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zouyunlong\Desktop\评价学习提升\集成测试\"/>
    </mc:Choice>
  </mc:AlternateContent>
  <xr:revisionPtr revIDLastSave="0" documentId="13_ncr:1_{BCE70ACD-2189-462F-B494-FB304F4A07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冷启动" sheetId="1" r:id="rId1"/>
  </sheets>
  <calcPr calcId="191029"/>
  <customWorkbookViews>
    <customWorkbookView name="zouyunlong - 个人视图" guid="{92D2DA4D-8A31-48C9-8B8D-C363523C41D2}" mergeInterval="0" personalView="1" maximized="1" xWindow="-8" yWindow="-8" windowWidth="1936" windowHeight="1056" activeSheetId="1"/>
    <customWorkbookView name="Mila - 个人视图" guid="{54DA2919-6167-4B41-B855-83B6FA3A97CE}" mergeInterval="0" personalView="1" maximized="1" xWindow="-1374" yWindow="-8" windowWidth="1382" windowHeight="78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" i="1" l="1"/>
  <c r="Q32" i="1"/>
  <c r="Q33" i="1"/>
  <c r="Q30" i="1"/>
  <c r="Q27" i="1"/>
  <c r="Q28" i="1"/>
  <c r="Q26" i="1"/>
  <c r="Q25" i="1"/>
  <c r="I22" i="1" l="1"/>
  <c r="L22" i="1"/>
</calcChain>
</file>

<file path=xl/sharedStrings.xml><?xml version="1.0" encoding="utf-8"?>
<sst xmlns="http://schemas.openxmlformats.org/spreadsheetml/2006/main" count="24" uniqueCount="24">
  <si>
    <t>环境准备：</t>
  </si>
  <si>
    <t>测试手顺：</t>
  </si>
  <si>
    <t>测试结果：</t>
  </si>
  <si>
    <t>开始时间</t>
  </si>
  <si>
    <t>结束时间</t>
  </si>
  <si>
    <t>时间间隔</t>
  </si>
  <si>
    <t>车种</t>
    <phoneticPr fontId="1"/>
  </si>
  <si>
    <t>Torish</t>
    <phoneticPr fontId="1"/>
  </si>
  <si>
    <t>硬件版本</t>
    <phoneticPr fontId="1"/>
  </si>
  <si>
    <t>机器编号</t>
    <phoneticPr fontId="1"/>
  </si>
  <si>
    <t>机器类型</t>
    <phoneticPr fontId="1"/>
  </si>
  <si>
    <t>硬件信息</t>
    <phoneticPr fontId="1"/>
  </si>
  <si>
    <t>软件信息</t>
    <phoneticPr fontId="1"/>
  </si>
  <si>
    <t>统合版本号</t>
    <phoneticPr fontId="1"/>
  </si>
  <si>
    <t>SOC 版本号</t>
    <phoneticPr fontId="1"/>
  </si>
  <si>
    <t>Micon版本号</t>
    <phoneticPr fontId="1"/>
  </si>
  <si>
    <t>Amigo版本号</t>
    <phoneticPr fontId="1"/>
  </si>
  <si>
    <t>测试结果</t>
    <phoneticPr fontId="1"/>
  </si>
  <si>
    <t>测试log</t>
    <phoneticPr fontId="1"/>
  </si>
  <si>
    <t>平均时间（去掉最大最小值）：</t>
    <phoneticPr fontId="1"/>
  </si>
  <si>
    <t>No.</t>
    <phoneticPr fontId="1"/>
  </si>
  <si>
    <r>
      <rPr>
        <sz val="11"/>
        <color rgb="FFFF0000"/>
        <rFont val="等线"/>
        <family val="2"/>
      </rPr>
      <t>・</t>
    </r>
    <r>
      <rPr>
        <sz val="11"/>
        <color rgb="FFFF0000"/>
        <rFont val="黑体"/>
        <family val="3"/>
        <charset val="134"/>
      </rPr>
      <t>HW環境</t>
    </r>
    <rPh sb="3" eb="5">
      <t>カンキョウ</t>
    </rPh>
    <phoneticPr fontId="1"/>
  </si>
  <si>
    <r>
      <rPr>
        <sz val="11"/>
        <color rgb="FFFF0000"/>
        <rFont val="等线"/>
        <family val="2"/>
      </rPr>
      <t>・</t>
    </r>
    <r>
      <rPr>
        <sz val="11"/>
        <color rgb="FFFF0000"/>
        <rFont val="黑体"/>
        <family val="3"/>
        <charset val="134"/>
      </rPr>
      <t>ソフト環境</t>
    </r>
    <rPh sb="4" eb="6">
      <t>カンキョウ</t>
    </rPh>
    <phoneticPr fontId="1"/>
  </si>
  <si>
    <t xml:space="preserve">平均差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</si>
</sst>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6"/>
      <name val="等线"/>
      <family val="3"/>
      <charset val="128"/>
      <scheme val="minor"/>
    </font>
    <font>
      <sz val="11"/>
      <color theme="1"/>
      <name val="黑体"/>
      <family val="3"/>
      <charset val="134"/>
    </font>
    <font>
      <sz val="11"/>
      <color rgb="FFFF0000"/>
      <name val="黑体"/>
      <family val="3"/>
      <charset val="134"/>
    </font>
    <font>
      <sz val="11"/>
      <color rgb="FFFF0000"/>
      <name val="等线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3" borderId="5" xfId="0" applyFont="1" applyFill="1" applyBorder="1" applyAlignment="1"/>
    <xf numFmtId="0" fontId="2" fillId="3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4" borderId="21" xfId="0" applyFont="1" applyFill="1" applyBorder="1"/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2" fillId="2" borderId="2" xfId="0" quotePrefix="1" applyFont="1" applyFill="1" applyBorder="1" applyAlignment="1">
      <alignment vertical="center"/>
    </xf>
    <xf numFmtId="0" fontId="2" fillId="2" borderId="3" xfId="0" quotePrefix="1" applyFont="1" applyFill="1" applyBorder="1" applyAlignment="1">
      <alignment vertical="center"/>
    </xf>
    <xf numFmtId="0" fontId="2" fillId="2" borderId="20" xfId="0" quotePrefix="1" applyFont="1" applyFill="1" applyBorder="1" applyAlignment="1">
      <alignment vertical="center"/>
    </xf>
    <xf numFmtId="0" fontId="2" fillId="3" borderId="6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right"/>
    </xf>
    <xf numFmtId="0" fontId="2" fillId="4" borderId="14" xfId="0" applyFont="1" applyFill="1" applyBorder="1" applyAlignment="1">
      <alignment horizontal="right"/>
    </xf>
    <xf numFmtId="0" fontId="2" fillId="4" borderId="15" xfId="0" applyFont="1" applyFill="1" applyBorder="1" applyAlignment="1">
      <alignment horizontal="right"/>
    </xf>
    <xf numFmtId="0" fontId="2" fillId="4" borderId="16" xfId="0" applyFont="1" applyFill="1" applyBorder="1" applyAlignment="1">
      <alignment horizontal="right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6"/>
  <sheetViews>
    <sheetView tabSelected="1" workbookViewId="0"/>
  </sheetViews>
  <sheetFormatPr defaultRowHeight="13.5" x14ac:dyDescent="0.15"/>
  <cols>
    <col min="1" max="4" width="2.625" style="1" customWidth="1"/>
    <col min="5" max="5" width="9" style="1" bestFit="1" customWidth="1"/>
    <col min="6" max="6" width="9" style="1" customWidth="1"/>
    <col min="7" max="7" width="9" style="1" bestFit="1" customWidth="1"/>
    <col min="8" max="8" width="12.75" style="1" bestFit="1" customWidth="1"/>
    <col min="9" max="9" width="8" style="1" customWidth="1"/>
    <col min="10" max="10" width="6.375" style="1" bestFit="1" customWidth="1"/>
    <col min="11" max="11" width="11" style="1" bestFit="1" customWidth="1"/>
    <col min="12" max="12" width="11.25" style="1" bestFit="1" customWidth="1"/>
    <col min="13" max="13" width="12.375" style="1" bestFit="1" customWidth="1"/>
    <col min="14" max="14" width="12.875" style="1" bestFit="1" customWidth="1"/>
    <col min="15" max="15" width="9.875" style="1" customWidth="1"/>
    <col min="16" max="17" width="13.875" style="1" customWidth="1"/>
    <col min="18" max="18" width="15.875" style="1" customWidth="1"/>
    <col min="19" max="16384" width="9" style="1"/>
  </cols>
  <sheetData>
    <row r="1" spans="2:15" x14ac:dyDescent="0.15">
      <c r="B1" s="1" t="s">
        <v>0</v>
      </c>
    </row>
    <row r="2" spans="2:15" ht="14.25" x14ac:dyDescent="0.2">
      <c r="C2" s="2" t="s">
        <v>21</v>
      </c>
    </row>
    <row r="8" spans="2:15" ht="14.25" x14ac:dyDescent="0.2">
      <c r="C8" s="2" t="s">
        <v>22</v>
      </c>
      <c r="K8" s="2"/>
      <c r="L8" s="2"/>
      <c r="M8" s="2"/>
      <c r="N8" s="2"/>
      <c r="O8" s="2"/>
    </row>
    <row r="9" spans="2:15" x14ac:dyDescent="0.15"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10</v>
      </c>
    </row>
    <row r="10" spans="2:15" x14ac:dyDescent="0.15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x14ac:dyDescent="0.15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4" spans="2:15" x14ac:dyDescent="0.15">
      <c r="B14" s="1" t="s">
        <v>1</v>
      </c>
    </row>
    <row r="21" spans="2:18" ht="14.25" thickBot="1" x14ac:dyDescent="0.2">
      <c r="B21" s="1" t="s">
        <v>2</v>
      </c>
    </row>
    <row r="22" spans="2:18" ht="14.25" thickBot="1" x14ac:dyDescent="0.2">
      <c r="E22" s="25" t="s">
        <v>19</v>
      </c>
      <c r="F22" s="26"/>
      <c r="G22" s="27"/>
      <c r="H22" s="28"/>
      <c r="I22" s="29">
        <f>TRIMMEAN(Q25:Q36,2/COUNT(Q25:Q36))</f>
        <v>10514.583333333334</v>
      </c>
      <c r="J22" s="30"/>
      <c r="K22" s="15" t="s">
        <v>23</v>
      </c>
      <c r="L22" s="15">
        <f>_xlfn.STDEV.P(Q25:Q36)</f>
        <v>9326.2947790403632</v>
      </c>
    </row>
    <row r="23" spans="2:18" x14ac:dyDescent="0.15">
      <c r="E23" s="3"/>
      <c r="F23" s="22" t="s">
        <v>11</v>
      </c>
      <c r="G23" s="22"/>
      <c r="H23" s="22"/>
      <c r="I23" s="22" t="s">
        <v>12</v>
      </c>
      <c r="J23" s="22"/>
      <c r="K23" s="22"/>
      <c r="L23" s="22"/>
      <c r="M23" s="22"/>
      <c r="N23" s="22"/>
      <c r="O23" s="22" t="s">
        <v>17</v>
      </c>
      <c r="P23" s="22"/>
      <c r="Q23" s="23"/>
      <c r="R23" s="24"/>
    </row>
    <row r="24" spans="2:18" ht="26.25" customHeight="1" x14ac:dyDescent="0.15">
      <c r="E24" s="4" t="s">
        <v>20</v>
      </c>
      <c r="F24" s="5" t="s">
        <v>8</v>
      </c>
      <c r="G24" s="6" t="s">
        <v>10</v>
      </c>
      <c r="H24" s="6" t="s">
        <v>9</v>
      </c>
      <c r="I24" s="6" t="s">
        <v>6</v>
      </c>
      <c r="J24" s="6" t="s">
        <v>7</v>
      </c>
      <c r="K24" s="7" t="s">
        <v>13</v>
      </c>
      <c r="L24" s="7" t="s">
        <v>14</v>
      </c>
      <c r="M24" s="7" t="s">
        <v>15</v>
      </c>
      <c r="N24" s="7" t="s">
        <v>16</v>
      </c>
      <c r="O24" s="7" t="s">
        <v>3</v>
      </c>
      <c r="P24" s="7" t="s">
        <v>4</v>
      </c>
      <c r="Q24" s="7" t="s">
        <v>5</v>
      </c>
      <c r="R24" s="8" t="s">
        <v>18</v>
      </c>
    </row>
    <row r="25" spans="2:18" x14ac:dyDescent="0.15">
      <c r="E25" s="9">
        <v>1</v>
      </c>
      <c r="F25" s="16"/>
      <c r="G25" s="16"/>
      <c r="H25" s="16"/>
      <c r="I25" s="16"/>
      <c r="J25" s="16"/>
      <c r="K25" s="19"/>
      <c r="L25" s="16"/>
      <c r="M25" s="16"/>
      <c r="N25" s="16"/>
      <c r="O25" s="13">
        <v>7211</v>
      </c>
      <c r="P25" s="13">
        <v>8797</v>
      </c>
      <c r="Q25" s="13">
        <f>(P25-O25)*1000/240</f>
        <v>6608.333333333333</v>
      </c>
      <c r="R25" s="10"/>
    </row>
    <row r="26" spans="2:18" ht="14.25" customHeight="1" x14ac:dyDescent="0.15">
      <c r="E26" s="9">
        <v>2</v>
      </c>
      <c r="F26" s="17"/>
      <c r="G26" s="17"/>
      <c r="H26" s="17"/>
      <c r="I26" s="17"/>
      <c r="J26" s="17"/>
      <c r="K26" s="20"/>
      <c r="L26" s="17"/>
      <c r="M26" s="17"/>
      <c r="N26" s="17"/>
      <c r="O26" s="13">
        <v>7211</v>
      </c>
      <c r="P26" s="13">
        <v>10162</v>
      </c>
      <c r="Q26" s="13">
        <f>(P26-O26)*1000/240</f>
        <v>12295.833333333334</v>
      </c>
      <c r="R26" s="10"/>
    </row>
    <row r="27" spans="2:18" ht="14.25" customHeight="1" x14ac:dyDescent="0.15">
      <c r="E27" s="9">
        <v>3</v>
      </c>
      <c r="F27" s="17"/>
      <c r="G27" s="17"/>
      <c r="H27" s="17"/>
      <c r="I27" s="17"/>
      <c r="J27" s="17"/>
      <c r="K27" s="20"/>
      <c r="L27" s="17"/>
      <c r="M27" s="17"/>
      <c r="N27" s="17"/>
      <c r="O27" s="13">
        <v>7211</v>
      </c>
      <c r="P27" s="13">
        <v>13312</v>
      </c>
      <c r="Q27" s="13">
        <f t="shared" ref="Q27:Q33" si="0">(P27-O27)*1000/240</f>
        <v>25420.833333333332</v>
      </c>
      <c r="R27" s="10"/>
    </row>
    <row r="28" spans="2:18" ht="14.25" customHeight="1" x14ac:dyDescent="0.15">
      <c r="E28" s="9">
        <v>4</v>
      </c>
      <c r="F28" s="17"/>
      <c r="G28" s="17"/>
      <c r="H28" s="17"/>
      <c r="I28" s="17"/>
      <c r="J28" s="17"/>
      <c r="K28" s="20"/>
      <c r="L28" s="17"/>
      <c r="M28" s="17"/>
      <c r="N28" s="17"/>
      <c r="O28" s="13">
        <v>14509</v>
      </c>
      <c r="P28" s="13">
        <v>14568</v>
      </c>
      <c r="Q28" s="13">
        <f t="shared" si="0"/>
        <v>245.83333333333334</v>
      </c>
      <c r="R28" s="10"/>
    </row>
    <row r="29" spans="2:18" ht="14.25" customHeight="1" x14ac:dyDescent="0.15">
      <c r="E29" s="9">
        <v>5</v>
      </c>
      <c r="F29" s="17"/>
      <c r="G29" s="17"/>
      <c r="H29" s="17"/>
      <c r="I29" s="17"/>
      <c r="J29" s="17"/>
      <c r="K29" s="20"/>
      <c r="L29" s="17"/>
      <c r="M29" s="17"/>
      <c r="N29" s="17"/>
      <c r="O29" s="13"/>
      <c r="P29" s="13"/>
      <c r="Q29" s="13"/>
      <c r="R29" s="10"/>
    </row>
    <row r="30" spans="2:18" ht="14.25" customHeight="1" x14ac:dyDescent="0.15">
      <c r="E30" s="9">
        <v>6</v>
      </c>
      <c r="F30" s="17"/>
      <c r="G30" s="17"/>
      <c r="H30" s="17"/>
      <c r="I30" s="17"/>
      <c r="J30" s="17"/>
      <c r="K30" s="20"/>
      <c r="L30" s="17"/>
      <c r="M30" s="17"/>
      <c r="N30" s="17"/>
      <c r="O30" s="13">
        <v>25631</v>
      </c>
      <c r="P30" s="13">
        <v>27170</v>
      </c>
      <c r="Q30" s="13">
        <f t="shared" si="0"/>
        <v>6412.5</v>
      </c>
      <c r="R30" s="10"/>
    </row>
    <row r="31" spans="2:18" ht="14.25" customHeight="1" x14ac:dyDescent="0.15">
      <c r="E31" s="9">
        <v>7</v>
      </c>
      <c r="F31" s="17"/>
      <c r="G31" s="17"/>
      <c r="H31" s="17"/>
      <c r="I31" s="17"/>
      <c r="J31" s="17"/>
      <c r="K31" s="20"/>
      <c r="L31" s="17"/>
      <c r="M31" s="17"/>
      <c r="N31" s="17"/>
      <c r="O31" s="13">
        <v>25631</v>
      </c>
      <c r="P31" s="13">
        <v>28536</v>
      </c>
      <c r="Q31" s="13">
        <f t="shared" si="0"/>
        <v>12104.166666666666</v>
      </c>
      <c r="R31" s="10"/>
    </row>
    <row r="32" spans="2:18" ht="14.25" customHeight="1" x14ac:dyDescent="0.15">
      <c r="E32" s="9">
        <v>8</v>
      </c>
      <c r="F32" s="17"/>
      <c r="G32" s="17"/>
      <c r="H32" s="17"/>
      <c r="I32" s="17"/>
      <c r="J32" s="17"/>
      <c r="K32" s="20"/>
      <c r="L32" s="17"/>
      <c r="M32" s="17"/>
      <c r="N32" s="17"/>
      <c r="O32" s="13">
        <v>25631</v>
      </c>
      <c r="P32" s="13">
        <v>31754</v>
      </c>
      <c r="Q32" s="13">
        <f t="shared" si="0"/>
        <v>25512.5</v>
      </c>
      <c r="R32" s="10"/>
    </row>
    <row r="33" spans="5:18" ht="14.25" customHeight="1" x14ac:dyDescent="0.15">
      <c r="E33" s="9">
        <v>9</v>
      </c>
      <c r="F33" s="17"/>
      <c r="G33" s="17"/>
      <c r="H33" s="17"/>
      <c r="I33" s="17"/>
      <c r="J33" s="17"/>
      <c r="K33" s="20"/>
      <c r="L33" s="17"/>
      <c r="M33" s="17"/>
      <c r="N33" s="17"/>
      <c r="O33" s="13">
        <v>32958</v>
      </c>
      <c r="P33" s="13">
        <v>32986</v>
      </c>
      <c r="Q33" s="13">
        <f t="shared" si="0"/>
        <v>116.66666666666667</v>
      </c>
      <c r="R33" s="10"/>
    </row>
    <row r="34" spans="5:18" ht="14.25" customHeight="1" x14ac:dyDescent="0.15">
      <c r="E34" s="9">
        <v>10</v>
      </c>
      <c r="F34" s="17"/>
      <c r="G34" s="17"/>
      <c r="H34" s="17"/>
      <c r="I34" s="17"/>
      <c r="J34" s="17"/>
      <c r="K34" s="20"/>
      <c r="L34" s="17"/>
      <c r="M34" s="17"/>
      <c r="N34" s="17"/>
      <c r="O34" s="13"/>
      <c r="P34" s="13"/>
      <c r="Q34" s="13"/>
      <c r="R34" s="10"/>
    </row>
    <row r="35" spans="5:18" ht="14.25" customHeight="1" x14ac:dyDescent="0.15">
      <c r="E35" s="9">
        <v>11</v>
      </c>
      <c r="F35" s="17"/>
      <c r="G35" s="17"/>
      <c r="H35" s="17"/>
      <c r="I35" s="17"/>
      <c r="J35" s="17"/>
      <c r="K35" s="20"/>
      <c r="L35" s="17"/>
      <c r="M35" s="17"/>
      <c r="N35" s="17"/>
      <c r="O35" s="13"/>
      <c r="P35" s="13"/>
      <c r="Q35" s="13"/>
      <c r="R35" s="10"/>
    </row>
    <row r="36" spans="5:18" ht="15" customHeight="1" thickBot="1" x14ac:dyDescent="0.2">
      <c r="E36" s="11">
        <v>12</v>
      </c>
      <c r="F36" s="18"/>
      <c r="G36" s="18"/>
      <c r="H36" s="18"/>
      <c r="I36" s="18"/>
      <c r="J36" s="18"/>
      <c r="K36" s="21"/>
      <c r="L36" s="18"/>
      <c r="M36" s="18"/>
      <c r="N36" s="18"/>
      <c r="O36" s="14"/>
      <c r="P36" s="14"/>
      <c r="Q36" s="14"/>
      <c r="R36" s="12"/>
    </row>
  </sheetData>
  <customSheetViews>
    <customSheetView guid="{92D2DA4D-8A31-48C9-8B8D-C363523C41D2}">
      <selection activeCell="E22" sqref="E22:H22"/>
      <pageMargins left="0.7" right="0.7" top="0.75" bottom="0.75" header="0.3" footer="0.3"/>
      <pageSetup paperSize="9" orientation="portrait" verticalDpi="0" r:id="rId1"/>
    </customSheetView>
    <customSheetView guid="{54DA2919-6167-4B41-B855-83B6FA3A97CE}" topLeftCell="A16">
      <selection activeCell="L21" sqref="L21"/>
      <pageMargins left="0.7" right="0.7" top="0.75" bottom="0.75" header="0.3" footer="0.3"/>
      <pageSetup paperSize="9" orientation="portrait" verticalDpi="0" r:id="rId2"/>
    </customSheetView>
  </customSheetViews>
  <mergeCells count="5">
    <mergeCell ref="I23:N23"/>
    <mergeCell ref="O23:R23"/>
    <mergeCell ref="E22:H22"/>
    <mergeCell ref="I22:J22"/>
    <mergeCell ref="F23:H23"/>
  </mergeCells>
  <phoneticPr fontId="1"/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冷启动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张萌萌</dc:creator>
  <cp:lastModifiedBy>zouyunlong</cp:lastModifiedBy>
  <dcterms:created xsi:type="dcterms:W3CDTF">2015-06-05T18:17:20Z</dcterms:created>
  <dcterms:modified xsi:type="dcterms:W3CDTF">2022-01-04T02:16:04Z</dcterms:modified>
</cp:coreProperties>
</file>