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计算结果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<sst xmlns="http://schemas.openxmlformats.org/spreadsheetml/2006/main" count="21" uniqueCount="21">
  <si>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初始索力</t>
  </si>
  <si>
    <t>目标索力</t>
  </si>
  <si>
    <t>影响因子1</t>
  </si>
  <si>
    <t>影响因子2</t>
  </si>
  <si>
    <t>影响因子3</t>
  </si>
  <si>
    <t>影响因子4</t>
  </si>
  <si>
    <t>影响因子5</t>
  </si>
  <si>
    <t>影响因子6</t>
  </si>
  <si>
    <t>影响因子7</t>
  </si>
  <si>
    <t>影响因子8</t>
  </si>
  <si>
    <t>影响因子9</t>
  </si>
  <si>
    <t>影响因子10</t>
  </si>
  <si>
    <t>影响因子11</t>
  </si>
  <si>
    <t>影响因子12</t>
  </si>
  <si>
    <t>影响因子13</t>
  </si>
  <si>
    <t>原始最优解</t>
  </si>
  <si>
    <t>调整阈值后的最优解</t>
  </si>
  <si>
    <t>原始最终索力</t>
  </si>
  <si>
    <t>原始误差%</t>
  </si>
  <si>
    <t>调整后最终索力</t>
  </si>
  <si>
    <t>调整后误差%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</si>
</sst>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tabSelected="1" workbookViewId="0">
      <selection activeCell="Q13" sqref="Q13"/>
    </sheetView>
  </sheetViews>
  <sheetFormatPr defaultColWidth="9" defaultRowHeight="13.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1769</v>
      </c>
      <c r="B2">
        <v>1711</v>
      </c>
      <c r="C2">
        <v>1</v>
      </c>
      <c r="D2">
        <v>-0.16</v>
      </c>
      <c r="E2">
        <v>-0.14</v>
      </c>
      <c r="F2">
        <v>-0.09</v>
      </c>
      <c r="G2">
        <v>-0.05</v>
      </c>
      <c r="H2">
        <v>-0.02</v>
      </c>
      <c r="I2">
        <v>-0.01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-41</v>
      </c>
      <c r="Q2">
        <v>0</v>
      </c>
      <c r="R2">
        <f>SUM(C2*$P$2+D2*$P$3+E2*$P$4+F2*$P$5+G2*$P$6+H2*$P$7+I2*$P$8+J2*$P$9+K2*$P$10+L2*$P$11+M2*$P$12+N2*$P$13+O2*$P$14)+$A2</f>
        <v>1696.33</v>
      </c>
      <c r="S2">
        <f t="shared" ref="S2:S14" si="0">ROUND((R2-$B2)/$B2*100,2)</f>
        <v>-0.86</v>
      </c>
      <c r="T2">
        <f>SUM(C2*$Q$2+D2*$Q$3+E2*$Q$4+F2*$Q$5+G2*$Q$6+H2*$Q$7+I2*$Q$8+J2*$Q$9+K2*$Q$10+L2*$Q$11+M2*$Q$12+N2*$Q$13+O2*$Q$14)+$A2</f>
        <v>1737.33</v>
      </c>
      <c r="U2">
        <f t="shared" ref="U2:U14" si="1">ROUND((T2-$B2)/$B2*100,2)</f>
        <v>1.54</v>
      </c>
    </row>
    <row r="3" spans="1:21">
      <c r="A3">
        <v>1679</v>
      </c>
      <c r="B3">
        <v>1718</v>
      </c>
      <c r="C3">
        <v>-0.09</v>
      </c>
      <c r="D3">
        <v>1</v>
      </c>
      <c r="E3">
        <v>-0.16</v>
      </c>
      <c r="F3">
        <v>-0.12</v>
      </c>
      <c r="G3">
        <v>-0.08</v>
      </c>
      <c r="H3">
        <v>-0.03</v>
      </c>
      <c r="I3">
        <v>-0.02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>SUM(C3*$P$2+D3*$P$3+E3*$P$4+F3*$P$5+G3*$P$6+H3*$P$7+I3*$P$8+J3*$P$9+K3*$P$10+L3*$P$11+M3*$P$12+N3*$P$13+O3*$P$14)+$A3</f>
        <v>1641.12</v>
      </c>
      <c r="S3">
        <f t="shared" si="0"/>
        <v>-4.47</v>
      </c>
      <c r="T3">
        <f>SUM(C3*$Q$2+D3*$Q$3+E3*$Q$4+F3*$Q$5+G3*$Q$6+H3*$Q$7+I3*$Q$8+J3*$Q$9+K3*$Q$10+L3*$Q$11+M3*$Q$12+N3*$Q$13+O3*$Q$14)+$A3</f>
        <v>1637.43</v>
      </c>
      <c r="U3">
        <f t="shared" si="1"/>
        <v>-4.69</v>
      </c>
    </row>
    <row r="4" spans="1:21">
      <c r="A4">
        <v>1610.7</v>
      </c>
      <c r="B4">
        <v>1759</v>
      </c>
      <c r="C4">
        <v>-0.07</v>
      </c>
      <c r="D4">
        <v>-0.15</v>
      </c>
      <c r="E4">
        <v>1</v>
      </c>
      <c r="F4">
        <v>-0.2</v>
      </c>
      <c r="G4">
        <v>-0.14</v>
      </c>
      <c r="H4">
        <v>-0.09</v>
      </c>
      <c r="I4">
        <v>-0.04</v>
      </c>
      <c r="J4">
        <v>-0.02</v>
      </c>
      <c r="K4">
        <v>0</v>
      </c>
      <c r="L4">
        <v>0</v>
      </c>
      <c r="M4">
        <v>0</v>
      </c>
      <c r="N4">
        <v>0</v>
      </c>
      <c r="O4">
        <v>0</v>
      </c>
      <c r="P4">
        <v>116</v>
      </c>
      <c r="Q4">
        <v>116</v>
      </c>
      <c r="R4">
        <f>SUM(C4*$P$2+D4*$P$3+E4*$P$4+F4*$P$5+G4*$P$6+H4*$P$7+I4*$P$8+J4*$P$9+K4*$P$10+L4*$P$11+M4*$P$12+N4*$P$13+O4*$P$14)+$A4</f>
        <v>1678.4</v>
      </c>
      <c r="S4">
        <f t="shared" si="0"/>
        <v>-4.58</v>
      </c>
      <c r="T4">
        <f>SUM(C4*$Q$2+D4*$Q$3+E4*$Q$4+F4*$Q$5+G4*$Q$6+H4*$Q$7+I4*$Q$8+J4*$Q$9+K4*$Q$10+L4*$Q$11+M4*$Q$12+N4*$Q$13+O4*$Q$14)+$A4</f>
        <v>1675.49</v>
      </c>
      <c r="U4">
        <f t="shared" si="1"/>
        <v>-4.75</v>
      </c>
    </row>
    <row r="5" spans="1:21">
      <c r="A5">
        <v>1732.9</v>
      </c>
      <c r="B5">
        <v>1760</v>
      </c>
      <c r="C5">
        <v>-0.04</v>
      </c>
      <c r="D5">
        <v>-0.09</v>
      </c>
      <c r="E5">
        <v>-0.17</v>
      </c>
      <c r="F5">
        <v>1</v>
      </c>
      <c r="G5">
        <v>-0.2</v>
      </c>
      <c r="H5">
        <v>-0.14</v>
      </c>
      <c r="I5">
        <v>-0.09</v>
      </c>
      <c r="J5">
        <v>-0.04</v>
      </c>
      <c r="K5">
        <v>-0.02</v>
      </c>
      <c r="L5">
        <v>0</v>
      </c>
      <c r="M5">
        <v>0</v>
      </c>
      <c r="N5">
        <v>0.01</v>
      </c>
      <c r="O5">
        <v>0</v>
      </c>
      <c r="P5">
        <v>58</v>
      </c>
      <c r="Q5">
        <v>58</v>
      </c>
      <c r="R5">
        <f>SUM(C5*$P$2+D5*$P$3+E5*$P$4+F5*$P$5+G5*$P$6+H5*$P$7+I5*$P$8+J5*$P$9+K5*$P$10+L5*$P$11+M5*$P$12+N5*$P$13+O5*$P$14)+$A5</f>
        <v>1708.93</v>
      </c>
      <c r="S5">
        <f t="shared" si="0"/>
        <v>-2.9</v>
      </c>
      <c r="T5">
        <f>SUM(C5*$Q$2+D5*$Q$3+E5*$Q$4+F5*$Q$5+G5*$Q$6+H5*$Q$7+I5*$Q$8+J5*$Q$9+K5*$Q$10+L5*$Q$11+M5*$Q$12+N5*$Q$13+O5*$Q$14)+$A5</f>
        <v>1707.27</v>
      </c>
      <c r="U5">
        <f t="shared" si="1"/>
        <v>-3</v>
      </c>
    </row>
    <row r="6" spans="1:21">
      <c r="A6">
        <v>1665.3</v>
      </c>
      <c r="B6">
        <v>1760</v>
      </c>
      <c r="C6">
        <v>-0.02</v>
      </c>
      <c r="D6">
        <v>-0.06</v>
      </c>
      <c r="E6">
        <v>-0.12</v>
      </c>
      <c r="F6">
        <v>-0.19</v>
      </c>
      <c r="G6">
        <v>1</v>
      </c>
      <c r="H6">
        <v>-0.2</v>
      </c>
      <c r="I6">
        <v>-0.14</v>
      </c>
      <c r="J6">
        <v>-0.09</v>
      </c>
      <c r="K6">
        <v>-0.04</v>
      </c>
      <c r="L6">
        <v>-0.01</v>
      </c>
      <c r="M6">
        <v>0</v>
      </c>
      <c r="N6">
        <v>0.01</v>
      </c>
      <c r="O6">
        <v>0.01</v>
      </c>
      <c r="P6">
        <v>105</v>
      </c>
      <c r="Q6">
        <v>105</v>
      </c>
      <c r="R6">
        <f>SUM(C6*$P$2+D6*$P$3+E6*$P$4+F6*$P$5+G6*$P$6+H6*$P$7+I6*$P$8+J6*$P$9+K6*$P$10+L6*$P$11+M6*$P$12+N6*$P$13+O6*$P$14)+$A6</f>
        <v>1678.05</v>
      </c>
      <c r="S6">
        <f t="shared" si="0"/>
        <v>-4.66</v>
      </c>
      <c r="T6">
        <f>SUM(C6*$Q$2+D6*$Q$3+E6*$Q$4+F6*$Q$5+G6*$Q$6+H6*$Q$7+I6*$Q$8+J6*$Q$9+K6*$Q$10+L6*$Q$11+M6*$Q$12+N6*$Q$13+O6*$Q$14)+$A6</f>
        <v>1676.73</v>
      </c>
      <c r="U6">
        <f t="shared" si="1"/>
        <v>-4.73</v>
      </c>
    </row>
    <row r="7" spans="1:21">
      <c r="A7">
        <v>1512.3</v>
      </c>
      <c r="B7">
        <v>1760</v>
      </c>
      <c r="C7">
        <v>-0.01</v>
      </c>
      <c r="D7">
        <v>-0.03</v>
      </c>
      <c r="E7">
        <v>-0.08</v>
      </c>
      <c r="F7">
        <v>-0.13</v>
      </c>
      <c r="G7">
        <v>-0.2</v>
      </c>
      <c r="H7">
        <v>1</v>
      </c>
      <c r="I7">
        <v>-0.2</v>
      </c>
      <c r="J7">
        <v>-0.14</v>
      </c>
      <c r="K7">
        <v>-0.09</v>
      </c>
      <c r="L7">
        <v>-0.04</v>
      </c>
      <c r="M7">
        <v>-0.01</v>
      </c>
      <c r="N7">
        <v>0</v>
      </c>
      <c r="O7">
        <v>0</v>
      </c>
      <c r="P7">
        <v>227</v>
      </c>
      <c r="Q7">
        <v>227</v>
      </c>
      <c r="R7">
        <f>SUM(C7*$P$2+D7*$P$3+E7*$P$4+F7*$P$5+G7*$P$6+H7*$P$7+I7*$P$8+J7*$P$9+K7*$P$10+L7*$P$11+M7*$P$12+N7*$P$13+O7*$P$14)+$A7</f>
        <v>1677.27</v>
      </c>
      <c r="S7">
        <f t="shared" si="0"/>
        <v>-4.7</v>
      </c>
      <c r="T7">
        <f>SUM(C7*$Q$2+D7*$Q$3+E7*$Q$4+F7*$Q$5+G7*$Q$6+H7*$Q$7+I7*$Q$8+J7*$Q$9+K7*$Q$10+L7*$Q$11+M7*$Q$12+N7*$Q$13+O7*$Q$14)+$A7</f>
        <v>1674.66</v>
      </c>
      <c r="U7">
        <f t="shared" si="1"/>
        <v>-4.85</v>
      </c>
    </row>
    <row r="8" spans="1:21">
      <c r="A8">
        <v>1727</v>
      </c>
      <c r="B8">
        <v>1760</v>
      </c>
      <c r="C8">
        <v>0</v>
      </c>
      <c r="D8">
        <v>-0.01</v>
      </c>
      <c r="E8">
        <v>-0.04</v>
      </c>
      <c r="F8">
        <v>-0.09</v>
      </c>
      <c r="G8">
        <v>-0.14</v>
      </c>
      <c r="H8">
        <v>-0.2</v>
      </c>
      <c r="I8">
        <v>1</v>
      </c>
      <c r="J8">
        <v>-0.2</v>
      </c>
      <c r="K8">
        <v>-0.13</v>
      </c>
      <c r="L8">
        <v>-0.07</v>
      </c>
      <c r="M8">
        <v>-0.04</v>
      </c>
      <c r="N8">
        <v>-0.01</v>
      </c>
      <c r="O8">
        <v>0</v>
      </c>
      <c r="P8">
        <v>42</v>
      </c>
      <c r="Q8">
        <v>42</v>
      </c>
      <c r="R8">
        <f>SUM(C8*$P$2+D8*$P$3+E8*$P$4+F8*$P$5+G8*$P$6+H8*$P$7+I8*$P$8+J8*$P$9+K8*$P$10+L8*$P$11+M8*$P$12+N8*$P$13+O8*$P$14)+$A8</f>
        <v>1681.42</v>
      </c>
      <c r="S8">
        <f t="shared" si="0"/>
        <v>-4.46</v>
      </c>
      <c r="T8">
        <f>SUM(C8*$Q$2+D8*$Q$3+E8*$Q$4+F8*$Q$5+G8*$Q$6+H8*$Q$7+I8*$Q$8+J8*$Q$9+K8*$Q$10+L8*$Q$11+M8*$Q$12+N8*$Q$13+O8*$Q$14)+$A8</f>
        <v>1677.51</v>
      </c>
      <c r="U8">
        <f t="shared" si="1"/>
        <v>-4.69</v>
      </c>
    </row>
    <row r="9" spans="1:21">
      <c r="A9">
        <v>1573.4</v>
      </c>
      <c r="B9">
        <v>1761</v>
      </c>
      <c r="C9">
        <v>0</v>
      </c>
      <c r="D9">
        <v>0</v>
      </c>
      <c r="E9">
        <v>-0.02</v>
      </c>
      <c r="F9">
        <v>-0.04</v>
      </c>
      <c r="G9">
        <v>-0.09</v>
      </c>
      <c r="H9">
        <v>-0.14</v>
      </c>
      <c r="I9">
        <v>-0.2</v>
      </c>
      <c r="J9">
        <v>1</v>
      </c>
      <c r="K9">
        <v>-0.2</v>
      </c>
      <c r="L9">
        <v>-0.13</v>
      </c>
      <c r="M9">
        <v>-0.07</v>
      </c>
      <c r="N9">
        <v>-0.02</v>
      </c>
      <c r="O9">
        <v>-0.01</v>
      </c>
      <c r="P9">
        <v>138</v>
      </c>
      <c r="Q9">
        <v>140</v>
      </c>
      <c r="R9">
        <f>SUM(C9*$P$2+D9*$P$3+E9*$P$4+F9*$P$5+G9*$P$6+H9*$P$7+I9*$P$8+J9*$P$9+K9*$P$10+L9*$P$11+M9*$P$12+N9*$P$13+O9*$P$14)+$A9</f>
        <v>1678.49</v>
      </c>
      <c r="S9">
        <f t="shared" si="0"/>
        <v>-4.69</v>
      </c>
      <c r="T9">
        <f>SUM(C9*$Q$2+D9*$Q$3+E9*$Q$4+F9*$Q$5+G9*$Q$6+H9*$Q$7+I9*$Q$8+J9*$Q$9+K9*$Q$10+L9*$Q$11+M9*$Q$12+N9*$Q$13+O9*$Q$14)+$A9</f>
        <v>1673.89</v>
      </c>
      <c r="U9">
        <f t="shared" si="1"/>
        <v>-4.95</v>
      </c>
    </row>
    <row r="10" spans="1:21">
      <c r="A10">
        <v>1704.7</v>
      </c>
      <c r="B10">
        <v>1760</v>
      </c>
      <c r="C10">
        <v>0</v>
      </c>
      <c r="D10">
        <v>0</v>
      </c>
      <c r="E10">
        <v>0</v>
      </c>
      <c r="F10">
        <v>-0.02</v>
      </c>
      <c r="G10">
        <v>-0.04</v>
      </c>
      <c r="H10">
        <v>-0.09</v>
      </c>
      <c r="I10">
        <v>-0.14</v>
      </c>
      <c r="J10">
        <v>-0.2</v>
      </c>
      <c r="K10">
        <v>1</v>
      </c>
      <c r="L10">
        <v>-0.18</v>
      </c>
      <c r="M10">
        <v>-0.12</v>
      </c>
      <c r="N10">
        <v>-0.05</v>
      </c>
      <c r="O10">
        <v>-0.02</v>
      </c>
      <c r="P10">
        <v>0</v>
      </c>
      <c r="Q10">
        <v>0</v>
      </c>
      <c r="R10">
        <f>SUM(C10*$P$2+D10*$P$3+E10*$P$4+F10*$P$5+G10*$P$6+H10*$P$7+I10*$P$8+J10*$P$9+K10*$P$10+L10*$P$11+M10*$P$12+N10*$P$13+O10*$P$14)+$A10</f>
        <v>1683.76</v>
      </c>
      <c r="S10">
        <f t="shared" si="0"/>
        <v>-4.33</v>
      </c>
      <c r="T10">
        <f>SUM(C10*$Q$2+D10*$Q$3+E10*$Q$4+F10*$Q$5+G10*$Q$6+H10*$Q$7+I10*$Q$8+J10*$Q$9+K10*$Q$10+L10*$Q$11+M10*$Q$12+N10*$Q$13+O10*$Q$14)+$A10</f>
        <v>1673.94</v>
      </c>
      <c r="U10">
        <f t="shared" si="1"/>
        <v>-4.89</v>
      </c>
    </row>
    <row r="11" spans="1:21">
      <c r="A11">
        <v>1711.5</v>
      </c>
      <c r="B11">
        <v>1761</v>
      </c>
      <c r="C11">
        <v>0</v>
      </c>
      <c r="D11">
        <v>0</v>
      </c>
      <c r="E11">
        <v>0</v>
      </c>
      <c r="F11">
        <v>0</v>
      </c>
      <c r="G11">
        <v>-0.01</v>
      </c>
      <c r="H11">
        <v>-0.04</v>
      </c>
      <c r="I11">
        <v>-0.09</v>
      </c>
      <c r="J11">
        <v>-0.13</v>
      </c>
      <c r="K11">
        <v>-0.19</v>
      </c>
      <c r="L11">
        <v>1</v>
      </c>
      <c r="M11">
        <v>-0.15</v>
      </c>
      <c r="N11">
        <v>-0.08</v>
      </c>
      <c r="O11">
        <v>-0.04</v>
      </c>
      <c r="P11">
        <v>-47</v>
      </c>
      <c r="Q11">
        <v>0</v>
      </c>
      <c r="R11">
        <f>SUM(C11*$P$2+D11*$P$3+E11*$P$4+F11*$P$5+G11*$P$6+H11*$P$7+I11*$P$8+J11*$P$9+K11*$P$10+L11*$P$11+M11*$P$12+N11*$P$13+O11*$P$14)+$A11</f>
        <v>1677.79</v>
      </c>
      <c r="S11">
        <f t="shared" si="0"/>
        <v>-4.73</v>
      </c>
      <c r="T11">
        <f>SUM(C11*$Q$2+D11*$Q$3+E11*$Q$4+F11*$Q$5+G11*$Q$6+H11*$Q$7+I11*$Q$8+J11*$Q$9+K11*$Q$10+L11*$Q$11+M11*$Q$12+N11*$Q$13+O11*$Q$14)+$A11</f>
        <v>1723.09</v>
      </c>
      <c r="U11">
        <f t="shared" si="1"/>
        <v>-2.15</v>
      </c>
    </row>
    <row r="12" spans="1:21">
      <c r="A12">
        <v>1668.4</v>
      </c>
      <c r="B12">
        <v>1665</v>
      </c>
      <c r="C12">
        <v>0</v>
      </c>
      <c r="D12">
        <v>0</v>
      </c>
      <c r="E12">
        <v>0</v>
      </c>
      <c r="F12">
        <v>0.01</v>
      </c>
      <c r="G12">
        <v>0</v>
      </c>
      <c r="H12">
        <v>-0.01</v>
      </c>
      <c r="I12">
        <v>-0.04</v>
      </c>
      <c r="J12">
        <v>-0.09</v>
      </c>
      <c r="K12">
        <v>-0.13</v>
      </c>
      <c r="L12">
        <v>-0.18</v>
      </c>
      <c r="M12">
        <v>1</v>
      </c>
      <c r="N12">
        <v>-0.14</v>
      </c>
      <c r="O12">
        <v>-0.08</v>
      </c>
      <c r="P12">
        <v>-122</v>
      </c>
      <c r="Q12">
        <v>-118</v>
      </c>
      <c r="R12">
        <f>SUM(C12*$P$2+D12*$P$3+E12*$P$4+F12*$P$5+G12*$P$6+H12*$P$7+I12*$P$8+J12*$P$9+K12*$P$10+L12*$P$11+M12*$P$12+N12*$P$13+O12*$P$14)+$A12</f>
        <v>1589.13</v>
      </c>
      <c r="S12">
        <f t="shared" si="0"/>
        <v>-4.56</v>
      </c>
      <c r="T12">
        <f>SUM(C12*$Q$2+D12*$Q$3+E12*$Q$4+F12*$Q$5+G12*$Q$6+H12*$Q$7+I12*$Q$8+J12*$Q$9+K12*$Q$10+L12*$Q$11+M12*$Q$12+N12*$Q$13+O12*$Q$14)+$A12</f>
        <v>1582.93</v>
      </c>
      <c r="U12">
        <f t="shared" si="1"/>
        <v>-4.93</v>
      </c>
    </row>
    <row r="13" spans="1:21">
      <c r="A13">
        <v>1518.7</v>
      </c>
      <c r="B13">
        <v>1471</v>
      </c>
      <c r="C13">
        <v>0</v>
      </c>
      <c r="D13">
        <v>0</v>
      </c>
      <c r="E13">
        <v>0</v>
      </c>
      <c r="F13">
        <v>0.01</v>
      </c>
      <c r="G13">
        <v>0.01</v>
      </c>
      <c r="H13">
        <v>0</v>
      </c>
      <c r="I13">
        <v>-0.01</v>
      </c>
      <c r="J13">
        <v>-0.03</v>
      </c>
      <c r="K13">
        <v>-0.08</v>
      </c>
      <c r="L13">
        <v>-0.13</v>
      </c>
      <c r="M13">
        <v>-0.18</v>
      </c>
      <c r="N13">
        <v>1</v>
      </c>
      <c r="O13">
        <v>-0.13</v>
      </c>
      <c r="P13">
        <v>-181</v>
      </c>
      <c r="Q13">
        <v>-175</v>
      </c>
      <c r="R13">
        <f>SUM(C13*$P$2+D13*$P$3+E13*$P$4+F13*$P$5+G13*$P$6+H13*$P$7+I13*$P$8+J13*$P$9+K13*$P$10+L13*$P$11+M13*$P$12+N13*$P$13+O13*$P$14)+$A13</f>
        <v>1403.01</v>
      </c>
      <c r="S13">
        <f t="shared" si="0"/>
        <v>-4.62</v>
      </c>
      <c r="T13">
        <f>SUM(C13*$Q$2+D13*$Q$3+E13*$Q$4+F13*$Q$5+G13*$Q$6+H13*$Q$7+I13*$Q$8+J13*$Q$9+K13*$Q$10+L13*$Q$11+M13*$Q$12+N13*$Q$13+O13*$Q$14)+$A13</f>
        <v>1400.95</v>
      </c>
      <c r="U13">
        <f t="shared" si="1"/>
        <v>-4.76</v>
      </c>
    </row>
    <row r="14" spans="1:21">
      <c r="A14">
        <v>1565.7</v>
      </c>
      <c r="B14">
        <v>1383</v>
      </c>
      <c r="C14">
        <v>0</v>
      </c>
      <c r="D14">
        <v>0</v>
      </c>
      <c r="E14">
        <v>0</v>
      </c>
      <c r="F14">
        <v>0.01</v>
      </c>
      <c r="G14">
        <v>0.01</v>
      </c>
      <c r="H14">
        <v>0.01</v>
      </c>
      <c r="I14">
        <v>0</v>
      </c>
      <c r="J14">
        <v>-0.01</v>
      </c>
      <c r="K14">
        <v>-0.04</v>
      </c>
      <c r="L14">
        <v>-0.1</v>
      </c>
      <c r="M14">
        <v>-0.15</v>
      </c>
      <c r="N14">
        <v>-0.2</v>
      </c>
      <c r="O14">
        <v>1</v>
      </c>
      <c r="P14">
        <v>-309</v>
      </c>
      <c r="Q14">
        <v>-300</v>
      </c>
      <c r="R14">
        <f>SUM(C14*$P$2+D14*$P$3+E14*$P$4+F14*$P$5+G14*$P$6+H14*$P$7+I14*$P$8+J14*$P$9+K14*$P$10+L14*$P$11+M14*$P$12+N14*$P$13+O14*$P$14)+$A14</f>
        <v>1318.42</v>
      </c>
      <c r="S14">
        <f t="shared" si="0"/>
        <v>-4.67</v>
      </c>
      <c r="T14">
        <f>SUM(C14*$Q$2+D14*$Q$3+E14*$Q$4+F14*$Q$5+G14*$Q$6+H14*$Q$7+I14*$Q$8+J14*$Q$9+K14*$Q$10+L14*$Q$11+M14*$Q$12+N14*$Q$13+O14*$Q$14)+$A14</f>
        <v>1320.9</v>
      </c>
      <c r="U14">
        <f t="shared" si="1"/>
        <v>-4.49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计算结果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ldn修订</cp:lastModifiedBy>
  <dcterms:created xsi:type="dcterms:W3CDTF">2024-08-17T09:32:00Z</dcterms:created>
  <dcterms:modified xsi:type="dcterms:W3CDTF">2024-08-17T10:07:17Z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A7B71BF886374C4888D666D40BF4CBFB_12</vt:lpwstr>
  </property>
  <property fmtid="{D5CDD505-2E9C-101B-9397-08002B2CF9AE}" pid="3" name="KSOProductBuildVer">
    <vt:lpwstr>2052-12.1.0.17827</vt:lpwstr>
  </property>
</Properties>
</file>