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5775"/>
  </bookViews>
  <sheets>
    <sheet name="计算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eetMetadata" Target="metadata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R1" sqref="R1"/>
    </sheetView>
  </sheetViews>
  <sheetFormatPr defaultColWidth="9" defaultRowHeight="13.5"/>
  <sheetData>
    <row r="1" spans="1:19">
      <c r="A1">
        <v>1769</v>
      </c>
      <c r="B1">
        <v>1711</v>
      </c>
      <c r="C1">
        <v>1</v>
      </c>
      <c r="D1">
        <v>-0.16</v>
      </c>
      <c r="E1">
        <v>-0.14</v>
      </c>
      <c r="F1">
        <v>-0.09</v>
      </c>
      <c r="G1">
        <v>-0.05</v>
      </c>
      <c r="H1">
        <v>-0.02</v>
      </c>
      <c r="I1">
        <v>-0.01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-144</v>
      </c>
      <c r="Q1">
        <v>0</v>
      </c>
      <c r="R1" cm="1">
        <f t="array" ref="R1">SUMPRODUCT(C1:C13,$Q$1:$Q$13)+$A$1</f>
        <v>1743.64</v>
      </c>
      <c r="S1">
        <f>(R1-$B$1)/$B$1*100</f>
        <v>1.90765634132087</v>
      </c>
    </row>
    <row r="2" spans="1:19">
      <c r="A2">
        <v>1679</v>
      </c>
      <c r="B2">
        <v>1718</v>
      </c>
      <c r="C2">
        <v>-0.09</v>
      </c>
      <c r="D2">
        <v>1</v>
      </c>
      <c r="E2">
        <v>-0.16</v>
      </c>
      <c r="F2">
        <v>-0.12</v>
      </c>
      <c r="G2">
        <v>-0.08</v>
      </c>
      <c r="H2">
        <v>-0.03</v>
      </c>
      <c r="I2">
        <v>-0.02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-5</v>
      </c>
      <c r="Q2">
        <v>0</v>
      </c>
      <c r="R2" cm="1">
        <f t="array" ref="R2">SUMPRODUCT(D1:D13,$Q$1:$Q$13)+$A$2</f>
        <v>1615.69</v>
      </c>
      <c r="S2">
        <f>(R2-$B$2)/$B$2*100</f>
        <v>-5.95518044237485</v>
      </c>
    </row>
    <row r="3" spans="1:19">
      <c r="A3">
        <v>1610.7</v>
      </c>
      <c r="B3">
        <v>1759</v>
      </c>
      <c r="C3">
        <v>-0.07</v>
      </c>
      <c r="D3">
        <v>-0.15</v>
      </c>
      <c r="E3">
        <v>1</v>
      </c>
      <c r="F3">
        <v>-0.2</v>
      </c>
      <c r="G3">
        <v>-0.14</v>
      </c>
      <c r="H3">
        <v>-0.09</v>
      </c>
      <c r="I3">
        <v>-0.04</v>
      </c>
      <c r="J3">
        <v>-0.02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188</v>
      </c>
      <c r="R3" cm="1">
        <f t="array" ref="R3">SUMPRODUCT(E1:E13,$Q$1:$Q$13)+$A$3</f>
        <v>1712.47</v>
      </c>
      <c r="S3">
        <f>(R3-$B$3)/$B$3*100</f>
        <v>-2.64525298465037</v>
      </c>
    </row>
    <row r="4" spans="1:19">
      <c r="A4">
        <v>1732.9</v>
      </c>
      <c r="B4">
        <v>1760</v>
      </c>
      <c r="C4">
        <v>-0.04</v>
      </c>
      <c r="D4">
        <v>-0.09</v>
      </c>
      <c r="E4">
        <v>-0.17</v>
      </c>
      <c r="F4">
        <v>1</v>
      </c>
      <c r="G4">
        <v>-0.2</v>
      </c>
      <c r="H4">
        <v>-0.14</v>
      </c>
      <c r="I4">
        <v>-0.09</v>
      </c>
      <c r="J4">
        <v>-0.04</v>
      </c>
      <c r="K4">
        <v>-0.02</v>
      </c>
      <c r="L4">
        <v>0</v>
      </c>
      <c r="M4">
        <v>0</v>
      </c>
      <c r="N4">
        <v>0.01</v>
      </c>
      <c r="O4">
        <v>0</v>
      </c>
      <c r="P4">
        <v>-10</v>
      </c>
      <c r="Q4">
        <v>113</v>
      </c>
      <c r="R4" cm="1">
        <f t="array" ref="R4">SUMPRODUCT(F1:F13,$Q$1:$Q$13)+$A$4</f>
        <v>1688.26</v>
      </c>
      <c r="S4">
        <f>(R4-$B$4)/$B$4*100</f>
        <v>-4.07613636363636</v>
      </c>
    </row>
    <row r="5" spans="1:19">
      <c r="A5">
        <v>1665.3</v>
      </c>
      <c r="B5">
        <v>1760</v>
      </c>
      <c r="C5">
        <v>-0.02</v>
      </c>
      <c r="D5">
        <v>-0.06</v>
      </c>
      <c r="E5">
        <v>-0.12</v>
      </c>
      <c r="F5">
        <v>-0.19</v>
      </c>
      <c r="G5">
        <v>1</v>
      </c>
      <c r="H5">
        <v>-0.2</v>
      </c>
      <c r="I5">
        <v>-0.14</v>
      </c>
      <c r="J5">
        <v>-0.09</v>
      </c>
      <c r="K5">
        <v>-0.04</v>
      </c>
      <c r="L5">
        <v>-0.01</v>
      </c>
      <c r="M5">
        <v>0</v>
      </c>
      <c r="N5">
        <v>0.01</v>
      </c>
      <c r="O5">
        <v>0.01</v>
      </c>
      <c r="P5">
        <v>-2</v>
      </c>
      <c r="Q5">
        <v>204</v>
      </c>
      <c r="R5" cm="1">
        <f t="array" ref="R5">SUMPRODUCT(G1:G13,$Q$1:$Q$13)+$A$5</f>
        <v>1684.42</v>
      </c>
      <c r="S5">
        <f>(R5-$B$5)/$B$5*100</f>
        <v>-4.29431818181819</v>
      </c>
    </row>
    <row r="6" spans="1:19">
      <c r="A6">
        <v>1512.3</v>
      </c>
      <c r="B6">
        <v>1760</v>
      </c>
      <c r="C6">
        <v>-0.01</v>
      </c>
      <c r="D6">
        <v>-0.03</v>
      </c>
      <c r="E6">
        <v>-0.08</v>
      </c>
      <c r="F6">
        <v>-0.13</v>
      </c>
      <c r="G6">
        <v>-0.2</v>
      </c>
      <c r="H6">
        <v>1</v>
      </c>
      <c r="I6">
        <v>-0.2</v>
      </c>
      <c r="J6">
        <v>-0.14</v>
      </c>
      <c r="K6">
        <v>-0.09</v>
      </c>
      <c r="L6">
        <v>-0.04</v>
      </c>
      <c r="M6">
        <v>-0.01</v>
      </c>
      <c r="N6">
        <v>0</v>
      </c>
      <c r="O6">
        <v>0</v>
      </c>
      <c r="P6">
        <v>131</v>
      </c>
      <c r="Q6">
        <v>360</v>
      </c>
      <c r="R6" cm="1">
        <f t="array" ref="R6">SUMPRODUCT(H1:H13,$Q$1:$Q$13)+$A$6</f>
        <v>1695.86</v>
      </c>
      <c r="S6">
        <f>(R6-$B$6)/$B$6*100</f>
        <v>-3.64431818181819</v>
      </c>
    </row>
    <row r="7" spans="1:19">
      <c r="A7">
        <v>1727</v>
      </c>
      <c r="B7">
        <v>1760</v>
      </c>
      <c r="C7">
        <v>0</v>
      </c>
      <c r="D7">
        <v>-0.01</v>
      </c>
      <c r="E7">
        <v>-0.04</v>
      </c>
      <c r="F7">
        <v>-0.09</v>
      </c>
      <c r="G7">
        <v>-0.14</v>
      </c>
      <c r="H7">
        <v>-0.2</v>
      </c>
      <c r="I7">
        <v>1</v>
      </c>
      <c r="J7">
        <v>-0.2</v>
      </c>
      <c r="K7">
        <v>-0.13</v>
      </c>
      <c r="L7">
        <v>-0.07</v>
      </c>
      <c r="M7">
        <v>-0.04</v>
      </c>
      <c r="N7">
        <v>-0.01</v>
      </c>
      <c r="O7">
        <v>0</v>
      </c>
      <c r="P7">
        <v>8</v>
      </c>
      <c r="Q7">
        <v>190</v>
      </c>
      <c r="R7" cm="1">
        <f t="array" ref="R7">SUMPRODUCT(I1:I13,$Q$1:$Q$13)+$A$7</f>
        <v>1702.48</v>
      </c>
      <c r="S7">
        <f>(R7-$B$7)/$B$7*100</f>
        <v>-3.26818181818182</v>
      </c>
    </row>
    <row r="8" spans="1:19">
      <c r="A8">
        <v>1573.4</v>
      </c>
      <c r="B8">
        <v>1761</v>
      </c>
      <c r="C8">
        <v>0</v>
      </c>
      <c r="D8">
        <v>0</v>
      </c>
      <c r="E8">
        <v>-0.02</v>
      </c>
      <c r="F8">
        <v>-0.04</v>
      </c>
      <c r="G8">
        <v>-0.09</v>
      </c>
      <c r="H8">
        <v>-0.14</v>
      </c>
      <c r="I8">
        <v>-0.2</v>
      </c>
      <c r="J8">
        <v>1</v>
      </c>
      <c r="K8">
        <v>-0.2</v>
      </c>
      <c r="L8">
        <v>-0.13</v>
      </c>
      <c r="M8">
        <v>-0.07</v>
      </c>
      <c r="N8">
        <v>-0.02</v>
      </c>
      <c r="O8">
        <v>-0.01</v>
      </c>
      <c r="P8">
        <v>295</v>
      </c>
      <c r="Q8">
        <v>307</v>
      </c>
      <c r="R8" cm="1">
        <f t="array" ref="R8">SUMPRODUCT(J1:J13,$Q$1:$Q$13)+$A$8</f>
        <v>1717.07</v>
      </c>
      <c r="S8">
        <f>(R8-$B$8)/$B$8*100</f>
        <v>-2.4946053378762</v>
      </c>
    </row>
    <row r="9" spans="1:19">
      <c r="A9">
        <v>1704.7</v>
      </c>
      <c r="B9">
        <v>1760</v>
      </c>
      <c r="C9">
        <v>0</v>
      </c>
      <c r="D9">
        <v>0</v>
      </c>
      <c r="E9">
        <v>0</v>
      </c>
      <c r="F9">
        <v>-0.02</v>
      </c>
      <c r="G9">
        <v>-0.04</v>
      </c>
      <c r="H9">
        <v>-0.09</v>
      </c>
      <c r="I9">
        <v>-0.14</v>
      </c>
      <c r="J9">
        <v>-0.2</v>
      </c>
      <c r="K9">
        <v>1</v>
      </c>
      <c r="L9">
        <v>-0.18</v>
      </c>
      <c r="M9">
        <v>-0.12</v>
      </c>
      <c r="N9">
        <v>-0.05</v>
      </c>
      <c r="O9">
        <v>-0.02</v>
      </c>
      <c r="P9">
        <v>-12</v>
      </c>
      <c r="Q9">
        <v>170</v>
      </c>
      <c r="R9" cm="1">
        <f t="array" ref="R9">SUMPRODUCT(K1:K13,$Q$1:$Q$13)+$A$9</f>
        <v>1729.21</v>
      </c>
      <c r="S9">
        <f>(R9-$B$9)/$B$9*100</f>
        <v>-1.74943181818182</v>
      </c>
    </row>
    <row r="10" spans="1:19">
      <c r="A10">
        <v>1711.5</v>
      </c>
      <c r="B10">
        <v>1761</v>
      </c>
      <c r="C10">
        <v>0</v>
      </c>
      <c r="D10">
        <v>0</v>
      </c>
      <c r="E10">
        <v>0</v>
      </c>
      <c r="F10">
        <v>0</v>
      </c>
      <c r="G10">
        <v>-0.01</v>
      </c>
      <c r="H10">
        <v>-0.04</v>
      </c>
      <c r="I10">
        <v>-0.09</v>
      </c>
      <c r="J10">
        <v>-0.13</v>
      </c>
      <c r="K10">
        <v>-0.19</v>
      </c>
      <c r="L10">
        <v>1</v>
      </c>
      <c r="M10">
        <v>-0.15</v>
      </c>
      <c r="N10">
        <v>-0.08</v>
      </c>
      <c r="O10">
        <v>-0.04</v>
      </c>
      <c r="P10">
        <v>-25</v>
      </c>
      <c r="Q10">
        <v>123</v>
      </c>
      <c r="R10" cm="1">
        <f t="array" ref="R10">SUMPRODUCT(L1:L13,$Q$1:$Q$13)+$A$10</f>
        <v>1751.25</v>
      </c>
      <c r="S10">
        <f>(R10-$B$10)/$B$10*100</f>
        <v>-0.55366269165247</v>
      </c>
    </row>
    <row r="11" spans="1:19">
      <c r="A11">
        <v>1668.4</v>
      </c>
      <c r="B11">
        <v>1665</v>
      </c>
      <c r="C11">
        <v>0</v>
      </c>
      <c r="D11">
        <v>0</v>
      </c>
      <c r="E11">
        <v>0</v>
      </c>
      <c r="F11">
        <v>0.01</v>
      </c>
      <c r="G11">
        <v>0</v>
      </c>
      <c r="H11">
        <v>-0.01</v>
      </c>
      <c r="I11">
        <v>-0.04</v>
      </c>
      <c r="J11">
        <v>-0.09</v>
      </c>
      <c r="K11">
        <v>-0.13</v>
      </c>
      <c r="L11">
        <v>-0.18</v>
      </c>
      <c r="M11">
        <v>1</v>
      </c>
      <c r="N11">
        <v>-0.14</v>
      </c>
      <c r="O11">
        <v>-0.08</v>
      </c>
      <c r="P11">
        <v>-155</v>
      </c>
      <c r="Q11">
        <v>0</v>
      </c>
      <c r="R11" cm="1">
        <f t="array" ref="R11">SUMPRODUCT(M1:M13,$Q$1:$Q$13)+$A$11</f>
        <v>1622.36</v>
      </c>
      <c r="S11">
        <f>(R11-$B$11)/$B$11*100</f>
        <v>-2.56096096096095</v>
      </c>
    </row>
    <row r="12" spans="1:19">
      <c r="A12">
        <v>1518.7</v>
      </c>
      <c r="B12">
        <v>1471</v>
      </c>
      <c r="C12">
        <v>0</v>
      </c>
      <c r="D12">
        <v>0</v>
      </c>
      <c r="E12">
        <v>0</v>
      </c>
      <c r="F12">
        <v>0.01</v>
      </c>
      <c r="G12">
        <v>0.01</v>
      </c>
      <c r="H12">
        <v>0</v>
      </c>
      <c r="I12">
        <v>-0.01</v>
      </c>
      <c r="J12">
        <v>-0.03</v>
      </c>
      <c r="K12">
        <v>-0.08</v>
      </c>
      <c r="L12">
        <v>-0.13</v>
      </c>
      <c r="M12">
        <v>-0.18</v>
      </c>
      <c r="N12">
        <v>1</v>
      </c>
      <c r="O12">
        <v>-0.13</v>
      </c>
      <c r="P12">
        <v>-122</v>
      </c>
      <c r="Q12">
        <v>0</v>
      </c>
      <c r="R12" cm="1">
        <f t="array" ref="R12">SUMPRODUCT(N1:N13,$Q$1:$Q$13)+$A$12</f>
        <v>1529.49</v>
      </c>
      <c r="S12">
        <f>(R12-$B$12)/$B$12*100</f>
        <v>3.9762066621346</v>
      </c>
    </row>
    <row r="13" spans="1:19">
      <c r="A13">
        <v>1565.7</v>
      </c>
      <c r="B13">
        <v>1383</v>
      </c>
      <c r="C13">
        <v>0</v>
      </c>
      <c r="D13">
        <v>0</v>
      </c>
      <c r="E13">
        <v>0</v>
      </c>
      <c r="F13">
        <v>0.01</v>
      </c>
      <c r="G13">
        <v>0.01</v>
      </c>
      <c r="H13">
        <v>0.01</v>
      </c>
      <c r="I13">
        <v>0</v>
      </c>
      <c r="J13">
        <v>-0.01</v>
      </c>
      <c r="K13">
        <v>-0.04</v>
      </c>
      <c r="L13">
        <v>-0.1</v>
      </c>
      <c r="M13">
        <v>-0.15</v>
      </c>
      <c r="N13">
        <v>-0.2</v>
      </c>
      <c r="O13">
        <v>1</v>
      </c>
      <c r="P13">
        <v>-227</v>
      </c>
      <c r="Q13">
        <v>-170</v>
      </c>
      <c r="R13" cm="1">
        <f t="array" ref="R13">SUMPRODUCT(O1:O13,$Q$1:$Q$13)+$A$13</f>
        <v>1386.35</v>
      </c>
      <c r="S13">
        <f>(R13-$B$13)/$B$13*100</f>
        <v>0.242227042660892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ldn修订</cp:lastModifiedBy>
  <dcterms:created xsi:type="dcterms:W3CDTF">2024-03-28T15:03:00Z</dcterms:created>
  <dcterms:modified xsi:type="dcterms:W3CDTF">2024-03-28T15:40:07Z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67E4A66A84104652A5FE041CFB0D291B_12</vt:lpwstr>
  </property>
  <property fmtid="{D5CDD505-2E9C-101B-9397-08002B2CF9AE}" pid="3" name="KSOProductBuildVer">
    <vt:lpwstr>2052-12.1.0.16417</vt:lpwstr>
  </property>
</Properties>
</file>