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D:\vsProjects\PlateBridge\PlateBridge\"/>
    </mc:Choice>
  </mc:AlternateContent>
  <xr:revisionPtr revIDLastSave="0" documentId="10_ncr:8100000_{84D9F5EF-8133-458B-8954-BF472B41FA6F}" xr6:coauthVersionLast="34" xr6:coauthVersionMax="34" xr10:uidLastSave="{00000000-0000-0000-0000-000000000000}"/>
  <bookViews>
    <workbookView xWindow="0" yWindow="0" windowWidth="27495" windowHeight="9795" xr2:uid="{00000000-000D-0000-FFFF-FFFF00000000}"/>
  </bookViews>
  <sheets>
    <sheet name="Sheet1 (2)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B16" i="2" l="1"/>
  <c r="B17" i="2" s="1"/>
  <c r="B18" i="2"/>
  <c r="B19" i="2" s="1"/>
  <c r="C16" i="2"/>
  <c r="C17" i="2"/>
  <c r="C18" i="2"/>
  <c r="C19" i="2"/>
  <c r="C15" i="2"/>
  <c r="C14" i="2"/>
  <c r="B15" i="2"/>
  <c r="B14" i="2"/>
  <c r="G22" i="2" l="1"/>
  <c r="G24" i="2"/>
  <c r="G26" i="2"/>
  <c r="D19" i="2"/>
  <c r="D18" i="2"/>
  <c r="D17" i="2"/>
  <c r="D16" i="2"/>
  <c r="D15" i="2"/>
  <c r="G23" i="2"/>
  <c r="D14" i="2"/>
  <c r="D13" i="2"/>
  <c r="D12" i="2"/>
  <c r="D11" i="2"/>
  <c r="G10" i="2"/>
  <c r="D10" i="2"/>
  <c r="C10" i="2"/>
  <c r="C12" i="2" s="1"/>
  <c r="D9" i="2"/>
  <c r="D8" i="2"/>
  <c r="C8" i="2"/>
  <c r="C9" i="2" s="1"/>
  <c r="C11" i="2" s="1"/>
  <c r="C13" i="2" s="1"/>
  <c r="B8" i="2"/>
  <c r="G16" i="2" s="1"/>
  <c r="D7" i="2"/>
  <c r="D6" i="2"/>
  <c r="C6" i="2"/>
  <c r="B6" i="2"/>
  <c r="G14" i="2" s="1"/>
  <c r="D5" i="2"/>
  <c r="C5" i="2"/>
  <c r="B5" i="2"/>
  <c r="G13" i="2" s="1"/>
  <c r="I4" i="2"/>
  <c r="H4" i="2"/>
  <c r="G4" i="2"/>
  <c r="D4" i="2"/>
  <c r="C4" i="2"/>
  <c r="B4" i="2"/>
  <c r="B10" i="2" s="1"/>
  <c r="I3" i="2"/>
  <c r="H3" i="2"/>
  <c r="G3" i="2"/>
  <c r="D3" i="2"/>
  <c r="C3" i="2"/>
  <c r="C7" i="2" s="1"/>
  <c r="B3" i="2"/>
  <c r="B9" i="2" s="1"/>
  <c r="G17" i="2" s="1"/>
  <c r="I2" i="2"/>
  <c r="H2" i="2"/>
  <c r="G2" i="2"/>
  <c r="D2" i="2"/>
  <c r="B11" i="2" l="1"/>
  <c r="G19" i="2" s="1"/>
  <c r="G18" i="2"/>
  <c r="G12" i="2"/>
  <c r="B7" i="2"/>
  <c r="G11" i="2"/>
  <c r="B12" i="2"/>
  <c r="G20" i="2" s="1"/>
  <c r="B6" i="1"/>
  <c r="G27" i="2" l="1"/>
  <c r="G25" i="2"/>
  <c r="B13" i="2"/>
  <c r="G21" i="2" s="1"/>
  <c r="G15" i="2"/>
  <c r="G11" i="1"/>
  <c r="G12" i="1"/>
  <c r="G13" i="1"/>
  <c r="G14" i="1"/>
  <c r="G16" i="1"/>
  <c r="G17" i="1"/>
  <c r="G10" i="1"/>
  <c r="D32" i="1"/>
  <c r="D31" i="1"/>
  <c r="D30" i="1"/>
  <c r="B30" i="1"/>
  <c r="D29" i="1"/>
  <c r="B29" i="1"/>
  <c r="D28" i="1"/>
  <c r="C28" i="1"/>
  <c r="D27" i="1"/>
  <c r="C27" i="1"/>
  <c r="B27" i="1"/>
  <c r="D26" i="1"/>
  <c r="D25" i="1"/>
  <c r="C25" i="1"/>
  <c r="D24" i="1"/>
  <c r="D23" i="1"/>
  <c r="D22" i="1"/>
  <c r="D21" i="1"/>
  <c r="C21" i="1"/>
  <c r="D20" i="1"/>
  <c r="D19" i="1"/>
  <c r="C19" i="1"/>
  <c r="B19" i="1"/>
  <c r="B20" i="1" s="1"/>
  <c r="D18" i="1"/>
  <c r="C18" i="1"/>
  <c r="C24" i="1" s="1"/>
  <c r="B18" i="1"/>
  <c r="D17" i="1"/>
  <c r="C17" i="1"/>
  <c r="C23" i="1" s="1"/>
  <c r="B17" i="1"/>
  <c r="D16" i="1"/>
  <c r="C16" i="1"/>
  <c r="C22" i="1" s="1"/>
  <c r="D15" i="1"/>
  <c r="D13" i="1"/>
  <c r="D12" i="1"/>
  <c r="D11" i="1"/>
  <c r="D10" i="1"/>
  <c r="D9" i="1"/>
  <c r="D8" i="1"/>
  <c r="C8" i="1"/>
  <c r="C10" i="1" s="1"/>
  <c r="C12" i="1" s="1"/>
  <c r="B8" i="1"/>
  <c r="D7" i="1"/>
  <c r="D6" i="1"/>
  <c r="C6" i="1"/>
  <c r="B7" i="1"/>
  <c r="B13" i="1" s="1"/>
  <c r="G21" i="1" s="1"/>
  <c r="D5" i="1"/>
  <c r="C5" i="1"/>
  <c r="I4" i="1"/>
  <c r="H4" i="1"/>
  <c r="G4" i="1"/>
  <c r="D4" i="1"/>
  <c r="C4" i="1"/>
  <c r="B4" i="1"/>
  <c r="B5" i="1" s="1"/>
  <c r="I3" i="1"/>
  <c r="H3" i="1"/>
  <c r="G3" i="1"/>
  <c r="D3" i="1"/>
  <c r="C3" i="1"/>
  <c r="C7" i="1" s="1"/>
  <c r="B3" i="1"/>
  <c r="B9" i="1" s="1"/>
  <c r="I2" i="1"/>
  <c r="H2" i="1"/>
  <c r="G2" i="1"/>
  <c r="D2" i="1"/>
  <c r="G15" i="1" l="1"/>
  <c r="C9" i="1"/>
  <c r="C11" i="1" s="1"/>
  <c r="C13" i="1" s="1"/>
  <c r="B12" i="1"/>
  <c r="G20" i="1" s="1"/>
  <c r="B10" i="1"/>
  <c r="C20" i="1"/>
  <c r="C26" i="1" s="1"/>
  <c r="B11" i="1" l="1"/>
  <c r="G19" i="1" s="1"/>
  <c r="G18" i="1"/>
</calcChain>
</file>

<file path=xl/sharedStrings.xml><?xml version="1.0" encoding="utf-8"?>
<sst xmlns="http://schemas.openxmlformats.org/spreadsheetml/2006/main" count="20" uniqueCount="10">
  <si>
    <t>x</t>
  </si>
  <si>
    <t>y</t>
  </si>
  <si>
    <t>F</t>
  </si>
  <si>
    <t>前轴重</t>
  </si>
  <si>
    <t>后轴1重</t>
  </si>
  <si>
    <t>后轴2重</t>
  </si>
  <si>
    <t>荷载大小（KN）</t>
  </si>
  <si>
    <t>选择：</t>
  </si>
  <si>
    <t>工况一</t>
  </si>
  <si>
    <t>工况二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</si>
</sst>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7206-9CE1-4678-B508-9C1B8473C484}">
  <sheetPr>
    <pageSetUpPr fitToPage="1"/>
  </sheetPr>
  <dimension ref="A1:K111"/>
  <sheetViews>
    <sheetView tabSelected="1" workbookViewId="0">
      <selection activeCell="B16" sqref="B16"/>
    </sheetView>
  </sheetViews>
  <sheetFormatPr defaultColWidth="9" defaultRowHeight="13.5" x14ac:dyDescent="0.15"/>
  <cols>
    <col min="7" max="7" width="10.875" customWidth="1"/>
    <col min="10" max="10" width="14.125" customWidth="1"/>
  </cols>
  <sheetData>
    <row r="1" spans="1:10" x14ac:dyDescent="0.1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15">
      <c r="A2">
        <v>1</v>
      </c>
      <c r="B2">
        <v>6.9</v>
      </c>
      <c r="C2">
        <v>1.5</v>
      </c>
      <c r="D2">
        <f>-1*$G$7*0.4/2</f>
        <v>-90</v>
      </c>
      <c r="G2">
        <f>0.2*J2</f>
        <v>72</v>
      </c>
      <c r="H2">
        <f>0.4*J2</f>
        <v>144</v>
      </c>
      <c r="I2">
        <f>0.4*J2</f>
        <v>144</v>
      </c>
      <c r="J2">
        <v>360</v>
      </c>
    </row>
    <row r="3" spans="1:10" x14ac:dyDescent="0.15">
      <c r="A3">
        <v>2</v>
      </c>
      <c r="B3">
        <f>B2</f>
        <v>6.9</v>
      </c>
      <c r="C3">
        <f>C2+1.9</f>
        <v>3.4</v>
      </c>
      <c r="D3">
        <f t="shared" ref="D3:D5" si="0">-1*$G$7*0.4/2</f>
        <v>-90</v>
      </c>
      <c r="G3">
        <f t="shared" ref="G3:G4" si="1">0.2*J3</f>
        <v>76</v>
      </c>
      <c r="H3">
        <f t="shared" ref="H3:H4" si="2">0.4*J3</f>
        <v>152</v>
      </c>
      <c r="I3">
        <f t="shared" ref="I3:I4" si="3">0.4*J3</f>
        <v>152</v>
      </c>
      <c r="J3">
        <v>380</v>
      </c>
    </row>
    <row r="4" spans="1:10" x14ac:dyDescent="0.15">
      <c r="A4">
        <v>3</v>
      </c>
      <c r="B4">
        <f>B2-1.4</f>
        <v>5.5</v>
      </c>
      <c r="C4">
        <f>C2</f>
        <v>1.5</v>
      </c>
      <c r="D4">
        <f t="shared" si="0"/>
        <v>-90</v>
      </c>
      <c r="G4">
        <f t="shared" si="1"/>
        <v>80</v>
      </c>
      <c r="H4">
        <f t="shared" si="2"/>
        <v>160</v>
      </c>
      <c r="I4">
        <f t="shared" si="3"/>
        <v>160</v>
      </c>
      <c r="J4">
        <v>400</v>
      </c>
    </row>
    <row r="5" spans="1:10" x14ac:dyDescent="0.15">
      <c r="A5">
        <v>4</v>
      </c>
      <c r="B5">
        <f>B4</f>
        <v>5.5</v>
      </c>
      <c r="C5">
        <f>C3</f>
        <v>3.4</v>
      </c>
      <c r="D5">
        <f t="shared" si="0"/>
        <v>-90</v>
      </c>
    </row>
    <row r="6" spans="1:10" x14ac:dyDescent="0.15">
      <c r="A6">
        <v>5</v>
      </c>
      <c r="B6">
        <f>B2-1.4-3.8</f>
        <v>1.7000000000000002</v>
      </c>
      <c r="C6">
        <f>C2</f>
        <v>1.5</v>
      </c>
      <c r="D6">
        <f>-1*$G$7*0.2/2</f>
        <v>-45</v>
      </c>
      <c r="G6" t="s">
        <v>7</v>
      </c>
    </row>
    <row r="7" spans="1:10" x14ac:dyDescent="0.15">
      <c r="A7">
        <v>6</v>
      </c>
      <c r="B7">
        <f>B6</f>
        <v>1.7000000000000002</v>
      </c>
      <c r="C7">
        <f>C3</f>
        <v>3.4</v>
      </c>
      <c r="D7">
        <f>-1*$G$7*0.2/2</f>
        <v>-45</v>
      </c>
      <c r="G7">
        <v>450</v>
      </c>
    </row>
    <row r="8" spans="1:10" x14ac:dyDescent="0.15">
      <c r="A8">
        <v>7</v>
      </c>
      <c r="B8">
        <f>B2</f>
        <v>6.9</v>
      </c>
      <c r="C8">
        <f>C2+3.3</f>
        <v>4.8</v>
      </c>
      <c r="D8">
        <f>-1*$G$7*0.4/2</f>
        <v>-90</v>
      </c>
    </row>
    <row r="9" spans="1:10" x14ac:dyDescent="0.15">
      <c r="A9">
        <v>8</v>
      </c>
      <c r="B9">
        <f>B3</f>
        <v>6.9</v>
      </c>
      <c r="C9">
        <f>C8+1.4</f>
        <v>6.1999999999999993</v>
      </c>
      <c r="D9">
        <f t="shared" ref="D9:D11" si="4">-1*$G$7*0.4/2</f>
        <v>-90</v>
      </c>
    </row>
    <row r="10" spans="1:10" x14ac:dyDescent="0.15">
      <c r="A10">
        <v>9</v>
      </c>
      <c r="B10">
        <f>B4</f>
        <v>5.5</v>
      </c>
      <c r="C10">
        <f>C8</f>
        <v>4.8</v>
      </c>
      <c r="D10">
        <f t="shared" si="4"/>
        <v>-90</v>
      </c>
      <c r="F10">
        <v>1</v>
      </c>
      <c r="G10" t="str">
        <f>B2&amp;","&amp;C2&amp;",0"</f>
        <v>6.9,1.5,0</v>
      </c>
    </row>
    <row r="11" spans="1:10" x14ac:dyDescent="0.15">
      <c r="A11">
        <v>10</v>
      </c>
      <c r="B11">
        <f>B10</f>
        <v>5.5</v>
      </c>
      <c r="C11">
        <f>C9</f>
        <v>6.1999999999999993</v>
      </c>
      <c r="D11">
        <f t="shared" si="4"/>
        <v>-90</v>
      </c>
      <c r="F11">
        <v>2</v>
      </c>
      <c r="G11" t="str">
        <f t="shared" ref="G11:G21" si="5">B3&amp;","&amp;C3&amp;",0"</f>
        <v>6.9,3.4,0</v>
      </c>
    </row>
    <row r="12" spans="1:10" x14ac:dyDescent="0.15">
      <c r="A12">
        <v>11</v>
      </c>
      <c r="B12">
        <f>B6</f>
        <v>1.7000000000000002</v>
      </c>
      <c r="C12">
        <f>C10</f>
        <v>4.8</v>
      </c>
      <c r="D12">
        <f>-1*$G$7*0.2/2</f>
        <v>-45</v>
      </c>
      <c r="F12">
        <v>3</v>
      </c>
      <c r="G12" t="str">
        <f t="shared" si="5"/>
        <v>5.5,1.5,0</v>
      </c>
    </row>
    <row r="13" spans="1:10" x14ac:dyDescent="0.15">
      <c r="A13">
        <v>12</v>
      </c>
      <c r="B13">
        <f>B7</f>
        <v>1.7000000000000002</v>
      </c>
      <c r="C13">
        <f>C11</f>
        <v>6.1999999999999993</v>
      </c>
      <c r="D13">
        <f>-1*$G$7*0.2/2</f>
        <v>-45</v>
      </c>
      <c r="F13">
        <v>4</v>
      </c>
      <c r="G13" t="str">
        <f t="shared" si="5"/>
        <v>5.5,3.4,0</v>
      </c>
    </row>
    <row r="14" spans="1:10" x14ac:dyDescent="0.15">
      <c r="A14">
        <v>13</v>
      </c>
      <c r="B14">
        <f>11+5.5</f>
        <v>16.5</v>
      </c>
      <c r="C14">
        <f>C2</f>
        <v>1.5</v>
      </c>
      <c r="D14">
        <f>-1*$G$7*0.4/2</f>
        <v>-90</v>
      </c>
      <c r="F14">
        <v>5</v>
      </c>
      <c r="G14" t="str">
        <f t="shared" si="5"/>
        <v>1.7,1.5,0</v>
      </c>
    </row>
    <row r="15" spans="1:10" x14ac:dyDescent="0.15">
      <c r="A15">
        <v>14</v>
      </c>
      <c r="B15">
        <f>B14</f>
        <v>16.5</v>
      </c>
      <c r="C15">
        <f>C3</f>
        <v>3.4</v>
      </c>
      <c r="D15">
        <f t="shared" ref="D15:D17" si="6">-1*$G$7*0.4/2</f>
        <v>-90</v>
      </c>
      <c r="F15">
        <v>6</v>
      </c>
      <c r="G15" t="str">
        <f t="shared" si="5"/>
        <v>1.7,3.4,0</v>
      </c>
    </row>
    <row r="16" spans="1:10" x14ac:dyDescent="0.15">
      <c r="A16">
        <v>15</v>
      </c>
      <c r="B16">
        <f>B14-1.4</f>
        <v>15.1</v>
      </c>
      <c r="C16">
        <f t="shared" ref="C16:C19" si="7">C4</f>
        <v>1.5</v>
      </c>
      <c r="D16">
        <f t="shared" si="6"/>
        <v>-90</v>
      </c>
      <c r="F16">
        <v>7</v>
      </c>
      <c r="G16" t="str">
        <f t="shared" si="5"/>
        <v>6.9,4.8,0</v>
      </c>
    </row>
    <row r="17" spans="1:7" x14ac:dyDescent="0.15">
      <c r="A17">
        <v>16</v>
      </c>
      <c r="B17">
        <f>B16</f>
        <v>15.1</v>
      </c>
      <c r="C17">
        <f t="shared" si="7"/>
        <v>3.4</v>
      </c>
      <c r="D17">
        <f t="shared" si="6"/>
        <v>-90</v>
      </c>
      <c r="F17">
        <v>8</v>
      </c>
      <c r="G17" t="str">
        <f t="shared" si="5"/>
        <v>6.9,6.2,0</v>
      </c>
    </row>
    <row r="18" spans="1:7" x14ac:dyDescent="0.15">
      <c r="A18">
        <v>17</v>
      </c>
      <c r="B18">
        <f>B14-1.4-3.8</f>
        <v>11.3</v>
      </c>
      <c r="C18">
        <f t="shared" si="7"/>
        <v>1.5</v>
      </c>
      <c r="D18">
        <f>-1*$G$7*0.2/2</f>
        <v>-45</v>
      </c>
      <c r="F18">
        <v>9</v>
      </c>
      <c r="G18" t="str">
        <f t="shared" si="5"/>
        <v>5.5,4.8,0</v>
      </c>
    </row>
    <row r="19" spans="1:7" x14ac:dyDescent="0.15">
      <c r="A19">
        <v>18</v>
      </c>
      <c r="B19">
        <f>B18</f>
        <v>11.3</v>
      </c>
      <c r="C19">
        <f t="shared" si="7"/>
        <v>3.4</v>
      </c>
      <c r="D19">
        <f>-1*$G$7*0.2/2</f>
        <v>-45</v>
      </c>
      <c r="F19">
        <v>10</v>
      </c>
      <c r="G19" t="str">
        <f t="shared" si="5"/>
        <v>5.5,6.2,0</v>
      </c>
    </row>
    <row r="20" spans="1:7" x14ac:dyDescent="0.15">
      <c r="F20">
        <v>11</v>
      </c>
      <c r="G20" t="str">
        <f t="shared" si="5"/>
        <v>1.7,4.8,0</v>
      </c>
    </row>
    <row r="21" spans="1:7" x14ac:dyDescent="0.15">
      <c r="F21">
        <v>12</v>
      </c>
      <c r="G21" t="str">
        <f t="shared" si="5"/>
        <v>1.7,6.2,0</v>
      </c>
    </row>
    <row r="22" spans="1:7" x14ac:dyDescent="0.15">
      <c r="F22">
        <v>13</v>
      </c>
      <c r="G22" t="str">
        <f t="shared" ref="G22:G27" si="8">B14&amp;","&amp;C14&amp;",0"</f>
        <v>16.5,1.5,0</v>
      </c>
    </row>
    <row r="23" spans="1:7" x14ac:dyDescent="0.15">
      <c r="F23">
        <v>14</v>
      </c>
      <c r="G23" t="str">
        <f t="shared" si="8"/>
        <v>16.5,3.4,0</v>
      </c>
    </row>
    <row r="24" spans="1:7" x14ac:dyDescent="0.15">
      <c r="F24">
        <v>15</v>
      </c>
      <c r="G24" t="str">
        <f t="shared" si="8"/>
        <v>15.1,1.5,0</v>
      </c>
    </row>
    <row r="25" spans="1:7" x14ac:dyDescent="0.15">
      <c r="F25">
        <v>16</v>
      </c>
      <c r="G25" t="str">
        <f t="shared" si="8"/>
        <v>15.1,3.4,0</v>
      </c>
    </row>
    <row r="26" spans="1:7" x14ac:dyDescent="0.15">
      <c r="F26">
        <v>17</v>
      </c>
      <c r="G26" t="str">
        <f t="shared" si="8"/>
        <v>11.3,1.5,0</v>
      </c>
    </row>
    <row r="27" spans="1:7" x14ac:dyDescent="0.15">
      <c r="F27">
        <v>18</v>
      </c>
      <c r="G27" t="str">
        <f t="shared" si="8"/>
        <v>11.3,3.4,0</v>
      </c>
    </row>
    <row r="34" spans="1:4" x14ac:dyDescent="0.15">
      <c r="A34">
        <v>1</v>
      </c>
      <c r="B34">
        <v>10</v>
      </c>
      <c r="C34">
        <v>2.5</v>
      </c>
      <c r="D34">
        <v>-90</v>
      </c>
    </row>
    <row r="35" spans="1:4" x14ac:dyDescent="0.15">
      <c r="A35">
        <v>2</v>
      </c>
      <c r="B35">
        <v>10</v>
      </c>
      <c r="C35">
        <v>4.4000000000000004</v>
      </c>
      <c r="D35">
        <v>-90</v>
      </c>
    </row>
    <row r="36" spans="1:4" x14ac:dyDescent="0.15">
      <c r="A36">
        <v>3</v>
      </c>
      <c r="B36">
        <v>13.85</v>
      </c>
      <c r="C36">
        <v>2.5</v>
      </c>
      <c r="D36">
        <v>-90</v>
      </c>
    </row>
    <row r="37" spans="1:4" x14ac:dyDescent="0.15">
      <c r="A37">
        <v>4</v>
      </c>
      <c r="B37">
        <v>13.85</v>
      </c>
      <c r="C37">
        <v>4.4000000000000004</v>
      </c>
      <c r="D37">
        <v>-90</v>
      </c>
    </row>
    <row r="38" spans="1:4" x14ac:dyDescent="0.15">
      <c r="A38">
        <v>5</v>
      </c>
      <c r="B38">
        <v>15.2</v>
      </c>
      <c r="C38">
        <v>2.5</v>
      </c>
      <c r="D38">
        <v>-45</v>
      </c>
    </row>
    <row r="39" spans="1:4" x14ac:dyDescent="0.15">
      <c r="A39">
        <v>6</v>
      </c>
      <c r="B39">
        <v>15.2</v>
      </c>
      <c r="C39">
        <v>4.4000000000000004</v>
      </c>
      <c r="D39">
        <v>-45</v>
      </c>
    </row>
    <row r="40" spans="1:4" x14ac:dyDescent="0.15">
      <c r="A40">
        <v>7</v>
      </c>
      <c r="B40">
        <v>10</v>
      </c>
      <c r="C40">
        <v>5.7</v>
      </c>
      <c r="D40">
        <v>-90</v>
      </c>
    </row>
    <row r="41" spans="1:4" x14ac:dyDescent="0.15">
      <c r="A41">
        <v>8</v>
      </c>
      <c r="B41">
        <v>10</v>
      </c>
      <c r="C41">
        <v>7.6</v>
      </c>
      <c r="D41">
        <v>-90</v>
      </c>
    </row>
    <row r="42" spans="1:4" x14ac:dyDescent="0.15">
      <c r="A42">
        <v>9</v>
      </c>
      <c r="B42">
        <v>13.85</v>
      </c>
      <c r="C42">
        <v>5.7</v>
      </c>
      <c r="D42">
        <v>-90</v>
      </c>
    </row>
    <row r="43" spans="1:4" x14ac:dyDescent="0.15">
      <c r="A43">
        <v>10</v>
      </c>
      <c r="B43">
        <v>13.85</v>
      </c>
      <c r="C43">
        <v>7.6</v>
      </c>
      <c r="D43">
        <v>-90</v>
      </c>
    </row>
    <row r="44" spans="1:4" x14ac:dyDescent="0.15">
      <c r="A44">
        <v>11</v>
      </c>
      <c r="B44">
        <v>15.2</v>
      </c>
      <c r="C44">
        <v>5.7</v>
      </c>
      <c r="D44">
        <v>-45</v>
      </c>
    </row>
    <row r="45" spans="1:4" x14ac:dyDescent="0.15">
      <c r="A45">
        <v>12</v>
      </c>
      <c r="B45">
        <v>15.2</v>
      </c>
      <c r="C45">
        <v>7.6</v>
      </c>
      <c r="D45">
        <v>-45</v>
      </c>
    </row>
    <row r="46" spans="1:4" x14ac:dyDescent="0.15">
      <c r="A46">
        <v>13</v>
      </c>
      <c r="B46">
        <v>0.8</v>
      </c>
      <c r="C46">
        <v>2.5</v>
      </c>
      <c r="D46">
        <v>-40</v>
      </c>
    </row>
    <row r="47" spans="1:4" x14ac:dyDescent="0.15">
      <c r="A47">
        <v>14</v>
      </c>
      <c r="B47">
        <v>0.8</v>
      </c>
      <c r="C47">
        <v>4.4000000000000004</v>
      </c>
      <c r="D47">
        <v>-40</v>
      </c>
    </row>
    <row r="48" spans="1:4" x14ac:dyDescent="0.15">
      <c r="A48">
        <v>15</v>
      </c>
      <c r="B48">
        <v>4.6500000000000004</v>
      </c>
      <c r="C48">
        <v>2.5</v>
      </c>
      <c r="D48">
        <v>-80</v>
      </c>
    </row>
    <row r="49" spans="1:11" x14ac:dyDescent="0.15">
      <c r="A49">
        <v>16</v>
      </c>
      <c r="B49">
        <v>4.6500000000000004</v>
      </c>
      <c r="C49">
        <v>4.4000000000000004</v>
      </c>
      <c r="D49">
        <v>-80</v>
      </c>
    </row>
    <row r="50" spans="1:11" x14ac:dyDescent="0.15">
      <c r="A50">
        <v>17</v>
      </c>
      <c r="B50">
        <v>6</v>
      </c>
      <c r="C50">
        <v>2.5</v>
      </c>
      <c r="D50">
        <v>-80</v>
      </c>
    </row>
    <row r="51" spans="1:11" x14ac:dyDescent="0.15">
      <c r="A51">
        <v>18</v>
      </c>
      <c r="B51">
        <v>6</v>
      </c>
      <c r="C51">
        <v>4.4000000000000004</v>
      </c>
      <c r="D51">
        <v>-80</v>
      </c>
    </row>
    <row r="53" spans="1:11" x14ac:dyDescent="0.15">
      <c r="H53" t="s">
        <v>8</v>
      </c>
    </row>
    <row r="54" spans="1:11" x14ac:dyDescent="0.15">
      <c r="A54">
        <v>1</v>
      </c>
      <c r="B54">
        <v>10</v>
      </c>
      <c r="C54">
        <v>2.5</v>
      </c>
      <c r="D54">
        <v>-87.5</v>
      </c>
      <c r="F54">
        <v>437.5</v>
      </c>
      <c r="H54">
        <v>1</v>
      </c>
      <c r="I54">
        <v>5</v>
      </c>
      <c r="J54">
        <v>7.6</v>
      </c>
      <c r="K54">
        <v>-41.89</v>
      </c>
    </row>
    <row r="55" spans="1:11" x14ac:dyDescent="0.15">
      <c r="A55">
        <v>2</v>
      </c>
      <c r="B55">
        <v>10</v>
      </c>
      <c r="C55">
        <v>4.4000000000000004</v>
      </c>
      <c r="D55">
        <v>-87.5</v>
      </c>
      <c r="H55">
        <v>2</v>
      </c>
      <c r="I55">
        <v>5</v>
      </c>
      <c r="J55">
        <v>5.7</v>
      </c>
      <c r="K55">
        <v>-41.89</v>
      </c>
    </row>
    <row r="56" spans="1:11" x14ac:dyDescent="0.15">
      <c r="A56">
        <v>3</v>
      </c>
      <c r="B56">
        <v>13.85</v>
      </c>
      <c r="C56">
        <v>2.5</v>
      </c>
      <c r="D56">
        <v>-87.5</v>
      </c>
      <c r="H56">
        <v>3</v>
      </c>
      <c r="I56">
        <v>8.65</v>
      </c>
      <c r="J56">
        <v>7.6</v>
      </c>
      <c r="K56">
        <v>-83.78</v>
      </c>
    </row>
    <row r="57" spans="1:11" x14ac:dyDescent="0.15">
      <c r="A57">
        <v>4</v>
      </c>
      <c r="B57">
        <v>13.85</v>
      </c>
      <c r="C57">
        <v>4.4000000000000004</v>
      </c>
      <c r="D57">
        <v>-87.5</v>
      </c>
      <c r="H57">
        <v>4</v>
      </c>
      <c r="I57">
        <v>8.65</v>
      </c>
      <c r="J57">
        <v>5.7</v>
      </c>
      <c r="K57">
        <v>-83.78</v>
      </c>
    </row>
    <row r="58" spans="1:11" x14ac:dyDescent="0.15">
      <c r="A58">
        <v>5</v>
      </c>
      <c r="B58">
        <v>15.2</v>
      </c>
      <c r="C58">
        <v>2.5</v>
      </c>
      <c r="D58">
        <v>-43.75</v>
      </c>
      <c r="H58">
        <v>5</v>
      </c>
      <c r="I58">
        <v>10</v>
      </c>
      <c r="J58">
        <v>7.6</v>
      </c>
      <c r="K58">
        <v>-83.78</v>
      </c>
    </row>
    <row r="59" spans="1:11" x14ac:dyDescent="0.15">
      <c r="A59">
        <v>6</v>
      </c>
      <c r="B59">
        <v>15.2</v>
      </c>
      <c r="C59">
        <v>4.4000000000000004</v>
      </c>
      <c r="D59">
        <v>-43.75</v>
      </c>
      <c r="H59">
        <v>6</v>
      </c>
      <c r="I59">
        <v>10</v>
      </c>
      <c r="J59">
        <v>5.7</v>
      </c>
      <c r="K59">
        <v>-83.78</v>
      </c>
    </row>
    <row r="60" spans="1:11" x14ac:dyDescent="0.15">
      <c r="A60">
        <v>7</v>
      </c>
      <c r="B60">
        <v>10</v>
      </c>
      <c r="C60">
        <v>5.7</v>
      </c>
      <c r="D60">
        <v>-87.5</v>
      </c>
      <c r="H60">
        <v>7</v>
      </c>
      <c r="I60">
        <v>5</v>
      </c>
      <c r="J60">
        <v>2.5</v>
      </c>
      <c r="K60">
        <v>-43.75</v>
      </c>
    </row>
    <row r="61" spans="1:11" x14ac:dyDescent="0.15">
      <c r="A61">
        <v>8</v>
      </c>
      <c r="B61">
        <v>10</v>
      </c>
      <c r="C61">
        <v>7.6</v>
      </c>
      <c r="D61">
        <v>-87.5</v>
      </c>
      <c r="H61">
        <v>8</v>
      </c>
      <c r="I61">
        <v>5</v>
      </c>
      <c r="J61">
        <v>4.4000000000000004</v>
      </c>
      <c r="K61">
        <v>-43.75</v>
      </c>
    </row>
    <row r="62" spans="1:11" x14ac:dyDescent="0.15">
      <c r="A62">
        <v>9</v>
      </c>
      <c r="B62">
        <v>13.85</v>
      </c>
      <c r="C62">
        <v>5.7</v>
      </c>
      <c r="D62">
        <v>-87.5</v>
      </c>
      <c r="H62">
        <v>9</v>
      </c>
      <c r="I62">
        <v>8.65</v>
      </c>
      <c r="J62">
        <v>2.5</v>
      </c>
      <c r="K62">
        <v>-87.5</v>
      </c>
    </row>
    <row r="63" spans="1:11" x14ac:dyDescent="0.15">
      <c r="A63">
        <v>10</v>
      </c>
      <c r="B63">
        <v>13.85</v>
      </c>
      <c r="C63">
        <v>7.6</v>
      </c>
      <c r="D63">
        <v>-87.5</v>
      </c>
      <c r="H63">
        <v>10</v>
      </c>
      <c r="I63">
        <v>8.65</v>
      </c>
      <c r="J63">
        <v>4.4000000000000004</v>
      </c>
      <c r="K63">
        <v>-87.5</v>
      </c>
    </row>
    <row r="64" spans="1:11" x14ac:dyDescent="0.15">
      <c r="A64">
        <v>11</v>
      </c>
      <c r="B64">
        <v>15.2</v>
      </c>
      <c r="C64">
        <v>5.7</v>
      </c>
      <c r="D64">
        <v>-43.75</v>
      </c>
      <c r="H64">
        <v>11</v>
      </c>
      <c r="I64">
        <v>10</v>
      </c>
      <c r="J64">
        <v>2.5</v>
      </c>
      <c r="K64">
        <v>-87.5</v>
      </c>
    </row>
    <row r="65" spans="1:11" x14ac:dyDescent="0.15">
      <c r="A65">
        <v>12</v>
      </c>
      <c r="B65">
        <v>15.2</v>
      </c>
      <c r="C65">
        <v>7.6</v>
      </c>
      <c r="D65">
        <v>-43.75</v>
      </c>
      <c r="H65">
        <v>12</v>
      </c>
      <c r="I65">
        <v>10</v>
      </c>
      <c r="J65">
        <v>4.4000000000000004</v>
      </c>
      <c r="K65">
        <v>-87.5</v>
      </c>
    </row>
    <row r="66" spans="1:11" x14ac:dyDescent="0.15">
      <c r="A66">
        <v>13</v>
      </c>
      <c r="B66">
        <v>0.8</v>
      </c>
      <c r="C66">
        <v>2.5</v>
      </c>
      <c r="D66">
        <v>-43.75</v>
      </c>
      <c r="H66">
        <v>13</v>
      </c>
      <c r="I66">
        <v>14</v>
      </c>
      <c r="J66">
        <v>2.5</v>
      </c>
      <c r="K66">
        <v>-89.44</v>
      </c>
    </row>
    <row r="67" spans="1:11" x14ac:dyDescent="0.15">
      <c r="A67">
        <v>14</v>
      </c>
      <c r="B67">
        <v>0.8</v>
      </c>
      <c r="C67">
        <v>4.4000000000000004</v>
      </c>
      <c r="D67">
        <v>-43.75</v>
      </c>
      <c r="H67">
        <v>14</v>
      </c>
      <c r="I67">
        <v>14</v>
      </c>
      <c r="J67">
        <v>4.4000000000000004</v>
      </c>
      <c r="K67">
        <v>-89.44</v>
      </c>
    </row>
    <row r="68" spans="1:11" x14ac:dyDescent="0.15">
      <c r="A68">
        <v>15</v>
      </c>
      <c r="B68">
        <v>4.6500000000000004</v>
      </c>
      <c r="C68">
        <v>2.5</v>
      </c>
      <c r="D68">
        <v>-87.5</v>
      </c>
      <c r="H68">
        <v>15</v>
      </c>
      <c r="I68">
        <v>15.35</v>
      </c>
      <c r="J68">
        <v>2.5</v>
      </c>
      <c r="K68">
        <v>-89.44</v>
      </c>
    </row>
    <row r="69" spans="1:11" x14ac:dyDescent="0.15">
      <c r="A69">
        <v>16</v>
      </c>
      <c r="B69">
        <v>4.6500000000000004</v>
      </c>
      <c r="C69">
        <v>4.4000000000000004</v>
      </c>
      <c r="D69">
        <v>-87.5</v>
      </c>
      <c r="H69">
        <v>16</v>
      </c>
      <c r="I69">
        <v>15.35</v>
      </c>
      <c r="J69">
        <v>4.4000000000000004</v>
      </c>
      <c r="K69">
        <v>-89.44</v>
      </c>
    </row>
    <row r="70" spans="1:11" x14ac:dyDescent="0.15">
      <c r="A70">
        <v>17</v>
      </c>
      <c r="B70">
        <v>6</v>
      </c>
      <c r="C70">
        <v>2.5</v>
      </c>
      <c r="D70">
        <v>-87.5</v>
      </c>
      <c r="H70">
        <v>17</v>
      </c>
      <c r="I70">
        <v>19</v>
      </c>
      <c r="J70">
        <v>2.5</v>
      </c>
      <c r="K70">
        <v>-44.72</v>
      </c>
    </row>
    <row r="71" spans="1:11" x14ac:dyDescent="0.15">
      <c r="A71">
        <v>18</v>
      </c>
      <c r="B71">
        <v>6</v>
      </c>
      <c r="C71">
        <v>4.4000000000000004</v>
      </c>
      <c r="D71">
        <v>-87.5</v>
      </c>
      <c r="H71">
        <v>18</v>
      </c>
      <c r="I71">
        <v>19</v>
      </c>
      <c r="J71">
        <v>4.4000000000000004</v>
      </c>
      <c r="K71">
        <v>-44.72</v>
      </c>
    </row>
    <row r="74" spans="1:11" x14ac:dyDescent="0.15">
      <c r="A74">
        <v>1</v>
      </c>
      <c r="B74">
        <v>10</v>
      </c>
      <c r="C74">
        <v>2.5</v>
      </c>
      <c r="D74">
        <v>-83.78</v>
      </c>
      <c r="F74">
        <v>418.9</v>
      </c>
      <c r="H74" t="s">
        <v>9</v>
      </c>
    </row>
    <row r="75" spans="1:11" x14ac:dyDescent="0.15">
      <c r="A75">
        <v>2</v>
      </c>
      <c r="B75">
        <v>10</v>
      </c>
      <c r="C75">
        <v>4.4000000000000004</v>
      </c>
      <c r="D75">
        <v>-83.78</v>
      </c>
      <c r="H75">
        <v>1</v>
      </c>
      <c r="I75">
        <v>5</v>
      </c>
      <c r="J75">
        <v>7.6</v>
      </c>
      <c r="K75">
        <v>-43.75</v>
      </c>
    </row>
    <row r="76" spans="1:11" x14ac:dyDescent="0.15">
      <c r="A76">
        <v>3</v>
      </c>
      <c r="B76">
        <v>13.85</v>
      </c>
      <c r="C76">
        <v>2.5</v>
      </c>
      <c r="D76">
        <v>-83.78</v>
      </c>
      <c r="H76">
        <v>2</v>
      </c>
      <c r="I76">
        <v>5</v>
      </c>
      <c r="J76">
        <v>5.7</v>
      </c>
      <c r="K76">
        <v>-43.75</v>
      </c>
    </row>
    <row r="77" spans="1:11" x14ac:dyDescent="0.15">
      <c r="A77">
        <v>4</v>
      </c>
      <c r="B77">
        <v>13.85</v>
      </c>
      <c r="C77">
        <v>4.4000000000000004</v>
      </c>
      <c r="D77">
        <v>-83.78</v>
      </c>
      <c r="H77">
        <v>3</v>
      </c>
      <c r="I77">
        <v>8.65</v>
      </c>
      <c r="J77">
        <v>7.6</v>
      </c>
      <c r="K77">
        <v>-87.5</v>
      </c>
    </row>
    <row r="78" spans="1:11" x14ac:dyDescent="0.15">
      <c r="A78">
        <v>5</v>
      </c>
      <c r="B78">
        <v>15.2</v>
      </c>
      <c r="C78">
        <v>2.5</v>
      </c>
      <c r="D78">
        <v>-41.89</v>
      </c>
      <c r="H78">
        <v>4</v>
      </c>
      <c r="I78">
        <v>8.65</v>
      </c>
      <c r="J78">
        <v>5.7</v>
      </c>
      <c r="K78">
        <v>-87.5</v>
      </c>
    </row>
    <row r="79" spans="1:11" x14ac:dyDescent="0.15">
      <c r="A79">
        <v>6</v>
      </c>
      <c r="B79">
        <v>15.2</v>
      </c>
      <c r="C79">
        <v>4.4000000000000004</v>
      </c>
      <c r="D79">
        <v>-41.89</v>
      </c>
      <c r="H79">
        <v>5</v>
      </c>
      <c r="I79">
        <v>10</v>
      </c>
      <c r="J79">
        <v>7.6</v>
      </c>
      <c r="K79">
        <v>-87.5</v>
      </c>
    </row>
    <row r="80" spans="1:11" x14ac:dyDescent="0.15">
      <c r="A80">
        <v>7</v>
      </c>
      <c r="B80">
        <v>10</v>
      </c>
      <c r="C80">
        <v>5.7</v>
      </c>
      <c r="D80">
        <v>-83.78</v>
      </c>
      <c r="H80">
        <v>6</v>
      </c>
      <c r="I80">
        <v>10</v>
      </c>
      <c r="J80">
        <v>5.7</v>
      </c>
      <c r="K80">
        <v>-87.5</v>
      </c>
    </row>
    <row r="81" spans="1:11" x14ac:dyDescent="0.15">
      <c r="A81">
        <v>8</v>
      </c>
      <c r="B81">
        <v>10</v>
      </c>
      <c r="C81">
        <v>7.6</v>
      </c>
      <c r="D81">
        <v>-83.78</v>
      </c>
      <c r="H81">
        <v>7</v>
      </c>
      <c r="I81">
        <v>5</v>
      </c>
      <c r="J81">
        <v>2.5</v>
      </c>
      <c r="K81">
        <v>-41.89</v>
      </c>
    </row>
    <row r="82" spans="1:11" x14ac:dyDescent="0.15">
      <c r="A82">
        <v>9</v>
      </c>
      <c r="B82">
        <v>13.85</v>
      </c>
      <c r="C82">
        <v>5.7</v>
      </c>
      <c r="D82">
        <v>-83.78</v>
      </c>
      <c r="H82">
        <v>8</v>
      </c>
      <c r="I82">
        <v>5</v>
      </c>
      <c r="J82">
        <v>4.4000000000000004</v>
      </c>
      <c r="K82">
        <v>-41.89</v>
      </c>
    </row>
    <row r="83" spans="1:11" x14ac:dyDescent="0.15">
      <c r="A83">
        <v>10</v>
      </c>
      <c r="B83">
        <v>13.85</v>
      </c>
      <c r="C83">
        <v>7.6</v>
      </c>
      <c r="D83">
        <v>-83.78</v>
      </c>
      <c r="H83">
        <v>9</v>
      </c>
      <c r="I83">
        <v>8.65</v>
      </c>
      <c r="J83">
        <v>2.5</v>
      </c>
      <c r="K83">
        <v>-83.78</v>
      </c>
    </row>
    <row r="84" spans="1:11" x14ac:dyDescent="0.15">
      <c r="A84">
        <v>11</v>
      </c>
      <c r="B84">
        <v>15.2</v>
      </c>
      <c r="C84">
        <v>5.7</v>
      </c>
      <c r="D84">
        <v>-41.89</v>
      </c>
      <c r="H84">
        <v>10</v>
      </c>
      <c r="I84">
        <v>8.65</v>
      </c>
      <c r="J84">
        <v>4.4000000000000004</v>
      </c>
      <c r="K84">
        <v>-83.78</v>
      </c>
    </row>
    <row r="85" spans="1:11" x14ac:dyDescent="0.15">
      <c r="A85">
        <v>12</v>
      </c>
      <c r="B85">
        <v>15.2</v>
      </c>
      <c r="C85">
        <v>7.6</v>
      </c>
      <c r="D85">
        <v>-41.89</v>
      </c>
      <c r="H85">
        <v>11</v>
      </c>
      <c r="I85">
        <v>10</v>
      </c>
      <c r="J85">
        <v>2.5</v>
      </c>
      <c r="K85">
        <v>-83.78</v>
      </c>
    </row>
    <row r="86" spans="1:11" x14ac:dyDescent="0.15">
      <c r="A86">
        <v>13</v>
      </c>
      <c r="B86">
        <v>0.8</v>
      </c>
      <c r="C86">
        <v>2.5</v>
      </c>
      <c r="D86">
        <v>-41.89</v>
      </c>
      <c r="H86">
        <v>12</v>
      </c>
      <c r="I86">
        <v>10</v>
      </c>
      <c r="J86">
        <v>4.4000000000000004</v>
      </c>
      <c r="K86">
        <v>-83.78</v>
      </c>
    </row>
    <row r="87" spans="1:11" x14ac:dyDescent="0.15">
      <c r="A87">
        <v>14</v>
      </c>
      <c r="B87">
        <v>0.8</v>
      </c>
      <c r="C87">
        <v>4.4000000000000004</v>
      </c>
      <c r="D87">
        <v>-41.89</v>
      </c>
      <c r="H87">
        <v>13</v>
      </c>
      <c r="I87">
        <v>14</v>
      </c>
      <c r="J87">
        <v>2.5</v>
      </c>
      <c r="K87">
        <v>-89.44</v>
      </c>
    </row>
    <row r="88" spans="1:11" x14ac:dyDescent="0.15">
      <c r="A88">
        <v>15</v>
      </c>
      <c r="B88">
        <v>4.6500000000000004</v>
      </c>
      <c r="C88">
        <v>2.5</v>
      </c>
      <c r="D88">
        <v>-83.78</v>
      </c>
      <c r="H88">
        <v>14</v>
      </c>
      <c r="I88">
        <v>14</v>
      </c>
      <c r="J88">
        <v>4.4000000000000004</v>
      </c>
      <c r="K88">
        <v>-89.44</v>
      </c>
    </row>
    <row r="89" spans="1:11" x14ac:dyDescent="0.15">
      <c r="A89">
        <v>16</v>
      </c>
      <c r="B89">
        <v>4.6500000000000004</v>
      </c>
      <c r="C89">
        <v>4.4000000000000004</v>
      </c>
      <c r="D89">
        <v>-83.78</v>
      </c>
      <c r="H89">
        <v>15</v>
      </c>
      <c r="I89">
        <v>15.35</v>
      </c>
      <c r="J89">
        <v>2.5</v>
      </c>
      <c r="K89">
        <v>-89.44</v>
      </c>
    </row>
    <row r="90" spans="1:11" x14ac:dyDescent="0.15">
      <c r="A90">
        <v>17</v>
      </c>
      <c r="B90">
        <v>6</v>
      </c>
      <c r="C90">
        <v>2.5</v>
      </c>
      <c r="D90">
        <v>-83.78</v>
      </c>
      <c r="H90">
        <v>16</v>
      </c>
      <c r="I90">
        <v>15.35</v>
      </c>
      <c r="J90">
        <v>4.4000000000000004</v>
      </c>
      <c r="K90">
        <v>-89.44</v>
      </c>
    </row>
    <row r="91" spans="1:11" x14ac:dyDescent="0.15">
      <c r="A91">
        <v>18</v>
      </c>
      <c r="B91">
        <v>6</v>
      </c>
      <c r="C91">
        <v>4.4000000000000004</v>
      </c>
      <c r="D91">
        <v>-83.78</v>
      </c>
      <c r="H91">
        <v>17</v>
      </c>
      <c r="I91">
        <v>19</v>
      </c>
      <c r="J91">
        <v>2.5</v>
      </c>
      <c r="K91">
        <v>-44.72</v>
      </c>
    </row>
    <row r="92" spans="1:11" x14ac:dyDescent="0.15">
      <c r="H92">
        <v>18</v>
      </c>
      <c r="I92">
        <v>19</v>
      </c>
      <c r="J92">
        <v>4.4000000000000004</v>
      </c>
      <c r="K92">
        <v>-44.72</v>
      </c>
    </row>
    <row r="94" spans="1:11" x14ac:dyDescent="0.15">
      <c r="A94">
        <v>1</v>
      </c>
      <c r="B94">
        <v>10</v>
      </c>
      <c r="C94">
        <v>2.5</v>
      </c>
      <c r="D94">
        <v>-89.44</v>
      </c>
      <c r="F94">
        <v>447.2</v>
      </c>
    </row>
    <row r="95" spans="1:11" x14ac:dyDescent="0.15">
      <c r="A95">
        <v>2</v>
      </c>
      <c r="B95">
        <v>10</v>
      </c>
      <c r="C95">
        <v>4.4000000000000004</v>
      </c>
      <c r="D95">
        <v>-89.44</v>
      </c>
    </row>
    <row r="96" spans="1:11" x14ac:dyDescent="0.15">
      <c r="A96">
        <v>3</v>
      </c>
      <c r="B96">
        <v>13.85</v>
      </c>
      <c r="C96">
        <v>2.5</v>
      </c>
      <c r="D96">
        <v>-89.44</v>
      </c>
    </row>
    <row r="97" spans="1:4" x14ac:dyDescent="0.15">
      <c r="A97">
        <v>4</v>
      </c>
      <c r="B97">
        <v>13.85</v>
      </c>
      <c r="C97">
        <v>4.4000000000000004</v>
      </c>
      <c r="D97">
        <v>-89.44</v>
      </c>
    </row>
    <row r="98" spans="1:4" x14ac:dyDescent="0.15">
      <c r="A98">
        <v>5</v>
      </c>
      <c r="B98">
        <v>15.2</v>
      </c>
      <c r="C98">
        <v>2.5</v>
      </c>
      <c r="D98">
        <v>-44.72</v>
      </c>
    </row>
    <row r="99" spans="1:4" x14ac:dyDescent="0.15">
      <c r="A99">
        <v>6</v>
      </c>
      <c r="B99">
        <v>15.2</v>
      </c>
      <c r="C99">
        <v>4.4000000000000004</v>
      </c>
      <c r="D99">
        <v>-44.72</v>
      </c>
    </row>
    <row r="100" spans="1:4" x14ac:dyDescent="0.15">
      <c r="A100">
        <v>7</v>
      </c>
      <c r="B100">
        <v>10</v>
      </c>
      <c r="C100">
        <v>5.7</v>
      </c>
      <c r="D100">
        <v>-89.44</v>
      </c>
    </row>
    <row r="101" spans="1:4" x14ac:dyDescent="0.15">
      <c r="A101">
        <v>8</v>
      </c>
      <c r="B101">
        <v>10</v>
      </c>
      <c r="C101">
        <v>7.6</v>
      </c>
      <c r="D101">
        <v>-89.44</v>
      </c>
    </row>
    <row r="102" spans="1:4" x14ac:dyDescent="0.15">
      <c r="A102">
        <v>9</v>
      </c>
      <c r="B102">
        <v>13.85</v>
      </c>
      <c r="C102">
        <v>5.7</v>
      </c>
      <c r="D102">
        <v>-89.44</v>
      </c>
    </row>
    <row r="103" spans="1:4" x14ac:dyDescent="0.15">
      <c r="A103">
        <v>10</v>
      </c>
      <c r="B103">
        <v>13.85</v>
      </c>
      <c r="C103">
        <v>7.6</v>
      </c>
      <c r="D103">
        <v>-89.44</v>
      </c>
    </row>
    <row r="104" spans="1:4" x14ac:dyDescent="0.15">
      <c r="A104">
        <v>11</v>
      </c>
      <c r="B104">
        <v>15.2</v>
      </c>
      <c r="C104">
        <v>5.7</v>
      </c>
      <c r="D104">
        <v>-44.72</v>
      </c>
    </row>
    <row r="105" spans="1:4" x14ac:dyDescent="0.15">
      <c r="A105">
        <v>12</v>
      </c>
      <c r="B105">
        <v>15.2</v>
      </c>
      <c r="C105">
        <v>7.6</v>
      </c>
      <c r="D105">
        <v>-44.72</v>
      </c>
    </row>
    <row r="106" spans="1:4" x14ac:dyDescent="0.15">
      <c r="A106">
        <v>13</v>
      </c>
      <c r="B106">
        <v>0.8</v>
      </c>
      <c r="C106">
        <v>2.5</v>
      </c>
      <c r="D106">
        <v>-44.72</v>
      </c>
    </row>
    <row r="107" spans="1:4" x14ac:dyDescent="0.15">
      <c r="A107">
        <v>14</v>
      </c>
      <c r="B107">
        <v>0.8</v>
      </c>
      <c r="C107">
        <v>4.4000000000000004</v>
      </c>
      <c r="D107">
        <v>-44.72</v>
      </c>
    </row>
    <row r="108" spans="1:4" x14ac:dyDescent="0.15">
      <c r="A108">
        <v>15</v>
      </c>
      <c r="B108">
        <v>4.6500000000000004</v>
      </c>
      <c r="C108">
        <v>2.5</v>
      </c>
      <c r="D108">
        <v>-89.44</v>
      </c>
    </row>
    <row r="109" spans="1:4" x14ac:dyDescent="0.15">
      <c r="A109">
        <v>16</v>
      </c>
      <c r="B109">
        <v>4.6500000000000004</v>
      </c>
      <c r="C109">
        <v>4.4000000000000004</v>
      </c>
      <c r="D109">
        <v>-89.44</v>
      </c>
    </row>
    <row r="110" spans="1:4" x14ac:dyDescent="0.15">
      <c r="A110">
        <v>17</v>
      </c>
      <c r="B110">
        <v>6</v>
      </c>
      <c r="C110">
        <v>2.5</v>
      </c>
      <c r="D110">
        <v>-89.44</v>
      </c>
    </row>
    <row r="111" spans="1:4" x14ac:dyDescent="0.15">
      <c r="A111">
        <v>18</v>
      </c>
      <c r="B111">
        <v>6</v>
      </c>
      <c r="C111">
        <v>4.4000000000000004</v>
      </c>
      <c r="D111">
        <v>-89.44</v>
      </c>
    </row>
  </sheetData>
  <phoneticPr fontId="1" type="noConversion"/>
  <pageMargins left="0.69930555555555596" right="0.69930555555555596" top="0.75" bottom="0.75" header="0.3" footer="0.3"/>
  <pageSetup paperSize="9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1"/>
  <sheetViews>
    <sheetView workbookViewId="0">
      <selection activeCell="A15" sqref="A15"/>
    </sheetView>
  </sheetViews>
  <sheetFormatPr defaultColWidth="9" defaultRowHeight="13.5" x14ac:dyDescent="0.15"/>
  <cols>
    <col min="7" max="7" width="10.875" customWidth="1"/>
    <col min="10" max="10" width="14.125" customWidth="1"/>
  </cols>
  <sheetData>
    <row r="1" spans="1:10" x14ac:dyDescent="0.1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15">
      <c r="A2">
        <v>1</v>
      </c>
      <c r="B2">
        <v>6.9</v>
      </c>
      <c r="C2">
        <v>1.5</v>
      </c>
      <c r="D2">
        <f>-1*$G$7*0.4/2</f>
        <v>-90</v>
      </c>
      <c r="G2">
        <f>0.2*J2</f>
        <v>72</v>
      </c>
      <c r="H2">
        <f>0.4*J2</f>
        <v>144</v>
      </c>
      <c r="I2">
        <f>0.4*J2</f>
        <v>144</v>
      </c>
      <c r="J2">
        <v>360</v>
      </c>
    </row>
    <row r="3" spans="1:10" x14ac:dyDescent="0.15">
      <c r="A3">
        <v>2</v>
      </c>
      <c r="B3">
        <f>B2</f>
        <v>6.9</v>
      </c>
      <c r="C3">
        <f>C2+1.9</f>
        <v>3.4</v>
      </c>
      <c r="D3">
        <f t="shared" ref="D3:D5" si="0">-1*$G$7*0.4/2</f>
        <v>-90</v>
      </c>
      <c r="G3">
        <f t="shared" ref="G3:G4" si="1">0.2*J3</f>
        <v>76</v>
      </c>
      <c r="H3">
        <f t="shared" ref="H3:H4" si="2">0.4*J3</f>
        <v>152</v>
      </c>
      <c r="I3">
        <f t="shared" ref="I3:I4" si="3">0.4*J3</f>
        <v>152</v>
      </c>
      <c r="J3">
        <v>380</v>
      </c>
    </row>
    <row r="4" spans="1:10" x14ac:dyDescent="0.15">
      <c r="A4">
        <v>3</v>
      </c>
      <c r="B4">
        <f>B2-1.4</f>
        <v>5.5</v>
      </c>
      <c r="C4">
        <f>C2</f>
        <v>1.5</v>
      </c>
      <c r="D4">
        <f t="shared" si="0"/>
        <v>-90</v>
      </c>
      <c r="G4">
        <f t="shared" si="1"/>
        <v>80</v>
      </c>
      <c r="H4">
        <f t="shared" si="2"/>
        <v>160</v>
      </c>
      <c r="I4">
        <f t="shared" si="3"/>
        <v>160</v>
      </c>
      <c r="J4">
        <v>400</v>
      </c>
    </row>
    <row r="5" spans="1:10" x14ac:dyDescent="0.15">
      <c r="A5">
        <v>4</v>
      </c>
      <c r="B5">
        <f>B4</f>
        <v>5.5</v>
      </c>
      <c r="C5">
        <f>C3</f>
        <v>3.4</v>
      </c>
      <c r="D5">
        <f t="shared" si="0"/>
        <v>-90</v>
      </c>
    </row>
    <row r="6" spans="1:10" x14ac:dyDescent="0.15">
      <c r="A6">
        <v>5</v>
      </c>
      <c r="B6">
        <f>B2-1.4-3.8</f>
        <v>1.7000000000000002</v>
      </c>
      <c r="C6">
        <f>C2</f>
        <v>1.5</v>
      </c>
      <c r="D6">
        <f>-1*$G$7*0.2/2</f>
        <v>-45</v>
      </c>
      <c r="G6" t="s">
        <v>7</v>
      </c>
    </row>
    <row r="7" spans="1:10" x14ac:dyDescent="0.15">
      <c r="A7">
        <v>6</v>
      </c>
      <c r="B7">
        <f>B6</f>
        <v>1.7000000000000002</v>
      </c>
      <c r="C7">
        <f>C3</f>
        <v>3.4</v>
      </c>
      <c r="D7">
        <f>-1*$G$7*0.2/2</f>
        <v>-45</v>
      </c>
      <c r="G7">
        <v>450</v>
      </c>
    </row>
    <row r="8" spans="1:10" x14ac:dyDescent="0.15">
      <c r="A8">
        <v>7</v>
      </c>
      <c r="B8">
        <f>B2</f>
        <v>6.9</v>
      </c>
      <c r="C8">
        <f>C2+3.3</f>
        <v>4.8</v>
      </c>
      <c r="D8">
        <f>-1*$G$7*0.4/2</f>
        <v>-90</v>
      </c>
    </row>
    <row r="9" spans="1:10" x14ac:dyDescent="0.15">
      <c r="A9">
        <v>8</v>
      </c>
      <c r="B9">
        <f>B3</f>
        <v>6.9</v>
      </c>
      <c r="C9">
        <f>C8+1.4</f>
        <v>6.1999999999999993</v>
      </c>
      <c r="D9">
        <f t="shared" ref="D9:D11" si="4">-1*$G$7*0.4/2</f>
        <v>-90</v>
      </c>
    </row>
    <row r="10" spans="1:10" x14ac:dyDescent="0.15">
      <c r="A10">
        <v>9</v>
      </c>
      <c r="B10">
        <f>B4</f>
        <v>5.5</v>
      </c>
      <c r="C10">
        <f>C8</f>
        <v>4.8</v>
      </c>
      <c r="D10">
        <f t="shared" si="4"/>
        <v>-90</v>
      </c>
      <c r="F10">
        <v>1</v>
      </c>
      <c r="G10" t="str">
        <f>B2&amp;","&amp;C2&amp;",0"</f>
        <v>6.9,1.5,0</v>
      </c>
    </row>
    <row r="11" spans="1:10" x14ac:dyDescent="0.15">
      <c r="A11">
        <v>10</v>
      </c>
      <c r="B11">
        <f>B10</f>
        <v>5.5</v>
      </c>
      <c r="C11">
        <f>C9</f>
        <v>6.1999999999999993</v>
      </c>
      <c r="D11">
        <f t="shared" si="4"/>
        <v>-90</v>
      </c>
      <c r="F11">
        <v>2</v>
      </c>
      <c r="G11" t="str">
        <f t="shared" ref="G11:G21" si="5">B3&amp;","&amp;C3&amp;",0"</f>
        <v>6.9,3.4,0</v>
      </c>
    </row>
    <row r="12" spans="1:10" x14ac:dyDescent="0.15">
      <c r="A12">
        <v>11</v>
      </c>
      <c r="B12">
        <f>B6</f>
        <v>1.7000000000000002</v>
      </c>
      <c r="C12">
        <f>C10</f>
        <v>4.8</v>
      </c>
      <c r="D12">
        <f>-1*$G$7*0.2/2</f>
        <v>-45</v>
      </c>
      <c r="F12">
        <v>3</v>
      </c>
      <c r="G12" t="str">
        <f t="shared" si="5"/>
        <v>5.5,1.5,0</v>
      </c>
    </row>
    <row r="13" spans="1:10" x14ac:dyDescent="0.15">
      <c r="A13">
        <v>12</v>
      </c>
      <c r="B13">
        <f>B7</f>
        <v>1.7000000000000002</v>
      </c>
      <c r="C13">
        <f>C11</f>
        <v>6.1999999999999993</v>
      </c>
      <c r="D13">
        <f>-1*$G$7*0.2/2</f>
        <v>-45</v>
      </c>
      <c r="F13">
        <v>4</v>
      </c>
      <c r="G13" t="str">
        <f t="shared" si="5"/>
        <v>5.5,3.4,0</v>
      </c>
    </row>
    <row r="14" spans="1:10" x14ac:dyDescent="0.15">
      <c r="F14">
        <v>5</v>
      </c>
      <c r="G14" t="str">
        <f t="shared" si="5"/>
        <v>1.7,1.5,0</v>
      </c>
    </row>
    <row r="15" spans="1:10" x14ac:dyDescent="0.15">
      <c r="A15">
        <v>1</v>
      </c>
      <c r="B15">
        <v>9.5</v>
      </c>
      <c r="C15">
        <v>1.5</v>
      </c>
      <c r="D15">
        <f>-1*$G$7*0.4/2</f>
        <v>-90</v>
      </c>
      <c r="F15">
        <v>6</v>
      </c>
      <c r="G15" t="str">
        <f t="shared" si="5"/>
        <v>1.7,3.4,0</v>
      </c>
    </row>
    <row r="16" spans="1:10" x14ac:dyDescent="0.15">
      <c r="A16">
        <v>2</v>
      </c>
      <c r="B16">
        <v>9.5</v>
      </c>
      <c r="C16">
        <f>C15+1.9</f>
        <v>3.4</v>
      </c>
      <c r="D16">
        <f t="shared" ref="D16:D18" si="6">-1*$G$7*0.4/2</f>
        <v>-90</v>
      </c>
      <c r="F16">
        <v>7</v>
      </c>
      <c r="G16" t="str">
        <f t="shared" si="5"/>
        <v>6.9,4.8,0</v>
      </c>
    </row>
    <row r="17" spans="1:7" x14ac:dyDescent="0.15">
      <c r="A17">
        <v>3</v>
      </c>
      <c r="B17">
        <f>B15+1.4</f>
        <v>10.9</v>
      </c>
      <c r="C17">
        <f>C15</f>
        <v>1.5</v>
      </c>
      <c r="D17">
        <f t="shared" si="6"/>
        <v>-90</v>
      </c>
      <c r="F17">
        <v>8</v>
      </c>
      <c r="G17" t="str">
        <f t="shared" si="5"/>
        <v>6.9,6.2,0</v>
      </c>
    </row>
    <row r="18" spans="1:7" x14ac:dyDescent="0.15">
      <c r="A18">
        <v>4</v>
      </c>
      <c r="B18">
        <f>B16+1.4</f>
        <v>10.9</v>
      </c>
      <c r="C18">
        <f>C16</f>
        <v>3.4</v>
      </c>
      <c r="D18">
        <f t="shared" si="6"/>
        <v>-90</v>
      </c>
      <c r="F18">
        <v>9</v>
      </c>
      <c r="G18" t="str">
        <f t="shared" si="5"/>
        <v>5.5,4.8,0</v>
      </c>
    </row>
    <row r="19" spans="1:7" x14ac:dyDescent="0.15">
      <c r="A19">
        <v>5</v>
      </c>
      <c r="B19">
        <f>B17+3.8</f>
        <v>14.7</v>
      </c>
      <c r="C19">
        <f>C17</f>
        <v>1.5</v>
      </c>
      <c r="D19">
        <f>-1*$G$7*0.2/2</f>
        <v>-45</v>
      </c>
      <c r="F19">
        <v>10</v>
      </c>
      <c r="G19" t="str">
        <f t="shared" si="5"/>
        <v>5.5,6.2,0</v>
      </c>
    </row>
    <row r="20" spans="1:7" x14ac:dyDescent="0.15">
      <c r="A20">
        <v>6</v>
      </c>
      <c r="B20">
        <f>B19</f>
        <v>14.7</v>
      </c>
      <c r="C20">
        <f>C18</f>
        <v>3.4</v>
      </c>
      <c r="D20">
        <f>-1*$G$7*0.2/2</f>
        <v>-45</v>
      </c>
      <c r="F20">
        <v>11</v>
      </c>
      <c r="G20" t="str">
        <f t="shared" si="5"/>
        <v>1.7,4.8,0</v>
      </c>
    </row>
    <row r="21" spans="1:7" x14ac:dyDescent="0.15">
      <c r="A21">
        <v>7</v>
      </c>
      <c r="B21">
        <v>10</v>
      </c>
      <c r="C21">
        <f>C15+1.9+1.3</f>
        <v>4.7</v>
      </c>
      <c r="D21">
        <f>-1*$G$7*0.4/2</f>
        <v>-90</v>
      </c>
      <c r="F21">
        <v>12</v>
      </c>
      <c r="G21" t="str">
        <f t="shared" si="5"/>
        <v>1.7,6.2,0</v>
      </c>
    </row>
    <row r="22" spans="1:7" x14ac:dyDescent="0.15">
      <c r="A22">
        <v>8</v>
      </c>
      <c r="B22">
        <v>10</v>
      </c>
      <c r="C22">
        <f t="shared" ref="C22:C26" si="7">C16+1.9+1.3</f>
        <v>6.6</v>
      </c>
      <c r="D22">
        <f t="shared" ref="D22:D24" si="8">-1*$G$7*0.4/2</f>
        <v>-90</v>
      </c>
    </row>
    <row r="23" spans="1:7" x14ac:dyDescent="0.15">
      <c r="A23">
        <v>9</v>
      </c>
      <c r="B23">
        <v>13.85</v>
      </c>
      <c r="C23">
        <f t="shared" si="7"/>
        <v>4.7</v>
      </c>
      <c r="D23">
        <f t="shared" si="8"/>
        <v>-90</v>
      </c>
    </row>
    <row r="24" spans="1:7" x14ac:dyDescent="0.15">
      <c r="A24">
        <v>10</v>
      </c>
      <c r="B24">
        <v>13.85</v>
      </c>
      <c r="C24">
        <f t="shared" si="7"/>
        <v>6.6</v>
      </c>
      <c r="D24">
        <f t="shared" si="8"/>
        <v>-90</v>
      </c>
    </row>
    <row r="25" spans="1:7" x14ac:dyDescent="0.15">
      <c r="A25">
        <v>11</v>
      </c>
      <c r="B25">
        <v>15.2</v>
      </c>
      <c r="C25">
        <f t="shared" si="7"/>
        <v>4.7</v>
      </c>
      <c r="D25">
        <f>-1*$G$7*0.2/2</f>
        <v>-45</v>
      </c>
    </row>
    <row r="26" spans="1:7" x14ac:dyDescent="0.15">
      <c r="A26">
        <v>12</v>
      </c>
      <c r="B26">
        <v>15.2</v>
      </c>
      <c r="C26">
        <f t="shared" si="7"/>
        <v>6.6</v>
      </c>
      <c r="D26">
        <f>-1*$G$7*0.2/2</f>
        <v>-45</v>
      </c>
    </row>
    <row r="27" spans="1:7" x14ac:dyDescent="0.15">
      <c r="A27">
        <v>13</v>
      </c>
      <c r="B27">
        <f>6-3.85-1.35</f>
        <v>0.79999999999999982</v>
      </c>
      <c r="C27">
        <f>2+0.5</f>
        <v>2.5</v>
      </c>
      <c r="D27">
        <f>-1*$G$7*0.2/2</f>
        <v>-45</v>
      </c>
    </row>
    <row r="28" spans="1:7" x14ac:dyDescent="0.15">
      <c r="A28">
        <v>14</v>
      </c>
      <c r="B28">
        <v>0.8</v>
      </c>
      <c r="C28">
        <f>C27+1.9</f>
        <v>4.4000000000000004</v>
      </c>
      <c r="D28">
        <f>-1*$G$7*0.2/2</f>
        <v>-45</v>
      </c>
    </row>
    <row r="29" spans="1:7" x14ac:dyDescent="0.15">
      <c r="A29">
        <v>15</v>
      </c>
      <c r="B29">
        <f>B27+3.85</f>
        <v>4.6500000000000004</v>
      </c>
      <c r="C29">
        <v>2.5</v>
      </c>
      <c r="D29">
        <f>-1*$G$7*0.4/2</f>
        <v>-90</v>
      </c>
    </row>
    <row r="30" spans="1:7" x14ac:dyDescent="0.15">
      <c r="A30">
        <v>16</v>
      </c>
      <c r="B30">
        <f>B28+3.85</f>
        <v>4.6500000000000004</v>
      </c>
      <c r="C30">
        <v>4.4000000000000004</v>
      </c>
      <c r="D30">
        <f t="shared" ref="D30:D32" si="9">-1*$G$7*0.4/2</f>
        <v>-90</v>
      </c>
    </row>
    <row r="31" spans="1:7" x14ac:dyDescent="0.15">
      <c r="A31">
        <v>17</v>
      </c>
      <c r="B31">
        <v>6</v>
      </c>
      <c r="C31">
        <v>2.5</v>
      </c>
      <c r="D31">
        <f t="shared" si="9"/>
        <v>-90</v>
      </c>
    </row>
    <row r="32" spans="1:7" x14ac:dyDescent="0.15">
      <c r="A32">
        <v>18</v>
      </c>
      <c r="B32">
        <v>6</v>
      </c>
      <c r="C32">
        <v>4.4000000000000004</v>
      </c>
      <c r="D32">
        <f t="shared" si="9"/>
        <v>-90</v>
      </c>
    </row>
    <row r="34" spans="1:4" x14ac:dyDescent="0.15">
      <c r="A34">
        <v>1</v>
      </c>
      <c r="B34">
        <v>10</v>
      </c>
      <c r="C34">
        <v>2.5</v>
      </c>
      <c r="D34">
        <v>-90</v>
      </c>
    </row>
    <row r="35" spans="1:4" x14ac:dyDescent="0.15">
      <c r="A35">
        <v>2</v>
      </c>
      <c r="B35">
        <v>10</v>
      </c>
      <c r="C35">
        <v>4.4000000000000004</v>
      </c>
      <c r="D35">
        <v>-90</v>
      </c>
    </row>
    <row r="36" spans="1:4" x14ac:dyDescent="0.15">
      <c r="A36">
        <v>3</v>
      </c>
      <c r="B36">
        <v>13.85</v>
      </c>
      <c r="C36">
        <v>2.5</v>
      </c>
      <c r="D36">
        <v>-90</v>
      </c>
    </row>
    <row r="37" spans="1:4" x14ac:dyDescent="0.15">
      <c r="A37">
        <v>4</v>
      </c>
      <c r="B37">
        <v>13.85</v>
      </c>
      <c r="C37">
        <v>4.4000000000000004</v>
      </c>
      <c r="D37">
        <v>-90</v>
      </c>
    </row>
    <row r="38" spans="1:4" x14ac:dyDescent="0.15">
      <c r="A38">
        <v>5</v>
      </c>
      <c r="B38">
        <v>15.2</v>
      </c>
      <c r="C38">
        <v>2.5</v>
      </c>
      <c r="D38">
        <v>-45</v>
      </c>
    </row>
    <row r="39" spans="1:4" x14ac:dyDescent="0.15">
      <c r="A39">
        <v>6</v>
      </c>
      <c r="B39">
        <v>15.2</v>
      </c>
      <c r="C39">
        <v>4.4000000000000004</v>
      </c>
      <c r="D39">
        <v>-45</v>
      </c>
    </row>
    <row r="40" spans="1:4" x14ac:dyDescent="0.15">
      <c r="A40">
        <v>7</v>
      </c>
      <c r="B40">
        <v>10</v>
      </c>
      <c r="C40">
        <v>5.7</v>
      </c>
      <c r="D40">
        <v>-90</v>
      </c>
    </row>
    <row r="41" spans="1:4" x14ac:dyDescent="0.15">
      <c r="A41">
        <v>8</v>
      </c>
      <c r="B41">
        <v>10</v>
      </c>
      <c r="C41">
        <v>7.6</v>
      </c>
      <c r="D41">
        <v>-90</v>
      </c>
    </row>
    <row r="42" spans="1:4" x14ac:dyDescent="0.15">
      <c r="A42">
        <v>9</v>
      </c>
      <c r="B42">
        <v>13.85</v>
      </c>
      <c r="C42">
        <v>5.7</v>
      </c>
      <c r="D42">
        <v>-90</v>
      </c>
    </row>
    <row r="43" spans="1:4" x14ac:dyDescent="0.15">
      <c r="A43">
        <v>10</v>
      </c>
      <c r="B43">
        <v>13.85</v>
      </c>
      <c r="C43">
        <v>7.6</v>
      </c>
      <c r="D43">
        <v>-90</v>
      </c>
    </row>
    <row r="44" spans="1:4" x14ac:dyDescent="0.15">
      <c r="A44">
        <v>11</v>
      </c>
      <c r="B44">
        <v>15.2</v>
      </c>
      <c r="C44">
        <v>5.7</v>
      </c>
      <c r="D44">
        <v>-45</v>
      </c>
    </row>
    <row r="45" spans="1:4" x14ac:dyDescent="0.15">
      <c r="A45">
        <v>12</v>
      </c>
      <c r="B45">
        <v>15.2</v>
      </c>
      <c r="C45">
        <v>7.6</v>
      </c>
      <c r="D45">
        <v>-45</v>
      </c>
    </row>
    <row r="46" spans="1:4" x14ac:dyDescent="0.15">
      <c r="A46">
        <v>13</v>
      </c>
      <c r="B46">
        <v>0.8</v>
      </c>
      <c r="C46">
        <v>2.5</v>
      </c>
      <c r="D46">
        <v>-40</v>
      </c>
    </row>
    <row r="47" spans="1:4" x14ac:dyDescent="0.15">
      <c r="A47">
        <v>14</v>
      </c>
      <c r="B47">
        <v>0.8</v>
      </c>
      <c r="C47">
        <v>4.4000000000000004</v>
      </c>
      <c r="D47">
        <v>-40</v>
      </c>
    </row>
    <row r="48" spans="1:4" x14ac:dyDescent="0.15">
      <c r="A48">
        <v>15</v>
      </c>
      <c r="B48">
        <v>4.6500000000000004</v>
      </c>
      <c r="C48">
        <v>2.5</v>
      </c>
      <c r="D48">
        <v>-80</v>
      </c>
    </row>
    <row r="49" spans="1:11" x14ac:dyDescent="0.15">
      <c r="A49">
        <v>16</v>
      </c>
      <c r="B49">
        <v>4.6500000000000004</v>
      </c>
      <c r="C49">
        <v>4.4000000000000004</v>
      </c>
      <c r="D49">
        <v>-80</v>
      </c>
    </row>
    <row r="50" spans="1:11" x14ac:dyDescent="0.15">
      <c r="A50">
        <v>17</v>
      </c>
      <c r="B50">
        <v>6</v>
      </c>
      <c r="C50">
        <v>2.5</v>
      </c>
      <c r="D50">
        <v>-80</v>
      </c>
    </row>
    <row r="51" spans="1:11" x14ac:dyDescent="0.15">
      <c r="A51">
        <v>18</v>
      </c>
      <c r="B51">
        <v>6</v>
      </c>
      <c r="C51">
        <v>4.4000000000000004</v>
      </c>
      <c r="D51">
        <v>-80</v>
      </c>
    </row>
    <row r="53" spans="1:11" x14ac:dyDescent="0.15">
      <c r="H53" t="s">
        <v>8</v>
      </c>
    </row>
    <row r="54" spans="1:11" x14ac:dyDescent="0.15">
      <c r="A54">
        <v>1</v>
      </c>
      <c r="B54">
        <v>10</v>
      </c>
      <c r="C54">
        <v>2.5</v>
      </c>
      <c r="D54">
        <v>-87.5</v>
      </c>
      <c r="F54">
        <v>437.5</v>
      </c>
      <c r="H54">
        <v>1</v>
      </c>
      <c r="I54">
        <v>5</v>
      </c>
      <c r="J54">
        <v>7.6</v>
      </c>
      <c r="K54">
        <v>-41.89</v>
      </c>
    </row>
    <row r="55" spans="1:11" x14ac:dyDescent="0.15">
      <c r="A55">
        <v>2</v>
      </c>
      <c r="B55">
        <v>10</v>
      </c>
      <c r="C55">
        <v>4.4000000000000004</v>
      </c>
      <c r="D55">
        <v>-87.5</v>
      </c>
      <c r="H55">
        <v>2</v>
      </c>
      <c r="I55">
        <v>5</v>
      </c>
      <c r="J55">
        <v>5.7</v>
      </c>
      <c r="K55">
        <v>-41.89</v>
      </c>
    </row>
    <row r="56" spans="1:11" x14ac:dyDescent="0.15">
      <c r="A56">
        <v>3</v>
      </c>
      <c r="B56">
        <v>13.85</v>
      </c>
      <c r="C56">
        <v>2.5</v>
      </c>
      <c r="D56">
        <v>-87.5</v>
      </c>
      <c r="H56">
        <v>3</v>
      </c>
      <c r="I56">
        <v>8.65</v>
      </c>
      <c r="J56">
        <v>7.6</v>
      </c>
      <c r="K56">
        <v>-83.78</v>
      </c>
    </row>
    <row r="57" spans="1:11" x14ac:dyDescent="0.15">
      <c r="A57">
        <v>4</v>
      </c>
      <c r="B57">
        <v>13.85</v>
      </c>
      <c r="C57">
        <v>4.4000000000000004</v>
      </c>
      <c r="D57">
        <v>-87.5</v>
      </c>
      <c r="H57">
        <v>4</v>
      </c>
      <c r="I57">
        <v>8.65</v>
      </c>
      <c r="J57">
        <v>5.7</v>
      </c>
      <c r="K57">
        <v>-83.78</v>
      </c>
    </row>
    <row r="58" spans="1:11" x14ac:dyDescent="0.15">
      <c r="A58">
        <v>5</v>
      </c>
      <c r="B58">
        <v>15.2</v>
      </c>
      <c r="C58">
        <v>2.5</v>
      </c>
      <c r="D58">
        <v>-43.75</v>
      </c>
      <c r="H58">
        <v>5</v>
      </c>
      <c r="I58">
        <v>10</v>
      </c>
      <c r="J58">
        <v>7.6</v>
      </c>
      <c r="K58">
        <v>-83.78</v>
      </c>
    </row>
    <row r="59" spans="1:11" x14ac:dyDescent="0.15">
      <c r="A59">
        <v>6</v>
      </c>
      <c r="B59">
        <v>15.2</v>
      </c>
      <c r="C59">
        <v>4.4000000000000004</v>
      </c>
      <c r="D59">
        <v>-43.75</v>
      </c>
      <c r="H59">
        <v>6</v>
      </c>
      <c r="I59">
        <v>10</v>
      </c>
      <c r="J59">
        <v>5.7</v>
      </c>
      <c r="K59">
        <v>-83.78</v>
      </c>
    </row>
    <row r="60" spans="1:11" x14ac:dyDescent="0.15">
      <c r="A60">
        <v>7</v>
      </c>
      <c r="B60">
        <v>10</v>
      </c>
      <c r="C60">
        <v>5.7</v>
      </c>
      <c r="D60">
        <v>-87.5</v>
      </c>
      <c r="H60">
        <v>7</v>
      </c>
      <c r="I60">
        <v>5</v>
      </c>
      <c r="J60">
        <v>2.5</v>
      </c>
      <c r="K60">
        <v>-43.75</v>
      </c>
    </row>
    <row r="61" spans="1:11" x14ac:dyDescent="0.15">
      <c r="A61">
        <v>8</v>
      </c>
      <c r="B61">
        <v>10</v>
      </c>
      <c r="C61">
        <v>7.6</v>
      </c>
      <c r="D61">
        <v>-87.5</v>
      </c>
      <c r="H61">
        <v>8</v>
      </c>
      <c r="I61">
        <v>5</v>
      </c>
      <c r="J61">
        <v>4.4000000000000004</v>
      </c>
      <c r="K61">
        <v>-43.75</v>
      </c>
    </row>
    <row r="62" spans="1:11" x14ac:dyDescent="0.15">
      <c r="A62">
        <v>9</v>
      </c>
      <c r="B62">
        <v>13.85</v>
      </c>
      <c r="C62">
        <v>5.7</v>
      </c>
      <c r="D62">
        <v>-87.5</v>
      </c>
      <c r="H62">
        <v>9</v>
      </c>
      <c r="I62">
        <v>8.65</v>
      </c>
      <c r="J62">
        <v>2.5</v>
      </c>
      <c r="K62">
        <v>-87.5</v>
      </c>
    </row>
    <row r="63" spans="1:11" x14ac:dyDescent="0.15">
      <c r="A63">
        <v>10</v>
      </c>
      <c r="B63">
        <v>13.85</v>
      </c>
      <c r="C63">
        <v>7.6</v>
      </c>
      <c r="D63">
        <v>-87.5</v>
      </c>
      <c r="H63">
        <v>10</v>
      </c>
      <c r="I63">
        <v>8.65</v>
      </c>
      <c r="J63">
        <v>4.4000000000000004</v>
      </c>
      <c r="K63">
        <v>-87.5</v>
      </c>
    </row>
    <row r="64" spans="1:11" x14ac:dyDescent="0.15">
      <c r="A64">
        <v>11</v>
      </c>
      <c r="B64">
        <v>15.2</v>
      </c>
      <c r="C64">
        <v>5.7</v>
      </c>
      <c r="D64">
        <v>-43.75</v>
      </c>
      <c r="H64">
        <v>11</v>
      </c>
      <c r="I64">
        <v>10</v>
      </c>
      <c r="J64">
        <v>2.5</v>
      </c>
      <c r="K64">
        <v>-87.5</v>
      </c>
    </row>
    <row r="65" spans="1:11" x14ac:dyDescent="0.15">
      <c r="A65">
        <v>12</v>
      </c>
      <c r="B65">
        <v>15.2</v>
      </c>
      <c r="C65">
        <v>7.6</v>
      </c>
      <c r="D65">
        <v>-43.75</v>
      </c>
      <c r="H65">
        <v>12</v>
      </c>
      <c r="I65">
        <v>10</v>
      </c>
      <c r="J65">
        <v>4.4000000000000004</v>
      </c>
      <c r="K65">
        <v>-87.5</v>
      </c>
    </row>
    <row r="66" spans="1:11" x14ac:dyDescent="0.15">
      <c r="A66">
        <v>13</v>
      </c>
      <c r="B66">
        <v>0.8</v>
      </c>
      <c r="C66">
        <v>2.5</v>
      </c>
      <c r="D66">
        <v>-43.75</v>
      </c>
      <c r="H66">
        <v>13</v>
      </c>
      <c r="I66">
        <v>14</v>
      </c>
      <c r="J66">
        <v>2.5</v>
      </c>
      <c r="K66">
        <v>-89.44</v>
      </c>
    </row>
    <row r="67" spans="1:11" x14ac:dyDescent="0.15">
      <c r="A67">
        <v>14</v>
      </c>
      <c r="B67">
        <v>0.8</v>
      </c>
      <c r="C67">
        <v>4.4000000000000004</v>
      </c>
      <c r="D67">
        <v>-43.75</v>
      </c>
      <c r="H67">
        <v>14</v>
      </c>
      <c r="I67">
        <v>14</v>
      </c>
      <c r="J67">
        <v>4.4000000000000004</v>
      </c>
      <c r="K67">
        <v>-89.44</v>
      </c>
    </row>
    <row r="68" spans="1:11" x14ac:dyDescent="0.15">
      <c r="A68">
        <v>15</v>
      </c>
      <c r="B68">
        <v>4.6500000000000004</v>
      </c>
      <c r="C68">
        <v>2.5</v>
      </c>
      <c r="D68">
        <v>-87.5</v>
      </c>
      <c r="H68">
        <v>15</v>
      </c>
      <c r="I68">
        <v>15.35</v>
      </c>
      <c r="J68">
        <v>2.5</v>
      </c>
      <c r="K68">
        <v>-89.44</v>
      </c>
    </row>
    <row r="69" spans="1:11" x14ac:dyDescent="0.15">
      <c r="A69">
        <v>16</v>
      </c>
      <c r="B69">
        <v>4.6500000000000004</v>
      </c>
      <c r="C69">
        <v>4.4000000000000004</v>
      </c>
      <c r="D69">
        <v>-87.5</v>
      </c>
      <c r="H69">
        <v>16</v>
      </c>
      <c r="I69">
        <v>15.35</v>
      </c>
      <c r="J69">
        <v>4.4000000000000004</v>
      </c>
      <c r="K69">
        <v>-89.44</v>
      </c>
    </row>
    <row r="70" spans="1:11" x14ac:dyDescent="0.15">
      <c r="A70">
        <v>17</v>
      </c>
      <c r="B70">
        <v>6</v>
      </c>
      <c r="C70">
        <v>2.5</v>
      </c>
      <c r="D70">
        <v>-87.5</v>
      </c>
      <c r="H70">
        <v>17</v>
      </c>
      <c r="I70">
        <v>19</v>
      </c>
      <c r="J70">
        <v>2.5</v>
      </c>
      <c r="K70">
        <v>-44.72</v>
      </c>
    </row>
    <row r="71" spans="1:11" x14ac:dyDescent="0.15">
      <c r="A71">
        <v>18</v>
      </c>
      <c r="B71">
        <v>6</v>
      </c>
      <c r="C71">
        <v>4.4000000000000004</v>
      </c>
      <c r="D71">
        <v>-87.5</v>
      </c>
      <c r="H71">
        <v>18</v>
      </c>
      <c r="I71">
        <v>19</v>
      </c>
      <c r="J71">
        <v>4.4000000000000004</v>
      </c>
      <c r="K71">
        <v>-44.72</v>
      </c>
    </row>
    <row r="74" spans="1:11" x14ac:dyDescent="0.15">
      <c r="A74">
        <v>1</v>
      </c>
      <c r="B74">
        <v>10</v>
      </c>
      <c r="C74">
        <v>2.5</v>
      </c>
      <c r="D74">
        <v>-83.78</v>
      </c>
      <c r="F74">
        <v>418.9</v>
      </c>
      <c r="H74" t="s">
        <v>9</v>
      </c>
    </row>
    <row r="75" spans="1:11" x14ac:dyDescent="0.15">
      <c r="A75">
        <v>2</v>
      </c>
      <c r="B75">
        <v>10</v>
      </c>
      <c r="C75">
        <v>4.4000000000000004</v>
      </c>
      <c r="D75">
        <v>-83.78</v>
      </c>
      <c r="H75">
        <v>1</v>
      </c>
      <c r="I75">
        <v>5</v>
      </c>
      <c r="J75">
        <v>7.6</v>
      </c>
      <c r="K75">
        <v>-43.75</v>
      </c>
    </row>
    <row r="76" spans="1:11" x14ac:dyDescent="0.15">
      <c r="A76">
        <v>3</v>
      </c>
      <c r="B76">
        <v>13.85</v>
      </c>
      <c r="C76">
        <v>2.5</v>
      </c>
      <c r="D76">
        <v>-83.78</v>
      </c>
      <c r="H76">
        <v>2</v>
      </c>
      <c r="I76">
        <v>5</v>
      </c>
      <c r="J76">
        <v>5.7</v>
      </c>
      <c r="K76">
        <v>-43.75</v>
      </c>
    </row>
    <row r="77" spans="1:11" x14ac:dyDescent="0.15">
      <c r="A77">
        <v>4</v>
      </c>
      <c r="B77">
        <v>13.85</v>
      </c>
      <c r="C77">
        <v>4.4000000000000004</v>
      </c>
      <c r="D77">
        <v>-83.78</v>
      </c>
      <c r="H77">
        <v>3</v>
      </c>
      <c r="I77">
        <v>8.65</v>
      </c>
      <c r="J77">
        <v>7.6</v>
      </c>
      <c r="K77">
        <v>-87.5</v>
      </c>
    </row>
    <row r="78" spans="1:11" x14ac:dyDescent="0.15">
      <c r="A78">
        <v>5</v>
      </c>
      <c r="B78">
        <v>15.2</v>
      </c>
      <c r="C78">
        <v>2.5</v>
      </c>
      <c r="D78">
        <v>-41.89</v>
      </c>
      <c r="H78">
        <v>4</v>
      </c>
      <c r="I78">
        <v>8.65</v>
      </c>
      <c r="J78">
        <v>5.7</v>
      </c>
      <c r="K78">
        <v>-87.5</v>
      </c>
    </row>
    <row r="79" spans="1:11" x14ac:dyDescent="0.15">
      <c r="A79">
        <v>6</v>
      </c>
      <c r="B79">
        <v>15.2</v>
      </c>
      <c r="C79">
        <v>4.4000000000000004</v>
      </c>
      <c r="D79">
        <v>-41.89</v>
      </c>
      <c r="H79">
        <v>5</v>
      </c>
      <c r="I79">
        <v>10</v>
      </c>
      <c r="J79">
        <v>7.6</v>
      </c>
      <c r="K79">
        <v>-87.5</v>
      </c>
    </row>
    <row r="80" spans="1:11" x14ac:dyDescent="0.15">
      <c r="A80">
        <v>7</v>
      </c>
      <c r="B80">
        <v>10</v>
      </c>
      <c r="C80">
        <v>5.7</v>
      </c>
      <c r="D80">
        <v>-83.78</v>
      </c>
      <c r="H80">
        <v>6</v>
      </c>
      <c r="I80">
        <v>10</v>
      </c>
      <c r="J80">
        <v>5.7</v>
      </c>
      <c r="K80">
        <v>-87.5</v>
      </c>
    </row>
    <row r="81" spans="1:11" x14ac:dyDescent="0.15">
      <c r="A81">
        <v>8</v>
      </c>
      <c r="B81">
        <v>10</v>
      </c>
      <c r="C81">
        <v>7.6</v>
      </c>
      <c r="D81">
        <v>-83.78</v>
      </c>
      <c r="H81">
        <v>7</v>
      </c>
      <c r="I81">
        <v>5</v>
      </c>
      <c r="J81">
        <v>2.5</v>
      </c>
      <c r="K81">
        <v>-41.89</v>
      </c>
    </row>
    <row r="82" spans="1:11" x14ac:dyDescent="0.15">
      <c r="A82">
        <v>9</v>
      </c>
      <c r="B82">
        <v>13.85</v>
      </c>
      <c r="C82">
        <v>5.7</v>
      </c>
      <c r="D82">
        <v>-83.78</v>
      </c>
      <c r="H82">
        <v>8</v>
      </c>
      <c r="I82">
        <v>5</v>
      </c>
      <c r="J82">
        <v>4.4000000000000004</v>
      </c>
      <c r="K82">
        <v>-41.89</v>
      </c>
    </row>
    <row r="83" spans="1:11" x14ac:dyDescent="0.15">
      <c r="A83">
        <v>10</v>
      </c>
      <c r="B83">
        <v>13.85</v>
      </c>
      <c r="C83">
        <v>7.6</v>
      </c>
      <c r="D83">
        <v>-83.78</v>
      </c>
      <c r="H83">
        <v>9</v>
      </c>
      <c r="I83">
        <v>8.65</v>
      </c>
      <c r="J83">
        <v>2.5</v>
      </c>
      <c r="K83">
        <v>-83.78</v>
      </c>
    </row>
    <row r="84" spans="1:11" x14ac:dyDescent="0.15">
      <c r="A84">
        <v>11</v>
      </c>
      <c r="B84">
        <v>15.2</v>
      </c>
      <c r="C84">
        <v>5.7</v>
      </c>
      <c r="D84">
        <v>-41.89</v>
      </c>
      <c r="H84">
        <v>10</v>
      </c>
      <c r="I84">
        <v>8.65</v>
      </c>
      <c r="J84">
        <v>4.4000000000000004</v>
      </c>
      <c r="K84">
        <v>-83.78</v>
      </c>
    </row>
    <row r="85" spans="1:11" x14ac:dyDescent="0.15">
      <c r="A85">
        <v>12</v>
      </c>
      <c r="B85">
        <v>15.2</v>
      </c>
      <c r="C85">
        <v>7.6</v>
      </c>
      <c r="D85">
        <v>-41.89</v>
      </c>
      <c r="H85">
        <v>11</v>
      </c>
      <c r="I85">
        <v>10</v>
      </c>
      <c r="J85">
        <v>2.5</v>
      </c>
      <c r="K85">
        <v>-83.78</v>
      </c>
    </row>
    <row r="86" spans="1:11" x14ac:dyDescent="0.15">
      <c r="A86">
        <v>13</v>
      </c>
      <c r="B86">
        <v>0.8</v>
      </c>
      <c r="C86">
        <v>2.5</v>
      </c>
      <c r="D86">
        <v>-41.89</v>
      </c>
      <c r="H86">
        <v>12</v>
      </c>
      <c r="I86">
        <v>10</v>
      </c>
      <c r="J86">
        <v>4.4000000000000004</v>
      </c>
      <c r="K86">
        <v>-83.78</v>
      </c>
    </row>
    <row r="87" spans="1:11" x14ac:dyDescent="0.15">
      <c r="A87">
        <v>14</v>
      </c>
      <c r="B87">
        <v>0.8</v>
      </c>
      <c r="C87">
        <v>4.4000000000000004</v>
      </c>
      <c r="D87">
        <v>-41.89</v>
      </c>
      <c r="H87">
        <v>13</v>
      </c>
      <c r="I87">
        <v>14</v>
      </c>
      <c r="J87">
        <v>2.5</v>
      </c>
      <c r="K87">
        <v>-89.44</v>
      </c>
    </row>
    <row r="88" spans="1:11" x14ac:dyDescent="0.15">
      <c r="A88">
        <v>15</v>
      </c>
      <c r="B88">
        <v>4.6500000000000004</v>
      </c>
      <c r="C88">
        <v>2.5</v>
      </c>
      <c r="D88">
        <v>-83.78</v>
      </c>
      <c r="H88">
        <v>14</v>
      </c>
      <c r="I88">
        <v>14</v>
      </c>
      <c r="J88">
        <v>4.4000000000000004</v>
      </c>
      <c r="K88">
        <v>-89.44</v>
      </c>
    </row>
    <row r="89" spans="1:11" x14ac:dyDescent="0.15">
      <c r="A89">
        <v>16</v>
      </c>
      <c r="B89">
        <v>4.6500000000000004</v>
      </c>
      <c r="C89">
        <v>4.4000000000000004</v>
      </c>
      <c r="D89">
        <v>-83.78</v>
      </c>
      <c r="H89">
        <v>15</v>
      </c>
      <c r="I89">
        <v>15.35</v>
      </c>
      <c r="J89">
        <v>2.5</v>
      </c>
      <c r="K89">
        <v>-89.44</v>
      </c>
    </row>
    <row r="90" spans="1:11" x14ac:dyDescent="0.15">
      <c r="A90">
        <v>17</v>
      </c>
      <c r="B90">
        <v>6</v>
      </c>
      <c r="C90">
        <v>2.5</v>
      </c>
      <c r="D90">
        <v>-83.78</v>
      </c>
      <c r="H90">
        <v>16</v>
      </c>
      <c r="I90">
        <v>15.35</v>
      </c>
      <c r="J90">
        <v>4.4000000000000004</v>
      </c>
      <c r="K90">
        <v>-89.44</v>
      </c>
    </row>
    <row r="91" spans="1:11" x14ac:dyDescent="0.15">
      <c r="A91">
        <v>18</v>
      </c>
      <c r="B91">
        <v>6</v>
      </c>
      <c r="C91">
        <v>4.4000000000000004</v>
      </c>
      <c r="D91">
        <v>-83.78</v>
      </c>
      <c r="H91">
        <v>17</v>
      </c>
      <c r="I91">
        <v>19</v>
      </c>
      <c r="J91">
        <v>2.5</v>
      </c>
      <c r="K91">
        <v>-44.72</v>
      </c>
    </row>
    <row r="92" spans="1:11" x14ac:dyDescent="0.15">
      <c r="H92">
        <v>18</v>
      </c>
      <c r="I92">
        <v>19</v>
      </c>
      <c r="J92">
        <v>4.4000000000000004</v>
      </c>
      <c r="K92">
        <v>-44.72</v>
      </c>
    </row>
    <row r="94" spans="1:11" x14ac:dyDescent="0.15">
      <c r="A94">
        <v>1</v>
      </c>
      <c r="B94">
        <v>10</v>
      </c>
      <c r="C94">
        <v>2.5</v>
      </c>
      <c r="D94">
        <v>-89.44</v>
      </c>
      <c r="F94">
        <v>447.2</v>
      </c>
    </row>
    <row r="95" spans="1:11" x14ac:dyDescent="0.15">
      <c r="A95">
        <v>2</v>
      </c>
      <c r="B95">
        <v>10</v>
      </c>
      <c r="C95">
        <v>4.4000000000000004</v>
      </c>
      <c r="D95">
        <v>-89.44</v>
      </c>
    </row>
    <row r="96" spans="1:11" x14ac:dyDescent="0.15">
      <c r="A96">
        <v>3</v>
      </c>
      <c r="B96">
        <v>13.85</v>
      </c>
      <c r="C96">
        <v>2.5</v>
      </c>
      <c r="D96">
        <v>-89.44</v>
      </c>
    </row>
    <row r="97" spans="1:4" x14ac:dyDescent="0.15">
      <c r="A97">
        <v>4</v>
      </c>
      <c r="B97">
        <v>13.85</v>
      </c>
      <c r="C97">
        <v>4.4000000000000004</v>
      </c>
      <c r="D97">
        <v>-89.44</v>
      </c>
    </row>
    <row r="98" spans="1:4" x14ac:dyDescent="0.15">
      <c r="A98">
        <v>5</v>
      </c>
      <c r="B98">
        <v>15.2</v>
      </c>
      <c r="C98">
        <v>2.5</v>
      </c>
      <c r="D98">
        <v>-44.72</v>
      </c>
    </row>
    <row r="99" spans="1:4" x14ac:dyDescent="0.15">
      <c r="A99">
        <v>6</v>
      </c>
      <c r="B99">
        <v>15.2</v>
      </c>
      <c r="C99">
        <v>4.4000000000000004</v>
      </c>
      <c r="D99">
        <v>-44.72</v>
      </c>
    </row>
    <row r="100" spans="1:4" x14ac:dyDescent="0.15">
      <c r="A100">
        <v>7</v>
      </c>
      <c r="B100">
        <v>10</v>
      </c>
      <c r="C100">
        <v>5.7</v>
      </c>
      <c r="D100">
        <v>-89.44</v>
      </c>
    </row>
    <row r="101" spans="1:4" x14ac:dyDescent="0.15">
      <c r="A101">
        <v>8</v>
      </c>
      <c r="B101">
        <v>10</v>
      </c>
      <c r="C101">
        <v>7.6</v>
      </c>
      <c r="D101">
        <v>-89.44</v>
      </c>
    </row>
    <row r="102" spans="1:4" x14ac:dyDescent="0.15">
      <c r="A102">
        <v>9</v>
      </c>
      <c r="B102">
        <v>13.85</v>
      </c>
      <c r="C102">
        <v>5.7</v>
      </c>
      <c r="D102">
        <v>-89.44</v>
      </c>
    </row>
    <row r="103" spans="1:4" x14ac:dyDescent="0.15">
      <c r="A103">
        <v>10</v>
      </c>
      <c r="B103">
        <v>13.85</v>
      </c>
      <c r="C103">
        <v>7.6</v>
      </c>
      <c r="D103">
        <v>-89.44</v>
      </c>
    </row>
    <row r="104" spans="1:4" x14ac:dyDescent="0.15">
      <c r="A104">
        <v>11</v>
      </c>
      <c r="B104">
        <v>15.2</v>
      </c>
      <c r="C104">
        <v>5.7</v>
      </c>
      <c r="D104">
        <v>-44.72</v>
      </c>
    </row>
    <row r="105" spans="1:4" x14ac:dyDescent="0.15">
      <c r="A105">
        <v>12</v>
      </c>
      <c r="B105">
        <v>15.2</v>
      </c>
      <c r="C105">
        <v>7.6</v>
      </c>
      <c r="D105">
        <v>-44.72</v>
      </c>
    </row>
    <row r="106" spans="1:4" x14ac:dyDescent="0.15">
      <c r="A106">
        <v>13</v>
      </c>
      <c r="B106">
        <v>0.8</v>
      </c>
      <c r="C106">
        <v>2.5</v>
      </c>
      <c r="D106">
        <v>-44.72</v>
      </c>
    </row>
    <row r="107" spans="1:4" x14ac:dyDescent="0.15">
      <c r="A107">
        <v>14</v>
      </c>
      <c r="B107">
        <v>0.8</v>
      </c>
      <c r="C107">
        <v>4.4000000000000004</v>
      </c>
      <c r="D107">
        <v>-44.72</v>
      </c>
    </row>
    <row r="108" spans="1:4" x14ac:dyDescent="0.15">
      <c r="A108">
        <v>15</v>
      </c>
      <c r="B108">
        <v>4.6500000000000004</v>
      </c>
      <c r="C108">
        <v>2.5</v>
      </c>
      <c r="D108">
        <v>-89.44</v>
      </c>
    </row>
    <row r="109" spans="1:4" x14ac:dyDescent="0.15">
      <c r="A109">
        <v>16</v>
      </c>
      <c r="B109">
        <v>4.6500000000000004</v>
      </c>
      <c r="C109">
        <v>4.4000000000000004</v>
      </c>
      <c r="D109">
        <v>-89.44</v>
      </c>
    </row>
    <row r="110" spans="1:4" x14ac:dyDescent="0.15">
      <c r="A110">
        <v>17</v>
      </c>
      <c r="B110">
        <v>6</v>
      </c>
      <c r="C110">
        <v>2.5</v>
      </c>
      <c r="D110">
        <v>-89.44</v>
      </c>
    </row>
    <row r="111" spans="1:4" x14ac:dyDescent="0.15">
      <c r="A111">
        <v>18</v>
      </c>
      <c r="B111">
        <v>6</v>
      </c>
      <c r="C111">
        <v>4.4000000000000004</v>
      </c>
      <c r="D111">
        <v>-89.44</v>
      </c>
    </row>
  </sheetData>
  <phoneticPr fontId="1" type="noConversion"/>
  <pageMargins left="0.69930555555555596" right="0.69930555555555596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林迪南</cp:lastModifiedBy>
  <dcterms:created xsi:type="dcterms:W3CDTF">2006-09-16T00:00:00Z</dcterms:created>
  <dcterms:modified xsi:type="dcterms:W3CDTF">2018-08-28T13:24:43Z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