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50"/>
  </bookViews>
  <sheets>
    <sheet name="逐日消费统计表" sheetId="5" r:id="rId1"/>
    <sheet name="资金垫付表" sheetId="2" r:id="rId2"/>
    <sheet name="人员固定消费表" sheetId="1" r:id="rId3"/>
    <sheet name="公共消费权重表" sheetId="3" r:id="rId4"/>
    <sheet name="莆田维养项目部签到表" sheetId="6" r:id="rId5"/>
    <sheet name="莆田绶溪公园施工监控项目签到表" sheetId="7" r:id="rId6"/>
    <sheet name="统计表" sheetId="4" r:id="rId7"/>
  </sheets>
  <definedNames>
    <definedName name="_xlnm._FilterDatabase" localSheetId="3" hidden="1">公共消费权重表!$A$1:$E$5</definedName>
    <definedName name="_xlnm._FilterDatabase" localSheetId="4" hidden="1">莆田维养项目部签到表!$B$1:$B$93</definedName>
    <definedName name="_xlnm._FilterDatabase" localSheetId="2" hidden="1">人员固定消费表!$A$1:$F$3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5" l="1"/>
  <c r="E6" i="1" l="1"/>
  <c r="C5" i="5"/>
  <c r="E7" i="1"/>
  <c r="E4" i="1"/>
  <c r="C3" i="5" l="1"/>
</calcChain>
</file>

<file path=xl/sharedStrings.xml><?xml version="1.0" encoding="utf-8"?>
<sst xmlns="http://schemas.openxmlformats.org/spreadsheetml/2006/main" count="143" uniqueCount="63">
  <si>
    <t>日期</t>
    <phoneticPr fontId="1" type="noConversion"/>
  </si>
  <si>
    <t>消费者</t>
    <phoneticPr fontId="1" type="noConversion"/>
  </si>
  <si>
    <t>备注</t>
    <phoneticPr fontId="1" type="noConversion"/>
  </si>
  <si>
    <t>林迪南</t>
    <phoneticPr fontId="1" type="noConversion"/>
  </si>
  <si>
    <t>郑景祥</t>
    <phoneticPr fontId="1" type="noConversion"/>
  </si>
  <si>
    <t>吴紫东</t>
  </si>
  <si>
    <t>伙食</t>
    <phoneticPr fontId="1" type="noConversion"/>
  </si>
  <si>
    <t>伙食</t>
    <phoneticPr fontId="1" type="noConversion"/>
  </si>
  <si>
    <t>id</t>
    <phoneticPr fontId="1" type="noConversion"/>
  </si>
  <si>
    <t>垫付者</t>
    <phoneticPr fontId="1" type="noConversion"/>
  </si>
  <si>
    <t>垫付资金</t>
    <phoneticPr fontId="1" type="noConversion"/>
  </si>
  <si>
    <t>备注</t>
    <phoneticPr fontId="1" type="noConversion"/>
  </si>
  <si>
    <t>公共消费者</t>
    <phoneticPr fontId="1" type="noConversion"/>
  </si>
  <si>
    <t>公共消费权重</t>
    <phoneticPr fontId="1" type="noConversion"/>
  </si>
  <si>
    <t>王燊</t>
    <phoneticPr fontId="1" type="noConversion"/>
  </si>
  <si>
    <t>备注</t>
    <phoneticPr fontId="1" type="noConversion"/>
  </si>
  <si>
    <t>固定消费项目</t>
    <phoneticPr fontId="1" type="noConversion"/>
  </si>
  <si>
    <t>固定消费金额</t>
    <phoneticPr fontId="1" type="noConversion"/>
  </si>
  <si>
    <t>日期</t>
    <phoneticPr fontId="1" type="noConversion"/>
  </si>
  <si>
    <t>付款人</t>
    <phoneticPr fontId="1" type="noConversion"/>
  </si>
  <si>
    <t>id</t>
    <phoneticPr fontId="1" type="noConversion"/>
  </si>
  <si>
    <t>id</t>
    <phoneticPr fontId="1" type="noConversion"/>
  </si>
  <si>
    <t>人员</t>
    <phoneticPr fontId="1" type="noConversion"/>
  </si>
  <si>
    <t>日期</t>
    <phoneticPr fontId="1" type="noConversion"/>
  </si>
  <si>
    <t>郑景祥</t>
    <phoneticPr fontId="1" type="noConversion"/>
  </si>
  <si>
    <t>莆田</t>
    <phoneticPr fontId="1" type="noConversion"/>
  </si>
  <si>
    <t>地点1</t>
    <phoneticPr fontId="1" type="noConversion"/>
  </si>
  <si>
    <t>地点2</t>
    <phoneticPr fontId="1" type="noConversion"/>
  </si>
  <si>
    <t>福州</t>
    <phoneticPr fontId="1" type="noConversion"/>
  </si>
  <si>
    <t>黄学漾</t>
    <phoneticPr fontId="1" type="noConversion"/>
  </si>
  <si>
    <t>王兆林</t>
    <phoneticPr fontId="1" type="noConversion"/>
  </si>
  <si>
    <t>福州</t>
    <phoneticPr fontId="1" type="noConversion"/>
  </si>
  <si>
    <t>福州</t>
    <phoneticPr fontId="1" type="noConversion"/>
  </si>
  <si>
    <t>福州</t>
    <phoneticPr fontId="1" type="noConversion"/>
  </si>
  <si>
    <t>吴紫东</t>
    <phoneticPr fontId="1" type="noConversion"/>
  </si>
  <si>
    <t>林迪南、吴紫东、郑景祥</t>
    <phoneticPr fontId="1" type="noConversion"/>
  </si>
  <si>
    <t>林迪南、吴紫东、郑景祥</t>
    <phoneticPr fontId="1" type="noConversion"/>
  </si>
  <si>
    <t>林迪南</t>
    <phoneticPr fontId="1" type="noConversion"/>
  </si>
  <si>
    <t>林迪南</t>
    <phoneticPr fontId="1" type="noConversion"/>
  </si>
  <si>
    <t>郑景祥80、吴紫东40</t>
    <phoneticPr fontId="1" type="noConversion"/>
  </si>
  <si>
    <t>林迪南</t>
    <phoneticPr fontId="1" type="noConversion"/>
  </si>
  <si>
    <t>郑景祥</t>
    <phoneticPr fontId="1" type="noConversion"/>
  </si>
  <si>
    <t>莆田</t>
    <phoneticPr fontId="1" type="noConversion"/>
  </si>
  <si>
    <t>林迪南</t>
    <phoneticPr fontId="1" type="noConversion"/>
  </si>
  <si>
    <t>林迪南</t>
    <phoneticPr fontId="1" type="noConversion"/>
  </si>
  <si>
    <t>郑景祥</t>
    <phoneticPr fontId="1" type="noConversion"/>
  </si>
  <si>
    <t>伙食</t>
    <phoneticPr fontId="1" type="noConversion"/>
  </si>
  <si>
    <t>公交车</t>
    <phoneticPr fontId="1" type="noConversion"/>
  </si>
  <si>
    <t>伙食</t>
    <phoneticPr fontId="1" type="noConversion"/>
  </si>
  <si>
    <t>吴紫东</t>
    <phoneticPr fontId="1" type="noConversion"/>
  </si>
  <si>
    <t>林迪南、吴紫东、郑景祥</t>
    <phoneticPr fontId="1" type="noConversion"/>
  </si>
  <si>
    <t>林迪南</t>
    <phoneticPr fontId="1" type="noConversion"/>
  </si>
  <si>
    <t>林迪南</t>
    <phoneticPr fontId="1" type="noConversion"/>
  </si>
  <si>
    <t>伙食</t>
    <phoneticPr fontId="1" type="noConversion"/>
  </si>
  <si>
    <t>备注</t>
    <phoneticPr fontId="1" type="noConversion"/>
  </si>
  <si>
    <t>两把螺丝刀10+5</t>
    <phoneticPr fontId="1" type="noConversion"/>
  </si>
  <si>
    <t>林迪南</t>
    <phoneticPr fontId="1" type="noConversion"/>
  </si>
  <si>
    <t>郑景祥</t>
    <phoneticPr fontId="1" type="noConversion"/>
  </si>
  <si>
    <t>吴紫东</t>
    <phoneticPr fontId="1" type="noConversion"/>
  </si>
  <si>
    <t>林迪南</t>
    <phoneticPr fontId="1" type="noConversion"/>
  </si>
  <si>
    <t>洗衣机配件总计28</t>
    <phoneticPr fontId="1" type="noConversion"/>
  </si>
  <si>
    <t>林迪南</t>
    <phoneticPr fontId="1" type="noConversion"/>
  </si>
  <si>
    <t>林迪南、吴紫东、郑景祥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</si>
</sst>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6" sqref="C6"/>
    </sheetView>
  </sheetViews>
  <sheetFormatPr defaultRowHeight="14" x14ac:dyDescent="0.3"/>
  <cols>
    <col min="2" max="3" width="9.1640625" bestFit="1" customWidth="1"/>
    <col min="4" max="4" width="50.1640625" bestFit="1" customWidth="1"/>
    <col min="5" max="5" width="14.33203125" bestFit="1" customWidth="1"/>
    <col min="6" max="6" width="34.1640625" bestFit="1" customWidth="1"/>
  </cols>
  <sheetData>
    <row r="1" spans="1:6" x14ac:dyDescent="0.3">
      <c r="A1" t="s">
        <v>20</v>
      </c>
      <c r="B1" t="s">
        <v>18</v>
      </c>
      <c r="C1" t="s">
        <v>6</v>
      </c>
      <c r="D1" t="s">
        <v>1</v>
      </c>
      <c r="E1" s="5" t="s">
        <v>19</v>
      </c>
      <c r="F1" t="s">
        <v>54</v>
      </c>
    </row>
    <row r="2" spans="1:6" x14ac:dyDescent="0.3">
      <c r="A2">
        <v>1</v>
      </c>
      <c r="B2">
        <v>20170508</v>
      </c>
      <c r="C2">
        <v>120</v>
      </c>
      <c r="D2" t="s">
        <v>39</v>
      </c>
      <c r="E2" s="1" t="s">
        <v>40</v>
      </c>
    </row>
    <row r="3" spans="1:6" x14ac:dyDescent="0.3">
      <c r="A3">
        <v>2</v>
      </c>
      <c r="B3">
        <v>20170509</v>
      </c>
      <c r="C3">
        <f>15+(25.4+10+12+9.9)+30.8</f>
        <v>103.1</v>
      </c>
      <c r="D3" t="s">
        <v>36</v>
      </c>
      <c r="E3" s="1" t="s">
        <v>37</v>
      </c>
    </row>
    <row r="4" spans="1:6" x14ac:dyDescent="0.3">
      <c r="A4">
        <v>3</v>
      </c>
      <c r="B4">
        <v>20170510</v>
      </c>
      <c r="C4">
        <v>0</v>
      </c>
      <c r="D4" t="s">
        <v>35</v>
      </c>
      <c r="E4" s="1" t="s">
        <v>3</v>
      </c>
    </row>
    <row r="5" spans="1:6" x14ac:dyDescent="0.3">
      <c r="A5">
        <v>4</v>
      </c>
      <c r="B5">
        <v>20170511</v>
      </c>
      <c r="C5">
        <f>3+35+100+4+51+5</f>
        <v>198</v>
      </c>
      <c r="D5" t="s">
        <v>35</v>
      </c>
      <c r="E5" s="1" t="s">
        <v>43</v>
      </c>
    </row>
    <row r="6" spans="1:6" x14ac:dyDescent="0.3">
      <c r="A6">
        <v>5</v>
      </c>
      <c r="B6">
        <v>20170512</v>
      </c>
      <c r="C6">
        <f>5+9.6+13+15+19+9.7+6.6+33.5+2+10+42</f>
        <v>165.39999999999998</v>
      </c>
      <c r="D6" t="s">
        <v>50</v>
      </c>
      <c r="E6" s="1" t="s">
        <v>51</v>
      </c>
      <c r="F6" t="s">
        <v>55</v>
      </c>
    </row>
    <row r="7" spans="1:6" x14ac:dyDescent="0.3">
      <c r="A7">
        <v>6</v>
      </c>
      <c r="B7">
        <v>20170513</v>
      </c>
      <c r="C7">
        <v>28</v>
      </c>
      <c r="D7" t="s">
        <v>59</v>
      </c>
      <c r="E7" s="1" t="s">
        <v>59</v>
      </c>
      <c r="F7" t="s">
        <v>60</v>
      </c>
    </row>
    <row r="8" spans="1:6" x14ac:dyDescent="0.3">
      <c r="A8">
        <v>7</v>
      </c>
      <c r="B8">
        <v>20170514</v>
      </c>
      <c r="C8">
        <v>57.41</v>
      </c>
      <c r="D8" t="s">
        <v>62</v>
      </c>
      <c r="E8" s="1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E7"/>
    </sheetView>
  </sheetViews>
  <sheetFormatPr defaultRowHeight="14" x14ac:dyDescent="0.3"/>
  <cols>
    <col min="1" max="1" width="8.6640625" style="4"/>
    <col min="2" max="2" width="9.1640625" style="4" customWidth="1"/>
    <col min="3" max="3" width="46.1640625" style="4" customWidth="1"/>
    <col min="4" max="4" width="12.25" style="4" customWidth="1"/>
    <col min="5" max="5" width="34.1640625" style="4" customWidth="1"/>
  </cols>
  <sheetData>
    <row r="1" spans="1:5" x14ac:dyDescent="0.3">
      <c r="A1" s="1" t="s">
        <v>8</v>
      </c>
      <c r="B1" s="1" t="s">
        <v>0</v>
      </c>
      <c r="C1" s="1" t="s">
        <v>9</v>
      </c>
      <c r="D1" s="1" t="s">
        <v>10</v>
      </c>
      <c r="E1" s="1" t="s">
        <v>11</v>
      </c>
    </row>
    <row r="2" spans="1:5" x14ac:dyDescent="0.3">
      <c r="A2" s="1">
        <v>1</v>
      </c>
      <c r="B2" s="1">
        <v>20170508</v>
      </c>
      <c r="C2" s="1" t="s">
        <v>40</v>
      </c>
      <c r="D2" s="1">
        <v>120</v>
      </c>
    </row>
    <row r="3" spans="1:5" x14ac:dyDescent="0.3">
      <c r="A3" s="1">
        <v>2</v>
      </c>
      <c r="B3" s="1">
        <v>20170509</v>
      </c>
      <c r="C3" s="1" t="s">
        <v>38</v>
      </c>
      <c r="D3" s="1">
        <v>72.3</v>
      </c>
    </row>
    <row r="4" spans="1:5" x14ac:dyDescent="0.3">
      <c r="A4" s="4">
        <v>3</v>
      </c>
      <c r="B4" s="4">
        <v>20170511</v>
      </c>
      <c r="C4" s="1" t="s">
        <v>44</v>
      </c>
      <c r="D4" s="4">
        <v>198</v>
      </c>
    </row>
    <row r="5" spans="1:5" x14ac:dyDescent="0.3">
      <c r="A5" s="1">
        <v>4</v>
      </c>
      <c r="B5" s="4">
        <v>20170512</v>
      </c>
      <c r="C5" s="1" t="s">
        <v>52</v>
      </c>
      <c r="D5" s="1">
        <v>165.4</v>
      </c>
    </row>
    <row r="6" spans="1:5" x14ac:dyDescent="0.3">
      <c r="A6" s="1">
        <v>5</v>
      </c>
      <c r="B6" s="1">
        <v>20170513</v>
      </c>
      <c r="C6" s="1" t="s">
        <v>61</v>
      </c>
      <c r="D6" s="1">
        <v>28</v>
      </c>
    </row>
    <row r="7" spans="1:5" x14ac:dyDescent="0.3">
      <c r="A7" s="1">
        <v>6</v>
      </c>
      <c r="B7" s="1">
        <v>20170514</v>
      </c>
      <c r="C7" s="1" t="s">
        <v>61</v>
      </c>
      <c r="D7" s="1">
        <v>57.41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9" sqref="E9"/>
    </sheetView>
  </sheetViews>
  <sheetFormatPr defaultRowHeight="14" x14ac:dyDescent="0.3"/>
  <cols>
    <col min="1" max="1" width="8.6640625" style="1"/>
    <col min="2" max="2" width="9.1640625" style="1" bestFit="1" customWidth="1"/>
    <col min="3" max="3" width="6.6640625" style="1" bestFit="1" customWidth="1"/>
    <col min="4" max="4" width="12.25" style="1" bestFit="1" customWidth="1"/>
    <col min="5" max="5" width="12.33203125" style="1" bestFit="1" customWidth="1"/>
    <col min="6" max="6" width="28.08203125" style="2" bestFit="1" customWidth="1"/>
  </cols>
  <sheetData>
    <row r="1" spans="1:6" s="1" customFormat="1" x14ac:dyDescent="0.3">
      <c r="A1" s="1" t="s">
        <v>8</v>
      </c>
      <c r="B1" s="1" t="s">
        <v>0</v>
      </c>
      <c r="C1" s="1" t="s">
        <v>1</v>
      </c>
      <c r="D1" s="1" t="s">
        <v>16</v>
      </c>
      <c r="E1" s="1" t="s">
        <v>17</v>
      </c>
      <c r="F1" s="2" t="s">
        <v>2</v>
      </c>
    </row>
    <row r="2" spans="1:6" x14ac:dyDescent="0.3">
      <c r="A2" s="1">
        <v>1</v>
      </c>
      <c r="B2" s="1">
        <v>20170508</v>
      </c>
      <c r="C2" s="1" t="s">
        <v>41</v>
      </c>
      <c r="D2" s="1" t="s">
        <v>6</v>
      </c>
      <c r="E2" s="1">
        <v>80</v>
      </c>
    </row>
    <row r="3" spans="1:6" x14ac:dyDescent="0.3">
      <c r="A3" s="1">
        <v>2</v>
      </c>
      <c r="B3" s="1">
        <v>20170508</v>
      </c>
      <c r="C3" s="1" t="s">
        <v>34</v>
      </c>
      <c r="D3" s="1" t="s">
        <v>7</v>
      </c>
      <c r="E3" s="1">
        <v>40</v>
      </c>
    </row>
    <row r="4" spans="1:6" x14ac:dyDescent="0.3">
      <c r="A4" s="1">
        <v>3</v>
      </c>
      <c r="B4" s="1">
        <v>20170511</v>
      </c>
      <c r="C4" s="1" t="s">
        <v>45</v>
      </c>
      <c r="D4" s="1" t="s">
        <v>46</v>
      </c>
      <c r="E4" s="1">
        <f>100/3+51/2</f>
        <v>58.833333333333336</v>
      </c>
    </row>
    <row r="5" spans="1:6" x14ac:dyDescent="0.3">
      <c r="A5" s="1">
        <v>4</v>
      </c>
      <c r="B5" s="1">
        <v>20170511</v>
      </c>
      <c r="C5" s="1" t="s">
        <v>45</v>
      </c>
      <c r="D5" s="1" t="s">
        <v>47</v>
      </c>
      <c r="E5" s="1">
        <v>5</v>
      </c>
    </row>
    <row r="6" spans="1:6" x14ac:dyDescent="0.3">
      <c r="A6" s="1">
        <v>5</v>
      </c>
      <c r="B6" s="1">
        <v>20170511</v>
      </c>
      <c r="C6" s="1" t="s">
        <v>44</v>
      </c>
      <c r="D6" s="1" t="s">
        <v>48</v>
      </c>
      <c r="E6" s="1">
        <f>100/3+51/2+4</f>
        <v>62.833333333333336</v>
      </c>
    </row>
    <row r="7" spans="1:6" x14ac:dyDescent="0.3">
      <c r="A7" s="1">
        <v>6</v>
      </c>
      <c r="B7" s="1">
        <v>20170511</v>
      </c>
      <c r="C7" s="1" t="s">
        <v>49</v>
      </c>
      <c r="D7" s="1" t="s">
        <v>46</v>
      </c>
      <c r="E7" s="1">
        <f>100/3</f>
        <v>33.333333333333336</v>
      </c>
    </row>
    <row r="8" spans="1:6" x14ac:dyDescent="0.3">
      <c r="A8" s="1">
        <v>7</v>
      </c>
      <c r="B8" s="1">
        <v>20170512</v>
      </c>
      <c r="C8" s="1" t="s">
        <v>51</v>
      </c>
      <c r="D8" s="1" t="s">
        <v>53</v>
      </c>
      <c r="E8" s="1">
        <v>21</v>
      </c>
    </row>
    <row r="9" spans="1:6" x14ac:dyDescent="0.3">
      <c r="A9" s="1">
        <v>8</v>
      </c>
      <c r="B9" s="1">
        <v>20170512</v>
      </c>
      <c r="C9" s="1" t="s">
        <v>49</v>
      </c>
      <c r="D9" s="1" t="s">
        <v>6</v>
      </c>
      <c r="E9" s="1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22" sqref="C22"/>
    </sheetView>
  </sheetViews>
  <sheetFormatPr defaultRowHeight="14" x14ac:dyDescent="0.3"/>
  <cols>
    <col min="1" max="1" width="8.6640625" style="2"/>
    <col min="2" max="2" width="9.1640625" style="3" customWidth="1"/>
    <col min="3" max="3" width="46.1640625" style="2" customWidth="1"/>
    <col min="4" max="4" width="12.25" style="2" customWidth="1"/>
    <col min="5" max="5" width="8.6640625" style="3"/>
    <col min="6" max="6" width="12.33203125" customWidth="1"/>
    <col min="8" max="8" width="22.1640625" customWidth="1"/>
    <col min="9" max="9" width="34.1640625" customWidth="1"/>
  </cols>
  <sheetData>
    <row r="1" spans="1:9" x14ac:dyDescent="0.3">
      <c r="A1" s="2" t="s">
        <v>8</v>
      </c>
      <c r="B1" s="2" t="s">
        <v>0</v>
      </c>
      <c r="C1" s="2" t="s">
        <v>12</v>
      </c>
      <c r="D1" s="2" t="s">
        <v>13</v>
      </c>
      <c r="E1" s="2" t="s">
        <v>15</v>
      </c>
      <c r="F1" s="1"/>
      <c r="G1" s="1"/>
      <c r="H1" s="1"/>
      <c r="I1" s="1"/>
    </row>
    <row r="2" spans="1:9" x14ac:dyDescent="0.3">
      <c r="A2" s="2">
        <v>1</v>
      </c>
      <c r="B2" s="3">
        <v>20170509</v>
      </c>
      <c r="C2" s="2" t="s">
        <v>3</v>
      </c>
      <c r="D2" s="2">
        <v>2</v>
      </c>
      <c r="H2" s="1"/>
    </row>
    <row r="3" spans="1:9" x14ac:dyDescent="0.3">
      <c r="A3" s="2">
        <v>2</v>
      </c>
      <c r="B3" s="3">
        <v>20170509</v>
      </c>
      <c r="C3" s="2" t="s">
        <v>4</v>
      </c>
      <c r="D3" s="2">
        <v>2</v>
      </c>
      <c r="H3" s="1"/>
    </row>
    <row r="4" spans="1:9" x14ac:dyDescent="0.3">
      <c r="A4" s="2">
        <v>3</v>
      </c>
      <c r="B4" s="3">
        <v>20170509</v>
      </c>
      <c r="C4" s="2" t="s">
        <v>5</v>
      </c>
      <c r="D4" s="2">
        <v>1</v>
      </c>
      <c r="H4" s="1"/>
    </row>
    <row r="5" spans="1:9" x14ac:dyDescent="0.3">
      <c r="A5" s="2">
        <v>4</v>
      </c>
      <c r="B5" s="3">
        <v>20170510</v>
      </c>
      <c r="C5" s="2" t="s">
        <v>3</v>
      </c>
      <c r="D5" s="2">
        <v>2</v>
      </c>
      <c r="H5" s="1"/>
    </row>
    <row r="6" spans="1:9" x14ac:dyDescent="0.3">
      <c r="A6" s="2">
        <v>5</v>
      </c>
      <c r="B6" s="3">
        <v>20170510</v>
      </c>
      <c r="C6" s="2" t="s">
        <v>4</v>
      </c>
      <c r="D6" s="2">
        <v>2</v>
      </c>
    </row>
    <row r="7" spans="1:9" x14ac:dyDescent="0.3">
      <c r="A7" s="2">
        <v>6</v>
      </c>
      <c r="B7" s="3">
        <v>20170510</v>
      </c>
      <c r="C7" s="2" t="s">
        <v>5</v>
      </c>
      <c r="D7" s="2">
        <v>1</v>
      </c>
    </row>
    <row r="8" spans="1:9" x14ac:dyDescent="0.3">
      <c r="A8" s="2">
        <v>7</v>
      </c>
      <c r="B8" s="3">
        <v>20170511</v>
      </c>
      <c r="C8" s="2" t="s">
        <v>44</v>
      </c>
      <c r="D8" s="2">
        <v>0</v>
      </c>
    </row>
    <row r="9" spans="1:9" x14ac:dyDescent="0.3">
      <c r="B9" s="3">
        <v>20170511</v>
      </c>
      <c r="C9" s="2" t="s">
        <v>4</v>
      </c>
      <c r="D9" s="2">
        <v>0</v>
      </c>
    </row>
    <row r="10" spans="1:9" x14ac:dyDescent="0.3">
      <c r="B10" s="3">
        <v>20170511</v>
      </c>
      <c r="C10" s="2" t="s">
        <v>5</v>
      </c>
      <c r="D10" s="2">
        <v>0</v>
      </c>
    </row>
    <row r="11" spans="1:9" x14ac:dyDescent="0.3">
      <c r="B11" s="3">
        <v>20170512</v>
      </c>
      <c r="C11" s="2" t="s">
        <v>56</v>
      </c>
      <c r="D11" s="2">
        <v>2</v>
      </c>
    </row>
    <row r="12" spans="1:9" x14ac:dyDescent="0.3">
      <c r="B12" s="3">
        <v>20170512</v>
      </c>
      <c r="C12" s="2" t="s">
        <v>57</v>
      </c>
      <c r="D12" s="2">
        <v>1</v>
      </c>
    </row>
    <row r="13" spans="1:9" x14ac:dyDescent="0.3">
      <c r="B13" s="3">
        <v>20170512</v>
      </c>
      <c r="C13" s="2" t="s">
        <v>58</v>
      </c>
      <c r="D13" s="2">
        <v>1</v>
      </c>
    </row>
    <row r="14" spans="1:9" x14ac:dyDescent="0.3">
      <c r="B14" s="3">
        <v>20170513</v>
      </c>
      <c r="C14" s="2" t="s">
        <v>61</v>
      </c>
      <c r="D14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E13" sqref="E13"/>
    </sheetView>
  </sheetViews>
  <sheetFormatPr defaultRowHeight="14" x14ac:dyDescent="0.3"/>
  <cols>
    <col min="3" max="3" width="9.1640625" bestFit="1" customWidth="1"/>
  </cols>
  <sheetData>
    <row r="1" spans="1:5" x14ac:dyDescent="0.3">
      <c r="A1" t="s">
        <v>21</v>
      </c>
      <c r="B1" t="s">
        <v>22</v>
      </c>
      <c r="C1" t="s">
        <v>23</v>
      </c>
      <c r="D1" t="s">
        <v>26</v>
      </c>
      <c r="E1" t="s">
        <v>27</v>
      </c>
    </row>
    <row r="2" spans="1:5" x14ac:dyDescent="0.3">
      <c r="B2" t="s">
        <v>24</v>
      </c>
      <c r="C2">
        <v>20170509</v>
      </c>
      <c r="D2" s="6" t="s">
        <v>42</v>
      </c>
      <c r="E2" t="s">
        <v>25</v>
      </c>
    </row>
    <row r="3" spans="1:5" x14ac:dyDescent="0.3">
      <c r="B3" t="s">
        <v>14</v>
      </c>
      <c r="C3">
        <v>20170509</v>
      </c>
      <c r="D3" s="6" t="s">
        <v>32</v>
      </c>
      <c r="E3" s="6" t="s">
        <v>33</v>
      </c>
    </row>
    <row r="4" spans="1:5" x14ac:dyDescent="0.3">
      <c r="B4" t="s">
        <v>4</v>
      </c>
      <c r="C4">
        <v>20170510</v>
      </c>
      <c r="D4" s="6" t="s">
        <v>42</v>
      </c>
      <c r="E4" t="s">
        <v>25</v>
      </c>
    </row>
    <row r="5" spans="1:5" x14ac:dyDescent="0.3">
      <c r="B5" t="s">
        <v>14</v>
      </c>
      <c r="C5">
        <v>20170510</v>
      </c>
      <c r="D5" s="6" t="s">
        <v>28</v>
      </c>
      <c r="E5" s="6" t="s">
        <v>28</v>
      </c>
    </row>
    <row r="6" spans="1:5" x14ac:dyDescent="0.3">
      <c r="B6" t="s">
        <v>4</v>
      </c>
      <c r="C6">
        <v>20170511</v>
      </c>
      <c r="D6" s="6" t="s">
        <v>25</v>
      </c>
      <c r="E6" t="s">
        <v>25</v>
      </c>
    </row>
    <row r="7" spans="1:5" x14ac:dyDescent="0.3">
      <c r="B7" t="s">
        <v>14</v>
      </c>
      <c r="C7">
        <v>20170511</v>
      </c>
      <c r="D7" s="6" t="s">
        <v>28</v>
      </c>
      <c r="E7" s="6" t="s">
        <v>28</v>
      </c>
    </row>
    <row r="8" spans="1:5" x14ac:dyDescent="0.3">
      <c r="B8" t="s">
        <v>4</v>
      </c>
      <c r="C8">
        <v>20170512</v>
      </c>
      <c r="D8" s="6" t="s">
        <v>25</v>
      </c>
      <c r="E8" t="s">
        <v>28</v>
      </c>
    </row>
    <row r="9" spans="1:5" x14ac:dyDescent="0.3">
      <c r="B9" t="s">
        <v>14</v>
      </c>
      <c r="C9">
        <v>20170512</v>
      </c>
      <c r="D9" s="6" t="s">
        <v>28</v>
      </c>
      <c r="E9" s="6" t="s">
        <v>28</v>
      </c>
    </row>
    <row r="10" spans="1:5" x14ac:dyDescent="0.3">
      <c r="B10" t="s">
        <v>4</v>
      </c>
      <c r="C10">
        <v>20170513</v>
      </c>
      <c r="D10" s="6" t="s">
        <v>28</v>
      </c>
      <c r="E10" t="s">
        <v>28</v>
      </c>
    </row>
    <row r="11" spans="1:5" x14ac:dyDescent="0.3">
      <c r="B11" t="s">
        <v>14</v>
      </c>
      <c r="C11">
        <v>20170513</v>
      </c>
      <c r="D11" s="6" t="s">
        <v>28</v>
      </c>
      <c r="E11" s="6" t="s">
        <v>28</v>
      </c>
    </row>
    <row r="12" spans="1:5" x14ac:dyDescent="0.3">
      <c r="B12" t="s">
        <v>4</v>
      </c>
      <c r="C12">
        <v>20170514</v>
      </c>
      <c r="D12" s="6" t="s">
        <v>28</v>
      </c>
      <c r="E12" t="s">
        <v>25</v>
      </c>
    </row>
    <row r="13" spans="1:5" x14ac:dyDescent="0.3">
      <c r="B13" t="s">
        <v>14</v>
      </c>
      <c r="C13">
        <v>20170514</v>
      </c>
      <c r="D13" s="6" t="s">
        <v>28</v>
      </c>
      <c r="E13" s="6" t="s">
        <v>28</v>
      </c>
    </row>
    <row r="15" spans="1:5" x14ac:dyDescent="0.3">
      <c r="D15" s="6"/>
      <c r="E15" s="6"/>
    </row>
    <row r="17" spans="4:5" x14ac:dyDescent="0.3">
      <c r="D17" s="6"/>
      <c r="E17" s="6"/>
    </row>
    <row r="19" spans="4:5" x14ac:dyDescent="0.3">
      <c r="D19" s="6"/>
      <c r="E19" s="6"/>
    </row>
    <row r="21" spans="4:5" x14ac:dyDescent="0.3">
      <c r="D21" s="6"/>
      <c r="E21" s="6"/>
    </row>
    <row r="22" spans="4:5" x14ac:dyDescent="0.3">
      <c r="E22" s="6"/>
    </row>
    <row r="23" spans="4:5" x14ac:dyDescent="0.3">
      <c r="D23" s="6"/>
      <c r="E23" s="6"/>
    </row>
    <row r="24" spans="4:5" x14ac:dyDescent="0.3">
      <c r="D24" s="6"/>
      <c r="E24" s="7"/>
    </row>
    <row r="25" spans="4:5" x14ac:dyDescent="0.3">
      <c r="D25" s="6"/>
      <c r="E25" s="6"/>
    </row>
    <row r="26" spans="4:5" x14ac:dyDescent="0.3">
      <c r="D26" s="7"/>
    </row>
    <row r="27" spans="4:5" x14ac:dyDescent="0.3">
      <c r="D27" s="6"/>
      <c r="E27" s="6"/>
    </row>
    <row r="29" spans="4:5" x14ac:dyDescent="0.3">
      <c r="D29" s="6"/>
      <c r="E29" s="6"/>
    </row>
    <row r="30" spans="4:5" x14ac:dyDescent="0.3">
      <c r="E30" s="6"/>
    </row>
    <row r="31" spans="4:5" x14ac:dyDescent="0.3">
      <c r="D31" s="6"/>
      <c r="E31" s="6"/>
    </row>
    <row r="32" spans="4:5" x14ac:dyDescent="0.3">
      <c r="D32" s="6"/>
    </row>
    <row r="33" spans="4:5" x14ac:dyDescent="0.3">
      <c r="D33" s="6"/>
      <c r="E33" s="6"/>
    </row>
    <row r="35" spans="4:5" x14ac:dyDescent="0.3">
      <c r="D35" s="6"/>
    </row>
    <row r="38" spans="4:5" x14ac:dyDescent="0.3">
      <c r="E38" s="6"/>
    </row>
    <row r="39" spans="4:5" x14ac:dyDescent="0.3">
      <c r="E39" s="6"/>
    </row>
    <row r="40" spans="4:5" x14ac:dyDescent="0.3">
      <c r="D40" s="6"/>
      <c r="E40" s="7"/>
    </row>
    <row r="41" spans="4:5" x14ac:dyDescent="0.3">
      <c r="D41" s="6"/>
      <c r="E41" s="7"/>
    </row>
    <row r="42" spans="4:5" x14ac:dyDescent="0.3">
      <c r="D42" s="7"/>
      <c r="E42" s="7"/>
    </row>
    <row r="43" spans="4:5" x14ac:dyDescent="0.3">
      <c r="D43" s="7"/>
      <c r="E43" s="7"/>
    </row>
    <row r="44" spans="4:5" x14ac:dyDescent="0.3">
      <c r="D44" s="7"/>
      <c r="E44" s="7"/>
    </row>
    <row r="45" spans="4:5" x14ac:dyDescent="0.3">
      <c r="D45" s="7"/>
      <c r="E45" s="7"/>
    </row>
    <row r="46" spans="4:5" x14ac:dyDescent="0.3">
      <c r="D46" s="7"/>
      <c r="E46" s="7"/>
    </row>
    <row r="47" spans="4:5" x14ac:dyDescent="0.3">
      <c r="D47" s="6"/>
      <c r="E47" s="6"/>
    </row>
    <row r="48" spans="4:5" x14ac:dyDescent="0.3">
      <c r="D48" s="7"/>
    </row>
    <row r="49" spans="4:5" x14ac:dyDescent="0.3">
      <c r="D49" s="6"/>
      <c r="E49" s="6"/>
    </row>
    <row r="51" spans="4:5" x14ac:dyDescent="0.3">
      <c r="D51" s="6"/>
      <c r="E51" s="6"/>
    </row>
    <row r="52" spans="4:5" x14ac:dyDescent="0.3">
      <c r="E52" s="6"/>
    </row>
    <row r="53" spans="4:5" x14ac:dyDescent="0.3">
      <c r="D53" s="6"/>
      <c r="E53" s="6"/>
    </row>
    <row r="54" spans="4:5" x14ac:dyDescent="0.3">
      <c r="D54" s="6"/>
      <c r="E54" s="7"/>
    </row>
    <row r="55" spans="4:5" x14ac:dyDescent="0.3">
      <c r="D55" s="6"/>
      <c r="E55" s="6"/>
    </row>
    <row r="56" spans="4:5" x14ac:dyDescent="0.3">
      <c r="D56" s="7"/>
      <c r="E56" s="7"/>
    </row>
    <row r="57" spans="4:5" x14ac:dyDescent="0.3">
      <c r="D57" s="6"/>
      <c r="E57" s="6"/>
    </row>
    <row r="58" spans="4:5" x14ac:dyDescent="0.3">
      <c r="D58" s="7"/>
      <c r="E58" s="7"/>
    </row>
    <row r="59" spans="4:5" x14ac:dyDescent="0.3">
      <c r="D59" s="6"/>
      <c r="E59" s="6"/>
    </row>
    <row r="60" spans="4:5" x14ac:dyDescent="0.3">
      <c r="D60" s="7"/>
      <c r="E60" s="7"/>
    </row>
    <row r="61" spans="4:5" x14ac:dyDescent="0.3">
      <c r="D61" s="6"/>
      <c r="E61" s="6"/>
    </row>
    <row r="62" spans="4:5" x14ac:dyDescent="0.3">
      <c r="D62" s="7"/>
      <c r="E62" s="7"/>
    </row>
    <row r="63" spans="4:5" x14ac:dyDescent="0.3">
      <c r="D63" s="6"/>
      <c r="E63" s="6"/>
    </row>
    <row r="64" spans="4:5" x14ac:dyDescent="0.3">
      <c r="E64" s="7"/>
    </row>
    <row r="65" spans="4:5" x14ac:dyDescent="0.3">
      <c r="D65" s="6"/>
      <c r="E65" s="6"/>
    </row>
    <row r="66" spans="4:5" x14ac:dyDescent="0.3">
      <c r="D66" s="6"/>
      <c r="E66" s="7"/>
    </row>
    <row r="67" spans="4:5" x14ac:dyDescent="0.3">
      <c r="D67" s="6"/>
      <c r="E67" s="6"/>
    </row>
    <row r="68" spans="4:5" x14ac:dyDescent="0.3">
      <c r="D68" s="7"/>
      <c r="E68" s="7"/>
    </row>
    <row r="69" spans="4:5" x14ac:dyDescent="0.3">
      <c r="D69" s="6"/>
      <c r="E69" s="6"/>
    </row>
    <row r="71" spans="4:5" x14ac:dyDescent="0.3">
      <c r="D71" s="6"/>
      <c r="E71" s="6"/>
    </row>
    <row r="73" spans="4:5" x14ac:dyDescent="0.3">
      <c r="D73" s="6"/>
      <c r="E73" s="6"/>
    </row>
    <row r="75" spans="4:5" x14ac:dyDescent="0.3">
      <c r="D75" s="6"/>
      <c r="E75" s="6"/>
    </row>
    <row r="77" spans="4:5" x14ac:dyDescent="0.3">
      <c r="D77" s="6"/>
      <c r="E77" s="6"/>
    </row>
    <row r="78" spans="4:5" x14ac:dyDescent="0.3">
      <c r="E78" s="6"/>
    </row>
    <row r="79" spans="4:5" x14ac:dyDescent="0.3">
      <c r="D79" s="6"/>
      <c r="E79" s="6"/>
    </row>
    <row r="80" spans="4:5" x14ac:dyDescent="0.3">
      <c r="D80" s="6"/>
      <c r="E80" s="7"/>
    </row>
    <row r="81" spans="4:5" x14ac:dyDescent="0.3">
      <c r="D81" s="6"/>
      <c r="E81" s="6"/>
    </row>
    <row r="82" spans="4:5" x14ac:dyDescent="0.3">
      <c r="D82" s="7"/>
      <c r="E82" s="7"/>
    </row>
    <row r="83" spans="4:5" x14ac:dyDescent="0.3">
      <c r="D83" s="6"/>
      <c r="E83" s="6"/>
    </row>
    <row r="84" spans="4:5" x14ac:dyDescent="0.3">
      <c r="D84" s="7"/>
    </row>
    <row r="85" spans="4:5" x14ac:dyDescent="0.3">
      <c r="D85" s="6"/>
      <c r="E85" s="6"/>
    </row>
    <row r="87" spans="4:5" x14ac:dyDescent="0.3">
      <c r="D87" s="6"/>
      <c r="E87" s="6"/>
    </row>
    <row r="89" spans="4:5" x14ac:dyDescent="0.3">
      <c r="D89" s="6"/>
      <c r="E89" s="6"/>
    </row>
    <row r="90" spans="4:5" x14ac:dyDescent="0.3">
      <c r="E90" s="6"/>
    </row>
    <row r="91" spans="4:5" x14ac:dyDescent="0.3">
      <c r="D91" s="6"/>
      <c r="E91" s="6"/>
    </row>
    <row r="92" spans="4:5" x14ac:dyDescent="0.3">
      <c r="D92" s="6"/>
      <c r="E92" s="7"/>
    </row>
    <row r="93" spans="4:5" x14ac:dyDescent="0.3">
      <c r="D93" s="6"/>
      <c r="E93" s="6"/>
    </row>
    <row r="94" spans="4:5" x14ac:dyDescent="0.3">
      <c r="D94" s="6"/>
      <c r="E94" s="7"/>
    </row>
    <row r="95" spans="4:5" x14ac:dyDescent="0.3">
      <c r="D95" s="6"/>
      <c r="E95" s="6"/>
    </row>
    <row r="96" spans="4:5" x14ac:dyDescent="0.3">
      <c r="D96" s="6"/>
      <c r="E96" s="7"/>
    </row>
    <row r="97" spans="4:5" x14ac:dyDescent="0.3">
      <c r="D97" s="6"/>
      <c r="E97" s="6"/>
    </row>
    <row r="98" spans="4:5" x14ac:dyDescent="0.3">
      <c r="D98" s="6"/>
      <c r="E98" s="7"/>
    </row>
    <row r="99" spans="4:5" x14ac:dyDescent="0.3">
      <c r="D99" s="6"/>
      <c r="E99" s="6"/>
    </row>
    <row r="100" spans="4:5" x14ac:dyDescent="0.3">
      <c r="D100" s="6"/>
      <c r="E100" s="7"/>
    </row>
    <row r="101" spans="4:5" x14ac:dyDescent="0.3">
      <c r="D101" s="6"/>
      <c r="E101" s="6"/>
    </row>
    <row r="102" spans="4:5" x14ac:dyDescent="0.3">
      <c r="D102" s="6"/>
      <c r="E102" s="7"/>
    </row>
    <row r="103" spans="4:5" x14ac:dyDescent="0.3">
      <c r="D103" s="6"/>
      <c r="E103" s="6"/>
    </row>
    <row r="104" spans="4:5" x14ac:dyDescent="0.3">
      <c r="D104" s="6"/>
      <c r="E104" s="7"/>
    </row>
    <row r="105" spans="4:5" x14ac:dyDescent="0.3">
      <c r="D105" s="6"/>
      <c r="E105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3" sqref="D13"/>
    </sheetView>
  </sheetViews>
  <sheetFormatPr defaultRowHeight="14" x14ac:dyDescent="0.3"/>
  <cols>
    <col min="3" max="3" width="9.1640625" bestFit="1" customWidth="1"/>
  </cols>
  <sheetData>
    <row r="1" spans="1:5" x14ac:dyDescent="0.3">
      <c r="A1" t="s">
        <v>21</v>
      </c>
      <c r="B1" t="s">
        <v>22</v>
      </c>
      <c r="C1" t="s">
        <v>23</v>
      </c>
      <c r="D1" t="s">
        <v>26</v>
      </c>
      <c r="E1" t="s">
        <v>27</v>
      </c>
    </row>
    <row r="2" spans="1:5" x14ac:dyDescent="0.3">
      <c r="B2" t="s">
        <v>29</v>
      </c>
      <c r="C2">
        <v>20170509</v>
      </c>
      <c r="D2" t="s">
        <v>31</v>
      </c>
      <c r="E2" t="s">
        <v>31</v>
      </c>
    </row>
    <row r="3" spans="1:5" x14ac:dyDescent="0.3">
      <c r="B3" t="s">
        <v>30</v>
      </c>
      <c r="C3">
        <v>20170509</v>
      </c>
    </row>
    <row r="4" spans="1:5" x14ac:dyDescent="0.3">
      <c r="B4" t="s">
        <v>29</v>
      </c>
      <c r="C4">
        <v>20170510</v>
      </c>
      <c r="D4" t="s">
        <v>28</v>
      </c>
      <c r="E4" t="s">
        <v>28</v>
      </c>
    </row>
    <row r="5" spans="1:5" x14ac:dyDescent="0.3">
      <c r="B5" t="s">
        <v>30</v>
      </c>
      <c r="C5">
        <v>20170510</v>
      </c>
    </row>
    <row r="6" spans="1:5" x14ac:dyDescent="0.3">
      <c r="B6" t="s">
        <v>29</v>
      </c>
      <c r="C6">
        <v>20170511</v>
      </c>
      <c r="D6" t="s">
        <v>28</v>
      </c>
      <c r="E6" t="s">
        <v>28</v>
      </c>
    </row>
    <row r="7" spans="1:5" x14ac:dyDescent="0.3">
      <c r="B7" t="s">
        <v>30</v>
      </c>
      <c r="C7">
        <v>20170511</v>
      </c>
    </row>
    <row r="8" spans="1:5" x14ac:dyDescent="0.3">
      <c r="B8" t="s">
        <v>29</v>
      </c>
      <c r="C8">
        <v>20170512</v>
      </c>
      <c r="D8" t="s">
        <v>28</v>
      </c>
      <c r="E8" t="s">
        <v>28</v>
      </c>
    </row>
    <row r="9" spans="1:5" x14ac:dyDescent="0.3">
      <c r="B9" t="s">
        <v>30</v>
      </c>
      <c r="C9">
        <v>20170511</v>
      </c>
    </row>
    <row r="10" spans="1:5" x14ac:dyDescent="0.3">
      <c r="B10" t="s">
        <v>29</v>
      </c>
      <c r="C10">
        <v>20170513</v>
      </c>
      <c r="D10" t="s">
        <v>28</v>
      </c>
      <c r="E10" t="s">
        <v>28</v>
      </c>
    </row>
    <row r="11" spans="1:5" x14ac:dyDescent="0.3">
      <c r="B11" t="s">
        <v>30</v>
      </c>
      <c r="C11">
        <v>20170511</v>
      </c>
    </row>
    <row r="12" spans="1:5" x14ac:dyDescent="0.3">
      <c r="B12" t="s">
        <v>29</v>
      </c>
      <c r="C12">
        <v>20170514</v>
      </c>
      <c r="D12" t="s">
        <v>28</v>
      </c>
      <c r="E12" t="s">
        <v>28</v>
      </c>
    </row>
    <row r="13" spans="1:5" x14ac:dyDescent="0.3">
      <c r="B13" t="s">
        <v>30</v>
      </c>
      <c r="C13">
        <v>20170511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逐日消费统计表</vt:lpstr>
      <vt:lpstr>资金垫付表</vt:lpstr>
      <vt:lpstr>人员固定消费表</vt:lpstr>
      <vt:lpstr>公共消费权重表</vt:lpstr>
      <vt:lpstr>莆田维养项目部签到表</vt:lpstr>
      <vt:lpstr>莆田绶溪公园施工监控项目签到表</vt:lpstr>
      <vt:lpstr>统计表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2017-05-15T00:35:13Z</dcterms:modified>
</cp:coreProperties>
</file>