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50"/>
  </bookViews>
  <sheets>
    <sheet name="汇总" sheetId="3" r:id="rId1"/>
    <sheet name="林迪南" sheetId="1" r:id="rId2"/>
    <sheet name="王兆林" sheetId="6" r:id="rId3"/>
    <sheet name="黄学漾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3" l="1"/>
  <c r="B6" i="3" l="1"/>
  <c r="B4" i="3"/>
  <c r="B3" i="3"/>
  <c r="C42" i="1"/>
  <c r="G38" i="1"/>
  <c r="C38" i="1"/>
  <c r="C3" i="4"/>
  <c r="C2" i="6"/>
  <c r="B5" i="3" l="1"/>
  <c r="C40" i="1" l="1"/>
</calcChain>
</file>

<file path=xl/sharedStrings.xml><?xml version="1.0" encoding="utf-8"?>
<sst xmlns="http://schemas.openxmlformats.org/spreadsheetml/2006/main" count="19" uniqueCount="17">
  <si>
    <t>车船票</t>
    <phoneticPr fontId="1" type="noConversion"/>
  </si>
  <si>
    <t>日期</t>
    <phoneticPr fontId="1" type="noConversion"/>
  </si>
  <si>
    <t>金额</t>
    <phoneticPr fontId="1" type="noConversion"/>
  </si>
  <si>
    <t>市内交通费</t>
    <phoneticPr fontId="1" type="noConversion"/>
  </si>
  <si>
    <t>日期</t>
    <phoneticPr fontId="1" type="noConversion"/>
  </si>
  <si>
    <t>金额</t>
    <phoneticPr fontId="1" type="noConversion"/>
  </si>
  <si>
    <t>合计</t>
    <phoneticPr fontId="1" type="noConversion"/>
  </si>
  <si>
    <t>总计</t>
    <phoneticPr fontId="1" type="noConversion"/>
  </si>
  <si>
    <t>旅馆费</t>
    <phoneticPr fontId="1" type="noConversion"/>
  </si>
  <si>
    <t>发票号码</t>
    <phoneticPr fontId="1" type="noConversion"/>
  </si>
  <si>
    <t>金额</t>
    <phoneticPr fontId="1" type="noConversion"/>
  </si>
  <si>
    <t>车船费</t>
    <phoneticPr fontId="1" type="noConversion"/>
  </si>
  <si>
    <t>市内交通费</t>
    <phoneticPr fontId="1" type="noConversion"/>
  </si>
  <si>
    <t>补贴估计</t>
    <phoneticPr fontId="1" type="noConversion"/>
  </si>
  <si>
    <t>补贴总估计</t>
    <phoneticPr fontId="1" type="noConversion"/>
  </si>
  <si>
    <t>旅馆费</t>
    <phoneticPr fontId="1" type="noConversion"/>
  </si>
  <si>
    <t>报销估计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</si>
</sst>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workbookViewId="0">
      <selection activeCell="A10" sqref="A10"/>
    </sheetView>
  </sheetViews>
  <sheetFormatPr defaultRowHeight="14" x14ac:dyDescent="0.3"/>
  <cols>
    <col min="1" max="1" width="10.4140625" bestFit="1" customWidth="1"/>
  </cols>
  <sheetData>
    <row r="3" spans="1:2" x14ac:dyDescent="0.3">
      <c r="A3" t="s">
        <v>11</v>
      </c>
      <c r="B3">
        <f>林迪南!C38</f>
        <v>341</v>
      </c>
    </row>
    <row r="4" spans="1:2" x14ac:dyDescent="0.3">
      <c r="A4" t="s">
        <v>12</v>
      </c>
      <c r="B4">
        <f>林迪南!G38</f>
        <v>1394.4</v>
      </c>
    </row>
    <row r="5" spans="1:2" x14ac:dyDescent="0.3">
      <c r="A5" t="s">
        <v>15</v>
      </c>
      <c r="B5">
        <f>林迪南!K38</f>
        <v>0</v>
      </c>
    </row>
    <row r="6" spans="1:2" x14ac:dyDescent="0.3">
      <c r="A6" t="s">
        <v>14</v>
      </c>
      <c r="B6">
        <f>林迪南!C42+王兆林!C2+黄学漾!C3</f>
        <v>1360</v>
      </c>
    </row>
    <row r="9" spans="1:2" x14ac:dyDescent="0.3">
      <c r="A9" t="s">
        <v>16</v>
      </c>
      <c r="B9">
        <f>SUM(B3:B6)</f>
        <v>3095.4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25" workbookViewId="0">
      <selection activeCell="B43" sqref="B43"/>
    </sheetView>
  </sheetViews>
  <sheetFormatPr defaultRowHeight="14" x14ac:dyDescent="0.3"/>
  <cols>
    <col min="2" max="2" width="10.1640625" bestFit="1" customWidth="1"/>
    <col min="5" max="5" width="10.4140625" bestFit="1" customWidth="1"/>
    <col min="6" max="6" width="9.1640625" bestFit="1" customWidth="1"/>
    <col min="10" max="10" width="9.1640625" bestFit="1" customWidth="1"/>
  </cols>
  <sheetData>
    <row r="1" spans="1:1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20170424</v>
      </c>
      <c r="C2">
        <v>30</v>
      </c>
      <c r="F2">
        <v>20170424</v>
      </c>
      <c r="G2">
        <v>69.2</v>
      </c>
      <c r="J2" s="1"/>
    </row>
    <row r="3" spans="1:11" x14ac:dyDescent="0.3">
      <c r="A3">
        <v>2</v>
      </c>
      <c r="B3">
        <v>20170427</v>
      </c>
      <c r="C3">
        <v>30</v>
      </c>
      <c r="F3">
        <v>20170424</v>
      </c>
      <c r="G3">
        <v>34.4</v>
      </c>
    </row>
    <row r="4" spans="1:11" x14ac:dyDescent="0.3">
      <c r="A4">
        <v>3</v>
      </c>
      <c r="B4">
        <v>20170509</v>
      </c>
      <c r="C4">
        <v>30</v>
      </c>
      <c r="F4">
        <v>20170425</v>
      </c>
      <c r="G4">
        <v>44.8</v>
      </c>
    </row>
    <row r="5" spans="1:11" x14ac:dyDescent="0.3">
      <c r="A5">
        <v>4</v>
      </c>
      <c r="B5">
        <v>20170513</v>
      </c>
      <c r="C5">
        <v>30</v>
      </c>
      <c r="F5">
        <v>20170426</v>
      </c>
      <c r="G5">
        <v>50.2</v>
      </c>
    </row>
    <row r="6" spans="1:11" x14ac:dyDescent="0.3">
      <c r="A6">
        <v>5</v>
      </c>
      <c r="B6">
        <v>20170514</v>
      </c>
      <c r="C6">
        <v>30</v>
      </c>
      <c r="F6">
        <v>20170426</v>
      </c>
      <c r="G6">
        <v>19.3</v>
      </c>
    </row>
    <row r="7" spans="1:11" x14ac:dyDescent="0.3">
      <c r="A7">
        <v>6</v>
      </c>
      <c r="B7">
        <v>20170520</v>
      </c>
      <c r="C7">
        <v>30</v>
      </c>
      <c r="F7">
        <v>20170426</v>
      </c>
      <c r="G7">
        <v>46.4</v>
      </c>
    </row>
    <row r="8" spans="1:11" x14ac:dyDescent="0.3">
      <c r="A8">
        <v>7</v>
      </c>
      <c r="B8">
        <v>20170523</v>
      </c>
      <c r="C8">
        <v>30</v>
      </c>
      <c r="F8">
        <v>20170427</v>
      </c>
      <c r="G8">
        <v>62.8</v>
      </c>
    </row>
    <row r="9" spans="1:11" x14ac:dyDescent="0.3">
      <c r="A9">
        <v>8</v>
      </c>
      <c r="B9">
        <v>20170604</v>
      </c>
      <c r="C9">
        <v>30</v>
      </c>
      <c r="F9">
        <v>20170509</v>
      </c>
      <c r="G9">
        <v>73.400000000000006</v>
      </c>
    </row>
    <row r="10" spans="1:11" x14ac:dyDescent="0.3">
      <c r="A10">
        <v>9</v>
      </c>
      <c r="B10">
        <v>20170605</v>
      </c>
      <c r="C10">
        <v>35.5</v>
      </c>
      <c r="F10">
        <v>20170509</v>
      </c>
      <c r="G10">
        <v>36</v>
      </c>
    </row>
    <row r="11" spans="1:11" x14ac:dyDescent="0.3">
      <c r="A11">
        <v>10</v>
      </c>
      <c r="B11">
        <v>20170605</v>
      </c>
      <c r="C11">
        <v>35.5</v>
      </c>
      <c r="F11">
        <v>20170511</v>
      </c>
      <c r="G11">
        <v>44.7</v>
      </c>
    </row>
    <row r="12" spans="1:11" x14ac:dyDescent="0.3">
      <c r="A12">
        <v>11</v>
      </c>
      <c r="B12">
        <v>20170607</v>
      </c>
      <c r="C12">
        <v>30</v>
      </c>
      <c r="F12">
        <v>20170511</v>
      </c>
      <c r="G12">
        <v>14.4</v>
      </c>
    </row>
    <row r="13" spans="1:11" x14ac:dyDescent="0.3">
      <c r="A13">
        <v>12</v>
      </c>
      <c r="F13">
        <v>20170513</v>
      </c>
      <c r="G13">
        <v>38</v>
      </c>
    </row>
    <row r="14" spans="1:11" x14ac:dyDescent="0.3">
      <c r="A14">
        <v>13</v>
      </c>
      <c r="F14">
        <v>20170513</v>
      </c>
      <c r="G14">
        <v>33.200000000000003</v>
      </c>
    </row>
    <row r="15" spans="1:11" x14ac:dyDescent="0.3">
      <c r="A15">
        <v>14</v>
      </c>
      <c r="F15">
        <v>20170519</v>
      </c>
      <c r="G15">
        <v>38.9</v>
      </c>
    </row>
    <row r="16" spans="1:11" x14ac:dyDescent="0.3">
      <c r="A16">
        <v>15</v>
      </c>
      <c r="F16">
        <v>20170514</v>
      </c>
      <c r="G16">
        <v>67.400000000000006</v>
      </c>
    </row>
    <row r="17" spans="1:7" x14ac:dyDescent="0.3">
      <c r="A17">
        <v>16</v>
      </c>
      <c r="F17">
        <v>20170514</v>
      </c>
      <c r="G17">
        <v>38.200000000000003</v>
      </c>
    </row>
    <row r="18" spans="1:7" x14ac:dyDescent="0.3">
      <c r="A18">
        <v>17</v>
      </c>
      <c r="F18">
        <v>20170520</v>
      </c>
      <c r="G18">
        <v>33.799999999999997</v>
      </c>
    </row>
    <row r="19" spans="1:7" x14ac:dyDescent="0.3">
      <c r="A19">
        <v>18</v>
      </c>
      <c r="F19">
        <v>20170520</v>
      </c>
      <c r="G19">
        <v>74.2</v>
      </c>
    </row>
    <row r="20" spans="1:7" x14ac:dyDescent="0.3">
      <c r="A20">
        <v>19</v>
      </c>
      <c r="F20">
        <v>20170523</v>
      </c>
      <c r="G20">
        <v>85.4</v>
      </c>
    </row>
    <row r="21" spans="1:7" x14ac:dyDescent="0.3">
      <c r="A21">
        <v>20</v>
      </c>
      <c r="F21">
        <v>20170524</v>
      </c>
      <c r="G21">
        <v>37.6</v>
      </c>
    </row>
    <row r="22" spans="1:7" x14ac:dyDescent="0.3">
      <c r="A22">
        <v>21</v>
      </c>
      <c r="F22">
        <v>20170524</v>
      </c>
      <c r="G22">
        <v>35.1</v>
      </c>
    </row>
    <row r="23" spans="1:7" x14ac:dyDescent="0.3">
      <c r="A23">
        <v>22</v>
      </c>
      <c r="F23">
        <v>20170525</v>
      </c>
      <c r="G23">
        <v>45.4</v>
      </c>
    </row>
    <row r="24" spans="1:7" x14ac:dyDescent="0.3">
      <c r="A24">
        <v>23</v>
      </c>
      <c r="F24">
        <v>20170525</v>
      </c>
      <c r="G24">
        <v>12.2</v>
      </c>
    </row>
    <row r="25" spans="1:7" x14ac:dyDescent="0.3">
      <c r="A25">
        <v>24</v>
      </c>
      <c r="F25">
        <v>20170526</v>
      </c>
      <c r="G25">
        <v>23.2</v>
      </c>
    </row>
    <row r="26" spans="1:7" x14ac:dyDescent="0.3">
      <c r="A26">
        <v>25</v>
      </c>
      <c r="F26">
        <v>20170604</v>
      </c>
      <c r="G26">
        <v>35.5</v>
      </c>
    </row>
    <row r="27" spans="1:7" x14ac:dyDescent="0.3">
      <c r="A27">
        <v>26</v>
      </c>
      <c r="F27">
        <v>20170604</v>
      </c>
      <c r="G27">
        <v>53.4</v>
      </c>
    </row>
    <row r="28" spans="1:7" x14ac:dyDescent="0.3">
      <c r="A28">
        <v>27</v>
      </c>
      <c r="F28">
        <v>20170605</v>
      </c>
      <c r="G28">
        <v>65</v>
      </c>
    </row>
    <row r="29" spans="1:7" x14ac:dyDescent="0.3">
      <c r="A29">
        <v>28</v>
      </c>
      <c r="F29">
        <v>20170605</v>
      </c>
      <c r="G29">
        <v>38.5</v>
      </c>
    </row>
    <row r="30" spans="1:7" x14ac:dyDescent="0.3">
      <c r="A30">
        <v>29</v>
      </c>
      <c r="F30">
        <v>20170606</v>
      </c>
      <c r="G30">
        <v>12.6</v>
      </c>
    </row>
    <row r="31" spans="1:7" x14ac:dyDescent="0.3">
      <c r="A31">
        <v>30</v>
      </c>
      <c r="F31">
        <v>20170606</v>
      </c>
      <c r="G31">
        <v>17.600000000000001</v>
      </c>
    </row>
    <row r="32" spans="1:7" x14ac:dyDescent="0.3">
      <c r="A32">
        <v>31</v>
      </c>
      <c r="F32">
        <v>20170606</v>
      </c>
      <c r="G32">
        <v>12.2</v>
      </c>
    </row>
    <row r="33" spans="1:7" x14ac:dyDescent="0.3">
      <c r="A33">
        <v>32</v>
      </c>
      <c r="F33">
        <v>20170607</v>
      </c>
      <c r="G33">
        <v>52.4</v>
      </c>
    </row>
    <row r="34" spans="1:7" x14ac:dyDescent="0.3">
      <c r="A34">
        <v>33</v>
      </c>
      <c r="F34">
        <v>20170607</v>
      </c>
      <c r="G34">
        <v>49</v>
      </c>
    </row>
    <row r="38" spans="1:7" x14ac:dyDescent="0.3">
      <c r="A38" t="s">
        <v>6</v>
      </c>
      <c r="C38">
        <f>SUM(C2:C12)</f>
        <v>341</v>
      </c>
      <c r="G38">
        <f>SUM(G2:G34)</f>
        <v>1394.4</v>
      </c>
    </row>
    <row r="40" spans="1:7" x14ac:dyDescent="0.3">
      <c r="A40" t="s">
        <v>7</v>
      </c>
      <c r="C40">
        <f>C38+G38+K38</f>
        <v>1735.4</v>
      </c>
    </row>
    <row r="42" spans="1:7" x14ac:dyDescent="0.3">
      <c r="A42" t="s">
        <v>13</v>
      </c>
      <c r="B42">
        <v>29</v>
      </c>
      <c r="C42">
        <f>B42*40</f>
        <v>1160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/>
  </sheetViews>
  <sheetFormatPr defaultRowHeight="14" x14ac:dyDescent="0.3"/>
  <sheetData>
    <row r="2" spans="1:3" x14ac:dyDescent="0.3">
      <c r="A2" t="s">
        <v>13</v>
      </c>
      <c r="B2">
        <v>5</v>
      </c>
      <c r="C2">
        <f>B2*40</f>
        <v>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workbookViewId="0">
      <selection activeCell="C4" sqref="C4"/>
    </sheetView>
  </sheetViews>
  <sheetFormatPr defaultRowHeight="14" x14ac:dyDescent="0.3"/>
  <sheetData>
    <row r="3" spans="1:3" x14ac:dyDescent="0.3">
      <c r="A3" t="s">
        <v>13</v>
      </c>
      <c r="B3">
        <v>0</v>
      </c>
      <c r="C3">
        <f>B3*40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</vt:lpstr>
      <vt:lpstr>林迪南</vt:lpstr>
      <vt:lpstr>王兆林</vt:lpstr>
      <vt:lpstr>黄学漾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2017-06-16T09:33:29Z</dcterms:modified>
</cp:coreProperties>
</file>