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toralThesis\CorrForScattAna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5" i="1" l="1"/>
  <c r="F14" i="1"/>
  <c r="F17" i="1"/>
  <c r="F9" i="1"/>
  <c r="F13" i="1"/>
  <c r="F7" i="1"/>
  <c r="F8" i="1"/>
  <c r="F11" i="1"/>
  <c r="F12" i="1"/>
  <c r="F10" i="1"/>
  <c r="F20" i="1"/>
  <c r="F21" i="1"/>
  <c r="F19" i="1"/>
  <c r="F18" i="1"/>
  <c r="F16" i="1"/>
  <c r="F22" i="1"/>
  <c r="F24" i="1"/>
  <c r="F27" i="1"/>
  <c r="F2" i="1"/>
  <c r="F3" i="1"/>
  <c r="F6" i="1"/>
  <c r="F4" i="1"/>
  <c r="F5" i="1"/>
  <c r="F28" i="1"/>
  <c r="F23" i="1"/>
  <c r="F26" i="1"/>
  <c r="F25" i="1"/>
  <c r="F29" i="1"/>
  <c r="F30" i="1"/>
</calcChain>
</file>

<file path=xl/sharedStrings.xml><?xml version="1.0" encoding="utf-8"?>
<sst xmlns="http://schemas.openxmlformats.org/spreadsheetml/2006/main" count="32" uniqueCount="32">
  <si>
    <t>CDOM</t>
  </si>
  <si>
    <t>Wavelength</t>
  </si>
  <si>
    <t>20111021ZJK8</t>
  </si>
  <si>
    <t>20111021ZJK9</t>
  </si>
  <si>
    <t>20111021ZJK12</t>
  </si>
  <si>
    <t>20121102ZJKa1</t>
  </si>
  <si>
    <t>20121102ZJKa2</t>
  </si>
  <si>
    <t>20121102ZJKa6</t>
  </si>
  <si>
    <t>20121102ZJKa9</t>
  </si>
  <si>
    <t>20121102ZJKa13</t>
  </si>
  <si>
    <t>20121102ZJKa14</t>
  </si>
  <si>
    <t>20121102ZJKa16</t>
  </si>
  <si>
    <t>20130910MDM6#</t>
  </si>
  <si>
    <t>20130910MDM9#</t>
  </si>
  <si>
    <t>20071227ZJK3#</t>
  </si>
  <si>
    <t>20071227ZJK4#</t>
  </si>
  <si>
    <t>20071227ZJK5#</t>
  </si>
  <si>
    <t>20071227ZJK8#</t>
  </si>
  <si>
    <t>20071227ZJK12#</t>
  </si>
  <si>
    <t>20071227ZJK13#</t>
  </si>
  <si>
    <t>20071231ZJK2</t>
  </si>
  <si>
    <t>20071231ZJK4</t>
  </si>
  <si>
    <t>20071231ZJK5</t>
  </si>
  <si>
    <t>20071231ZJK8</t>
  </si>
  <si>
    <t>20071231ZJK10</t>
  </si>
  <si>
    <t>20061219SW4</t>
  </si>
  <si>
    <t>20061219SW5</t>
  </si>
  <si>
    <t>20061219SW7</t>
  </si>
  <si>
    <t>20061219SW12</t>
  </si>
  <si>
    <t>20061219SW13</t>
  </si>
  <si>
    <t>20061219SW15</t>
  </si>
  <si>
    <t>481_509_400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</si>
</sst>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FF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A2" sqref="A2:XFD30"/>
    </sheetView>
  </sheetViews>
  <sheetFormatPr defaultRowHeight="13.5" x14ac:dyDescent="0.15"/>
  <cols>
    <col min="1" max="1" width="41.625" customWidth="1"/>
    <col min="5" max="5" width="9" style="3"/>
    <col min="6" max="6" width="17.375" customWidth="1"/>
  </cols>
  <sheetData>
    <row r="1" spans="1:6" x14ac:dyDescent="0.15">
      <c r="A1" s="1" t="s">
        <v>1</v>
      </c>
      <c r="B1" s="1">
        <v>400</v>
      </c>
      <c r="C1" s="1">
        <v>481</v>
      </c>
      <c r="D1" s="1">
        <v>509</v>
      </c>
      <c r="E1" s="2" t="s">
        <v>0</v>
      </c>
      <c r="F1" t="s">
        <v>31</v>
      </c>
    </row>
    <row r="2" spans="1:6" s="3" customFormat="1" x14ac:dyDescent="0.15">
      <c r="A2" s="2" t="s">
        <v>20</v>
      </c>
      <c r="B2" s="3">
        <v>1.3943993E-2</v>
      </c>
      <c r="C2" s="3">
        <v>2.1818306999999999E-2</v>
      </c>
      <c r="D2" s="3">
        <v>2.4919522999999999E-2</v>
      </c>
      <c r="E2" s="3">
        <v>6.0000000000000001E-3</v>
      </c>
      <c r="F2" s="3">
        <f t="shared" ref="F2:F11" si="0">(1/C2-1/D2)*B2</f>
        <v>7.9535020756466249E-2</v>
      </c>
    </row>
    <row r="3" spans="1:6" s="3" customFormat="1" x14ac:dyDescent="0.15">
      <c r="A3" s="2" t="s">
        <v>21</v>
      </c>
      <c r="B3" s="3">
        <v>9.6877769999999998E-3</v>
      </c>
      <c r="C3" s="3">
        <v>1.6106329999999999E-2</v>
      </c>
      <c r="D3" s="3">
        <v>1.8825491E-2</v>
      </c>
      <c r="E3" s="3">
        <v>8.0000000000000002E-3</v>
      </c>
      <c r="F3" s="3">
        <f t="shared" si="0"/>
        <v>8.687926754852654E-2</v>
      </c>
    </row>
    <row r="4" spans="1:6" s="3" customFormat="1" x14ac:dyDescent="0.15">
      <c r="A4" s="2" t="s">
        <v>23</v>
      </c>
      <c r="B4" s="3">
        <v>2.0119993999999999E-2</v>
      </c>
      <c r="C4" s="3">
        <v>2.6952525000000001E-2</v>
      </c>
      <c r="D4" s="3">
        <v>2.9880851E-2</v>
      </c>
      <c r="E4" s="3">
        <v>0.01</v>
      </c>
      <c r="F4" s="3">
        <f t="shared" si="0"/>
        <v>7.3156825345030652E-2</v>
      </c>
    </row>
    <row r="5" spans="1:6" s="3" customFormat="1" x14ac:dyDescent="0.15">
      <c r="A5" s="2" t="s">
        <v>24</v>
      </c>
      <c r="B5" s="3">
        <v>1.0483286E-2</v>
      </c>
      <c r="C5" s="3">
        <v>1.7499305999999999E-2</v>
      </c>
      <c r="D5" s="3">
        <v>2.0385265999999999E-2</v>
      </c>
      <c r="E5" s="3">
        <v>1.2E-2</v>
      </c>
      <c r="F5" s="3">
        <f t="shared" si="0"/>
        <v>8.4810677653127844E-2</v>
      </c>
    </row>
    <row r="6" spans="1:6" s="3" customFormat="1" x14ac:dyDescent="0.15">
      <c r="A6" s="2" t="s">
        <v>22</v>
      </c>
      <c r="B6" s="3">
        <v>1.2673439E-2</v>
      </c>
      <c r="C6" s="3">
        <v>2.0349401E-2</v>
      </c>
      <c r="D6" s="3">
        <v>2.3641727000000001E-2</v>
      </c>
      <c r="E6" s="3">
        <v>1.9E-2</v>
      </c>
      <c r="F6" s="3">
        <f t="shared" si="0"/>
        <v>8.6729428072830586E-2</v>
      </c>
    </row>
    <row r="7" spans="1:6" s="3" customFormat="1" x14ac:dyDescent="0.15">
      <c r="A7" s="2" t="s">
        <v>7</v>
      </c>
      <c r="B7" s="3">
        <v>2.523910276470415E-2</v>
      </c>
      <c r="C7" s="3">
        <v>3.897934265105725E-2</v>
      </c>
      <c r="D7" s="3">
        <v>4.4048143030421448E-2</v>
      </c>
      <c r="E7" s="3">
        <v>0.15160000000000001</v>
      </c>
      <c r="F7" s="3">
        <f t="shared" si="0"/>
        <v>7.4510415440373234E-2</v>
      </c>
    </row>
    <row r="8" spans="1:6" s="3" customFormat="1" x14ac:dyDescent="0.15">
      <c r="A8" s="2" t="s">
        <v>8</v>
      </c>
      <c r="B8" s="3">
        <v>1.445620211400128E-2</v>
      </c>
      <c r="C8" s="3">
        <v>2.5122738054282449E-2</v>
      </c>
      <c r="D8" s="3">
        <v>2.9631934199924121E-2</v>
      </c>
      <c r="E8" s="3">
        <v>0.20099</v>
      </c>
      <c r="F8" s="3">
        <f t="shared" si="0"/>
        <v>8.7564156373180296E-2</v>
      </c>
    </row>
    <row r="9" spans="1:6" s="3" customFormat="1" x14ac:dyDescent="0.15">
      <c r="A9" s="2" t="s">
        <v>5</v>
      </c>
      <c r="B9" s="3">
        <v>1.159277672616847E-2</v>
      </c>
      <c r="C9" s="3">
        <v>2.5322262020702029E-2</v>
      </c>
      <c r="D9" s="3">
        <v>3.1712603633689718E-2</v>
      </c>
      <c r="E9" s="3">
        <v>0.24426</v>
      </c>
      <c r="F9" s="3">
        <f t="shared" si="0"/>
        <v>9.225228859322733E-2</v>
      </c>
    </row>
    <row r="10" spans="1:6" s="3" customFormat="1" x14ac:dyDescent="0.15">
      <c r="A10" s="2" t="s">
        <v>11</v>
      </c>
      <c r="B10" s="3">
        <v>1.3775066018176321E-2</v>
      </c>
      <c r="C10" s="3">
        <v>2.4682597686996429E-2</v>
      </c>
      <c r="D10" s="3">
        <v>2.956616843502468E-2</v>
      </c>
      <c r="E10" s="3">
        <v>0.25213999999999998</v>
      </c>
      <c r="F10" s="3">
        <f t="shared" si="0"/>
        <v>9.2181816393868132E-2</v>
      </c>
    </row>
    <row r="11" spans="1:6" s="3" customFormat="1" x14ac:dyDescent="0.15">
      <c r="A11" s="2" t="s">
        <v>9</v>
      </c>
      <c r="B11" s="3">
        <v>1.6708168268057291E-2</v>
      </c>
      <c r="C11" s="3">
        <v>2.7387874335415362E-2</v>
      </c>
      <c r="D11" s="3">
        <v>3.21858870201134E-2</v>
      </c>
      <c r="E11" s="3">
        <v>0.26540999999999998</v>
      </c>
      <c r="F11" s="3">
        <f t="shared" si="0"/>
        <v>9.0942402514268827E-2</v>
      </c>
    </row>
    <row r="12" spans="1:6" s="3" customFormat="1" x14ac:dyDescent="0.15">
      <c r="A12" s="2" t="s">
        <v>10</v>
      </c>
      <c r="B12" s="3">
        <v>2.1291334219524831E-2</v>
      </c>
      <c r="C12" s="3">
        <v>3.3364057586340562E-2</v>
      </c>
      <c r="D12" s="3">
        <v>3.8550727500084737E-2</v>
      </c>
      <c r="E12" s="3">
        <v>0.29149999999999998</v>
      </c>
      <c r="F12" s="3">
        <f t="shared" ref="F12:F22" si="1">(1/C12-1/D12)*B12</f>
        <v>8.5857857500331813E-2</v>
      </c>
    </row>
    <row r="13" spans="1:6" s="3" customFormat="1" x14ac:dyDescent="0.15">
      <c r="A13" s="2" t="s">
        <v>6</v>
      </c>
      <c r="B13" s="3">
        <v>2.036668910420128E-2</v>
      </c>
      <c r="C13" s="3">
        <v>3.6370681825750387E-2</v>
      </c>
      <c r="D13" s="3">
        <v>4.3124572350955813E-2</v>
      </c>
      <c r="E13" s="3">
        <v>0.31528</v>
      </c>
      <c r="F13" s="3">
        <f t="shared" si="1"/>
        <v>8.7699719990827665E-2</v>
      </c>
    </row>
    <row r="14" spans="1:6" s="3" customFormat="1" x14ac:dyDescent="0.15">
      <c r="A14" s="2" t="s">
        <v>3</v>
      </c>
      <c r="B14" s="3">
        <v>1.0475858808514151E-2</v>
      </c>
      <c r="C14" s="3">
        <v>2.0744305613318959E-2</v>
      </c>
      <c r="D14" s="3">
        <v>2.5303899663729191E-2</v>
      </c>
      <c r="E14" s="3">
        <v>0.33398918999999999</v>
      </c>
      <c r="F14" s="3">
        <f t="shared" si="1"/>
        <v>9.0997498938852298E-2</v>
      </c>
    </row>
    <row r="15" spans="1:6" s="3" customFormat="1" x14ac:dyDescent="0.15">
      <c r="A15" s="2" t="s">
        <v>2</v>
      </c>
      <c r="B15" s="3">
        <v>9.8479138475685048E-3</v>
      </c>
      <c r="C15" s="3">
        <v>1.9492878571998169E-2</v>
      </c>
      <c r="D15" s="3">
        <v>2.3895077365208219E-2</v>
      </c>
      <c r="E15" s="3">
        <v>0.36867417000000002</v>
      </c>
      <c r="F15" s="3">
        <f t="shared" si="1"/>
        <v>9.3074234415853968E-2</v>
      </c>
    </row>
    <row r="16" spans="1:6" s="3" customFormat="1" x14ac:dyDescent="0.15">
      <c r="A16" s="2" t="s">
        <v>16</v>
      </c>
      <c r="B16" s="3">
        <v>1.5445268E-2</v>
      </c>
      <c r="C16" s="3">
        <v>2.2779727E-2</v>
      </c>
      <c r="D16" s="3">
        <v>2.6896182000000001E-2</v>
      </c>
      <c r="E16" s="3">
        <v>0.40453403999999998</v>
      </c>
      <c r="F16" s="3">
        <f t="shared" si="1"/>
        <v>0.10377187663093321</v>
      </c>
    </row>
    <row r="17" spans="1:6" s="3" customFormat="1" x14ac:dyDescent="0.15">
      <c r="A17" s="2" t="s">
        <v>4</v>
      </c>
      <c r="B17" s="3">
        <v>1.038100630346293E-2</v>
      </c>
      <c r="C17" s="3">
        <v>2.1470392558471031E-2</v>
      </c>
      <c r="D17" s="3">
        <v>2.7328668952425389E-2</v>
      </c>
      <c r="E17" s="3">
        <v>0.41487415999999999</v>
      </c>
      <c r="F17" s="3">
        <f t="shared" si="1"/>
        <v>0.10364559469917953</v>
      </c>
    </row>
    <row r="18" spans="1:6" s="3" customFormat="1" x14ac:dyDescent="0.15">
      <c r="A18" s="2" t="s">
        <v>15</v>
      </c>
      <c r="B18" s="3">
        <v>1.4820111E-2</v>
      </c>
      <c r="C18" s="3">
        <v>2.2186061999999999E-2</v>
      </c>
      <c r="D18" s="3">
        <v>2.5971709999999999E-2</v>
      </c>
      <c r="E18" s="3">
        <v>0.4359864</v>
      </c>
      <c r="F18" s="3">
        <f t="shared" si="1"/>
        <v>9.736680490250002E-2</v>
      </c>
    </row>
    <row r="19" spans="1:6" s="3" customFormat="1" x14ac:dyDescent="0.15">
      <c r="A19" s="2" t="s">
        <v>14</v>
      </c>
      <c r="B19" s="3">
        <v>1.3274331E-2</v>
      </c>
      <c r="C19" s="3">
        <v>2.0550055000000001E-2</v>
      </c>
      <c r="D19" s="3">
        <v>2.4319266999999999E-2</v>
      </c>
      <c r="E19" s="3">
        <v>0.47019820000000001</v>
      </c>
      <c r="F19" s="3">
        <f t="shared" si="1"/>
        <v>0.10011513525359916</v>
      </c>
    </row>
    <row r="20" spans="1:6" s="3" customFormat="1" x14ac:dyDescent="0.15">
      <c r="A20" s="2" t="s">
        <v>12</v>
      </c>
      <c r="B20" s="3">
        <v>1.1957000000000001E-2</v>
      </c>
      <c r="C20" s="3">
        <v>2.2845000000000001E-2</v>
      </c>
      <c r="D20" s="3">
        <v>2.8691000000000001E-2</v>
      </c>
      <c r="E20" s="3">
        <v>0.488801281818182</v>
      </c>
      <c r="F20" s="3">
        <f t="shared" si="1"/>
        <v>0.10664590705843081</v>
      </c>
    </row>
    <row r="21" spans="1:6" s="3" customFormat="1" x14ac:dyDescent="0.15">
      <c r="A21" s="2" t="s">
        <v>13</v>
      </c>
      <c r="B21" s="3">
        <v>1.2699999999999999E-2</v>
      </c>
      <c r="C21" s="3">
        <v>2.4041E-2</v>
      </c>
      <c r="D21" s="3">
        <v>3.0268E-2</v>
      </c>
      <c r="E21" s="3">
        <v>0.57317482727272695</v>
      </c>
      <c r="F21" s="3">
        <f t="shared" si="1"/>
        <v>0.10867917499227002</v>
      </c>
    </row>
    <row r="22" spans="1:6" s="3" customFormat="1" x14ac:dyDescent="0.15">
      <c r="A22" s="2" t="s">
        <v>17</v>
      </c>
      <c r="B22" s="3">
        <v>2.3120373999999999E-2</v>
      </c>
      <c r="C22" s="3">
        <v>3.0835438E-2</v>
      </c>
      <c r="D22" s="3">
        <v>3.5235294E-2</v>
      </c>
      <c r="E22" s="3">
        <v>0.69794547500000004</v>
      </c>
      <c r="F22" s="3">
        <f t="shared" si="1"/>
        <v>9.3627903047680663E-2</v>
      </c>
    </row>
    <row r="23" spans="1:6" s="3" customFormat="1" x14ac:dyDescent="0.15">
      <c r="A23" s="2" t="s">
        <v>26</v>
      </c>
      <c r="B23" s="3">
        <v>9.7777000000000003E-3</v>
      </c>
      <c r="C23" s="3">
        <v>1.4904000000000001E-2</v>
      </c>
      <c r="D23" s="3">
        <v>1.7649000000000001E-2</v>
      </c>
      <c r="E23" s="3">
        <v>0.72</v>
      </c>
      <c r="F23" s="3">
        <f t="shared" ref="F23:F30" si="2">(1/C23-1/D23)*B23</f>
        <v>0.10203663124431508</v>
      </c>
    </row>
    <row r="24" spans="1:6" s="3" customFormat="1" x14ac:dyDescent="0.15">
      <c r="A24" s="2" t="s">
        <v>18</v>
      </c>
      <c r="B24" s="3">
        <v>2.3985695000000001E-2</v>
      </c>
      <c r="C24" s="3">
        <v>2.6027270000000002E-2</v>
      </c>
      <c r="D24" s="3">
        <v>2.9529738E-2</v>
      </c>
      <c r="E24" s="3">
        <v>0.73552075000000006</v>
      </c>
      <c r="F24" s="3">
        <f t="shared" si="2"/>
        <v>0.10930455787549914</v>
      </c>
    </row>
    <row r="25" spans="1:6" s="3" customFormat="1" x14ac:dyDescent="0.15">
      <c r="A25" s="2" t="s">
        <v>28</v>
      </c>
      <c r="B25" s="3">
        <v>6.8669999999999998E-3</v>
      </c>
      <c r="C25" s="3">
        <v>1.2187999999999999E-2</v>
      </c>
      <c r="D25" s="3">
        <v>1.503E-2</v>
      </c>
      <c r="E25" s="3">
        <v>0.74</v>
      </c>
      <c r="F25" s="3">
        <f t="shared" si="2"/>
        <v>0.10653681150989787</v>
      </c>
    </row>
    <row r="26" spans="1:6" s="3" customFormat="1" x14ac:dyDescent="0.15">
      <c r="A26" s="2" t="s">
        <v>27</v>
      </c>
      <c r="B26" s="3">
        <v>1.0525E-2</v>
      </c>
      <c r="C26" s="3">
        <v>1.6437E-2</v>
      </c>
      <c r="D26" s="3">
        <v>1.9938999999999998E-2</v>
      </c>
      <c r="E26" s="3">
        <v>0.76</v>
      </c>
      <c r="F26" s="3">
        <f t="shared" si="2"/>
        <v>0.11246368711788812</v>
      </c>
    </row>
    <row r="27" spans="1:6" s="3" customFormat="1" x14ac:dyDescent="0.15">
      <c r="A27" s="2" t="s">
        <v>19</v>
      </c>
      <c r="B27" s="3">
        <v>1.4079454E-2</v>
      </c>
      <c r="C27" s="3">
        <v>1.7763426999999998E-2</v>
      </c>
      <c r="D27" s="3">
        <v>2.0867911999999999E-2</v>
      </c>
      <c r="E27" s="3">
        <v>0.77435788499999991</v>
      </c>
      <c r="F27" s="3">
        <f t="shared" si="2"/>
        <v>0.11791515516717335</v>
      </c>
    </row>
    <row r="28" spans="1:6" s="3" customFormat="1" x14ac:dyDescent="0.15">
      <c r="A28" s="2" t="s">
        <v>25</v>
      </c>
      <c r="B28" s="3">
        <v>9.4272999999999996E-3</v>
      </c>
      <c r="C28" s="3">
        <v>1.3520000000000001E-2</v>
      </c>
      <c r="D28" s="3">
        <v>1.5932999999999999E-2</v>
      </c>
      <c r="E28" s="3">
        <v>0.85</v>
      </c>
      <c r="F28" s="3">
        <f t="shared" si="2"/>
        <v>0.10560157651660404</v>
      </c>
    </row>
    <row r="29" spans="1:6" s="3" customFormat="1" x14ac:dyDescent="0.15">
      <c r="A29" s="2" t="s">
        <v>29</v>
      </c>
      <c r="B29" s="3">
        <v>8.0587999999999996E-3</v>
      </c>
      <c r="C29" s="3">
        <v>1.1259999999999999E-2</v>
      </c>
      <c r="D29" s="3">
        <v>1.4319E-2</v>
      </c>
      <c r="E29" s="3">
        <v>1.1599999999999999</v>
      </c>
      <c r="F29" s="3">
        <f t="shared" si="2"/>
        <v>0.1528969334487944</v>
      </c>
    </row>
    <row r="30" spans="1:6" s="3" customFormat="1" x14ac:dyDescent="0.15">
      <c r="A30" s="2" t="s">
        <v>30</v>
      </c>
      <c r="B30" s="3">
        <v>9.9325000000000004E-3</v>
      </c>
      <c r="C30" s="3">
        <v>1.2253999999999999E-2</v>
      </c>
      <c r="D30" s="3">
        <v>1.5207E-2</v>
      </c>
      <c r="E30" s="3">
        <v>1.33</v>
      </c>
      <c r="F30" s="3">
        <f t="shared" si="2"/>
        <v>0.15739850344877285</v>
      </c>
    </row>
  </sheetData>
  <sortState ref="A2:F89">
    <sortCondition ref="E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2020-10-19T01:45:27Z</dcterms:created>
  <dcterms:modified xsi:type="dcterms:W3CDTF">2021-09-29T13:38:07Z</dcterms:modified>
</cp:coreProperties>
</file>