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36ce18b19fc12dfe/Desktop/cs499_data_collection/"/>
    </mc:Choice>
  </mc:AlternateContent>
  <xr:revisionPtr revIDLastSave="467" documentId="11_F25DC773A252ABDACC1048D0915D6D605BDE58E8" xr6:coauthVersionLast="47" xr6:coauthVersionMax="47" xr10:uidLastSave="{396EC932-B036-4E15-95E1-51C5E18B55D1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E2" i="1"/>
  <c r="D2" i="1"/>
  <c r="H2" i="1" l="1"/>
  <c r="G2" i="1"/>
</calcChain>
</file>

<file path=xl/sharedStrings.xml><?xml version="1.0" encoding="utf-8"?>
<sst xmlns="http://schemas.openxmlformats.org/spreadsheetml/2006/main" count="76" uniqueCount="72">
  <si>
    <t>Genre</t>
  </si>
  <si>
    <t>Frequency</t>
  </si>
  <si>
    <t>Fiction</t>
  </si>
  <si>
    <t>History</t>
  </si>
  <si>
    <t>Biography &amp; Autobiography</t>
  </si>
  <si>
    <t>Young Adult Fiction</t>
  </si>
  <si>
    <t>Self-Help</t>
  </si>
  <si>
    <t>Religion</t>
  </si>
  <si>
    <t>Social Science</t>
  </si>
  <si>
    <t>Science fiction</t>
  </si>
  <si>
    <t>Computers</t>
  </si>
  <si>
    <t>Political Science</t>
  </si>
  <si>
    <t>Science</t>
  </si>
  <si>
    <t>True Crime</t>
  </si>
  <si>
    <t>Juvenile Fiction</t>
  </si>
  <si>
    <t>Graphic Novel</t>
  </si>
  <si>
    <t>Nonfiction</t>
  </si>
  <si>
    <t>Psychology</t>
  </si>
  <si>
    <t>Technology &amp; Engineering</t>
  </si>
  <si>
    <t>Poetry</t>
  </si>
  <si>
    <t>Nature</t>
  </si>
  <si>
    <t>Health &amp; Fitness</t>
  </si>
  <si>
    <t>No Genre</t>
  </si>
  <si>
    <t>Antiques &amp; Collectibles</t>
  </si>
  <si>
    <t>Body, Mind &amp; Spirit</t>
  </si>
  <si>
    <t>Humor</t>
  </si>
  <si>
    <t>Philosophy</t>
  </si>
  <si>
    <t>English language</t>
  </si>
  <si>
    <t>Literary Collections</t>
  </si>
  <si>
    <t>Mathematics</t>
  </si>
  <si>
    <t>Language Arts &amp; Disciplines</t>
  </si>
  <si>
    <t>Travel</t>
  </si>
  <si>
    <t>Architecture</t>
  </si>
  <si>
    <t>Study Aids</t>
  </si>
  <si>
    <t>Art</t>
  </si>
  <si>
    <t>Short stories</t>
  </si>
  <si>
    <t>Astronautics</t>
  </si>
  <si>
    <t>Mystery</t>
  </si>
  <si>
    <t>Radio</t>
  </si>
  <si>
    <t>Encyclopedias and dictionaries</t>
  </si>
  <si>
    <t>Photography</t>
  </si>
  <si>
    <t>Music</t>
  </si>
  <si>
    <t>Performing Arts</t>
  </si>
  <si>
    <t>Adventure stories</t>
  </si>
  <si>
    <t>Percent fiction</t>
  </si>
  <si>
    <t>Percent nonfiction</t>
  </si>
  <si>
    <t>Total Number of books</t>
  </si>
  <si>
    <t>Business &amp; Economics</t>
  </si>
  <si>
    <t>Literary Criticism</t>
  </si>
  <si>
    <t>Design</t>
  </si>
  <si>
    <t>Sub-Genres of Fiction</t>
  </si>
  <si>
    <t xml:space="preserve">Frequency </t>
  </si>
  <si>
    <t>general</t>
  </si>
  <si>
    <t>fantasy</t>
  </si>
  <si>
    <t>Historical Fiction</t>
  </si>
  <si>
    <t>New York Times bestseller</t>
  </si>
  <si>
    <t>American literature</t>
  </si>
  <si>
    <t>Classics</t>
  </si>
  <si>
    <t>Science Fiction</t>
  </si>
  <si>
    <t>Thriller</t>
  </si>
  <si>
    <t>N</t>
  </si>
  <si>
    <t>Mean</t>
  </si>
  <si>
    <t>Median</t>
  </si>
  <si>
    <t>Mode</t>
  </si>
  <si>
    <t>Range</t>
  </si>
  <si>
    <t>Standard Deviation</t>
  </si>
  <si>
    <t>Measures of Central Tendency</t>
  </si>
  <si>
    <t>Variance</t>
  </si>
  <si>
    <t>Measures of Variance</t>
  </si>
  <si>
    <t>Main genre</t>
  </si>
  <si>
    <t>Skew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</si>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</sst>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2" xfId="1" applyBorder="1"/>
    <xf numFmtId="0" fontId="0" fillId="0" borderId="0" xfId="0" applyAlignment="1">
      <alignment horizontal="right"/>
    </xf>
  </cellXfs>
  <cellStyles count="2">
    <cellStyle name="Calculation" xfId="1" builtinId="22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1158E8-02E1-4E15-8EC7-F15214FC7755}" name="Table1" displayName="Table1" ref="A1:B45" totalsRowShown="0">
  <autoFilter ref="A1:B45" xr:uid="{E01158E8-02E1-4E15-8EC7-F15214FC7755}"/>
  <tableColumns count="2">
    <tableColumn id="1" xr3:uid="{38CFA218-0C92-482E-9116-73D5683396B0}" name="Genre"/>
    <tableColumn id="2" xr3:uid="{4E0F487F-0EE5-4088-936A-D925EADE3ABE}" name="Frequ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5586AB-CCA9-44B3-8D67-0102B8A12906}" name="Table2" displayName="Table2" ref="D1:E2" totalsRowShown="0">
  <autoFilter ref="D1:E2" xr:uid="{5C5586AB-CCA9-44B3-8D67-0102B8A12906}"/>
  <tableColumns count="2">
    <tableColumn id="1" xr3:uid="{00DBFA9B-AB01-4FDB-8D12-74B376178017}" name="Fiction" dataDxfId="1">
      <calculatedColumnFormula>SUM(B2,B5,B7,B14,B16,B44,B33)</calculatedColumnFormula>
    </tableColumn>
    <tableColumn id="2" xr3:uid="{FC681439-F90D-432B-A5C1-6C49F28E7BA0}" name="Nonfiction">
      <calculatedColumnFormula>SUM(B3,B4,B6,B8,B9,B10,B11,B12,B13,B15,B17,B18,B19,B20,B21,B22,B23,B24,B25,B27,B28,B29,B30,B31,B32,B34,B35,B36,B37,B38,B39,B41,B40,B42,B43)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7F3E5E-9493-45F0-9B92-6C33E7AB3310}" name="Table3" displayName="Table3" ref="G1:H2" totalsRowShown="0">
  <autoFilter ref="G1:H2" xr:uid="{EB7F3E5E-9493-45F0-9B92-6C33E7AB3310}"/>
  <tableColumns count="2">
    <tableColumn id="1" xr3:uid="{B3A3A544-E58C-4F74-843A-65EB21397453}" name="Percent fiction" dataDxfId="0">
      <calculatedColumnFormula>(D2)/(B45) * 100</calculatedColumnFormula>
    </tableColumn>
    <tableColumn id="2" xr3:uid="{D09AEFAA-8BAD-4D92-8C8E-98BE322876DC}" name="Percent nonfiction">
      <calculatedColumnFormula>(E2)/B45 *100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42EDB6-E895-4593-880A-ADC0113D1616}" name="Table4" displayName="Table4" ref="J1:K11" totalsRowShown="0">
  <autoFilter ref="J1:K11" xr:uid="{C542EDB6-E895-4593-880A-ADC0113D1616}"/>
  <sortState xmlns:xlrd2="http://schemas.microsoft.com/office/spreadsheetml/2017/richdata2" ref="J2:K11">
    <sortCondition descending="1" ref="K1:K11"/>
  </sortState>
  <tableColumns count="2">
    <tableColumn id="1" xr3:uid="{9E59E400-0919-4C2C-AF9A-3CBF1D196D0F}" name="Sub-Genres of Fiction"/>
    <tableColumn id="2" xr3:uid="{7C0DF23E-3C8E-4256-83F0-86C6452DC7A3}" name="Frequency 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F4A81C-26BB-4AF1-8A3E-6D3C6479ED07}" name="Table5" displayName="Table5" ref="M1:N5" totalsRowShown="0">
  <autoFilter ref="M1:N5" xr:uid="{E3F4A81C-26BB-4AF1-8A3E-6D3C6479ED07}"/>
  <tableColumns count="2">
    <tableColumn id="1" xr3:uid="{4EEB2C37-2FBA-428F-B2CC-A78D179B54B9}" name="Main genre"/>
    <tableColumn id="2" xr3:uid="{7174AB1B-3A54-44F4-90FA-ECC591B4FFC4}" name="Measures of Central Tendenc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49E9F95-0B0F-4331-8F56-38D346EC568A}" name="Table7" displayName="Table7" ref="P1:Q7" totalsRowShown="0">
  <autoFilter ref="P1:Q7" xr:uid="{F49E9F95-0B0F-4331-8F56-38D346EC568A}"/>
  <tableColumns count="2">
    <tableColumn id="1" xr3:uid="{6AE84BBA-0DE7-4561-A761-4D144FEE2FAB}" name="Main genre"/>
    <tableColumn id="2" xr3:uid="{7595FD66-C496-4BE0-B9A2-2D5A34C7FE93}" name="Measures of Vari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abSelected="1" topLeftCell="G1" zoomScaleNormal="100" workbookViewId="0">
      <selection activeCell="T10" sqref="T10"/>
    </sheetView>
  </sheetViews>
  <sheetFormatPr defaultRowHeight="15" x14ac:dyDescent="0.25"/>
  <cols>
    <col min="1" max="1" width="28" customWidth="1"/>
    <col min="2" max="2" width="24.85546875" customWidth="1"/>
    <col min="3" max="3" width="5.42578125" customWidth="1"/>
    <col min="4" max="4" width="20.140625" customWidth="1"/>
    <col min="5" max="5" width="15" customWidth="1"/>
    <col min="7" max="7" width="26.85546875" customWidth="1"/>
    <col min="8" max="8" width="26.140625" customWidth="1"/>
    <col min="10" max="10" width="24.5703125" customWidth="1"/>
    <col min="11" max="11" width="19.140625" customWidth="1"/>
    <col min="13" max="13" width="17.140625" customWidth="1"/>
    <col min="14" max="14" width="30.85546875" customWidth="1"/>
    <col min="16" max="16" width="18.42578125" customWidth="1"/>
    <col min="17" max="17" width="22.7109375" customWidth="1"/>
    <col min="19" max="19" width="17.85546875" customWidth="1"/>
    <col min="20" max="20" width="30" customWidth="1"/>
    <col min="22" max="23" width="9.140625" customWidth="1"/>
    <col min="25" max="25" width="9.140625" customWidth="1"/>
  </cols>
  <sheetData>
    <row r="1" spans="1:20" x14ac:dyDescent="0.25">
      <c r="A1" t="s">
        <v>0</v>
      </c>
      <c r="B1" t="s">
        <v>1</v>
      </c>
      <c r="D1" t="s">
        <v>2</v>
      </c>
      <c r="E1" t="s">
        <v>16</v>
      </c>
      <c r="G1" t="s">
        <v>44</v>
      </c>
      <c r="H1" t="s">
        <v>45</v>
      </c>
      <c r="J1" t="s">
        <v>50</v>
      </c>
      <c r="K1" t="s">
        <v>51</v>
      </c>
      <c r="M1" t="s">
        <v>69</v>
      </c>
      <c r="N1" t="s">
        <v>66</v>
      </c>
      <c r="P1" t="s">
        <v>69</v>
      </c>
      <c r="Q1" t="s">
        <v>68</v>
      </c>
    </row>
    <row r="2" spans="1:20" x14ac:dyDescent="0.25">
      <c r="A2" t="s">
        <v>2</v>
      </c>
      <c r="B2">
        <v>223</v>
      </c>
      <c r="D2">
        <f>SUM(B2,B5,B7,B14,B16,B44,B33)</f>
        <v>256</v>
      </c>
      <c r="E2">
        <f>SUM(B3,B4,B6,B8,B9,B10,B11,B12,B13,B15,B17,B18,B19,B20,B21,B22,B23,B24,B25,B27,B28,B29,B30,B31,B32,B34,B35,B36,B37,B38,B39,B41,B40,B42,B43)</f>
        <v>147</v>
      </c>
      <c r="G2">
        <f>(D2)/(B45) * 100</f>
        <v>63.209876543209873</v>
      </c>
      <c r="H2">
        <f>(E2)/B45 *100</f>
        <v>36.296296296296298</v>
      </c>
      <c r="J2" t="s">
        <v>2</v>
      </c>
      <c r="K2">
        <v>229</v>
      </c>
      <c r="M2" t="s">
        <v>60</v>
      </c>
      <c r="N2">
        <v>43</v>
      </c>
      <c r="P2" t="s">
        <v>60</v>
      </c>
      <c r="Q2">
        <v>43</v>
      </c>
    </row>
    <row r="3" spans="1:20" x14ac:dyDescent="0.25">
      <c r="A3" t="s">
        <v>3</v>
      </c>
      <c r="B3">
        <v>24</v>
      </c>
      <c r="J3" t="s">
        <v>53</v>
      </c>
      <c r="K3">
        <v>43</v>
      </c>
      <c r="M3" t="s">
        <v>61</v>
      </c>
      <c r="N3">
        <v>9.4185999999999996</v>
      </c>
      <c r="P3" t="s">
        <v>65</v>
      </c>
      <c r="Q3">
        <v>33.694872125153601</v>
      </c>
    </row>
    <row r="4" spans="1:20" x14ac:dyDescent="0.25">
      <c r="A4" t="s">
        <v>4</v>
      </c>
      <c r="B4">
        <v>18</v>
      </c>
      <c r="J4" t="s">
        <v>58</v>
      </c>
      <c r="K4">
        <v>31</v>
      </c>
      <c r="M4" t="s">
        <v>62</v>
      </c>
      <c r="N4">
        <v>2</v>
      </c>
      <c r="P4" t="s">
        <v>67</v>
      </c>
      <c r="Q4">
        <v>1135.3444075304501</v>
      </c>
    </row>
    <row r="5" spans="1:20" x14ac:dyDescent="0.25">
      <c r="A5" t="s">
        <v>5</v>
      </c>
      <c r="B5">
        <v>12</v>
      </c>
      <c r="J5" t="s">
        <v>52</v>
      </c>
      <c r="K5">
        <v>29</v>
      </c>
      <c r="M5" t="s">
        <v>63</v>
      </c>
      <c r="N5" s="2">
        <v>1</v>
      </c>
      <c r="P5" t="s">
        <v>64</v>
      </c>
      <c r="Q5">
        <v>222</v>
      </c>
      <c r="T5" s="2"/>
    </row>
    <row r="6" spans="1:20" x14ac:dyDescent="0.25">
      <c r="A6" t="s">
        <v>47</v>
      </c>
      <c r="B6">
        <v>12</v>
      </c>
      <c r="J6" t="s">
        <v>54</v>
      </c>
      <c r="K6">
        <v>20</v>
      </c>
      <c r="P6" t="s">
        <v>70</v>
      </c>
      <c r="Q6">
        <v>6.35338845360757</v>
      </c>
    </row>
    <row r="7" spans="1:20" x14ac:dyDescent="0.25">
      <c r="A7" t="s">
        <v>9</v>
      </c>
      <c r="B7">
        <v>10</v>
      </c>
      <c r="J7" t="s">
        <v>55</v>
      </c>
      <c r="K7">
        <v>16</v>
      </c>
      <c r="P7" t="s">
        <v>71</v>
      </c>
      <c r="Q7">
        <v>4.5</v>
      </c>
    </row>
    <row r="8" spans="1:20" x14ac:dyDescent="0.25">
      <c r="A8" t="s">
        <v>6</v>
      </c>
      <c r="B8">
        <v>9</v>
      </c>
      <c r="J8" t="s">
        <v>56</v>
      </c>
      <c r="K8">
        <v>11</v>
      </c>
    </row>
    <row r="9" spans="1:20" x14ac:dyDescent="0.25">
      <c r="A9" t="s">
        <v>7</v>
      </c>
      <c r="B9">
        <v>8</v>
      </c>
      <c r="J9" t="s">
        <v>37</v>
      </c>
      <c r="K9">
        <v>10</v>
      </c>
    </row>
    <row r="10" spans="1:20" x14ac:dyDescent="0.25">
      <c r="A10" t="s">
        <v>8</v>
      </c>
      <c r="B10">
        <v>8</v>
      </c>
      <c r="J10" t="s">
        <v>57</v>
      </c>
      <c r="K10">
        <v>9</v>
      </c>
    </row>
    <row r="11" spans="1:20" x14ac:dyDescent="0.25">
      <c r="A11" t="s">
        <v>10</v>
      </c>
      <c r="B11">
        <v>7</v>
      </c>
      <c r="J11" t="s">
        <v>59</v>
      </c>
      <c r="K11">
        <v>7</v>
      </c>
    </row>
    <row r="12" spans="1:20" x14ac:dyDescent="0.25">
      <c r="A12" t="s">
        <v>11</v>
      </c>
      <c r="B12">
        <v>6</v>
      </c>
    </row>
    <row r="13" spans="1:20" x14ac:dyDescent="0.25">
      <c r="A13" t="s">
        <v>12</v>
      </c>
      <c r="B13">
        <v>5</v>
      </c>
    </row>
    <row r="14" spans="1:20" x14ac:dyDescent="0.25">
      <c r="A14" t="s">
        <v>15</v>
      </c>
      <c r="B14">
        <v>5</v>
      </c>
    </row>
    <row r="15" spans="1:20" x14ac:dyDescent="0.25">
      <c r="A15" t="s">
        <v>13</v>
      </c>
      <c r="B15">
        <v>4</v>
      </c>
    </row>
    <row r="16" spans="1:20" x14ac:dyDescent="0.25">
      <c r="A16" t="s">
        <v>14</v>
      </c>
      <c r="B16">
        <v>4</v>
      </c>
    </row>
    <row r="17" spans="1:2" x14ac:dyDescent="0.25">
      <c r="A17" t="s">
        <v>20</v>
      </c>
      <c r="B17">
        <v>3</v>
      </c>
    </row>
    <row r="18" spans="1:2" x14ac:dyDescent="0.25">
      <c r="A18" t="s">
        <v>18</v>
      </c>
      <c r="B18">
        <v>3</v>
      </c>
    </row>
    <row r="19" spans="1:2" x14ac:dyDescent="0.25">
      <c r="A19" t="s">
        <v>17</v>
      </c>
      <c r="B19">
        <v>3</v>
      </c>
    </row>
    <row r="20" spans="1:2" x14ac:dyDescent="0.25">
      <c r="A20" t="s">
        <v>19</v>
      </c>
      <c r="B20">
        <v>3</v>
      </c>
    </row>
    <row r="21" spans="1:2" x14ac:dyDescent="0.25">
      <c r="A21" t="s">
        <v>22</v>
      </c>
      <c r="B21">
        <v>3</v>
      </c>
    </row>
    <row r="22" spans="1:2" x14ac:dyDescent="0.25">
      <c r="A22" t="s">
        <v>48</v>
      </c>
      <c r="B22">
        <v>3</v>
      </c>
    </row>
    <row r="23" spans="1:2" x14ac:dyDescent="0.25">
      <c r="A23" t="s">
        <v>26</v>
      </c>
      <c r="B23">
        <v>2</v>
      </c>
    </row>
    <row r="24" spans="1:2" x14ac:dyDescent="0.25">
      <c r="A24" t="s">
        <v>29</v>
      </c>
      <c r="B24">
        <v>2</v>
      </c>
    </row>
    <row r="25" spans="1:2" x14ac:dyDescent="0.25">
      <c r="A25" t="s">
        <v>27</v>
      </c>
      <c r="B25">
        <v>2</v>
      </c>
    </row>
    <row r="26" spans="1:2" x14ac:dyDescent="0.25">
      <c r="A26" t="s">
        <v>28</v>
      </c>
      <c r="B26">
        <v>2</v>
      </c>
    </row>
    <row r="27" spans="1:2" x14ac:dyDescent="0.25">
      <c r="A27" t="s">
        <v>30</v>
      </c>
      <c r="B27">
        <v>2</v>
      </c>
    </row>
    <row r="28" spans="1:2" x14ac:dyDescent="0.25">
      <c r="A28" t="s">
        <v>25</v>
      </c>
      <c r="B28">
        <v>2</v>
      </c>
    </row>
    <row r="29" spans="1:2" x14ac:dyDescent="0.25">
      <c r="A29" t="s">
        <v>21</v>
      </c>
      <c r="B29">
        <v>2</v>
      </c>
    </row>
    <row r="30" spans="1:2" x14ac:dyDescent="0.25">
      <c r="A30" t="s">
        <v>23</v>
      </c>
      <c r="B30">
        <v>2</v>
      </c>
    </row>
    <row r="31" spans="1:2" x14ac:dyDescent="0.25">
      <c r="A31" t="s">
        <v>49</v>
      </c>
      <c r="B31">
        <v>2</v>
      </c>
    </row>
    <row r="32" spans="1:2" x14ac:dyDescent="0.25">
      <c r="A32" t="s">
        <v>24</v>
      </c>
      <c r="B32">
        <v>2</v>
      </c>
    </row>
    <row r="33" spans="1:2" x14ac:dyDescent="0.25">
      <c r="A33" t="s">
        <v>35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31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33</v>
      </c>
      <c r="B37">
        <v>1</v>
      </c>
    </row>
    <row r="38" spans="1:2" x14ac:dyDescent="0.25">
      <c r="A38" t="s">
        <v>36</v>
      </c>
      <c r="B38">
        <v>1</v>
      </c>
    </row>
    <row r="39" spans="1:2" x14ac:dyDescent="0.25">
      <c r="A39" t="s">
        <v>41</v>
      </c>
      <c r="B39">
        <v>1</v>
      </c>
    </row>
    <row r="40" spans="1:2" x14ac:dyDescent="0.25">
      <c r="A40" t="s">
        <v>39</v>
      </c>
      <c r="B40">
        <v>1</v>
      </c>
    </row>
    <row r="41" spans="1:2" x14ac:dyDescent="0.25">
      <c r="A41" t="s">
        <v>38</v>
      </c>
      <c r="B41">
        <v>1</v>
      </c>
    </row>
    <row r="42" spans="1:2" x14ac:dyDescent="0.25">
      <c r="A42" t="s">
        <v>40</v>
      </c>
      <c r="B42">
        <v>1</v>
      </c>
    </row>
    <row r="43" spans="1:2" x14ac:dyDescent="0.25">
      <c r="A43" t="s">
        <v>42</v>
      </c>
      <c r="B43">
        <v>1</v>
      </c>
    </row>
    <row r="44" spans="1:2" x14ac:dyDescent="0.25">
      <c r="A44" t="s">
        <v>43</v>
      </c>
      <c r="B44">
        <v>1</v>
      </c>
    </row>
    <row r="45" spans="1:2" x14ac:dyDescent="0.25">
      <c r="A45" s="1" t="s">
        <v>46</v>
      </c>
      <c r="B45" s="1">
        <f>SUBTOTAL(109,B2:B44)</f>
        <v>405</v>
      </c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Parham</dc:creator>
  <cp:lastModifiedBy>zach Parham</cp:lastModifiedBy>
  <dcterms:created xsi:type="dcterms:W3CDTF">2015-06-05T18:17:20Z</dcterms:created>
  <dcterms:modified xsi:type="dcterms:W3CDTF">2024-03-03T02:31:14Z</dcterms:modified>
</cp:coreProperties>
</file>