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学生成绩" sheetId="1" r:id="rId1"/>
    <sheet name="筛选结果" sheetId="2" r:id="rId2"/>
    <sheet name="Sheet3" sheetId="3" r:id="rId3"/>
  </sheets>
  <definedNames>
    <definedName name="_xlnm._FilterDatabase" localSheetId="0" hidden="1">学生成绩!$F$3:$F$8</definedName>
  </definedNames>
  <calcPr calcId="144525"/>
</workbook>
</file>

<file path=xl/sharedStrings.xml><?xml version="1.0" encoding="utf-8"?>
<sst xmlns="http://schemas.openxmlformats.org/spreadsheetml/2006/main" count="39" uniqueCount="20">
  <si>
    <r>
      <rPr>
        <sz val="8"/>
        <color theme="1"/>
        <rFont val="Times New Roman"/>
        <charset val="134"/>
      </rPr>
      <t>2006</t>
    </r>
    <r>
      <rPr>
        <sz val="8"/>
        <color theme="1"/>
        <rFont val="宋体"/>
        <charset val="134"/>
      </rPr>
      <t>级部分学生成绩表</t>
    </r>
  </si>
  <si>
    <t>学号</t>
  </si>
  <si>
    <t>姓名</t>
  </si>
  <si>
    <t>性别</t>
  </si>
  <si>
    <t>数学</t>
  </si>
  <si>
    <t>礼仪</t>
  </si>
  <si>
    <t>计算机</t>
  </si>
  <si>
    <t>英语</t>
  </si>
  <si>
    <t>总分</t>
  </si>
  <si>
    <t>平均分</t>
  </si>
  <si>
    <t>最大值</t>
  </si>
  <si>
    <t>最小值</t>
  </si>
  <si>
    <t>张磊</t>
  </si>
  <si>
    <t>男</t>
  </si>
  <si>
    <t>孙志</t>
  </si>
  <si>
    <t>黄亚</t>
  </si>
  <si>
    <t>女</t>
  </si>
  <si>
    <t>李峰</t>
  </si>
  <si>
    <t>张祥</t>
  </si>
  <si>
    <t>白梨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</si>
</sst>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theme="1"/>
      <name val="Times New Roman"/>
      <charset val="134"/>
    </font>
    <font>
      <sz val="8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8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tabSelected="1" workbookViewId="0">
      <selection activeCell="E2" sqref="E2"/>
    </sheetView>
  </sheetViews>
  <sheetFormatPr defaultColWidth="9" defaultRowHeight="14.4" outlineLevelRow="7"/>
  <sheetData>
    <row r="1" ht="15.9" customHeight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ht="15.15" spans="1:1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ht="15.15" spans="1:11">
      <c r="A3" s="3">
        <v>200602</v>
      </c>
      <c r="B3" s="2" t="s">
        <v>12</v>
      </c>
      <c r="C3" s="2" t="s">
        <v>13</v>
      </c>
      <c r="D3" s="4">
        <v>78</v>
      </c>
      <c r="E3" s="4">
        <v>74</v>
      </c>
      <c r="F3" s="4">
        <v>78</v>
      </c>
      <c r="G3" s="4">
        <v>80</v>
      </c>
      <c r="H3" s="5">
        <f t="shared" ref="H3:H8" si="0">SUM(D3:G3)</f>
        <v>310</v>
      </c>
      <c r="I3" s="5">
        <f t="shared" ref="I3:I8" si="1">AVERAGE(D3:G3)</f>
        <v>77.5</v>
      </c>
      <c r="J3" s="5">
        <f t="shared" ref="J3:J8" si="2">MAX(D3:G3)</f>
        <v>80</v>
      </c>
      <c r="K3" s="5">
        <f t="shared" ref="K3:K8" si="3">MIN(D3:G3)</f>
        <v>74</v>
      </c>
    </row>
    <row r="4" ht="15.15" spans="1:11">
      <c r="A4" s="3">
        <v>200601</v>
      </c>
      <c r="B4" s="2" t="s">
        <v>14</v>
      </c>
      <c r="C4" s="2" t="s">
        <v>13</v>
      </c>
      <c r="D4" s="4">
        <v>72</v>
      </c>
      <c r="E4" s="4">
        <v>82</v>
      </c>
      <c r="F4" s="4">
        <v>81</v>
      </c>
      <c r="G4" s="4">
        <v>62</v>
      </c>
      <c r="H4" s="5">
        <f t="shared" si="0"/>
        <v>297</v>
      </c>
      <c r="I4" s="5">
        <f t="shared" si="1"/>
        <v>74.25</v>
      </c>
      <c r="J4" s="5">
        <f t="shared" si="2"/>
        <v>82</v>
      </c>
      <c r="K4" s="5">
        <f t="shared" si="3"/>
        <v>62</v>
      </c>
    </row>
    <row r="5" ht="15.15" spans="1:11">
      <c r="A5" s="3">
        <v>200603</v>
      </c>
      <c r="B5" s="2" t="s">
        <v>15</v>
      </c>
      <c r="C5" s="2" t="s">
        <v>16</v>
      </c>
      <c r="D5" s="4">
        <v>80</v>
      </c>
      <c r="E5" s="4">
        <v>70</v>
      </c>
      <c r="F5" s="4">
        <v>68</v>
      </c>
      <c r="G5" s="4">
        <v>70</v>
      </c>
      <c r="H5" s="5">
        <f t="shared" si="0"/>
        <v>288</v>
      </c>
      <c r="I5" s="5">
        <f t="shared" si="1"/>
        <v>72</v>
      </c>
      <c r="J5" s="5">
        <f t="shared" si="2"/>
        <v>80</v>
      </c>
      <c r="K5" s="5">
        <f t="shared" si="3"/>
        <v>68</v>
      </c>
    </row>
    <row r="6" ht="15.15" spans="1:11">
      <c r="A6" s="3">
        <v>200604</v>
      </c>
      <c r="B6" s="2" t="s">
        <v>17</v>
      </c>
      <c r="C6" s="2" t="s">
        <v>13</v>
      </c>
      <c r="D6" s="4">
        <v>79</v>
      </c>
      <c r="E6" s="4">
        <v>71</v>
      </c>
      <c r="F6" s="4">
        <v>62</v>
      </c>
      <c r="G6" s="4">
        <v>76</v>
      </c>
      <c r="H6" s="5">
        <f t="shared" si="0"/>
        <v>288</v>
      </c>
      <c r="I6" s="5">
        <f t="shared" si="1"/>
        <v>72</v>
      </c>
      <c r="J6" s="5">
        <f t="shared" si="2"/>
        <v>79</v>
      </c>
      <c r="K6" s="5">
        <f t="shared" si="3"/>
        <v>62</v>
      </c>
    </row>
    <row r="7" ht="15.15" spans="1:11">
      <c r="A7" s="3">
        <v>200606</v>
      </c>
      <c r="B7" s="2" t="s">
        <v>18</v>
      </c>
      <c r="C7" s="2" t="s">
        <v>16</v>
      </c>
      <c r="D7" s="4">
        <v>78</v>
      </c>
      <c r="E7" s="4">
        <v>71</v>
      </c>
      <c r="F7" s="4">
        <v>70</v>
      </c>
      <c r="G7" s="4">
        <v>52</v>
      </c>
      <c r="H7" s="5">
        <f t="shared" si="0"/>
        <v>271</v>
      </c>
      <c r="I7" s="5">
        <f t="shared" si="1"/>
        <v>67.75</v>
      </c>
      <c r="J7" s="5">
        <f t="shared" si="2"/>
        <v>78</v>
      </c>
      <c r="K7" s="5">
        <f t="shared" si="3"/>
        <v>52</v>
      </c>
    </row>
    <row r="8" ht="15.15" spans="1:11">
      <c r="A8" s="3">
        <v>200605</v>
      </c>
      <c r="B8" s="2" t="s">
        <v>19</v>
      </c>
      <c r="C8" s="2" t="s">
        <v>16</v>
      </c>
      <c r="D8" s="4">
        <v>58</v>
      </c>
      <c r="E8" s="4">
        <v>82</v>
      </c>
      <c r="F8" s="4">
        <v>42</v>
      </c>
      <c r="G8" s="4">
        <v>65</v>
      </c>
      <c r="H8" s="5">
        <f t="shared" si="0"/>
        <v>247</v>
      </c>
      <c r="I8" s="5">
        <f t="shared" si="1"/>
        <v>61.75</v>
      </c>
      <c r="J8" s="5">
        <f t="shared" si="2"/>
        <v>82</v>
      </c>
      <c r="K8" s="5">
        <f t="shared" si="3"/>
        <v>42</v>
      </c>
    </row>
  </sheetData>
  <autoFilter ref="F3:F8">
    <extLst/>
  </autoFilter>
  <sortState ref="A3:K8">
    <sortCondition ref="H3" descending="1"/>
  </sortState>
  <mergeCells count="1">
    <mergeCell ref="A1:K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E15" sqref="E15"/>
    </sheetView>
  </sheetViews>
  <sheetFormatPr defaultColWidth="9" defaultRowHeight="14.4" outlineLevelRow="2"/>
  <sheetData>
    <row r="1" ht="15.15" spans="1:11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ht="15.15" spans="1:11">
      <c r="A2" s="3">
        <v>200602</v>
      </c>
      <c r="B2" s="2" t="s">
        <v>12</v>
      </c>
      <c r="C2" s="2" t="s">
        <v>13</v>
      </c>
      <c r="D2" s="4">
        <v>78</v>
      </c>
      <c r="E2" s="4">
        <v>74</v>
      </c>
      <c r="F2" s="4">
        <v>78</v>
      </c>
      <c r="G2" s="4">
        <v>80</v>
      </c>
      <c r="H2" s="5">
        <v>310</v>
      </c>
      <c r="I2" s="5">
        <v>77.5</v>
      </c>
      <c r="J2" s="5">
        <v>80</v>
      </c>
      <c r="K2" s="5">
        <v>74</v>
      </c>
    </row>
    <row r="3" ht="15.15" spans="1:11">
      <c r="A3" s="3">
        <v>200606</v>
      </c>
      <c r="B3" s="2" t="s">
        <v>18</v>
      </c>
      <c r="C3" s="2" t="s">
        <v>16</v>
      </c>
      <c r="D3" s="4">
        <v>78</v>
      </c>
      <c r="E3" s="4">
        <v>71</v>
      </c>
      <c r="F3" s="4">
        <v>70</v>
      </c>
      <c r="G3" s="4">
        <v>52</v>
      </c>
      <c r="H3" s="5">
        <v>271</v>
      </c>
      <c r="I3" s="5">
        <v>67.75</v>
      </c>
      <c r="J3" s="5">
        <v>78</v>
      </c>
      <c r="K3" s="5">
        <v>52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筛选结果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神奇的电脑</dc:creator>
  <cp:lastModifiedBy>慎独</cp:lastModifiedBy>
  <dcterms:created xsi:type="dcterms:W3CDTF">2019-09-18T13:31:00Z</dcterms:created>
  <dcterms:modified xsi:type="dcterms:W3CDTF">2019-09-18T14:36:12Z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