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110" documentId="13_ncr:1_{7FD9F5D4-63F6-4EE1-A5DE-161FC1AD8971}" xr6:coauthVersionLast="47" xr6:coauthVersionMax="47" xr10:uidLastSave="{397F5376-2BBB-485B-846E-03B67CD2A0A7}"/>
  <bookViews>
    <workbookView xWindow="-110" yWindow="-110" windowWidth="19420" windowHeight="10420" xr2:uid="{00000000-000D-0000-FFFF-FFFF00000000}"/>
  </bookViews>
  <sheets>
    <sheet name="LEGEND" sheetId="47" r:id="rId1"/>
    <sheet name="WGI2021" sheetId="46" r:id="rId2"/>
    <sheet name="WGI2020" sheetId="45" r:id="rId3"/>
    <sheet name="WGI201819" sheetId="43" r:id="rId4"/>
    <sheet name="WGI201617" sheetId="40" r:id="rId5"/>
    <sheet name="WGI2015" sheetId="35" r:id="rId6"/>
    <sheet name="WGI2014" sheetId="33" r:id="rId7"/>
    <sheet name="WGI2013" sheetId="21" r:id="rId8"/>
    <sheet name="WGI2012" sheetId="20" r:id="rId9"/>
    <sheet name="WGI2011" sheetId="18" r:id="rId10"/>
    <sheet name="WGI2010" sheetId="1" r:id="rId11"/>
    <sheet name="WGI2009" sheetId="5" r:id="rId12"/>
    <sheet name="WGI2008" sheetId="3" r:id="rId13"/>
    <sheet name="WGI2007" sheetId="6" r:id="rId14"/>
    <sheet name="WGI2006" sheetId="7" r:id="rId15"/>
    <sheet name="WGI2005" sheetId="8" r:id="rId16"/>
    <sheet name="WGI2004" sheetId="9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20" l="1"/>
  <c r="E41" i="20"/>
  <c r="D41" i="20"/>
  <c r="C41" i="20"/>
  <c r="F13" i="20"/>
  <c r="E13" i="20"/>
  <c r="D13" i="20"/>
  <c r="C13" i="20"/>
  <c r="F8" i="20"/>
  <c r="E8" i="20"/>
  <c r="D8" i="20"/>
  <c r="C8" i="20"/>
  <c r="X8" i="20"/>
  <c r="W8" i="20"/>
  <c r="V8" i="20"/>
  <c r="U8" i="20"/>
  <c r="T8" i="20"/>
  <c r="S8" i="20"/>
  <c r="R8" i="20"/>
  <c r="X13" i="20"/>
  <c r="W13" i="20"/>
  <c r="V13" i="20"/>
  <c r="U13" i="20"/>
  <c r="T13" i="20"/>
  <c r="S13" i="20"/>
  <c r="R13" i="20"/>
  <c r="X41" i="20"/>
  <c r="W41" i="20"/>
  <c r="V41" i="20"/>
  <c r="U41" i="20"/>
  <c r="T41" i="20"/>
  <c r="S41" i="20"/>
  <c r="R41" i="20"/>
  <c r="X8" i="18"/>
  <c r="W8" i="18"/>
  <c r="V8" i="18"/>
  <c r="E8" i="18" s="1"/>
  <c r="U8" i="18"/>
  <c r="F8" i="18" s="1"/>
  <c r="T8" i="18"/>
  <c r="C8" i="18" s="1"/>
  <c r="S8" i="18"/>
  <c r="R8" i="18"/>
  <c r="X13" i="18"/>
  <c r="W13" i="18"/>
  <c r="V13" i="18"/>
  <c r="E13" i="18" s="1"/>
  <c r="U13" i="18"/>
  <c r="F13" i="18" s="1"/>
  <c r="T13" i="18"/>
  <c r="C13" i="18" s="1"/>
  <c r="S13" i="18"/>
  <c r="R13" i="18"/>
  <c r="D13" i="18" s="1"/>
  <c r="F16" i="9"/>
  <c r="E16" i="9"/>
  <c r="D16" i="9"/>
  <c r="C16" i="9"/>
  <c r="X16" i="9"/>
  <c r="W16" i="9"/>
  <c r="V16" i="9"/>
  <c r="U16" i="9"/>
  <c r="T16" i="9"/>
  <c r="S16" i="9"/>
  <c r="R16" i="9"/>
  <c r="F16" i="8"/>
  <c r="E16" i="8"/>
  <c r="D16" i="8"/>
  <c r="C16" i="8"/>
  <c r="X16" i="8"/>
  <c r="W16" i="8"/>
  <c r="V16" i="8"/>
  <c r="U16" i="8"/>
  <c r="T16" i="8"/>
  <c r="S16" i="8"/>
  <c r="R16" i="8"/>
  <c r="F16" i="7"/>
  <c r="E16" i="7"/>
  <c r="D16" i="7"/>
  <c r="C16" i="7"/>
  <c r="X16" i="7"/>
  <c r="W16" i="7"/>
  <c r="V16" i="7"/>
  <c r="U16" i="7"/>
  <c r="T16" i="7"/>
  <c r="S16" i="7"/>
  <c r="R16" i="7"/>
  <c r="F16" i="6"/>
  <c r="E16" i="6"/>
  <c r="D16" i="6"/>
  <c r="C16" i="6"/>
  <c r="X16" i="6"/>
  <c r="W16" i="6"/>
  <c r="V16" i="6"/>
  <c r="U16" i="6"/>
  <c r="T16" i="6"/>
  <c r="S16" i="6"/>
  <c r="R16" i="6"/>
  <c r="F16" i="3"/>
  <c r="E16" i="3"/>
  <c r="D16" i="3"/>
  <c r="C16" i="3"/>
  <c r="X16" i="3"/>
  <c r="W16" i="3"/>
  <c r="V16" i="3"/>
  <c r="U16" i="3"/>
  <c r="T16" i="3"/>
  <c r="S16" i="3"/>
  <c r="R16" i="3"/>
  <c r="F16" i="5"/>
  <c r="E16" i="5"/>
  <c r="D16" i="5"/>
  <c r="C16" i="5"/>
  <c r="X16" i="5"/>
  <c r="W16" i="5"/>
  <c r="V16" i="5"/>
  <c r="U16" i="5"/>
  <c r="T16" i="5"/>
  <c r="S16" i="5"/>
  <c r="R16" i="5"/>
  <c r="F16" i="1"/>
  <c r="E16" i="1"/>
  <c r="D16" i="1"/>
  <c r="C16" i="1"/>
  <c r="X16" i="1"/>
  <c r="W16" i="1"/>
  <c r="V16" i="1"/>
  <c r="U16" i="1"/>
  <c r="T16" i="1"/>
  <c r="S16" i="1"/>
  <c r="R16" i="1"/>
  <c r="X16" i="18"/>
  <c r="W16" i="18"/>
  <c r="V16" i="18"/>
  <c r="E16" i="18" s="1"/>
  <c r="U16" i="18"/>
  <c r="F16" i="18" s="1"/>
  <c r="T16" i="18"/>
  <c r="S16" i="18"/>
  <c r="R16" i="18"/>
  <c r="X16" i="20"/>
  <c r="C16" i="20" s="1"/>
  <c r="W16" i="20"/>
  <c r="V16" i="20"/>
  <c r="E16" i="20" s="1"/>
  <c r="U16" i="20"/>
  <c r="F16" i="20" s="1"/>
  <c r="T16" i="20"/>
  <c r="S16" i="20"/>
  <c r="R16" i="20"/>
  <c r="D16" i="20" s="1"/>
  <c r="D16" i="18" l="1"/>
  <c r="D8" i="18"/>
  <c r="C16" i="18"/>
  <c r="Z44" i="46" l="1"/>
  <c r="Y44" i="46"/>
  <c r="X44" i="46"/>
  <c r="E44" i="46" s="1"/>
  <c r="W44" i="46"/>
  <c r="F44" i="46" s="1"/>
  <c r="V44" i="46"/>
  <c r="C44" i="46" s="1"/>
  <c r="U44" i="46"/>
  <c r="T44" i="46"/>
  <c r="S44" i="46"/>
  <c r="Z43" i="46"/>
  <c r="Y43" i="46"/>
  <c r="X43" i="46"/>
  <c r="W43" i="46"/>
  <c r="F43" i="46" s="1"/>
  <c r="V43" i="46"/>
  <c r="U43" i="46"/>
  <c r="T43" i="46"/>
  <c r="S43" i="46"/>
  <c r="E43" i="46"/>
  <c r="Z42" i="46"/>
  <c r="Y42" i="46"/>
  <c r="X42" i="46"/>
  <c r="E42" i="46" s="1"/>
  <c r="W42" i="46"/>
  <c r="F42" i="46" s="1"/>
  <c r="V42" i="46"/>
  <c r="U42" i="46"/>
  <c r="T42" i="46"/>
  <c r="S42" i="46"/>
  <c r="D42" i="46" s="1"/>
  <c r="Z41" i="46"/>
  <c r="Y41" i="46"/>
  <c r="X41" i="46"/>
  <c r="E41" i="46" s="1"/>
  <c r="W41" i="46"/>
  <c r="F41" i="46" s="1"/>
  <c r="V41" i="46"/>
  <c r="U41" i="46"/>
  <c r="T41" i="46"/>
  <c r="S41" i="46"/>
  <c r="Z40" i="46"/>
  <c r="Y40" i="46"/>
  <c r="X40" i="46"/>
  <c r="E40" i="46" s="1"/>
  <c r="W40" i="46"/>
  <c r="F40" i="46" s="1"/>
  <c r="V40" i="46"/>
  <c r="U40" i="46"/>
  <c r="T40" i="46"/>
  <c r="S40" i="46"/>
  <c r="Z39" i="46"/>
  <c r="Y39" i="46"/>
  <c r="X39" i="46"/>
  <c r="E39" i="46" s="1"/>
  <c r="W39" i="46"/>
  <c r="F39" i="46" s="1"/>
  <c r="V39" i="46"/>
  <c r="U39" i="46"/>
  <c r="T39" i="46"/>
  <c r="S39" i="46"/>
  <c r="Z38" i="46"/>
  <c r="Y38" i="46"/>
  <c r="X38" i="46"/>
  <c r="W38" i="46"/>
  <c r="V38" i="46"/>
  <c r="U38" i="46"/>
  <c r="T38" i="46"/>
  <c r="S38" i="46"/>
  <c r="F38" i="46"/>
  <c r="E38" i="46"/>
  <c r="Z37" i="46"/>
  <c r="Y37" i="46"/>
  <c r="X37" i="46"/>
  <c r="E37" i="46" s="1"/>
  <c r="W37" i="46"/>
  <c r="V37" i="46"/>
  <c r="U37" i="46"/>
  <c r="T37" i="46"/>
  <c r="S37" i="46"/>
  <c r="D37" i="46" s="1"/>
  <c r="F37" i="46"/>
  <c r="Z36" i="46"/>
  <c r="Y36" i="46"/>
  <c r="X36" i="46"/>
  <c r="W36" i="46"/>
  <c r="F36" i="46" s="1"/>
  <c r="V36" i="46"/>
  <c r="U36" i="46"/>
  <c r="T36" i="46"/>
  <c r="S36" i="46"/>
  <c r="E36" i="46"/>
  <c r="Z35" i="46"/>
  <c r="Y35" i="46"/>
  <c r="X35" i="46"/>
  <c r="E35" i="46" s="1"/>
  <c r="W35" i="46"/>
  <c r="F35" i="46" s="1"/>
  <c r="V35" i="46"/>
  <c r="U35" i="46"/>
  <c r="T35" i="46"/>
  <c r="S35" i="46"/>
  <c r="Z34" i="46"/>
  <c r="Y34" i="46"/>
  <c r="X34" i="46"/>
  <c r="W34" i="46"/>
  <c r="V34" i="46"/>
  <c r="U34" i="46"/>
  <c r="T34" i="46"/>
  <c r="S34" i="46"/>
  <c r="F34" i="46"/>
  <c r="E34" i="46"/>
  <c r="Z33" i="46"/>
  <c r="Y33" i="46"/>
  <c r="X33" i="46"/>
  <c r="E33" i="46" s="1"/>
  <c r="W33" i="46"/>
  <c r="F33" i="46" s="1"/>
  <c r="V33" i="46"/>
  <c r="U33" i="46"/>
  <c r="T33" i="46"/>
  <c r="S33" i="46"/>
  <c r="Z32" i="46"/>
  <c r="Y32" i="46"/>
  <c r="X32" i="46"/>
  <c r="E32" i="46" s="1"/>
  <c r="W32" i="46"/>
  <c r="F32" i="46" s="1"/>
  <c r="V32" i="46"/>
  <c r="U32" i="46"/>
  <c r="T32" i="46"/>
  <c r="S32" i="46"/>
  <c r="Z31" i="46"/>
  <c r="Y31" i="46"/>
  <c r="X31" i="46"/>
  <c r="E31" i="46" s="1"/>
  <c r="W31" i="46"/>
  <c r="F31" i="46" s="1"/>
  <c r="V31" i="46"/>
  <c r="U31" i="46"/>
  <c r="T31" i="46"/>
  <c r="S31" i="46"/>
  <c r="Z30" i="46"/>
  <c r="Y30" i="46"/>
  <c r="X30" i="46"/>
  <c r="E30" i="46" s="1"/>
  <c r="W30" i="46"/>
  <c r="F30" i="46" s="1"/>
  <c r="V30" i="46"/>
  <c r="U30" i="46"/>
  <c r="T30" i="46"/>
  <c r="S30" i="46"/>
  <c r="Z29" i="46"/>
  <c r="Y29" i="46"/>
  <c r="X29" i="46"/>
  <c r="E29" i="46" s="1"/>
  <c r="W29" i="46"/>
  <c r="V29" i="46"/>
  <c r="U29" i="46"/>
  <c r="T29" i="46"/>
  <c r="S29" i="46"/>
  <c r="D29" i="46" s="1"/>
  <c r="F29" i="46"/>
  <c r="Z28" i="46"/>
  <c r="Y28" i="46"/>
  <c r="X28" i="46"/>
  <c r="E28" i="46" s="1"/>
  <c r="W28" i="46"/>
  <c r="F28" i="46" s="1"/>
  <c r="V28" i="46"/>
  <c r="U28" i="46"/>
  <c r="T28" i="46"/>
  <c r="S28" i="46"/>
  <c r="Z27" i="46"/>
  <c r="Y27" i="46"/>
  <c r="X27" i="46"/>
  <c r="E27" i="46" s="1"/>
  <c r="W27" i="46"/>
  <c r="F27" i="46" s="1"/>
  <c r="V27" i="46"/>
  <c r="U27" i="46"/>
  <c r="T27" i="46"/>
  <c r="S27" i="46"/>
  <c r="Z26" i="46"/>
  <c r="Y26" i="46"/>
  <c r="X26" i="46"/>
  <c r="W26" i="46"/>
  <c r="V26" i="46"/>
  <c r="U26" i="46"/>
  <c r="T26" i="46"/>
  <c r="S26" i="46"/>
  <c r="D26" i="46" s="1"/>
  <c r="F26" i="46"/>
  <c r="E26" i="46"/>
  <c r="Z25" i="46"/>
  <c r="Y25" i="46"/>
  <c r="X25" i="46"/>
  <c r="E25" i="46" s="1"/>
  <c r="W25" i="46"/>
  <c r="V25" i="46"/>
  <c r="U25" i="46"/>
  <c r="T25" i="46"/>
  <c r="S25" i="46"/>
  <c r="F25" i="46"/>
  <c r="Z24" i="46"/>
  <c r="Y24" i="46"/>
  <c r="X24" i="46"/>
  <c r="E24" i="46" s="1"/>
  <c r="W24" i="46"/>
  <c r="F24" i="46" s="1"/>
  <c r="V24" i="46"/>
  <c r="C24" i="46" s="1"/>
  <c r="U24" i="46"/>
  <c r="T24" i="46"/>
  <c r="S24" i="46"/>
  <c r="Z23" i="46"/>
  <c r="Y23" i="46"/>
  <c r="X23" i="46"/>
  <c r="E23" i="46" s="1"/>
  <c r="W23" i="46"/>
  <c r="F23" i="46" s="1"/>
  <c r="V23" i="46"/>
  <c r="U23" i="46"/>
  <c r="T23" i="46"/>
  <c r="S23" i="46"/>
  <c r="Z22" i="46"/>
  <c r="Y22" i="46"/>
  <c r="X22" i="46"/>
  <c r="W22" i="46"/>
  <c r="F22" i="46" s="1"/>
  <c r="V22" i="46"/>
  <c r="U22" i="46"/>
  <c r="T22" i="46"/>
  <c r="S22" i="46"/>
  <c r="E22" i="46"/>
  <c r="Z21" i="46"/>
  <c r="Y21" i="46"/>
  <c r="X21" i="46"/>
  <c r="E21" i="46" s="1"/>
  <c r="W21" i="46"/>
  <c r="F21" i="46" s="1"/>
  <c r="V21" i="46"/>
  <c r="U21" i="46"/>
  <c r="T21" i="46"/>
  <c r="S21" i="46"/>
  <c r="Z20" i="46"/>
  <c r="Y20" i="46"/>
  <c r="X20" i="46"/>
  <c r="E20" i="46" s="1"/>
  <c r="W20" i="46"/>
  <c r="F20" i="46" s="1"/>
  <c r="V20" i="46"/>
  <c r="U20" i="46"/>
  <c r="T20" i="46"/>
  <c r="S20" i="46"/>
  <c r="Z19" i="46"/>
  <c r="Y19" i="46"/>
  <c r="X19" i="46"/>
  <c r="E19" i="46" s="1"/>
  <c r="W19" i="46"/>
  <c r="F19" i="46" s="1"/>
  <c r="V19" i="46"/>
  <c r="U19" i="46"/>
  <c r="T19" i="46"/>
  <c r="S19" i="46"/>
  <c r="Z18" i="46"/>
  <c r="Y18" i="46"/>
  <c r="X18" i="46"/>
  <c r="W18" i="46"/>
  <c r="V18" i="46"/>
  <c r="U18" i="46"/>
  <c r="T18" i="46"/>
  <c r="S18" i="46"/>
  <c r="F18" i="46"/>
  <c r="E18" i="46"/>
  <c r="Z17" i="46"/>
  <c r="Y17" i="46"/>
  <c r="X17" i="46"/>
  <c r="E17" i="46" s="1"/>
  <c r="W17" i="46"/>
  <c r="V17" i="46"/>
  <c r="U17" i="46"/>
  <c r="T17" i="46"/>
  <c r="S17" i="46"/>
  <c r="D17" i="46" s="1"/>
  <c r="F17" i="46"/>
  <c r="Z16" i="46"/>
  <c r="Y16" i="46"/>
  <c r="X16" i="46"/>
  <c r="E16" i="46" s="1"/>
  <c r="W16" i="46"/>
  <c r="F16" i="46" s="1"/>
  <c r="V16" i="46"/>
  <c r="U16" i="46"/>
  <c r="T16" i="46"/>
  <c r="S16" i="46"/>
  <c r="Z15" i="46"/>
  <c r="Y15" i="46"/>
  <c r="X15" i="46"/>
  <c r="E15" i="46" s="1"/>
  <c r="W15" i="46"/>
  <c r="F15" i="46" s="1"/>
  <c r="V15" i="46"/>
  <c r="U15" i="46"/>
  <c r="T15" i="46"/>
  <c r="S15" i="46"/>
  <c r="Z14" i="46"/>
  <c r="Y14" i="46"/>
  <c r="X14" i="46"/>
  <c r="W14" i="46"/>
  <c r="V14" i="46"/>
  <c r="U14" i="46"/>
  <c r="T14" i="46"/>
  <c r="S14" i="46"/>
  <c r="F14" i="46"/>
  <c r="E14" i="46"/>
  <c r="Z13" i="46"/>
  <c r="Y13" i="46"/>
  <c r="X13" i="46"/>
  <c r="E13" i="46" s="1"/>
  <c r="W13" i="46"/>
  <c r="F13" i="46" s="1"/>
  <c r="V13" i="46"/>
  <c r="U13" i="46"/>
  <c r="T13" i="46"/>
  <c r="S13" i="46"/>
  <c r="Z12" i="46"/>
  <c r="Y12" i="46"/>
  <c r="X12" i="46"/>
  <c r="E12" i="46" s="1"/>
  <c r="W12" i="46"/>
  <c r="F12" i="46" s="1"/>
  <c r="V12" i="46"/>
  <c r="C12" i="46" s="1"/>
  <c r="U12" i="46"/>
  <c r="T12" i="46"/>
  <c r="S12" i="46"/>
  <c r="Z11" i="46"/>
  <c r="Y11" i="46"/>
  <c r="X11" i="46"/>
  <c r="E11" i="46" s="1"/>
  <c r="W11" i="46"/>
  <c r="F11" i="46" s="1"/>
  <c r="V11" i="46"/>
  <c r="U11" i="46"/>
  <c r="T11" i="46"/>
  <c r="S11" i="46"/>
  <c r="Z10" i="46"/>
  <c r="Y10" i="46"/>
  <c r="X10" i="46"/>
  <c r="E10" i="46" s="1"/>
  <c r="W10" i="46"/>
  <c r="F10" i="46" s="1"/>
  <c r="V10" i="46"/>
  <c r="U10" i="46"/>
  <c r="T10" i="46"/>
  <c r="S10" i="46"/>
  <c r="Z9" i="46"/>
  <c r="Y9" i="46"/>
  <c r="X9" i="46"/>
  <c r="E9" i="46" s="1"/>
  <c r="W9" i="46"/>
  <c r="F9" i="46" s="1"/>
  <c r="V9" i="46"/>
  <c r="U9" i="46"/>
  <c r="T9" i="46"/>
  <c r="S9" i="46"/>
  <c r="Z8" i="46"/>
  <c r="Y8" i="46"/>
  <c r="X8" i="46"/>
  <c r="E8" i="46" s="1"/>
  <c r="W8" i="46"/>
  <c r="F8" i="46" s="1"/>
  <c r="V8" i="46"/>
  <c r="U8" i="46"/>
  <c r="T8" i="46"/>
  <c r="S8" i="46"/>
  <c r="D8" i="46" s="1"/>
  <c r="D44" i="46" l="1"/>
  <c r="C16" i="46"/>
  <c r="D18" i="46"/>
  <c r="C36" i="46"/>
  <c r="D38" i="46"/>
  <c r="D9" i="46"/>
  <c r="D11" i="46"/>
  <c r="D21" i="46"/>
  <c r="C28" i="46"/>
  <c r="D30" i="46"/>
  <c r="D41" i="46"/>
  <c r="D33" i="46"/>
  <c r="D13" i="46"/>
  <c r="C20" i="46"/>
  <c r="D22" i="46"/>
  <c r="C11" i="46"/>
  <c r="D25" i="46"/>
  <c r="C32" i="46"/>
  <c r="D34" i="46"/>
  <c r="C40" i="46"/>
  <c r="D43" i="46"/>
  <c r="D14" i="46"/>
  <c r="C8" i="46"/>
  <c r="C17" i="46"/>
  <c r="C21" i="46"/>
  <c r="C25" i="46"/>
  <c r="C29" i="46"/>
  <c r="C33" i="46"/>
  <c r="C37" i="46"/>
  <c r="C41" i="46"/>
  <c r="D10" i="46"/>
  <c r="C13" i="46"/>
  <c r="D15" i="46"/>
  <c r="D19" i="46"/>
  <c r="D23" i="46"/>
  <c r="D27" i="46"/>
  <c r="D31" i="46"/>
  <c r="D35" i="46"/>
  <c r="D39" i="46"/>
  <c r="C9" i="46"/>
  <c r="C14" i="46"/>
  <c r="C18" i="46"/>
  <c r="C22" i="46"/>
  <c r="C26" i="46"/>
  <c r="C30" i="46"/>
  <c r="C34" i="46"/>
  <c r="C38" i="46"/>
  <c r="C42" i="46"/>
  <c r="C10" i="46"/>
  <c r="D12" i="46"/>
  <c r="D16" i="46"/>
  <c r="D20" i="46"/>
  <c r="D24" i="46"/>
  <c r="D28" i="46"/>
  <c r="D32" i="46"/>
  <c r="D36" i="46"/>
  <c r="D40" i="46"/>
  <c r="C15" i="46"/>
  <c r="C19" i="46"/>
  <c r="C23" i="46"/>
  <c r="C27" i="46"/>
  <c r="C31" i="46"/>
  <c r="C35" i="46"/>
  <c r="C39" i="46"/>
  <c r="C43" i="46"/>
  <c r="Z44" i="45"/>
  <c r="Y44" i="45"/>
  <c r="X44" i="45"/>
  <c r="E44" i="45" s="1"/>
  <c r="W44" i="45"/>
  <c r="F44" i="45" s="1"/>
  <c r="V44" i="45"/>
  <c r="U44" i="45"/>
  <c r="T44" i="45"/>
  <c r="S44" i="45"/>
  <c r="Z43" i="45"/>
  <c r="Y43" i="45"/>
  <c r="X43" i="45"/>
  <c r="E43" i="45" s="1"/>
  <c r="W43" i="45"/>
  <c r="F43" i="45" s="1"/>
  <c r="V43" i="45"/>
  <c r="U43" i="45"/>
  <c r="T43" i="45"/>
  <c r="S43" i="45"/>
  <c r="Z42" i="45"/>
  <c r="Y42" i="45"/>
  <c r="X42" i="45"/>
  <c r="E42" i="45" s="1"/>
  <c r="W42" i="45"/>
  <c r="F42" i="45" s="1"/>
  <c r="V42" i="45"/>
  <c r="U42" i="45"/>
  <c r="T42" i="45"/>
  <c r="S42" i="45"/>
  <c r="Z41" i="45"/>
  <c r="Y41" i="45"/>
  <c r="X41" i="45"/>
  <c r="E41" i="45" s="1"/>
  <c r="W41" i="45"/>
  <c r="F41" i="45" s="1"/>
  <c r="V41" i="45"/>
  <c r="U41" i="45"/>
  <c r="T41" i="45"/>
  <c r="S41" i="45"/>
  <c r="Z40" i="45"/>
  <c r="Y40" i="45"/>
  <c r="X40" i="45"/>
  <c r="E40" i="45" s="1"/>
  <c r="W40" i="45"/>
  <c r="F40" i="45" s="1"/>
  <c r="V40" i="45"/>
  <c r="U40" i="45"/>
  <c r="T40" i="45"/>
  <c r="S40" i="45"/>
  <c r="Z39" i="45"/>
  <c r="Y39" i="45"/>
  <c r="X39" i="45"/>
  <c r="E39" i="45" s="1"/>
  <c r="W39" i="45"/>
  <c r="F39" i="45" s="1"/>
  <c r="V39" i="45"/>
  <c r="U39" i="45"/>
  <c r="T39" i="45"/>
  <c r="S39" i="45"/>
  <c r="Z38" i="45"/>
  <c r="Y38" i="45"/>
  <c r="X38" i="45"/>
  <c r="E38" i="45" s="1"/>
  <c r="W38" i="45"/>
  <c r="F38" i="45" s="1"/>
  <c r="V38" i="45"/>
  <c r="U38" i="45"/>
  <c r="T38" i="45"/>
  <c r="S38" i="45"/>
  <c r="Z37" i="45"/>
  <c r="Y37" i="45"/>
  <c r="X37" i="45"/>
  <c r="E37" i="45" s="1"/>
  <c r="W37" i="45"/>
  <c r="F37" i="45" s="1"/>
  <c r="V37" i="45"/>
  <c r="U37" i="45"/>
  <c r="T37" i="45"/>
  <c r="S37" i="45"/>
  <c r="Z36" i="45"/>
  <c r="Y36" i="45"/>
  <c r="X36" i="45"/>
  <c r="E36" i="45" s="1"/>
  <c r="W36" i="45"/>
  <c r="F36" i="45" s="1"/>
  <c r="V36" i="45"/>
  <c r="U36" i="45"/>
  <c r="T36" i="45"/>
  <c r="S36" i="45"/>
  <c r="Z35" i="45"/>
  <c r="Y35" i="45"/>
  <c r="X35" i="45"/>
  <c r="E35" i="45" s="1"/>
  <c r="W35" i="45"/>
  <c r="F35" i="45" s="1"/>
  <c r="V35" i="45"/>
  <c r="U35" i="45"/>
  <c r="T35" i="45"/>
  <c r="S35" i="45"/>
  <c r="Z34" i="45"/>
  <c r="Y34" i="45"/>
  <c r="X34" i="45"/>
  <c r="W34" i="45"/>
  <c r="F34" i="45" s="1"/>
  <c r="V34" i="45"/>
  <c r="U34" i="45"/>
  <c r="T34" i="45"/>
  <c r="S34" i="45"/>
  <c r="E34" i="45"/>
  <c r="Z33" i="45"/>
  <c r="Y33" i="45"/>
  <c r="X33" i="45"/>
  <c r="E33" i="45" s="1"/>
  <c r="W33" i="45"/>
  <c r="F33" i="45" s="1"/>
  <c r="V33" i="45"/>
  <c r="U33" i="45"/>
  <c r="T33" i="45"/>
  <c r="S33" i="45"/>
  <c r="Z32" i="45"/>
  <c r="Y32" i="45"/>
  <c r="X32" i="45"/>
  <c r="E32" i="45" s="1"/>
  <c r="W32" i="45"/>
  <c r="F32" i="45" s="1"/>
  <c r="V32" i="45"/>
  <c r="U32" i="45"/>
  <c r="T32" i="45"/>
  <c r="S32" i="45"/>
  <c r="Z31" i="45"/>
  <c r="Y31" i="45"/>
  <c r="X31" i="45"/>
  <c r="E31" i="45" s="1"/>
  <c r="W31" i="45"/>
  <c r="F31" i="45" s="1"/>
  <c r="V31" i="45"/>
  <c r="U31" i="45"/>
  <c r="T31" i="45"/>
  <c r="S31" i="45"/>
  <c r="Z30" i="45"/>
  <c r="Y30" i="45"/>
  <c r="X30" i="45"/>
  <c r="E30" i="45" s="1"/>
  <c r="W30" i="45"/>
  <c r="F30" i="45" s="1"/>
  <c r="V30" i="45"/>
  <c r="U30" i="45"/>
  <c r="T30" i="45"/>
  <c r="S30" i="45"/>
  <c r="Z29" i="45"/>
  <c r="Y29" i="45"/>
  <c r="X29" i="45"/>
  <c r="E29" i="45" s="1"/>
  <c r="W29" i="45"/>
  <c r="F29" i="45" s="1"/>
  <c r="V29" i="45"/>
  <c r="U29" i="45"/>
  <c r="T29" i="45"/>
  <c r="S29" i="45"/>
  <c r="Z28" i="45"/>
  <c r="Y28" i="45"/>
  <c r="X28" i="45"/>
  <c r="E28" i="45" s="1"/>
  <c r="W28" i="45"/>
  <c r="F28" i="45" s="1"/>
  <c r="V28" i="45"/>
  <c r="U28" i="45"/>
  <c r="T28" i="45"/>
  <c r="S28" i="45"/>
  <c r="Z27" i="45"/>
  <c r="Y27" i="45"/>
  <c r="X27" i="45"/>
  <c r="E27" i="45" s="1"/>
  <c r="W27" i="45"/>
  <c r="F27" i="45" s="1"/>
  <c r="V27" i="45"/>
  <c r="U27" i="45"/>
  <c r="T27" i="45"/>
  <c r="S27" i="45"/>
  <c r="Z26" i="45"/>
  <c r="Y26" i="45"/>
  <c r="X26" i="45"/>
  <c r="E26" i="45" s="1"/>
  <c r="W26" i="45"/>
  <c r="F26" i="45" s="1"/>
  <c r="V26" i="45"/>
  <c r="U26" i="45"/>
  <c r="T26" i="45"/>
  <c r="S26" i="45"/>
  <c r="Z25" i="45"/>
  <c r="Y25" i="45"/>
  <c r="X25" i="45"/>
  <c r="E25" i="45" s="1"/>
  <c r="W25" i="45"/>
  <c r="F25" i="45" s="1"/>
  <c r="V25" i="45"/>
  <c r="U25" i="45"/>
  <c r="T25" i="45"/>
  <c r="S25" i="45"/>
  <c r="Z24" i="45"/>
  <c r="Y24" i="45"/>
  <c r="X24" i="45"/>
  <c r="E24" i="45" s="1"/>
  <c r="W24" i="45"/>
  <c r="F24" i="45" s="1"/>
  <c r="V24" i="45"/>
  <c r="U24" i="45"/>
  <c r="T24" i="45"/>
  <c r="S24" i="45"/>
  <c r="Z23" i="45"/>
  <c r="Y23" i="45"/>
  <c r="X23" i="45"/>
  <c r="E23" i="45" s="1"/>
  <c r="W23" i="45"/>
  <c r="F23" i="45" s="1"/>
  <c r="V23" i="45"/>
  <c r="U23" i="45"/>
  <c r="T23" i="45"/>
  <c r="S23" i="45"/>
  <c r="Z22" i="45"/>
  <c r="Y22" i="45"/>
  <c r="X22" i="45"/>
  <c r="E22" i="45" s="1"/>
  <c r="W22" i="45"/>
  <c r="F22" i="45" s="1"/>
  <c r="V22" i="45"/>
  <c r="U22" i="45"/>
  <c r="T22" i="45"/>
  <c r="S22" i="45"/>
  <c r="Z21" i="45"/>
  <c r="Y21" i="45"/>
  <c r="X21" i="45"/>
  <c r="E21" i="45" s="1"/>
  <c r="W21" i="45"/>
  <c r="F21" i="45" s="1"/>
  <c r="V21" i="45"/>
  <c r="U21" i="45"/>
  <c r="T21" i="45"/>
  <c r="S21" i="45"/>
  <c r="Z20" i="45"/>
  <c r="Y20" i="45"/>
  <c r="X20" i="45"/>
  <c r="E20" i="45" s="1"/>
  <c r="W20" i="45"/>
  <c r="F20" i="45" s="1"/>
  <c r="V20" i="45"/>
  <c r="U20" i="45"/>
  <c r="T20" i="45"/>
  <c r="S20" i="45"/>
  <c r="Z19" i="45"/>
  <c r="Y19" i="45"/>
  <c r="X19" i="45"/>
  <c r="E19" i="45" s="1"/>
  <c r="W19" i="45"/>
  <c r="F19" i="45" s="1"/>
  <c r="V19" i="45"/>
  <c r="U19" i="45"/>
  <c r="T19" i="45"/>
  <c r="S19" i="45"/>
  <c r="Z18" i="45"/>
  <c r="Y18" i="45"/>
  <c r="X18" i="45"/>
  <c r="E18" i="45" s="1"/>
  <c r="W18" i="45"/>
  <c r="F18" i="45" s="1"/>
  <c r="V18" i="45"/>
  <c r="U18" i="45"/>
  <c r="T18" i="45"/>
  <c r="S18" i="45"/>
  <c r="Z17" i="45"/>
  <c r="Y17" i="45"/>
  <c r="X17" i="45"/>
  <c r="E17" i="45" s="1"/>
  <c r="W17" i="45"/>
  <c r="F17" i="45" s="1"/>
  <c r="V17" i="45"/>
  <c r="U17" i="45"/>
  <c r="T17" i="45"/>
  <c r="S17" i="45"/>
  <c r="Z16" i="45"/>
  <c r="Y16" i="45"/>
  <c r="X16" i="45"/>
  <c r="E16" i="45" s="1"/>
  <c r="W16" i="45"/>
  <c r="F16" i="45" s="1"/>
  <c r="V16" i="45"/>
  <c r="U16" i="45"/>
  <c r="T16" i="45"/>
  <c r="S16" i="45"/>
  <c r="Z15" i="45"/>
  <c r="Y15" i="45"/>
  <c r="X15" i="45"/>
  <c r="E15" i="45" s="1"/>
  <c r="W15" i="45"/>
  <c r="F15" i="45" s="1"/>
  <c r="V15" i="45"/>
  <c r="U15" i="45"/>
  <c r="T15" i="45"/>
  <c r="S15" i="45"/>
  <c r="Z14" i="45"/>
  <c r="Y14" i="45"/>
  <c r="X14" i="45"/>
  <c r="E14" i="45" s="1"/>
  <c r="W14" i="45"/>
  <c r="F14" i="45" s="1"/>
  <c r="V14" i="45"/>
  <c r="U14" i="45"/>
  <c r="T14" i="45"/>
  <c r="S14" i="45"/>
  <c r="Z13" i="45"/>
  <c r="Y13" i="45"/>
  <c r="X13" i="45"/>
  <c r="E13" i="45" s="1"/>
  <c r="W13" i="45"/>
  <c r="F13" i="45" s="1"/>
  <c r="V13" i="45"/>
  <c r="U13" i="45"/>
  <c r="T13" i="45"/>
  <c r="S13" i="45"/>
  <c r="Z12" i="45"/>
  <c r="Y12" i="45"/>
  <c r="X12" i="45"/>
  <c r="E12" i="45" s="1"/>
  <c r="W12" i="45"/>
  <c r="F12" i="45" s="1"/>
  <c r="V12" i="45"/>
  <c r="U12" i="45"/>
  <c r="T12" i="45"/>
  <c r="S12" i="45"/>
  <c r="Z11" i="45"/>
  <c r="Y11" i="45"/>
  <c r="X11" i="45"/>
  <c r="E11" i="45" s="1"/>
  <c r="W11" i="45"/>
  <c r="F11" i="45" s="1"/>
  <c r="V11" i="45"/>
  <c r="U11" i="45"/>
  <c r="T11" i="45"/>
  <c r="S11" i="45"/>
  <c r="Z10" i="45"/>
  <c r="Y10" i="45"/>
  <c r="X10" i="45"/>
  <c r="E10" i="45" s="1"/>
  <c r="W10" i="45"/>
  <c r="F10" i="45" s="1"/>
  <c r="V10" i="45"/>
  <c r="U10" i="45"/>
  <c r="T10" i="45"/>
  <c r="S10" i="45"/>
  <c r="Z9" i="45"/>
  <c r="Y9" i="45"/>
  <c r="X9" i="45"/>
  <c r="E9" i="45" s="1"/>
  <c r="W9" i="45"/>
  <c r="F9" i="45" s="1"/>
  <c r="V9" i="45"/>
  <c r="U9" i="45"/>
  <c r="T9" i="45"/>
  <c r="S9" i="45"/>
  <c r="Z8" i="45"/>
  <c r="Y8" i="45"/>
  <c r="X8" i="45"/>
  <c r="E8" i="45" s="1"/>
  <c r="W8" i="45"/>
  <c r="F8" i="45" s="1"/>
  <c r="V8" i="45"/>
  <c r="U8" i="45"/>
  <c r="T8" i="45"/>
  <c r="S8" i="45"/>
  <c r="D13" i="45" l="1"/>
  <c r="D25" i="45"/>
  <c r="D28" i="45"/>
  <c r="D21" i="45"/>
  <c r="D23" i="45"/>
  <c r="D37" i="45"/>
  <c r="D8" i="45"/>
  <c r="D44" i="45"/>
  <c r="D10" i="45"/>
  <c r="D11" i="45"/>
  <c r="C20" i="45"/>
  <c r="C24" i="45"/>
  <c r="D30" i="45"/>
  <c r="D16" i="45"/>
  <c r="D41" i="45"/>
  <c r="D18" i="45"/>
  <c r="D19" i="45"/>
  <c r="C25" i="45"/>
  <c r="D34" i="45"/>
  <c r="D17" i="45"/>
  <c r="D26" i="45"/>
  <c r="D36" i="45"/>
  <c r="C28" i="45"/>
  <c r="C9" i="45"/>
  <c r="C40" i="45"/>
  <c r="D14" i="45"/>
  <c r="C27" i="45"/>
  <c r="D38" i="45"/>
  <c r="C12" i="45"/>
  <c r="D15" i="45"/>
  <c r="D22" i="45"/>
  <c r="D39" i="45"/>
  <c r="D42" i="45"/>
  <c r="D32" i="45"/>
  <c r="C33" i="45"/>
  <c r="D43" i="45"/>
  <c r="D29" i="45"/>
  <c r="D35" i="45"/>
  <c r="C36" i="45"/>
  <c r="C15" i="45"/>
  <c r="C23" i="45"/>
  <c r="C30" i="45"/>
  <c r="D31" i="45"/>
  <c r="C32" i="45"/>
  <c r="C43" i="45"/>
  <c r="C39" i="45"/>
  <c r="C8" i="45"/>
  <c r="C11" i="45"/>
  <c r="C14" i="45"/>
  <c r="C17" i="45"/>
  <c r="C19" i="45"/>
  <c r="C22" i="45"/>
  <c r="C26" i="45"/>
  <c r="C29" i="45"/>
  <c r="D33" i="45"/>
  <c r="C35" i="45"/>
  <c r="C38" i="45"/>
  <c r="D9" i="45"/>
  <c r="D12" i="45"/>
  <c r="D20" i="45"/>
  <c r="D24" i="45"/>
  <c r="D27" i="45"/>
  <c r="C31" i="45"/>
  <c r="D40" i="45"/>
  <c r="C42" i="45"/>
  <c r="C34" i="45"/>
  <c r="C10" i="45"/>
  <c r="C13" i="45"/>
  <c r="C16" i="45"/>
  <c r="C18" i="45"/>
  <c r="C21" i="45"/>
  <c r="C41" i="45"/>
  <c r="C37" i="45"/>
  <c r="C44" i="45"/>
  <c r="Z44" i="43" l="1"/>
  <c r="Y44" i="43"/>
  <c r="X44" i="43"/>
  <c r="E44" i="43" s="1"/>
  <c r="W44" i="43"/>
  <c r="F44" i="43" s="1"/>
  <c r="V44" i="43"/>
  <c r="C44" i="43" s="1"/>
  <c r="U44" i="43"/>
  <c r="T44" i="43"/>
  <c r="S44" i="43"/>
  <c r="Z43" i="43"/>
  <c r="Y43" i="43"/>
  <c r="X43" i="43"/>
  <c r="E43" i="43" s="1"/>
  <c r="W43" i="43"/>
  <c r="F43" i="43" s="1"/>
  <c r="V43" i="43"/>
  <c r="C43" i="43" s="1"/>
  <c r="U43" i="43"/>
  <c r="T43" i="43"/>
  <c r="S43" i="43"/>
  <c r="Z42" i="43"/>
  <c r="Y42" i="43"/>
  <c r="X42" i="43"/>
  <c r="E42" i="43" s="1"/>
  <c r="W42" i="43"/>
  <c r="F42" i="43" s="1"/>
  <c r="V42" i="43"/>
  <c r="C42" i="43" s="1"/>
  <c r="U42" i="43"/>
  <c r="T42" i="43"/>
  <c r="S42" i="43"/>
  <c r="Z41" i="43"/>
  <c r="Y41" i="43"/>
  <c r="X41" i="43"/>
  <c r="E41" i="43" s="1"/>
  <c r="W41" i="43"/>
  <c r="F41" i="43" s="1"/>
  <c r="V41" i="43"/>
  <c r="U41" i="43"/>
  <c r="T41" i="43"/>
  <c r="S41" i="43"/>
  <c r="Z40" i="43"/>
  <c r="Y40" i="43"/>
  <c r="X40" i="43"/>
  <c r="E40" i="43" s="1"/>
  <c r="W40" i="43"/>
  <c r="F40" i="43" s="1"/>
  <c r="V40" i="43"/>
  <c r="U40" i="43"/>
  <c r="T40" i="43"/>
  <c r="S40" i="43"/>
  <c r="Z39" i="43"/>
  <c r="Y39" i="43"/>
  <c r="X39" i="43"/>
  <c r="E39" i="43" s="1"/>
  <c r="W39" i="43"/>
  <c r="F39" i="43" s="1"/>
  <c r="V39" i="43"/>
  <c r="U39" i="43"/>
  <c r="T39" i="43"/>
  <c r="S39" i="43"/>
  <c r="D39" i="43" s="1"/>
  <c r="Z38" i="43"/>
  <c r="Y38" i="43"/>
  <c r="X38" i="43"/>
  <c r="E38" i="43" s="1"/>
  <c r="W38" i="43"/>
  <c r="F38" i="43" s="1"/>
  <c r="V38" i="43"/>
  <c r="U38" i="43"/>
  <c r="T38" i="43"/>
  <c r="S38" i="43"/>
  <c r="D38" i="43" s="1"/>
  <c r="Z37" i="43"/>
  <c r="Y37" i="43"/>
  <c r="X37" i="43"/>
  <c r="E37" i="43" s="1"/>
  <c r="W37" i="43"/>
  <c r="F37" i="43" s="1"/>
  <c r="V37" i="43"/>
  <c r="U37" i="43"/>
  <c r="T37" i="43"/>
  <c r="S37" i="43"/>
  <c r="D37" i="43" s="1"/>
  <c r="Z36" i="43"/>
  <c r="Y36" i="43"/>
  <c r="X36" i="43"/>
  <c r="E36" i="43" s="1"/>
  <c r="W36" i="43"/>
  <c r="F36" i="43" s="1"/>
  <c r="V36" i="43"/>
  <c r="U36" i="43"/>
  <c r="T36" i="43"/>
  <c r="S36" i="43"/>
  <c r="D36" i="43" s="1"/>
  <c r="Z35" i="43"/>
  <c r="Y35" i="43"/>
  <c r="X35" i="43"/>
  <c r="E35" i="43" s="1"/>
  <c r="W35" i="43"/>
  <c r="F35" i="43" s="1"/>
  <c r="V35" i="43"/>
  <c r="U35" i="43"/>
  <c r="T35" i="43"/>
  <c r="S35" i="43"/>
  <c r="D35" i="43" s="1"/>
  <c r="Z34" i="43"/>
  <c r="Y34" i="43"/>
  <c r="X34" i="43"/>
  <c r="E34" i="43" s="1"/>
  <c r="W34" i="43"/>
  <c r="F34" i="43" s="1"/>
  <c r="V34" i="43"/>
  <c r="U34" i="43"/>
  <c r="T34" i="43"/>
  <c r="S34" i="43"/>
  <c r="D34" i="43" s="1"/>
  <c r="Z33" i="43"/>
  <c r="Y33" i="43"/>
  <c r="X33" i="43"/>
  <c r="E33" i="43" s="1"/>
  <c r="W33" i="43"/>
  <c r="F33" i="43" s="1"/>
  <c r="V33" i="43"/>
  <c r="U33" i="43"/>
  <c r="T33" i="43"/>
  <c r="S33" i="43"/>
  <c r="D33" i="43" s="1"/>
  <c r="Z32" i="43"/>
  <c r="Y32" i="43"/>
  <c r="X32" i="43"/>
  <c r="E32" i="43" s="1"/>
  <c r="W32" i="43"/>
  <c r="F32" i="43" s="1"/>
  <c r="V32" i="43"/>
  <c r="U32" i="43"/>
  <c r="T32" i="43"/>
  <c r="S32" i="43"/>
  <c r="D32" i="43" s="1"/>
  <c r="Z31" i="43"/>
  <c r="Y31" i="43"/>
  <c r="X31" i="43"/>
  <c r="E31" i="43" s="1"/>
  <c r="W31" i="43"/>
  <c r="F31" i="43" s="1"/>
  <c r="V31" i="43"/>
  <c r="U31" i="43"/>
  <c r="T31" i="43"/>
  <c r="S31" i="43"/>
  <c r="Z30" i="43"/>
  <c r="Y30" i="43"/>
  <c r="X30" i="43"/>
  <c r="E30" i="43" s="1"/>
  <c r="W30" i="43"/>
  <c r="F30" i="43" s="1"/>
  <c r="V30" i="43"/>
  <c r="U30" i="43"/>
  <c r="T30" i="43"/>
  <c r="S30" i="43"/>
  <c r="Z29" i="43"/>
  <c r="Y29" i="43"/>
  <c r="X29" i="43"/>
  <c r="E29" i="43" s="1"/>
  <c r="W29" i="43"/>
  <c r="F29" i="43" s="1"/>
  <c r="V29" i="43"/>
  <c r="U29" i="43"/>
  <c r="T29" i="43"/>
  <c r="S29" i="43"/>
  <c r="Z28" i="43"/>
  <c r="Y28" i="43"/>
  <c r="X28" i="43"/>
  <c r="E28" i="43" s="1"/>
  <c r="W28" i="43"/>
  <c r="F28" i="43" s="1"/>
  <c r="V28" i="43"/>
  <c r="U28" i="43"/>
  <c r="T28" i="43"/>
  <c r="S28" i="43"/>
  <c r="Z27" i="43"/>
  <c r="Y27" i="43"/>
  <c r="X27" i="43"/>
  <c r="E27" i="43" s="1"/>
  <c r="W27" i="43"/>
  <c r="F27" i="43" s="1"/>
  <c r="V27" i="43"/>
  <c r="U27" i="43"/>
  <c r="T27" i="43"/>
  <c r="S27" i="43"/>
  <c r="Z26" i="43"/>
  <c r="Y26" i="43"/>
  <c r="X26" i="43"/>
  <c r="E26" i="43" s="1"/>
  <c r="W26" i="43"/>
  <c r="F26" i="43" s="1"/>
  <c r="V26" i="43"/>
  <c r="U26" i="43"/>
  <c r="T26" i="43"/>
  <c r="S26" i="43"/>
  <c r="D26" i="43" s="1"/>
  <c r="Z25" i="43"/>
  <c r="Y25" i="43"/>
  <c r="X25" i="43"/>
  <c r="E25" i="43" s="1"/>
  <c r="W25" i="43"/>
  <c r="F25" i="43" s="1"/>
  <c r="V25" i="43"/>
  <c r="U25" i="43"/>
  <c r="T25" i="43"/>
  <c r="S25" i="43"/>
  <c r="Z24" i="43"/>
  <c r="Y24" i="43"/>
  <c r="X24" i="43"/>
  <c r="E24" i="43" s="1"/>
  <c r="W24" i="43"/>
  <c r="F24" i="43" s="1"/>
  <c r="V24" i="43"/>
  <c r="U24" i="43"/>
  <c r="T24" i="43"/>
  <c r="S24" i="43"/>
  <c r="D24" i="43" s="1"/>
  <c r="Z23" i="43"/>
  <c r="Y23" i="43"/>
  <c r="X23" i="43"/>
  <c r="E23" i="43" s="1"/>
  <c r="W23" i="43"/>
  <c r="F23" i="43" s="1"/>
  <c r="V23" i="43"/>
  <c r="U23" i="43"/>
  <c r="T23" i="43"/>
  <c r="S23" i="43"/>
  <c r="Z22" i="43"/>
  <c r="Y22" i="43"/>
  <c r="X22" i="43"/>
  <c r="E22" i="43" s="1"/>
  <c r="W22" i="43"/>
  <c r="F22" i="43" s="1"/>
  <c r="V22" i="43"/>
  <c r="U22" i="43"/>
  <c r="T22" i="43"/>
  <c r="S22" i="43"/>
  <c r="D22" i="43" s="1"/>
  <c r="Z21" i="43"/>
  <c r="Y21" i="43"/>
  <c r="X21" i="43"/>
  <c r="E21" i="43" s="1"/>
  <c r="W21" i="43"/>
  <c r="F21" i="43" s="1"/>
  <c r="V21" i="43"/>
  <c r="U21" i="43"/>
  <c r="T21" i="43"/>
  <c r="S21" i="43"/>
  <c r="Z20" i="43"/>
  <c r="Y20" i="43"/>
  <c r="X20" i="43"/>
  <c r="E20" i="43" s="1"/>
  <c r="W20" i="43"/>
  <c r="F20" i="43" s="1"/>
  <c r="V20" i="43"/>
  <c r="U20" i="43"/>
  <c r="T20" i="43"/>
  <c r="S20" i="43"/>
  <c r="Z19" i="43"/>
  <c r="Y19" i="43"/>
  <c r="X19" i="43"/>
  <c r="E19" i="43" s="1"/>
  <c r="W19" i="43"/>
  <c r="F19" i="43" s="1"/>
  <c r="V19" i="43"/>
  <c r="U19" i="43"/>
  <c r="T19" i="43"/>
  <c r="S19" i="43"/>
  <c r="Z18" i="43"/>
  <c r="Y18" i="43"/>
  <c r="X18" i="43"/>
  <c r="E18" i="43" s="1"/>
  <c r="W18" i="43"/>
  <c r="F18" i="43" s="1"/>
  <c r="V18" i="43"/>
  <c r="U18" i="43"/>
  <c r="T18" i="43"/>
  <c r="S18" i="43"/>
  <c r="Z17" i="43"/>
  <c r="Y17" i="43"/>
  <c r="X17" i="43"/>
  <c r="E17" i="43" s="1"/>
  <c r="W17" i="43"/>
  <c r="F17" i="43" s="1"/>
  <c r="V17" i="43"/>
  <c r="U17" i="43"/>
  <c r="T17" i="43"/>
  <c r="S17" i="43"/>
  <c r="Z16" i="43"/>
  <c r="Y16" i="43"/>
  <c r="X16" i="43"/>
  <c r="E16" i="43" s="1"/>
  <c r="W16" i="43"/>
  <c r="F16" i="43" s="1"/>
  <c r="V16" i="43"/>
  <c r="U16" i="43"/>
  <c r="T16" i="43"/>
  <c r="S16" i="43"/>
  <c r="Z15" i="43"/>
  <c r="Y15" i="43"/>
  <c r="X15" i="43"/>
  <c r="E15" i="43" s="1"/>
  <c r="W15" i="43"/>
  <c r="F15" i="43" s="1"/>
  <c r="V15" i="43"/>
  <c r="U15" i="43"/>
  <c r="T15" i="43"/>
  <c r="S15" i="43"/>
  <c r="Z14" i="43"/>
  <c r="Y14" i="43"/>
  <c r="X14" i="43"/>
  <c r="E14" i="43" s="1"/>
  <c r="W14" i="43"/>
  <c r="F14" i="43" s="1"/>
  <c r="V14" i="43"/>
  <c r="U14" i="43"/>
  <c r="T14" i="43"/>
  <c r="S14" i="43"/>
  <c r="Z13" i="43"/>
  <c r="Y13" i="43"/>
  <c r="X13" i="43"/>
  <c r="E13" i="43" s="1"/>
  <c r="W13" i="43"/>
  <c r="F13" i="43" s="1"/>
  <c r="V13" i="43"/>
  <c r="U13" i="43"/>
  <c r="T13" i="43"/>
  <c r="S13" i="43"/>
  <c r="Z12" i="43"/>
  <c r="Y12" i="43"/>
  <c r="X12" i="43"/>
  <c r="E12" i="43" s="1"/>
  <c r="W12" i="43"/>
  <c r="F12" i="43" s="1"/>
  <c r="V12" i="43"/>
  <c r="U12" i="43"/>
  <c r="T12" i="43"/>
  <c r="S12" i="43"/>
  <c r="Z11" i="43"/>
  <c r="Y11" i="43"/>
  <c r="X11" i="43"/>
  <c r="E11" i="43" s="1"/>
  <c r="W11" i="43"/>
  <c r="F11" i="43" s="1"/>
  <c r="V11" i="43"/>
  <c r="U11" i="43"/>
  <c r="T11" i="43"/>
  <c r="S11" i="43"/>
  <c r="Z10" i="43"/>
  <c r="Y10" i="43"/>
  <c r="X10" i="43"/>
  <c r="E10" i="43" s="1"/>
  <c r="W10" i="43"/>
  <c r="F10" i="43" s="1"/>
  <c r="V10" i="43"/>
  <c r="U10" i="43"/>
  <c r="T10" i="43"/>
  <c r="S10" i="43"/>
  <c r="Z9" i="43"/>
  <c r="Y9" i="43"/>
  <c r="X9" i="43"/>
  <c r="E9" i="43" s="1"/>
  <c r="W9" i="43"/>
  <c r="F9" i="43" s="1"/>
  <c r="V9" i="43"/>
  <c r="U9" i="43"/>
  <c r="T9" i="43"/>
  <c r="S9" i="43"/>
  <c r="Z8" i="43"/>
  <c r="Y8" i="43"/>
  <c r="X8" i="43"/>
  <c r="E8" i="43" s="1"/>
  <c r="W8" i="43"/>
  <c r="F8" i="43" s="1"/>
  <c r="V8" i="43"/>
  <c r="U8" i="43"/>
  <c r="T8" i="43"/>
  <c r="S8" i="43"/>
  <c r="D19" i="43" l="1"/>
  <c r="C31" i="43"/>
  <c r="C32" i="43"/>
  <c r="C33" i="43"/>
  <c r="C34" i="43"/>
  <c r="C35" i="43"/>
  <c r="C36" i="43"/>
  <c r="C37" i="43"/>
  <c r="C38" i="43"/>
  <c r="C39" i="43"/>
  <c r="D27" i="43"/>
  <c r="C40" i="43"/>
  <c r="C41" i="43"/>
  <c r="D20" i="43"/>
  <c r="D29" i="43"/>
  <c r="D30" i="43"/>
  <c r="D11" i="43"/>
  <c r="D8" i="43"/>
  <c r="D9" i="43"/>
  <c r="D12" i="43"/>
  <c r="D14" i="43"/>
  <c r="C30" i="43"/>
  <c r="D40" i="43"/>
  <c r="D41" i="43"/>
  <c r="D17" i="43"/>
  <c r="D42" i="43"/>
  <c r="D43" i="43"/>
  <c r="D44" i="43"/>
  <c r="D31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D10" i="43"/>
  <c r="D13" i="43"/>
  <c r="D15" i="43"/>
  <c r="D21" i="43"/>
  <c r="D23" i="43"/>
  <c r="D25" i="43"/>
  <c r="D28" i="43"/>
  <c r="D18" i="43"/>
  <c r="D16" i="43"/>
  <c r="Z45" i="40"/>
  <c r="Y45" i="40"/>
  <c r="X45" i="40"/>
  <c r="E45" i="40" s="1"/>
  <c r="W45" i="40"/>
  <c r="F45" i="40" s="1"/>
  <c r="V45" i="40"/>
  <c r="U45" i="40"/>
  <c r="T45" i="40"/>
  <c r="S45" i="40"/>
  <c r="Z44" i="40"/>
  <c r="Y44" i="40"/>
  <c r="X44" i="40"/>
  <c r="E44" i="40" s="1"/>
  <c r="W44" i="40"/>
  <c r="F44" i="40" s="1"/>
  <c r="V44" i="40"/>
  <c r="U44" i="40"/>
  <c r="T44" i="40"/>
  <c r="S44" i="40"/>
  <c r="Z43" i="40"/>
  <c r="Y43" i="40"/>
  <c r="X43" i="40"/>
  <c r="E43" i="40" s="1"/>
  <c r="W43" i="40"/>
  <c r="F43" i="40" s="1"/>
  <c r="V43" i="40"/>
  <c r="U43" i="40"/>
  <c r="T43" i="40"/>
  <c r="S43" i="40"/>
  <c r="Z42" i="40"/>
  <c r="Y42" i="40"/>
  <c r="X42" i="40"/>
  <c r="E42" i="40" s="1"/>
  <c r="W42" i="40"/>
  <c r="F42" i="40" s="1"/>
  <c r="V42" i="40"/>
  <c r="U42" i="40"/>
  <c r="T42" i="40"/>
  <c r="S42" i="40"/>
  <c r="Z41" i="40"/>
  <c r="Y41" i="40"/>
  <c r="X41" i="40"/>
  <c r="E41" i="40" s="1"/>
  <c r="W41" i="40"/>
  <c r="F41" i="40" s="1"/>
  <c r="V41" i="40"/>
  <c r="U41" i="40"/>
  <c r="T41" i="40"/>
  <c r="S41" i="40"/>
  <c r="Z40" i="40"/>
  <c r="Y40" i="40"/>
  <c r="X40" i="40"/>
  <c r="E40" i="40" s="1"/>
  <c r="W40" i="40"/>
  <c r="F40" i="40" s="1"/>
  <c r="V40" i="40"/>
  <c r="U40" i="40"/>
  <c r="T40" i="40"/>
  <c r="S40" i="40"/>
  <c r="Z39" i="40"/>
  <c r="Y39" i="40"/>
  <c r="X39" i="40"/>
  <c r="E39" i="40" s="1"/>
  <c r="W39" i="40"/>
  <c r="F39" i="40" s="1"/>
  <c r="V39" i="40"/>
  <c r="U39" i="40"/>
  <c r="T39" i="40"/>
  <c r="S39" i="40"/>
  <c r="Z38" i="40"/>
  <c r="Y38" i="40"/>
  <c r="X38" i="40"/>
  <c r="E38" i="40" s="1"/>
  <c r="W38" i="40"/>
  <c r="F38" i="40" s="1"/>
  <c r="V38" i="40"/>
  <c r="U38" i="40"/>
  <c r="T38" i="40"/>
  <c r="S38" i="40"/>
  <c r="Z37" i="40"/>
  <c r="Y37" i="40"/>
  <c r="X37" i="40"/>
  <c r="E37" i="40" s="1"/>
  <c r="W37" i="40"/>
  <c r="F37" i="40" s="1"/>
  <c r="V37" i="40"/>
  <c r="U37" i="40"/>
  <c r="T37" i="40"/>
  <c r="S37" i="40"/>
  <c r="Z36" i="40"/>
  <c r="Y36" i="40"/>
  <c r="X36" i="40"/>
  <c r="E36" i="40" s="1"/>
  <c r="W36" i="40"/>
  <c r="F36" i="40" s="1"/>
  <c r="V36" i="40"/>
  <c r="U36" i="40"/>
  <c r="T36" i="40"/>
  <c r="S36" i="40"/>
  <c r="Z35" i="40"/>
  <c r="Y35" i="40"/>
  <c r="X35" i="40"/>
  <c r="E35" i="40" s="1"/>
  <c r="W35" i="40"/>
  <c r="F35" i="40" s="1"/>
  <c r="V35" i="40"/>
  <c r="U35" i="40"/>
  <c r="T35" i="40"/>
  <c r="S35" i="40"/>
  <c r="D35" i="40" s="1"/>
  <c r="Z34" i="40"/>
  <c r="Y34" i="40"/>
  <c r="X34" i="40"/>
  <c r="E34" i="40" s="1"/>
  <c r="W34" i="40"/>
  <c r="F34" i="40" s="1"/>
  <c r="V34" i="40"/>
  <c r="U34" i="40"/>
  <c r="T34" i="40"/>
  <c r="S34" i="40"/>
  <c r="Z33" i="40"/>
  <c r="Y33" i="40"/>
  <c r="X33" i="40"/>
  <c r="E33" i="40" s="1"/>
  <c r="W33" i="40"/>
  <c r="F33" i="40" s="1"/>
  <c r="V33" i="40"/>
  <c r="U33" i="40"/>
  <c r="T33" i="40"/>
  <c r="S33" i="40"/>
  <c r="D33" i="40" s="1"/>
  <c r="Z32" i="40"/>
  <c r="Y32" i="40"/>
  <c r="X32" i="40"/>
  <c r="E32" i="40" s="1"/>
  <c r="W32" i="40"/>
  <c r="F32" i="40"/>
  <c r="V32" i="40"/>
  <c r="U32" i="40"/>
  <c r="T32" i="40"/>
  <c r="S32" i="40"/>
  <c r="Z31" i="40"/>
  <c r="Y31" i="40"/>
  <c r="X31" i="40"/>
  <c r="E31" i="40" s="1"/>
  <c r="W31" i="40"/>
  <c r="F31" i="40" s="1"/>
  <c r="V31" i="40"/>
  <c r="U31" i="40"/>
  <c r="T31" i="40"/>
  <c r="S31" i="40"/>
  <c r="Z30" i="40"/>
  <c r="Y30" i="40"/>
  <c r="X30" i="40"/>
  <c r="E30" i="40" s="1"/>
  <c r="W30" i="40"/>
  <c r="F30" i="40" s="1"/>
  <c r="V30" i="40"/>
  <c r="C30" i="40" s="1"/>
  <c r="U30" i="40"/>
  <c r="T30" i="40"/>
  <c r="S30" i="40"/>
  <c r="Z29" i="40"/>
  <c r="Y29" i="40"/>
  <c r="X29" i="40"/>
  <c r="E29" i="40" s="1"/>
  <c r="W29" i="40"/>
  <c r="F29" i="40" s="1"/>
  <c r="V29" i="40"/>
  <c r="C29" i="40" s="1"/>
  <c r="U29" i="40"/>
  <c r="T29" i="40"/>
  <c r="S29" i="40"/>
  <c r="Z28" i="40"/>
  <c r="Y28" i="40"/>
  <c r="X28" i="40"/>
  <c r="E28" i="40" s="1"/>
  <c r="W28" i="40"/>
  <c r="F28" i="40" s="1"/>
  <c r="V28" i="40"/>
  <c r="U28" i="40"/>
  <c r="T28" i="40"/>
  <c r="S28" i="40"/>
  <c r="Z27" i="40"/>
  <c r="Y27" i="40"/>
  <c r="X27" i="40"/>
  <c r="E27" i="40" s="1"/>
  <c r="W27" i="40"/>
  <c r="F27" i="40" s="1"/>
  <c r="V27" i="40"/>
  <c r="U27" i="40"/>
  <c r="T27" i="40"/>
  <c r="S27" i="40"/>
  <c r="Z26" i="40"/>
  <c r="Y26" i="40"/>
  <c r="X26" i="40"/>
  <c r="E26" i="40" s="1"/>
  <c r="W26" i="40"/>
  <c r="V26" i="40"/>
  <c r="U26" i="40"/>
  <c r="T26" i="40"/>
  <c r="S26" i="40"/>
  <c r="F26" i="40"/>
  <c r="Z25" i="40"/>
  <c r="Y25" i="40"/>
  <c r="X25" i="40"/>
  <c r="E25" i="40" s="1"/>
  <c r="W25" i="40"/>
  <c r="F25" i="40" s="1"/>
  <c r="V25" i="40"/>
  <c r="C25" i="40" s="1"/>
  <c r="U25" i="40"/>
  <c r="T25" i="40"/>
  <c r="S25" i="40"/>
  <c r="D25" i="40" s="1"/>
  <c r="Z24" i="40"/>
  <c r="Y24" i="40"/>
  <c r="X24" i="40"/>
  <c r="E24" i="40" s="1"/>
  <c r="W24" i="40"/>
  <c r="F24" i="40"/>
  <c r="V24" i="40"/>
  <c r="C24" i="40" s="1"/>
  <c r="U24" i="40"/>
  <c r="T24" i="40"/>
  <c r="S24" i="40"/>
  <c r="Z23" i="40"/>
  <c r="Y23" i="40"/>
  <c r="X23" i="40"/>
  <c r="E23" i="40" s="1"/>
  <c r="W23" i="40"/>
  <c r="F23" i="40" s="1"/>
  <c r="V23" i="40"/>
  <c r="U23" i="40"/>
  <c r="T23" i="40"/>
  <c r="S23" i="40"/>
  <c r="Z22" i="40"/>
  <c r="Y22" i="40"/>
  <c r="X22" i="40"/>
  <c r="E22" i="40" s="1"/>
  <c r="W22" i="40"/>
  <c r="F22" i="40" s="1"/>
  <c r="V22" i="40"/>
  <c r="U22" i="40"/>
  <c r="T22" i="40"/>
  <c r="S22" i="40"/>
  <c r="Z21" i="40"/>
  <c r="Y21" i="40"/>
  <c r="X21" i="40"/>
  <c r="E21" i="40" s="1"/>
  <c r="W21" i="40"/>
  <c r="F21" i="40" s="1"/>
  <c r="V21" i="40"/>
  <c r="U21" i="40"/>
  <c r="T21" i="40"/>
  <c r="S21" i="40"/>
  <c r="Z20" i="40"/>
  <c r="Y20" i="40"/>
  <c r="X20" i="40"/>
  <c r="E20" i="40" s="1"/>
  <c r="W20" i="40"/>
  <c r="F20" i="40" s="1"/>
  <c r="V20" i="40"/>
  <c r="C20" i="40" s="1"/>
  <c r="U20" i="40"/>
  <c r="T20" i="40"/>
  <c r="S20" i="40"/>
  <c r="Z19" i="40"/>
  <c r="Y19" i="40"/>
  <c r="X19" i="40"/>
  <c r="E19" i="40" s="1"/>
  <c r="W19" i="40"/>
  <c r="F19" i="40" s="1"/>
  <c r="V19" i="40"/>
  <c r="U19" i="40"/>
  <c r="T19" i="40"/>
  <c r="S19" i="40"/>
  <c r="Z18" i="40"/>
  <c r="Y18" i="40"/>
  <c r="X18" i="40"/>
  <c r="E18" i="40" s="1"/>
  <c r="W18" i="40"/>
  <c r="F18" i="40" s="1"/>
  <c r="V18" i="40"/>
  <c r="U18" i="40"/>
  <c r="T18" i="40"/>
  <c r="S18" i="40"/>
  <c r="Z17" i="40"/>
  <c r="Y17" i="40"/>
  <c r="X17" i="40"/>
  <c r="E17" i="40" s="1"/>
  <c r="W17" i="40"/>
  <c r="F17" i="40" s="1"/>
  <c r="V17" i="40"/>
  <c r="C17" i="40" s="1"/>
  <c r="U17" i="40"/>
  <c r="T17" i="40"/>
  <c r="S17" i="40"/>
  <c r="Z16" i="40"/>
  <c r="Y16" i="40"/>
  <c r="X16" i="40"/>
  <c r="E16" i="40" s="1"/>
  <c r="W16" i="40"/>
  <c r="F16" i="40" s="1"/>
  <c r="V16" i="40"/>
  <c r="U16" i="40"/>
  <c r="T16" i="40"/>
  <c r="S16" i="40"/>
  <c r="Z15" i="40"/>
  <c r="Y15" i="40"/>
  <c r="X15" i="40"/>
  <c r="E15" i="40" s="1"/>
  <c r="W15" i="40"/>
  <c r="F15" i="40" s="1"/>
  <c r="V15" i="40"/>
  <c r="U15" i="40"/>
  <c r="T15" i="40"/>
  <c r="S15" i="40"/>
  <c r="Z14" i="40"/>
  <c r="Y14" i="40"/>
  <c r="X14" i="40"/>
  <c r="E14" i="40" s="1"/>
  <c r="W14" i="40"/>
  <c r="F14" i="40" s="1"/>
  <c r="V14" i="40"/>
  <c r="U14" i="40"/>
  <c r="T14" i="40"/>
  <c r="S14" i="40"/>
  <c r="Z13" i="40"/>
  <c r="Y13" i="40"/>
  <c r="X13" i="40"/>
  <c r="E13" i="40" s="1"/>
  <c r="W13" i="40"/>
  <c r="F13" i="40" s="1"/>
  <c r="V13" i="40"/>
  <c r="U13" i="40"/>
  <c r="T13" i="40"/>
  <c r="S13" i="40"/>
  <c r="Z12" i="40"/>
  <c r="Y12" i="40"/>
  <c r="X12" i="40"/>
  <c r="E12" i="40" s="1"/>
  <c r="W12" i="40"/>
  <c r="F12" i="40" s="1"/>
  <c r="V12" i="40"/>
  <c r="U12" i="40"/>
  <c r="T12" i="40"/>
  <c r="S12" i="40"/>
  <c r="Z11" i="40"/>
  <c r="Y11" i="40"/>
  <c r="X11" i="40"/>
  <c r="E11" i="40" s="1"/>
  <c r="W11" i="40"/>
  <c r="F11" i="40" s="1"/>
  <c r="V11" i="40"/>
  <c r="U11" i="40"/>
  <c r="T11" i="40"/>
  <c r="S11" i="40"/>
  <c r="Z10" i="40"/>
  <c r="Y10" i="40"/>
  <c r="X10" i="40"/>
  <c r="E10" i="40" s="1"/>
  <c r="W10" i="40"/>
  <c r="F10" i="40" s="1"/>
  <c r="V10" i="40"/>
  <c r="U10" i="40"/>
  <c r="T10" i="40"/>
  <c r="S10" i="40"/>
  <c r="Z9" i="40"/>
  <c r="Y9" i="40"/>
  <c r="X9" i="40"/>
  <c r="E9" i="40" s="1"/>
  <c r="W9" i="40"/>
  <c r="F9" i="40" s="1"/>
  <c r="V9" i="40"/>
  <c r="U9" i="40"/>
  <c r="T9" i="40"/>
  <c r="S9" i="40"/>
  <c r="Z8" i="40"/>
  <c r="Y8" i="40"/>
  <c r="X8" i="40"/>
  <c r="E8" i="40" s="1"/>
  <c r="W8" i="40"/>
  <c r="F8" i="40" s="1"/>
  <c r="V8" i="40"/>
  <c r="U8" i="40"/>
  <c r="T8" i="40"/>
  <c r="S8" i="40"/>
  <c r="D8" i="40" s="1"/>
  <c r="C32" i="40"/>
  <c r="C26" i="40"/>
  <c r="D24" i="40"/>
  <c r="D36" i="40"/>
  <c r="C14" i="40"/>
  <c r="D29" i="40"/>
  <c r="D31" i="40"/>
  <c r="D15" i="40"/>
  <c r="D23" i="40"/>
  <c r="C23" i="40"/>
  <c r="D28" i="40"/>
  <c r="D30" i="40"/>
  <c r="D45" i="40"/>
  <c r="V10" i="35"/>
  <c r="Y10" i="35"/>
  <c r="Z10" i="35"/>
  <c r="S10" i="35"/>
  <c r="T10" i="35"/>
  <c r="U10" i="35"/>
  <c r="X10" i="35"/>
  <c r="E10" i="35" s="1"/>
  <c r="W10" i="35"/>
  <c r="F10" i="35"/>
  <c r="V10" i="33"/>
  <c r="Y10" i="33"/>
  <c r="Z10" i="33"/>
  <c r="S10" i="33"/>
  <c r="T10" i="33"/>
  <c r="U10" i="33"/>
  <c r="X10" i="33"/>
  <c r="E10" i="33" s="1"/>
  <c r="W10" i="33"/>
  <c r="F10" i="33" s="1"/>
  <c r="V8" i="35"/>
  <c r="Y8" i="35"/>
  <c r="Z8" i="35"/>
  <c r="S8" i="35"/>
  <c r="T8" i="35"/>
  <c r="U8" i="35"/>
  <c r="X8" i="35"/>
  <c r="E8" i="35" s="1"/>
  <c r="W8" i="35"/>
  <c r="F8" i="35" s="1"/>
  <c r="V8" i="33"/>
  <c r="Y8" i="33"/>
  <c r="Z8" i="33"/>
  <c r="S8" i="33"/>
  <c r="T8" i="33"/>
  <c r="U8" i="33"/>
  <c r="X8" i="33"/>
  <c r="E8" i="33" s="1"/>
  <c r="W8" i="33"/>
  <c r="F8" i="33" s="1"/>
  <c r="V9" i="35"/>
  <c r="Y9" i="35"/>
  <c r="Z9" i="35"/>
  <c r="S9" i="35"/>
  <c r="T9" i="35"/>
  <c r="U9" i="35"/>
  <c r="X9" i="35"/>
  <c r="E9" i="35"/>
  <c r="W9" i="35"/>
  <c r="F9" i="35" s="1"/>
  <c r="V9" i="33"/>
  <c r="Y9" i="33"/>
  <c r="Z9" i="33"/>
  <c r="S9" i="33"/>
  <c r="T9" i="33"/>
  <c r="U9" i="33"/>
  <c r="X9" i="33"/>
  <c r="E9" i="33" s="1"/>
  <c r="W9" i="33"/>
  <c r="F9" i="33" s="1"/>
  <c r="V39" i="35"/>
  <c r="Y39" i="35"/>
  <c r="Z39" i="35"/>
  <c r="S39" i="35"/>
  <c r="T39" i="35"/>
  <c r="U39" i="35"/>
  <c r="X39" i="35"/>
  <c r="E39" i="35" s="1"/>
  <c r="W39" i="35"/>
  <c r="F39" i="35" s="1"/>
  <c r="V41" i="33"/>
  <c r="Y41" i="33"/>
  <c r="Z41" i="33"/>
  <c r="S41" i="33"/>
  <c r="T41" i="33"/>
  <c r="U41" i="33"/>
  <c r="X41" i="33"/>
  <c r="E41" i="33" s="1"/>
  <c r="W41" i="33"/>
  <c r="F41" i="33" s="1"/>
  <c r="V12" i="35"/>
  <c r="Y12" i="35"/>
  <c r="Z12" i="35"/>
  <c r="S12" i="35"/>
  <c r="T12" i="35"/>
  <c r="U12" i="35"/>
  <c r="X12" i="35"/>
  <c r="E12" i="35" s="1"/>
  <c r="W12" i="35"/>
  <c r="F12" i="35" s="1"/>
  <c r="V13" i="33"/>
  <c r="Y13" i="33"/>
  <c r="Z13" i="33"/>
  <c r="S13" i="33"/>
  <c r="T13" i="33"/>
  <c r="U13" i="33"/>
  <c r="X13" i="33"/>
  <c r="E13" i="33" s="1"/>
  <c r="W13" i="33"/>
  <c r="F13" i="33" s="1"/>
  <c r="V16" i="35"/>
  <c r="Y16" i="35"/>
  <c r="Z16" i="35"/>
  <c r="S16" i="35"/>
  <c r="T16" i="35"/>
  <c r="U16" i="35"/>
  <c r="X16" i="35"/>
  <c r="E16" i="35"/>
  <c r="W16" i="35"/>
  <c r="F16" i="35" s="1"/>
  <c r="V18" i="33"/>
  <c r="Y18" i="33"/>
  <c r="Z18" i="33"/>
  <c r="S18" i="33"/>
  <c r="T18" i="33"/>
  <c r="U18" i="33"/>
  <c r="X18" i="33"/>
  <c r="E18" i="33" s="1"/>
  <c r="W18" i="33"/>
  <c r="F18" i="33" s="1"/>
  <c r="V11" i="35"/>
  <c r="Y11" i="35"/>
  <c r="Z11" i="35"/>
  <c r="S11" i="35"/>
  <c r="T11" i="35"/>
  <c r="U11" i="35"/>
  <c r="X11" i="35"/>
  <c r="E11" i="35" s="1"/>
  <c r="W11" i="35"/>
  <c r="F11" i="35" s="1"/>
  <c r="V11" i="33"/>
  <c r="Y11" i="33"/>
  <c r="Z11" i="33"/>
  <c r="S11" i="33"/>
  <c r="T11" i="33"/>
  <c r="U11" i="33"/>
  <c r="X11" i="33"/>
  <c r="E11" i="33" s="1"/>
  <c r="W11" i="33"/>
  <c r="F11" i="33" s="1"/>
  <c r="V17" i="33"/>
  <c r="Y17" i="33"/>
  <c r="Z17" i="33"/>
  <c r="S17" i="33"/>
  <c r="T17" i="33"/>
  <c r="U17" i="33"/>
  <c r="X17" i="33"/>
  <c r="E17" i="33" s="1"/>
  <c r="W17" i="33"/>
  <c r="F17" i="33" s="1"/>
  <c r="V14" i="35"/>
  <c r="Y14" i="35"/>
  <c r="Z14" i="35"/>
  <c r="S14" i="35"/>
  <c r="T14" i="35"/>
  <c r="U14" i="35"/>
  <c r="X14" i="35"/>
  <c r="E14" i="35" s="1"/>
  <c r="W14" i="35"/>
  <c r="F14" i="35" s="1"/>
  <c r="V15" i="33"/>
  <c r="Y15" i="33"/>
  <c r="Z15" i="33"/>
  <c r="S15" i="33"/>
  <c r="T15" i="33"/>
  <c r="U15" i="33"/>
  <c r="X15" i="33"/>
  <c r="E15" i="33" s="1"/>
  <c r="W15" i="33"/>
  <c r="F15" i="33" s="1"/>
  <c r="V12" i="33"/>
  <c r="Y12" i="33"/>
  <c r="Z12" i="33"/>
  <c r="S12" i="33"/>
  <c r="T12" i="33"/>
  <c r="U12" i="33"/>
  <c r="X12" i="33"/>
  <c r="E12" i="33" s="1"/>
  <c r="W12" i="33"/>
  <c r="F12" i="33" s="1"/>
  <c r="V17" i="35"/>
  <c r="Y17" i="35"/>
  <c r="Z17" i="35"/>
  <c r="S17" i="35"/>
  <c r="T17" i="35"/>
  <c r="U17" i="35"/>
  <c r="X17" i="35"/>
  <c r="E17" i="35" s="1"/>
  <c r="W17" i="35"/>
  <c r="F17" i="35" s="1"/>
  <c r="V19" i="33"/>
  <c r="Y19" i="33"/>
  <c r="Z19" i="33"/>
  <c r="S19" i="33"/>
  <c r="T19" i="33"/>
  <c r="U19" i="33"/>
  <c r="X19" i="33"/>
  <c r="E19" i="33" s="1"/>
  <c r="W19" i="33"/>
  <c r="F19" i="33" s="1"/>
  <c r="V18" i="35"/>
  <c r="Y18" i="35"/>
  <c r="Z18" i="35"/>
  <c r="S18" i="35"/>
  <c r="T18" i="35"/>
  <c r="U18" i="35"/>
  <c r="D18" i="35" s="1"/>
  <c r="X18" i="35"/>
  <c r="E18" i="35" s="1"/>
  <c r="W18" i="35"/>
  <c r="F18" i="35" s="1"/>
  <c r="V20" i="33"/>
  <c r="Y20" i="33"/>
  <c r="Z20" i="33"/>
  <c r="S20" i="33"/>
  <c r="T20" i="33"/>
  <c r="U20" i="33"/>
  <c r="X20" i="33"/>
  <c r="E20" i="33" s="1"/>
  <c r="W20" i="33"/>
  <c r="F20" i="33"/>
  <c r="V19" i="35"/>
  <c r="Y19" i="35"/>
  <c r="Z19" i="35"/>
  <c r="S19" i="35"/>
  <c r="T19" i="35"/>
  <c r="U19" i="35"/>
  <c r="X19" i="35"/>
  <c r="E19" i="35" s="1"/>
  <c r="W19" i="35"/>
  <c r="F19" i="35" s="1"/>
  <c r="V21" i="33"/>
  <c r="Y21" i="33"/>
  <c r="Z21" i="33"/>
  <c r="S21" i="33"/>
  <c r="T21" i="33"/>
  <c r="U21" i="33"/>
  <c r="X21" i="33"/>
  <c r="E21" i="33" s="1"/>
  <c r="W21" i="33"/>
  <c r="F21" i="33" s="1"/>
  <c r="V21" i="35"/>
  <c r="Y21" i="35"/>
  <c r="Z21" i="35"/>
  <c r="S21" i="35"/>
  <c r="T21" i="35"/>
  <c r="U21" i="35"/>
  <c r="X21" i="35"/>
  <c r="E21" i="35" s="1"/>
  <c r="W21" i="35"/>
  <c r="F21" i="35" s="1"/>
  <c r="V23" i="33"/>
  <c r="Y23" i="33"/>
  <c r="Z23" i="33"/>
  <c r="S23" i="33"/>
  <c r="T23" i="33"/>
  <c r="U23" i="33"/>
  <c r="X23" i="33"/>
  <c r="E23" i="33" s="1"/>
  <c r="W23" i="33"/>
  <c r="F23" i="33" s="1"/>
  <c r="V22" i="35"/>
  <c r="Y22" i="35"/>
  <c r="Z22" i="35"/>
  <c r="S22" i="35"/>
  <c r="T22" i="35"/>
  <c r="U22" i="35"/>
  <c r="X22" i="35"/>
  <c r="E22" i="35" s="1"/>
  <c r="W22" i="35"/>
  <c r="F22" i="35" s="1"/>
  <c r="V24" i="33"/>
  <c r="Y24" i="33"/>
  <c r="Z24" i="33"/>
  <c r="S24" i="33"/>
  <c r="T24" i="33"/>
  <c r="U24" i="33"/>
  <c r="X24" i="33"/>
  <c r="E24" i="33" s="1"/>
  <c r="W24" i="33"/>
  <c r="F24" i="33" s="1"/>
  <c r="V20" i="35"/>
  <c r="Y20" i="35"/>
  <c r="Z20" i="35"/>
  <c r="S20" i="35"/>
  <c r="T20" i="35"/>
  <c r="U20" i="35"/>
  <c r="X20" i="35"/>
  <c r="E20" i="35" s="1"/>
  <c r="W20" i="35"/>
  <c r="F20" i="35" s="1"/>
  <c r="V22" i="33"/>
  <c r="Y22" i="33"/>
  <c r="Z22" i="33"/>
  <c r="S22" i="33"/>
  <c r="T22" i="33"/>
  <c r="U22" i="33"/>
  <c r="X22" i="33"/>
  <c r="E22" i="33" s="1"/>
  <c r="W22" i="33"/>
  <c r="F22" i="33" s="1"/>
  <c r="V23" i="35"/>
  <c r="Y23" i="35"/>
  <c r="Z23" i="35"/>
  <c r="S23" i="35"/>
  <c r="T23" i="35"/>
  <c r="U23" i="35"/>
  <c r="X23" i="35"/>
  <c r="E23" i="35" s="1"/>
  <c r="W23" i="35"/>
  <c r="F23" i="35" s="1"/>
  <c r="V25" i="33"/>
  <c r="Y25" i="33"/>
  <c r="Z25" i="33"/>
  <c r="S25" i="33"/>
  <c r="T25" i="33"/>
  <c r="U25" i="33"/>
  <c r="X25" i="33"/>
  <c r="E25" i="33" s="1"/>
  <c r="W25" i="33"/>
  <c r="F25" i="33"/>
  <c r="V24" i="35"/>
  <c r="Y24" i="35"/>
  <c r="Z24" i="35"/>
  <c r="S24" i="35"/>
  <c r="T24" i="35"/>
  <c r="U24" i="35"/>
  <c r="X24" i="35"/>
  <c r="E24" i="35" s="1"/>
  <c r="W24" i="35"/>
  <c r="F24" i="35" s="1"/>
  <c r="V26" i="33"/>
  <c r="Y26" i="33"/>
  <c r="Z26" i="33"/>
  <c r="S26" i="33"/>
  <c r="T26" i="33"/>
  <c r="U26" i="33"/>
  <c r="X26" i="33"/>
  <c r="E26" i="33"/>
  <c r="W26" i="33"/>
  <c r="F26" i="33" s="1"/>
  <c r="V26" i="35"/>
  <c r="Y26" i="35"/>
  <c r="Z26" i="35"/>
  <c r="S26" i="35"/>
  <c r="T26" i="35"/>
  <c r="U26" i="35"/>
  <c r="X26" i="35"/>
  <c r="E26" i="35" s="1"/>
  <c r="W26" i="35"/>
  <c r="F26" i="35" s="1"/>
  <c r="V28" i="33"/>
  <c r="Y28" i="33"/>
  <c r="Z28" i="33"/>
  <c r="S28" i="33"/>
  <c r="T28" i="33"/>
  <c r="U28" i="33"/>
  <c r="X28" i="33"/>
  <c r="E28" i="33"/>
  <c r="W28" i="33"/>
  <c r="F28" i="33" s="1"/>
  <c r="V25" i="35"/>
  <c r="Y25" i="35"/>
  <c r="Z25" i="35"/>
  <c r="S25" i="35"/>
  <c r="T25" i="35"/>
  <c r="U25" i="35"/>
  <c r="X25" i="35"/>
  <c r="E25" i="35" s="1"/>
  <c r="W25" i="35"/>
  <c r="F25" i="35" s="1"/>
  <c r="V27" i="33"/>
  <c r="Y27" i="33"/>
  <c r="Z27" i="33"/>
  <c r="S27" i="33"/>
  <c r="T27" i="33"/>
  <c r="U27" i="33"/>
  <c r="X27" i="33"/>
  <c r="E27" i="33" s="1"/>
  <c r="W27" i="33"/>
  <c r="F27" i="33" s="1"/>
  <c r="V27" i="35"/>
  <c r="Y27" i="35"/>
  <c r="Z27" i="35"/>
  <c r="S27" i="35"/>
  <c r="T27" i="35"/>
  <c r="U27" i="35"/>
  <c r="X27" i="35"/>
  <c r="E27" i="35" s="1"/>
  <c r="W27" i="35"/>
  <c r="F27" i="35" s="1"/>
  <c r="V29" i="33"/>
  <c r="Y29" i="33"/>
  <c r="Z29" i="33"/>
  <c r="S29" i="33"/>
  <c r="T29" i="33"/>
  <c r="U29" i="33"/>
  <c r="X29" i="33"/>
  <c r="E29" i="33" s="1"/>
  <c r="W29" i="33"/>
  <c r="F29" i="33" s="1"/>
  <c r="V29" i="35"/>
  <c r="Y29" i="35"/>
  <c r="Z29" i="35"/>
  <c r="S29" i="35"/>
  <c r="T29" i="35"/>
  <c r="U29" i="35"/>
  <c r="X29" i="35"/>
  <c r="E29" i="35" s="1"/>
  <c r="W29" i="35"/>
  <c r="F29" i="35" s="1"/>
  <c r="V31" i="33"/>
  <c r="Y31" i="33"/>
  <c r="Z31" i="33"/>
  <c r="S31" i="33"/>
  <c r="T31" i="33"/>
  <c r="U31" i="33"/>
  <c r="X31" i="33"/>
  <c r="E31" i="33" s="1"/>
  <c r="W31" i="33"/>
  <c r="F31" i="33" s="1"/>
  <c r="V31" i="35"/>
  <c r="Y31" i="35"/>
  <c r="Z31" i="35"/>
  <c r="S31" i="35"/>
  <c r="T31" i="35"/>
  <c r="U31" i="35"/>
  <c r="X31" i="35"/>
  <c r="E31" i="35" s="1"/>
  <c r="W31" i="35"/>
  <c r="F31" i="35"/>
  <c r="V33" i="33"/>
  <c r="Y33" i="33"/>
  <c r="Z33" i="33"/>
  <c r="S33" i="33"/>
  <c r="T33" i="33"/>
  <c r="U33" i="33"/>
  <c r="X33" i="33"/>
  <c r="E33" i="33" s="1"/>
  <c r="W33" i="33"/>
  <c r="F33" i="33" s="1"/>
  <c r="V30" i="35"/>
  <c r="Y30" i="35"/>
  <c r="Z30" i="35"/>
  <c r="S30" i="35"/>
  <c r="T30" i="35"/>
  <c r="U30" i="35"/>
  <c r="X30" i="35"/>
  <c r="E30" i="35" s="1"/>
  <c r="W30" i="35"/>
  <c r="F30" i="35" s="1"/>
  <c r="V32" i="33"/>
  <c r="Y32" i="33"/>
  <c r="Z32" i="33"/>
  <c r="S32" i="33"/>
  <c r="T32" i="33"/>
  <c r="U32" i="33"/>
  <c r="X32" i="33"/>
  <c r="E32" i="33" s="1"/>
  <c r="W32" i="33"/>
  <c r="F32" i="33" s="1"/>
  <c r="V28" i="35"/>
  <c r="Y28" i="35"/>
  <c r="Z28" i="35"/>
  <c r="S28" i="35"/>
  <c r="T28" i="35"/>
  <c r="U28" i="35"/>
  <c r="X28" i="35"/>
  <c r="E28" i="35" s="1"/>
  <c r="W28" i="35"/>
  <c r="F28" i="35" s="1"/>
  <c r="V30" i="33"/>
  <c r="Y30" i="33"/>
  <c r="Z30" i="33"/>
  <c r="S30" i="33"/>
  <c r="T30" i="33"/>
  <c r="U30" i="33"/>
  <c r="X30" i="33"/>
  <c r="E30" i="33" s="1"/>
  <c r="W30" i="33"/>
  <c r="F30" i="33" s="1"/>
  <c r="V32" i="35"/>
  <c r="Y32" i="35"/>
  <c r="Z32" i="35"/>
  <c r="S32" i="35"/>
  <c r="T32" i="35"/>
  <c r="U32" i="35"/>
  <c r="X32" i="35"/>
  <c r="E32" i="35" s="1"/>
  <c r="W32" i="35"/>
  <c r="F32" i="35" s="1"/>
  <c r="V34" i="33"/>
  <c r="Y34" i="33"/>
  <c r="Z34" i="33"/>
  <c r="S34" i="33"/>
  <c r="T34" i="33"/>
  <c r="U34" i="33"/>
  <c r="X34" i="33"/>
  <c r="E34" i="33" s="1"/>
  <c r="W34" i="33"/>
  <c r="F34" i="33" s="1"/>
  <c r="V33" i="35"/>
  <c r="Y33" i="35"/>
  <c r="Z33" i="35"/>
  <c r="S33" i="35"/>
  <c r="T33" i="35"/>
  <c r="U33" i="35"/>
  <c r="X33" i="35"/>
  <c r="E33" i="35" s="1"/>
  <c r="W33" i="35"/>
  <c r="F33" i="35" s="1"/>
  <c r="V35" i="33"/>
  <c r="Y35" i="33"/>
  <c r="Z35" i="33"/>
  <c r="S35" i="33"/>
  <c r="T35" i="33"/>
  <c r="U35" i="33"/>
  <c r="X35" i="33"/>
  <c r="E35" i="33" s="1"/>
  <c r="W35" i="33"/>
  <c r="F35" i="33" s="1"/>
  <c r="V34" i="35"/>
  <c r="Y34" i="35"/>
  <c r="Z34" i="35"/>
  <c r="S34" i="35"/>
  <c r="T34" i="35"/>
  <c r="U34" i="35"/>
  <c r="X34" i="35"/>
  <c r="E34" i="35" s="1"/>
  <c r="W34" i="35"/>
  <c r="F34" i="35" s="1"/>
  <c r="V36" i="33"/>
  <c r="Y36" i="33"/>
  <c r="Z36" i="33"/>
  <c r="S36" i="33"/>
  <c r="T36" i="33"/>
  <c r="U36" i="33"/>
  <c r="X36" i="33"/>
  <c r="E36" i="33" s="1"/>
  <c r="W36" i="33"/>
  <c r="F36" i="33" s="1"/>
  <c r="V40" i="35"/>
  <c r="Y40" i="35"/>
  <c r="Z40" i="35"/>
  <c r="S40" i="35"/>
  <c r="T40" i="35"/>
  <c r="U40" i="35"/>
  <c r="X40" i="35"/>
  <c r="E40" i="35" s="1"/>
  <c r="W40" i="35"/>
  <c r="F40" i="35" s="1"/>
  <c r="V42" i="33"/>
  <c r="Y42" i="33"/>
  <c r="Z42" i="33"/>
  <c r="S42" i="33"/>
  <c r="T42" i="33"/>
  <c r="U42" i="33"/>
  <c r="X42" i="33"/>
  <c r="E42" i="33"/>
  <c r="W42" i="33"/>
  <c r="F42" i="33" s="1"/>
  <c r="V36" i="35"/>
  <c r="Y36" i="35"/>
  <c r="Z36" i="35"/>
  <c r="S36" i="35"/>
  <c r="T36" i="35"/>
  <c r="U36" i="35"/>
  <c r="X36" i="35"/>
  <c r="E36" i="35"/>
  <c r="W36" i="35"/>
  <c r="F36" i="35" s="1"/>
  <c r="V38" i="33"/>
  <c r="Y38" i="33"/>
  <c r="Z38" i="33"/>
  <c r="S38" i="33"/>
  <c r="T38" i="33"/>
  <c r="U38" i="33"/>
  <c r="X38" i="33"/>
  <c r="E38" i="33" s="1"/>
  <c r="W38" i="33"/>
  <c r="F38" i="33" s="1"/>
  <c r="V37" i="35"/>
  <c r="Y37" i="35"/>
  <c r="Z37" i="35"/>
  <c r="S37" i="35"/>
  <c r="T37" i="35"/>
  <c r="U37" i="35"/>
  <c r="X37" i="35"/>
  <c r="E37" i="35" s="1"/>
  <c r="W37" i="35"/>
  <c r="F37" i="35" s="1"/>
  <c r="V39" i="33"/>
  <c r="Y39" i="33"/>
  <c r="Z39" i="33"/>
  <c r="S39" i="33"/>
  <c r="T39" i="33"/>
  <c r="U39" i="33"/>
  <c r="X39" i="33"/>
  <c r="E39" i="33" s="1"/>
  <c r="W39" i="33"/>
  <c r="F39" i="33" s="1"/>
  <c r="V38" i="35"/>
  <c r="Y38" i="35"/>
  <c r="Z38" i="35"/>
  <c r="S38" i="35"/>
  <c r="T38" i="35"/>
  <c r="U38" i="35"/>
  <c r="X38" i="35"/>
  <c r="E38" i="35" s="1"/>
  <c r="W38" i="35"/>
  <c r="F38" i="35" s="1"/>
  <c r="V40" i="33"/>
  <c r="Y40" i="33"/>
  <c r="Z40" i="33"/>
  <c r="S40" i="33"/>
  <c r="T40" i="33"/>
  <c r="U40" i="33"/>
  <c r="X40" i="33"/>
  <c r="E40" i="33" s="1"/>
  <c r="W40" i="33"/>
  <c r="F40" i="33" s="1"/>
  <c r="V35" i="35"/>
  <c r="Y35" i="35"/>
  <c r="Z35" i="35"/>
  <c r="S35" i="35"/>
  <c r="T35" i="35"/>
  <c r="U35" i="35"/>
  <c r="X35" i="35"/>
  <c r="E35" i="35" s="1"/>
  <c r="W35" i="35"/>
  <c r="F35" i="35" s="1"/>
  <c r="V37" i="33"/>
  <c r="Y37" i="33"/>
  <c r="Z37" i="33"/>
  <c r="S37" i="33"/>
  <c r="T37" i="33"/>
  <c r="U37" i="33"/>
  <c r="X37" i="33"/>
  <c r="E37" i="33" s="1"/>
  <c r="W37" i="33"/>
  <c r="F37" i="33" s="1"/>
  <c r="V13" i="35"/>
  <c r="Y13" i="35"/>
  <c r="Z13" i="35"/>
  <c r="S13" i="35"/>
  <c r="T13" i="35"/>
  <c r="U13" i="35"/>
  <c r="X13" i="35"/>
  <c r="E13" i="35" s="1"/>
  <c r="W13" i="35"/>
  <c r="F13" i="35" s="1"/>
  <c r="V14" i="33"/>
  <c r="Y14" i="33"/>
  <c r="Z14" i="33"/>
  <c r="S14" i="33"/>
  <c r="T14" i="33"/>
  <c r="U14" i="33"/>
  <c r="X14" i="33"/>
  <c r="E14" i="33" s="1"/>
  <c r="W14" i="33"/>
  <c r="F14" i="33" s="1"/>
  <c r="V42" i="35"/>
  <c r="Y42" i="35"/>
  <c r="Z42" i="35"/>
  <c r="S42" i="35"/>
  <c r="T42" i="35"/>
  <c r="U42" i="35"/>
  <c r="X42" i="35"/>
  <c r="E42" i="35" s="1"/>
  <c r="W42" i="35"/>
  <c r="F42" i="35"/>
  <c r="V44" i="33"/>
  <c r="Y44" i="33"/>
  <c r="Z44" i="33"/>
  <c r="S44" i="33"/>
  <c r="T44" i="33"/>
  <c r="U44" i="33"/>
  <c r="X44" i="33"/>
  <c r="E44" i="33" s="1"/>
  <c r="W44" i="33"/>
  <c r="F44" i="33" s="1"/>
  <c r="V41" i="35"/>
  <c r="Y41" i="35"/>
  <c r="Z41" i="35"/>
  <c r="S41" i="35"/>
  <c r="T41" i="35"/>
  <c r="U41" i="35"/>
  <c r="X41" i="35"/>
  <c r="E41" i="35" s="1"/>
  <c r="W41" i="35"/>
  <c r="F41" i="35" s="1"/>
  <c r="V43" i="33"/>
  <c r="Y43" i="33"/>
  <c r="Z43" i="33"/>
  <c r="S43" i="33"/>
  <c r="T43" i="33"/>
  <c r="U43" i="33"/>
  <c r="X43" i="33"/>
  <c r="E43" i="33" s="1"/>
  <c r="W43" i="33"/>
  <c r="F43" i="33" s="1"/>
  <c r="V43" i="35"/>
  <c r="Y43" i="35"/>
  <c r="Z43" i="35"/>
  <c r="S43" i="35"/>
  <c r="T43" i="35"/>
  <c r="U43" i="35"/>
  <c r="X43" i="35"/>
  <c r="E43" i="35" s="1"/>
  <c r="W43" i="35"/>
  <c r="F43" i="35" s="1"/>
  <c r="V45" i="33"/>
  <c r="Y45" i="33"/>
  <c r="Z45" i="33"/>
  <c r="S45" i="33"/>
  <c r="T45" i="33"/>
  <c r="U45" i="33"/>
  <c r="X45" i="33"/>
  <c r="E45" i="33" s="1"/>
  <c r="W45" i="33"/>
  <c r="F45" i="33" s="1"/>
  <c r="V15" i="35"/>
  <c r="Y15" i="35"/>
  <c r="Z15" i="35"/>
  <c r="S15" i="35"/>
  <c r="T15" i="35"/>
  <c r="U15" i="35"/>
  <c r="X15" i="35"/>
  <c r="E15" i="35" s="1"/>
  <c r="W15" i="35"/>
  <c r="F15" i="35" s="1"/>
  <c r="V16" i="33"/>
  <c r="Y16" i="33"/>
  <c r="Z16" i="33"/>
  <c r="S16" i="33"/>
  <c r="T16" i="33"/>
  <c r="U16" i="33"/>
  <c r="X16" i="33"/>
  <c r="E16" i="33" s="1"/>
  <c r="W16" i="33"/>
  <c r="F16" i="33" s="1"/>
  <c r="V44" i="35"/>
  <c r="Y44" i="35"/>
  <c r="Z44" i="35"/>
  <c r="S44" i="35"/>
  <c r="T44" i="35"/>
  <c r="U44" i="35"/>
  <c r="X44" i="35"/>
  <c r="E44" i="35" s="1"/>
  <c r="W44" i="35"/>
  <c r="F44" i="35" s="1"/>
  <c r="V46" i="33"/>
  <c r="Y46" i="33"/>
  <c r="Z46" i="33"/>
  <c r="S46" i="33"/>
  <c r="T46" i="33"/>
  <c r="U46" i="33"/>
  <c r="X46" i="33"/>
  <c r="E46" i="33" s="1"/>
  <c r="W46" i="33"/>
  <c r="F46" i="33"/>
  <c r="V45" i="35"/>
  <c r="Y45" i="35"/>
  <c r="Z45" i="35"/>
  <c r="S45" i="35"/>
  <c r="T45" i="35"/>
  <c r="U45" i="35"/>
  <c r="X45" i="35"/>
  <c r="E45" i="35" s="1"/>
  <c r="W45" i="35"/>
  <c r="F45" i="35" s="1"/>
  <c r="V47" i="33"/>
  <c r="Y47" i="33"/>
  <c r="Z47" i="33"/>
  <c r="S47" i="33"/>
  <c r="T47" i="33"/>
  <c r="U47" i="33"/>
  <c r="X47" i="33"/>
  <c r="E47" i="33" s="1"/>
  <c r="W47" i="33"/>
  <c r="F47" i="33" s="1"/>
  <c r="V8" i="21"/>
  <c r="Y8" i="21"/>
  <c r="Z8" i="21"/>
  <c r="S8" i="21"/>
  <c r="T8" i="21"/>
  <c r="U8" i="21"/>
  <c r="X8" i="21"/>
  <c r="E8" i="21" s="1"/>
  <c r="W8" i="21"/>
  <c r="F8" i="21" s="1"/>
  <c r="V9" i="21"/>
  <c r="Y9" i="21"/>
  <c r="Z9" i="21"/>
  <c r="S9" i="21"/>
  <c r="T9" i="21"/>
  <c r="U9" i="21"/>
  <c r="X9" i="21"/>
  <c r="E9" i="21" s="1"/>
  <c r="W9" i="21"/>
  <c r="F9" i="21" s="1"/>
  <c r="V10" i="21"/>
  <c r="Y10" i="21"/>
  <c r="Z10" i="21"/>
  <c r="S10" i="21"/>
  <c r="T10" i="21"/>
  <c r="U10" i="21"/>
  <c r="X10" i="21"/>
  <c r="E10" i="21" s="1"/>
  <c r="W10" i="21"/>
  <c r="F10" i="21" s="1"/>
  <c r="V11" i="21"/>
  <c r="Y11" i="21"/>
  <c r="Z11" i="21"/>
  <c r="S11" i="21"/>
  <c r="T11" i="21"/>
  <c r="U11" i="21"/>
  <c r="X11" i="21"/>
  <c r="E11" i="21" s="1"/>
  <c r="W11" i="21"/>
  <c r="F11" i="21" s="1"/>
  <c r="V12" i="21"/>
  <c r="Y12" i="21"/>
  <c r="Z12" i="21"/>
  <c r="S12" i="21"/>
  <c r="T12" i="21"/>
  <c r="U12" i="21"/>
  <c r="X12" i="21"/>
  <c r="E12" i="21" s="1"/>
  <c r="W12" i="21"/>
  <c r="F12" i="21" s="1"/>
  <c r="V13" i="21"/>
  <c r="Y13" i="21"/>
  <c r="Z13" i="21"/>
  <c r="S13" i="21"/>
  <c r="T13" i="21"/>
  <c r="U13" i="21"/>
  <c r="X13" i="21"/>
  <c r="E13" i="21"/>
  <c r="W13" i="21"/>
  <c r="F13" i="21" s="1"/>
  <c r="V14" i="21"/>
  <c r="Y14" i="21"/>
  <c r="Z14" i="21"/>
  <c r="S14" i="21"/>
  <c r="T14" i="21"/>
  <c r="U14" i="21"/>
  <c r="X14" i="21"/>
  <c r="E14" i="21" s="1"/>
  <c r="W14" i="21"/>
  <c r="F14" i="21" s="1"/>
  <c r="V15" i="21"/>
  <c r="Y15" i="21"/>
  <c r="Z15" i="21"/>
  <c r="S15" i="21"/>
  <c r="T15" i="21"/>
  <c r="U15" i="21"/>
  <c r="X15" i="21"/>
  <c r="E15" i="21" s="1"/>
  <c r="W15" i="21"/>
  <c r="F15" i="21" s="1"/>
  <c r="V16" i="21"/>
  <c r="Y16" i="21"/>
  <c r="Z16" i="21"/>
  <c r="S16" i="21"/>
  <c r="T16" i="21"/>
  <c r="U16" i="21"/>
  <c r="X16" i="21"/>
  <c r="E16" i="21" s="1"/>
  <c r="W16" i="21"/>
  <c r="F16" i="21" s="1"/>
  <c r="V17" i="21"/>
  <c r="Y17" i="21"/>
  <c r="Z17" i="21"/>
  <c r="S17" i="21"/>
  <c r="T17" i="21"/>
  <c r="U17" i="21"/>
  <c r="X17" i="21"/>
  <c r="E17" i="21" s="1"/>
  <c r="W17" i="21"/>
  <c r="F17" i="21" s="1"/>
  <c r="V18" i="21"/>
  <c r="Y18" i="21"/>
  <c r="Z18" i="21"/>
  <c r="S18" i="21"/>
  <c r="T18" i="21"/>
  <c r="U18" i="21"/>
  <c r="X18" i="21"/>
  <c r="E18" i="21" s="1"/>
  <c r="W18" i="21"/>
  <c r="F18" i="21" s="1"/>
  <c r="V19" i="21"/>
  <c r="Y19" i="21"/>
  <c r="Z19" i="21"/>
  <c r="S19" i="21"/>
  <c r="T19" i="21"/>
  <c r="U19" i="21"/>
  <c r="X19" i="21"/>
  <c r="E19" i="21" s="1"/>
  <c r="W19" i="21"/>
  <c r="F19" i="21" s="1"/>
  <c r="V20" i="21"/>
  <c r="Y20" i="21"/>
  <c r="Z20" i="21"/>
  <c r="S20" i="21"/>
  <c r="T20" i="21"/>
  <c r="U20" i="21"/>
  <c r="X20" i="21"/>
  <c r="E20" i="21" s="1"/>
  <c r="W20" i="21"/>
  <c r="F20" i="21" s="1"/>
  <c r="V21" i="21"/>
  <c r="Y21" i="21"/>
  <c r="Z21" i="21"/>
  <c r="S21" i="21"/>
  <c r="T21" i="21"/>
  <c r="U21" i="21"/>
  <c r="X21" i="21"/>
  <c r="E21" i="21" s="1"/>
  <c r="W21" i="21"/>
  <c r="F21" i="21" s="1"/>
  <c r="V22" i="21"/>
  <c r="Y22" i="21"/>
  <c r="Z22" i="21"/>
  <c r="S22" i="21"/>
  <c r="T22" i="21"/>
  <c r="U22" i="21"/>
  <c r="X22" i="21"/>
  <c r="E22" i="21" s="1"/>
  <c r="W22" i="21"/>
  <c r="F22" i="21" s="1"/>
  <c r="V23" i="21"/>
  <c r="Y23" i="21"/>
  <c r="Z23" i="21"/>
  <c r="S23" i="21"/>
  <c r="T23" i="21"/>
  <c r="U23" i="21"/>
  <c r="X23" i="21"/>
  <c r="E23" i="21" s="1"/>
  <c r="W23" i="21"/>
  <c r="F23" i="21" s="1"/>
  <c r="V24" i="21"/>
  <c r="Y24" i="21"/>
  <c r="Z24" i="21"/>
  <c r="S24" i="21"/>
  <c r="T24" i="21"/>
  <c r="U24" i="21"/>
  <c r="X24" i="21"/>
  <c r="E24" i="21" s="1"/>
  <c r="W24" i="21"/>
  <c r="F24" i="21" s="1"/>
  <c r="V25" i="21"/>
  <c r="Y25" i="21"/>
  <c r="Z25" i="21"/>
  <c r="S25" i="21"/>
  <c r="T25" i="21"/>
  <c r="U25" i="21"/>
  <c r="X25" i="21"/>
  <c r="E25" i="21" s="1"/>
  <c r="W25" i="21"/>
  <c r="F25" i="21" s="1"/>
  <c r="V26" i="21"/>
  <c r="Y26" i="21"/>
  <c r="Z26" i="21"/>
  <c r="S26" i="21"/>
  <c r="T26" i="21"/>
  <c r="U26" i="21"/>
  <c r="X26" i="21"/>
  <c r="E26" i="21"/>
  <c r="W26" i="21"/>
  <c r="F26" i="21" s="1"/>
  <c r="V27" i="21"/>
  <c r="Y27" i="21"/>
  <c r="Z27" i="21"/>
  <c r="S27" i="21"/>
  <c r="T27" i="21"/>
  <c r="U27" i="21"/>
  <c r="X27" i="21"/>
  <c r="E27" i="21" s="1"/>
  <c r="W27" i="21"/>
  <c r="F27" i="21" s="1"/>
  <c r="V28" i="21"/>
  <c r="Y28" i="21"/>
  <c r="Z28" i="21"/>
  <c r="S28" i="21"/>
  <c r="T28" i="21"/>
  <c r="U28" i="21"/>
  <c r="X28" i="21"/>
  <c r="E28" i="21" s="1"/>
  <c r="W28" i="21"/>
  <c r="F28" i="21" s="1"/>
  <c r="V29" i="21"/>
  <c r="Y29" i="21"/>
  <c r="Z29" i="21"/>
  <c r="S29" i="21"/>
  <c r="T29" i="21"/>
  <c r="U29" i="21"/>
  <c r="X29" i="21"/>
  <c r="E29" i="21" s="1"/>
  <c r="W29" i="21"/>
  <c r="F29" i="21" s="1"/>
  <c r="V30" i="21"/>
  <c r="Y30" i="21"/>
  <c r="Z30" i="21"/>
  <c r="S30" i="21"/>
  <c r="T30" i="21"/>
  <c r="U30" i="21"/>
  <c r="X30" i="21"/>
  <c r="E30" i="21" s="1"/>
  <c r="W30" i="21"/>
  <c r="F30" i="21" s="1"/>
  <c r="V31" i="21"/>
  <c r="Y31" i="21"/>
  <c r="Z31" i="21"/>
  <c r="S31" i="21"/>
  <c r="T31" i="21"/>
  <c r="U31" i="21"/>
  <c r="X31" i="21"/>
  <c r="E31" i="21"/>
  <c r="W31" i="21"/>
  <c r="F31" i="21" s="1"/>
  <c r="V32" i="21"/>
  <c r="Y32" i="21"/>
  <c r="Z32" i="21"/>
  <c r="S32" i="21"/>
  <c r="T32" i="21"/>
  <c r="U32" i="21"/>
  <c r="X32" i="21"/>
  <c r="E32" i="21" s="1"/>
  <c r="W32" i="21"/>
  <c r="F32" i="21" s="1"/>
  <c r="V33" i="21"/>
  <c r="Y33" i="21"/>
  <c r="Z33" i="21"/>
  <c r="S33" i="21"/>
  <c r="T33" i="21"/>
  <c r="U33" i="21"/>
  <c r="X33" i="21"/>
  <c r="E33" i="21" s="1"/>
  <c r="W33" i="21"/>
  <c r="F33" i="21" s="1"/>
  <c r="V34" i="21"/>
  <c r="Y34" i="21"/>
  <c r="Z34" i="21"/>
  <c r="S34" i="21"/>
  <c r="T34" i="21"/>
  <c r="U34" i="21"/>
  <c r="X34" i="21"/>
  <c r="E34" i="21"/>
  <c r="W34" i="21"/>
  <c r="F34" i="21" s="1"/>
  <c r="V35" i="21"/>
  <c r="Y35" i="21"/>
  <c r="Z35" i="21"/>
  <c r="S35" i="21"/>
  <c r="T35" i="21"/>
  <c r="U35" i="21"/>
  <c r="X35" i="21"/>
  <c r="E35" i="21" s="1"/>
  <c r="W35" i="21"/>
  <c r="F35" i="21" s="1"/>
  <c r="V36" i="21"/>
  <c r="Y36" i="21"/>
  <c r="Z36" i="21"/>
  <c r="S36" i="21"/>
  <c r="T36" i="21"/>
  <c r="U36" i="21"/>
  <c r="X36" i="21"/>
  <c r="E36" i="21" s="1"/>
  <c r="W36" i="21"/>
  <c r="F36" i="21" s="1"/>
  <c r="V37" i="21"/>
  <c r="Y37" i="21"/>
  <c r="Z37" i="21"/>
  <c r="S37" i="21"/>
  <c r="T37" i="21"/>
  <c r="U37" i="21"/>
  <c r="X37" i="21"/>
  <c r="E37" i="21" s="1"/>
  <c r="W37" i="21"/>
  <c r="F37" i="21" s="1"/>
  <c r="V38" i="21"/>
  <c r="Y38" i="21"/>
  <c r="Z38" i="21"/>
  <c r="S38" i="21"/>
  <c r="T38" i="21"/>
  <c r="U38" i="21"/>
  <c r="X38" i="21"/>
  <c r="E38" i="21" s="1"/>
  <c r="W38" i="21"/>
  <c r="F38" i="21" s="1"/>
  <c r="V39" i="21"/>
  <c r="Y39" i="21"/>
  <c r="Z39" i="21"/>
  <c r="S39" i="21"/>
  <c r="T39" i="21"/>
  <c r="U39" i="21"/>
  <c r="X39" i="21"/>
  <c r="E39" i="21" s="1"/>
  <c r="W39" i="21"/>
  <c r="F39" i="21" s="1"/>
  <c r="V40" i="21"/>
  <c r="Y40" i="21"/>
  <c r="Z40" i="21"/>
  <c r="S40" i="21"/>
  <c r="T40" i="21"/>
  <c r="U40" i="21"/>
  <c r="X40" i="21"/>
  <c r="E40" i="21" s="1"/>
  <c r="W40" i="21"/>
  <c r="F40" i="21" s="1"/>
  <c r="V41" i="21"/>
  <c r="Y41" i="21"/>
  <c r="Z41" i="21"/>
  <c r="S41" i="21"/>
  <c r="T41" i="21"/>
  <c r="U41" i="21"/>
  <c r="X41" i="21"/>
  <c r="E41" i="21"/>
  <c r="W41" i="21"/>
  <c r="F41" i="21" s="1"/>
  <c r="V42" i="21"/>
  <c r="Y42" i="21"/>
  <c r="Z42" i="21"/>
  <c r="S42" i="21"/>
  <c r="T42" i="21"/>
  <c r="U42" i="21"/>
  <c r="X42" i="21"/>
  <c r="E42" i="21" s="1"/>
  <c r="W42" i="21"/>
  <c r="F42" i="21" s="1"/>
  <c r="V43" i="21"/>
  <c r="Y43" i="21"/>
  <c r="Z43" i="21"/>
  <c r="S43" i="21"/>
  <c r="T43" i="21"/>
  <c r="U43" i="21"/>
  <c r="X43" i="21"/>
  <c r="E43" i="21"/>
  <c r="W43" i="21"/>
  <c r="F43" i="21" s="1"/>
  <c r="V44" i="21"/>
  <c r="Y44" i="21"/>
  <c r="Z44" i="21"/>
  <c r="S44" i="21"/>
  <c r="T44" i="21"/>
  <c r="U44" i="21"/>
  <c r="X44" i="21"/>
  <c r="E44" i="21" s="1"/>
  <c r="W44" i="21"/>
  <c r="F44" i="21" s="1"/>
  <c r="V45" i="21"/>
  <c r="Y45" i="21"/>
  <c r="Z45" i="21"/>
  <c r="S45" i="21"/>
  <c r="T45" i="21"/>
  <c r="U45" i="21"/>
  <c r="X45" i="21"/>
  <c r="E45" i="21" s="1"/>
  <c r="W45" i="21"/>
  <c r="F45" i="21" s="1"/>
  <c r="V46" i="21"/>
  <c r="Y46" i="21"/>
  <c r="Z46" i="21"/>
  <c r="S46" i="21"/>
  <c r="T46" i="21"/>
  <c r="U46" i="21"/>
  <c r="X46" i="21"/>
  <c r="E46" i="21" s="1"/>
  <c r="W46" i="21"/>
  <c r="F46" i="21" s="1"/>
  <c r="V47" i="21"/>
  <c r="Y47" i="21"/>
  <c r="Z47" i="21"/>
  <c r="S47" i="21"/>
  <c r="T47" i="21"/>
  <c r="U47" i="21"/>
  <c r="X47" i="21"/>
  <c r="E47" i="21" s="1"/>
  <c r="W47" i="21"/>
  <c r="F47" i="21" s="1"/>
  <c r="R8" i="6"/>
  <c r="S8" i="6"/>
  <c r="D8" i="6" s="1"/>
  <c r="T8" i="6"/>
  <c r="U8" i="6"/>
  <c r="F8" i="6" s="1"/>
  <c r="V8" i="6"/>
  <c r="W8" i="6"/>
  <c r="X8" i="6"/>
  <c r="R9" i="6"/>
  <c r="S9" i="6"/>
  <c r="T9" i="6"/>
  <c r="U9" i="6"/>
  <c r="V9" i="6"/>
  <c r="E9" i="6" s="1"/>
  <c r="W9" i="6"/>
  <c r="X9" i="6"/>
  <c r="R10" i="6"/>
  <c r="S10" i="6"/>
  <c r="D10" i="6" s="1"/>
  <c r="T10" i="6"/>
  <c r="U10" i="6"/>
  <c r="F10" i="6" s="1"/>
  <c r="V10" i="6"/>
  <c r="W10" i="6"/>
  <c r="X10" i="6"/>
  <c r="R11" i="6"/>
  <c r="S11" i="6"/>
  <c r="T11" i="6"/>
  <c r="U11" i="6"/>
  <c r="V11" i="6"/>
  <c r="E11" i="6" s="1"/>
  <c r="W11" i="6"/>
  <c r="X11" i="6"/>
  <c r="R12" i="6"/>
  <c r="S12" i="6"/>
  <c r="T12" i="6"/>
  <c r="U12" i="6"/>
  <c r="F12" i="6" s="1"/>
  <c r="V12" i="6"/>
  <c r="W12" i="6"/>
  <c r="X12" i="6"/>
  <c r="R13" i="6"/>
  <c r="D13" i="6" s="1"/>
  <c r="S13" i="6"/>
  <c r="T13" i="6"/>
  <c r="U13" i="6"/>
  <c r="V13" i="6"/>
  <c r="E13" i="6" s="1"/>
  <c r="W13" i="6"/>
  <c r="X13" i="6"/>
  <c r="C13" i="6" s="1"/>
  <c r="R14" i="6"/>
  <c r="S14" i="6"/>
  <c r="T14" i="6"/>
  <c r="U14" i="6"/>
  <c r="V14" i="6"/>
  <c r="W14" i="6"/>
  <c r="C14" i="6" s="1"/>
  <c r="X14" i="6"/>
  <c r="R15" i="6"/>
  <c r="S15" i="6"/>
  <c r="T15" i="6"/>
  <c r="U15" i="6"/>
  <c r="V15" i="6"/>
  <c r="W15" i="6"/>
  <c r="X15" i="6"/>
  <c r="R17" i="6"/>
  <c r="S17" i="6"/>
  <c r="D17" i="6" s="1"/>
  <c r="T17" i="6"/>
  <c r="U17" i="6"/>
  <c r="F17" i="6" s="1"/>
  <c r="V17" i="6"/>
  <c r="W17" i="6"/>
  <c r="X17" i="6"/>
  <c r="R18" i="6"/>
  <c r="D18" i="6" s="1"/>
  <c r="S18" i="6"/>
  <c r="T18" i="6"/>
  <c r="U18" i="6"/>
  <c r="V18" i="6"/>
  <c r="W18" i="6"/>
  <c r="X18" i="6"/>
  <c r="R19" i="6"/>
  <c r="S19" i="6"/>
  <c r="D19" i="6" s="1"/>
  <c r="T19" i="6"/>
  <c r="U19" i="6"/>
  <c r="F19" i="6" s="1"/>
  <c r="V19" i="6"/>
  <c r="W19" i="6"/>
  <c r="X19" i="6"/>
  <c r="R20" i="6"/>
  <c r="S20" i="6"/>
  <c r="T20" i="6"/>
  <c r="U20" i="6"/>
  <c r="V20" i="6"/>
  <c r="E20" i="6" s="1"/>
  <c r="W20" i="6"/>
  <c r="X20" i="6"/>
  <c r="R21" i="6"/>
  <c r="S21" i="6"/>
  <c r="T21" i="6"/>
  <c r="U21" i="6"/>
  <c r="F21" i="6" s="1"/>
  <c r="V21" i="6"/>
  <c r="W21" i="6"/>
  <c r="X21" i="6"/>
  <c r="R22" i="6"/>
  <c r="D22" i="6" s="1"/>
  <c r="S22" i="6"/>
  <c r="T22" i="6"/>
  <c r="U22" i="6"/>
  <c r="V22" i="6"/>
  <c r="E22" i="6" s="1"/>
  <c r="W22" i="6"/>
  <c r="X22" i="6"/>
  <c r="C22" i="6" s="1"/>
  <c r="R23" i="6"/>
  <c r="S23" i="6"/>
  <c r="D23" i="6" s="1"/>
  <c r="T23" i="6"/>
  <c r="U23" i="6"/>
  <c r="V23" i="6"/>
  <c r="W23" i="6"/>
  <c r="X23" i="6"/>
  <c r="R24" i="6"/>
  <c r="S24" i="6"/>
  <c r="T24" i="6"/>
  <c r="U24" i="6"/>
  <c r="V24" i="6"/>
  <c r="W24" i="6"/>
  <c r="X24" i="6"/>
  <c r="R25" i="6"/>
  <c r="S25" i="6"/>
  <c r="D25" i="6" s="1"/>
  <c r="T25" i="6"/>
  <c r="U25" i="6"/>
  <c r="F25" i="6" s="1"/>
  <c r="V25" i="6"/>
  <c r="W25" i="6"/>
  <c r="X25" i="6"/>
  <c r="R26" i="6"/>
  <c r="S26" i="6"/>
  <c r="T26" i="6"/>
  <c r="U26" i="6"/>
  <c r="V26" i="6"/>
  <c r="W26" i="6"/>
  <c r="X26" i="6"/>
  <c r="R27" i="6"/>
  <c r="S27" i="6"/>
  <c r="D27" i="6" s="1"/>
  <c r="T27" i="6"/>
  <c r="U27" i="6"/>
  <c r="F27" i="6" s="1"/>
  <c r="V27" i="6"/>
  <c r="W27" i="6"/>
  <c r="X27" i="6"/>
  <c r="R28" i="6"/>
  <c r="S28" i="6"/>
  <c r="T28" i="6"/>
  <c r="U28" i="6"/>
  <c r="V28" i="6"/>
  <c r="E28" i="6" s="1"/>
  <c r="W28" i="6"/>
  <c r="X28" i="6"/>
  <c r="R29" i="6"/>
  <c r="S29" i="6"/>
  <c r="T29" i="6"/>
  <c r="U29" i="6"/>
  <c r="F29" i="6" s="1"/>
  <c r="V29" i="6"/>
  <c r="W29" i="6"/>
  <c r="X29" i="6"/>
  <c r="R30" i="6"/>
  <c r="D30" i="6" s="1"/>
  <c r="S30" i="6"/>
  <c r="T30" i="6"/>
  <c r="U30" i="6"/>
  <c r="V30" i="6"/>
  <c r="E30" i="6" s="1"/>
  <c r="W30" i="6"/>
  <c r="X30" i="6"/>
  <c r="R31" i="6"/>
  <c r="S31" i="6"/>
  <c r="D31" i="6" s="1"/>
  <c r="T31" i="6"/>
  <c r="U31" i="6"/>
  <c r="V31" i="6"/>
  <c r="W31" i="6"/>
  <c r="X31" i="6"/>
  <c r="R32" i="6"/>
  <c r="S32" i="6"/>
  <c r="T32" i="6"/>
  <c r="U32" i="6"/>
  <c r="V32" i="6"/>
  <c r="W32" i="6"/>
  <c r="X32" i="6"/>
  <c r="R33" i="6"/>
  <c r="S33" i="6"/>
  <c r="D33" i="6" s="1"/>
  <c r="T33" i="6"/>
  <c r="U33" i="6"/>
  <c r="F33" i="6" s="1"/>
  <c r="V33" i="6"/>
  <c r="W33" i="6"/>
  <c r="X33" i="6"/>
  <c r="R34" i="6"/>
  <c r="D34" i="6" s="1"/>
  <c r="S34" i="6"/>
  <c r="T34" i="6"/>
  <c r="U34" i="6"/>
  <c r="V34" i="6"/>
  <c r="E34" i="6" s="1"/>
  <c r="W34" i="6"/>
  <c r="X34" i="6"/>
  <c r="R35" i="6"/>
  <c r="S35" i="6"/>
  <c r="D35" i="6" s="1"/>
  <c r="T35" i="6"/>
  <c r="U35" i="6"/>
  <c r="F35" i="6" s="1"/>
  <c r="V35" i="6"/>
  <c r="W35" i="6"/>
  <c r="X35" i="6"/>
  <c r="R36" i="6"/>
  <c r="S36" i="6"/>
  <c r="T36" i="6"/>
  <c r="U36" i="6"/>
  <c r="V36" i="6"/>
  <c r="E36" i="6" s="1"/>
  <c r="W36" i="6"/>
  <c r="X36" i="6"/>
  <c r="R37" i="6"/>
  <c r="S37" i="6"/>
  <c r="T37" i="6"/>
  <c r="U37" i="6"/>
  <c r="F37" i="6" s="1"/>
  <c r="V37" i="6"/>
  <c r="W37" i="6"/>
  <c r="X37" i="6"/>
  <c r="R38" i="6"/>
  <c r="D38" i="6" s="1"/>
  <c r="S38" i="6"/>
  <c r="T38" i="6"/>
  <c r="U38" i="6"/>
  <c r="V38" i="6"/>
  <c r="E38" i="6" s="1"/>
  <c r="W38" i="6"/>
  <c r="X38" i="6"/>
  <c r="R39" i="6"/>
  <c r="S39" i="6"/>
  <c r="D39" i="6" s="1"/>
  <c r="T39" i="6"/>
  <c r="U39" i="6"/>
  <c r="V39" i="6"/>
  <c r="W39" i="6"/>
  <c r="X39" i="6"/>
  <c r="R40" i="6"/>
  <c r="S40" i="6"/>
  <c r="T40" i="6"/>
  <c r="U40" i="6"/>
  <c r="V40" i="6"/>
  <c r="W40" i="6"/>
  <c r="X40" i="6"/>
  <c r="R41" i="6"/>
  <c r="S41" i="6"/>
  <c r="D41" i="6" s="1"/>
  <c r="T41" i="6"/>
  <c r="U41" i="6"/>
  <c r="F41" i="6" s="1"/>
  <c r="V41" i="6"/>
  <c r="W41" i="6"/>
  <c r="X41" i="6"/>
  <c r="R42" i="6"/>
  <c r="S42" i="6"/>
  <c r="T42" i="6"/>
  <c r="U42" i="6"/>
  <c r="V42" i="6"/>
  <c r="W42" i="6"/>
  <c r="X42" i="6"/>
  <c r="R43" i="6"/>
  <c r="S43" i="6"/>
  <c r="D43" i="6" s="1"/>
  <c r="T43" i="6"/>
  <c r="U43" i="6"/>
  <c r="F43" i="6" s="1"/>
  <c r="V43" i="6"/>
  <c r="W43" i="6"/>
  <c r="X43" i="6"/>
  <c r="R44" i="6"/>
  <c r="S44" i="6"/>
  <c r="T44" i="6"/>
  <c r="U44" i="6"/>
  <c r="V44" i="6"/>
  <c r="E44" i="6" s="1"/>
  <c r="W44" i="6"/>
  <c r="X44" i="6"/>
  <c r="R45" i="6"/>
  <c r="S45" i="6"/>
  <c r="T45" i="6"/>
  <c r="U45" i="6"/>
  <c r="F45" i="6" s="1"/>
  <c r="V45" i="6"/>
  <c r="W45" i="6"/>
  <c r="X45" i="6"/>
  <c r="R46" i="6"/>
  <c r="D46" i="6" s="1"/>
  <c r="S46" i="6"/>
  <c r="T46" i="6"/>
  <c r="U46" i="6"/>
  <c r="V46" i="6"/>
  <c r="E46" i="6" s="1"/>
  <c r="W46" i="6"/>
  <c r="X46" i="6"/>
  <c r="R8" i="9"/>
  <c r="S8" i="9"/>
  <c r="T8" i="9"/>
  <c r="U8" i="9"/>
  <c r="V8" i="9"/>
  <c r="W8" i="9"/>
  <c r="X8" i="9"/>
  <c r="R9" i="9"/>
  <c r="S9" i="9"/>
  <c r="T9" i="9"/>
  <c r="U9" i="9"/>
  <c r="F9" i="9" s="1"/>
  <c r="V9" i="9"/>
  <c r="W9" i="9"/>
  <c r="X9" i="9"/>
  <c r="C9" i="9" s="1"/>
  <c r="R10" i="9"/>
  <c r="S10" i="9"/>
  <c r="T10" i="9"/>
  <c r="U10" i="9"/>
  <c r="V10" i="9"/>
  <c r="E10" i="9" s="1"/>
  <c r="W10" i="9"/>
  <c r="X10" i="9"/>
  <c r="R11" i="9"/>
  <c r="D11" i="9" s="1"/>
  <c r="S11" i="9"/>
  <c r="T11" i="9"/>
  <c r="U11" i="9"/>
  <c r="V11" i="9"/>
  <c r="W11" i="9"/>
  <c r="X11" i="9"/>
  <c r="R12" i="9"/>
  <c r="S12" i="9"/>
  <c r="D12" i="9" s="1"/>
  <c r="T12" i="9"/>
  <c r="U12" i="9"/>
  <c r="V12" i="9"/>
  <c r="W12" i="9"/>
  <c r="X12" i="9"/>
  <c r="C12" i="9" s="1"/>
  <c r="R13" i="9"/>
  <c r="S13" i="9"/>
  <c r="T13" i="9"/>
  <c r="C13" i="9" s="1"/>
  <c r="U13" i="9"/>
  <c r="V13" i="9"/>
  <c r="W13" i="9"/>
  <c r="X13" i="9"/>
  <c r="R14" i="9"/>
  <c r="S14" i="9"/>
  <c r="T14" i="9"/>
  <c r="U14" i="9"/>
  <c r="F14" i="9" s="1"/>
  <c r="V14" i="9"/>
  <c r="W14" i="9"/>
  <c r="X14" i="9"/>
  <c r="R15" i="9"/>
  <c r="S15" i="9"/>
  <c r="D15" i="9" s="1"/>
  <c r="T15" i="9"/>
  <c r="U15" i="9"/>
  <c r="V15" i="9"/>
  <c r="E15" i="9" s="1"/>
  <c r="W15" i="9"/>
  <c r="X15" i="9"/>
  <c r="R17" i="9"/>
  <c r="S17" i="9"/>
  <c r="T17" i="9"/>
  <c r="U17" i="9"/>
  <c r="V17" i="9"/>
  <c r="W17" i="9"/>
  <c r="X17" i="9"/>
  <c r="R18" i="9"/>
  <c r="S18" i="9"/>
  <c r="T18" i="9"/>
  <c r="U18" i="9"/>
  <c r="F18" i="9" s="1"/>
  <c r="V18" i="9"/>
  <c r="W18" i="9"/>
  <c r="X18" i="9"/>
  <c r="C18" i="9" s="1"/>
  <c r="R19" i="9"/>
  <c r="S19" i="9"/>
  <c r="T19" i="9"/>
  <c r="U19" i="9"/>
  <c r="V19" i="9"/>
  <c r="E19" i="9" s="1"/>
  <c r="W19" i="9"/>
  <c r="X19" i="9"/>
  <c r="R20" i="9"/>
  <c r="D20" i="9" s="1"/>
  <c r="S20" i="9"/>
  <c r="T20" i="9"/>
  <c r="U20" i="9"/>
  <c r="V20" i="9"/>
  <c r="W20" i="9"/>
  <c r="X20" i="9"/>
  <c r="R21" i="9"/>
  <c r="S21" i="9"/>
  <c r="T21" i="9"/>
  <c r="U21" i="9"/>
  <c r="V21" i="9"/>
  <c r="W21" i="9"/>
  <c r="X21" i="9"/>
  <c r="C21" i="9" s="1"/>
  <c r="R22" i="9"/>
  <c r="S22" i="9"/>
  <c r="T22" i="9"/>
  <c r="U22" i="9"/>
  <c r="V22" i="9"/>
  <c r="W22" i="9"/>
  <c r="X22" i="9"/>
  <c r="R23" i="9"/>
  <c r="S23" i="9"/>
  <c r="T23" i="9"/>
  <c r="U23" i="9"/>
  <c r="F23" i="9" s="1"/>
  <c r="V23" i="9"/>
  <c r="W23" i="9"/>
  <c r="X23" i="9"/>
  <c r="R24" i="9"/>
  <c r="S24" i="9"/>
  <c r="D24" i="9" s="1"/>
  <c r="T24" i="9"/>
  <c r="U24" i="9"/>
  <c r="V24" i="9"/>
  <c r="E24" i="9" s="1"/>
  <c r="W24" i="9"/>
  <c r="X24" i="9"/>
  <c r="R25" i="9"/>
  <c r="S25" i="9"/>
  <c r="T25" i="9"/>
  <c r="U25" i="9"/>
  <c r="V25" i="9"/>
  <c r="W25" i="9"/>
  <c r="X25" i="9"/>
  <c r="R26" i="9"/>
  <c r="S26" i="9"/>
  <c r="T26" i="9"/>
  <c r="U26" i="9"/>
  <c r="F26" i="9" s="1"/>
  <c r="V26" i="9"/>
  <c r="W26" i="9"/>
  <c r="X26" i="9"/>
  <c r="C26" i="9" s="1"/>
  <c r="R27" i="9"/>
  <c r="S27" i="9"/>
  <c r="T27" i="9"/>
  <c r="U27" i="9"/>
  <c r="V27" i="9"/>
  <c r="E27" i="9" s="1"/>
  <c r="W27" i="9"/>
  <c r="X27" i="9"/>
  <c r="R28" i="9"/>
  <c r="D28" i="9" s="1"/>
  <c r="S28" i="9"/>
  <c r="T28" i="9"/>
  <c r="U28" i="9"/>
  <c r="V28" i="9"/>
  <c r="W28" i="9"/>
  <c r="X28" i="9"/>
  <c r="R29" i="9"/>
  <c r="S29" i="9"/>
  <c r="D29" i="9" s="1"/>
  <c r="T29" i="9"/>
  <c r="U29" i="9"/>
  <c r="V29" i="9"/>
  <c r="W29" i="9"/>
  <c r="X29" i="9"/>
  <c r="C29" i="9" s="1"/>
  <c r="R30" i="9"/>
  <c r="S30" i="9"/>
  <c r="T30" i="9"/>
  <c r="C30" i="9" s="1"/>
  <c r="U30" i="9"/>
  <c r="V30" i="9"/>
  <c r="W30" i="9"/>
  <c r="X30" i="9"/>
  <c r="R31" i="9"/>
  <c r="S31" i="9"/>
  <c r="T31" i="9"/>
  <c r="U31" i="9"/>
  <c r="F31" i="9" s="1"/>
  <c r="V31" i="9"/>
  <c r="W31" i="9"/>
  <c r="X31" i="9"/>
  <c r="R32" i="9"/>
  <c r="S32" i="9"/>
  <c r="D32" i="9" s="1"/>
  <c r="T32" i="9"/>
  <c r="U32" i="9"/>
  <c r="V32" i="9"/>
  <c r="E32" i="9" s="1"/>
  <c r="W32" i="9"/>
  <c r="X32" i="9"/>
  <c r="R33" i="9"/>
  <c r="S33" i="9"/>
  <c r="T33" i="9"/>
  <c r="U33" i="9"/>
  <c r="V33" i="9"/>
  <c r="W33" i="9"/>
  <c r="X33" i="9"/>
  <c r="R34" i="9"/>
  <c r="S34" i="9"/>
  <c r="T34" i="9"/>
  <c r="U34" i="9"/>
  <c r="F34" i="9" s="1"/>
  <c r="V34" i="9"/>
  <c r="W34" i="9"/>
  <c r="X34" i="9"/>
  <c r="C34" i="9" s="1"/>
  <c r="R35" i="9"/>
  <c r="S35" i="9"/>
  <c r="T35" i="9"/>
  <c r="U35" i="9"/>
  <c r="V35" i="9"/>
  <c r="E35" i="9" s="1"/>
  <c r="W35" i="9"/>
  <c r="X35" i="9"/>
  <c r="R36" i="9"/>
  <c r="S36" i="9"/>
  <c r="T36" i="9"/>
  <c r="U36" i="9"/>
  <c r="V36" i="9"/>
  <c r="W36" i="9"/>
  <c r="X36" i="9"/>
  <c r="R37" i="9"/>
  <c r="S37" i="9"/>
  <c r="D37" i="9" s="1"/>
  <c r="T37" i="9"/>
  <c r="U37" i="9"/>
  <c r="V37" i="9"/>
  <c r="W37" i="9"/>
  <c r="X37" i="9"/>
  <c r="C37" i="9" s="1"/>
  <c r="R38" i="9"/>
  <c r="S38" i="9"/>
  <c r="T38" i="9"/>
  <c r="C38" i="9" s="1"/>
  <c r="U38" i="9"/>
  <c r="V38" i="9"/>
  <c r="W38" i="9"/>
  <c r="X38" i="9"/>
  <c r="R39" i="9"/>
  <c r="S39" i="9"/>
  <c r="T39" i="9"/>
  <c r="U39" i="9"/>
  <c r="F39" i="9" s="1"/>
  <c r="V39" i="9"/>
  <c r="W39" i="9"/>
  <c r="X39" i="9"/>
  <c r="R40" i="9"/>
  <c r="S40" i="9"/>
  <c r="D40" i="9" s="1"/>
  <c r="T40" i="9"/>
  <c r="U40" i="9"/>
  <c r="V40" i="9"/>
  <c r="E40" i="9" s="1"/>
  <c r="W40" i="9"/>
  <c r="X40" i="9"/>
  <c r="R41" i="9"/>
  <c r="S41" i="9"/>
  <c r="D41" i="9" s="1"/>
  <c r="T41" i="9"/>
  <c r="U41" i="9"/>
  <c r="V41" i="9"/>
  <c r="E41" i="9" s="1"/>
  <c r="W41" i="9"/>
  <c r="C41" i="9" s="1"/>
  <c r="X41" i="9"/>
  <c r="R42" i="9"/>
  <c r="S42" i="9"/>
  <c r="T42" i="9"/>
  <c r="U42" i="9"/>
  <c r="V42" i="9"/>
  <c r="W42" i="9"/>
  <c r="X42" i="9"/>
  <c r="R43" i="9"/>
  <c r="S43" i="9"/>
  <c r="T43" i="9"/>
  <c r="U43" i="9"/>
  <c r="V43" i="9"/>
  <c r="W43" i="9"/>
  <c r="X43" i="9"/>
  <c r="R44" i="9"/>
  <c r="S44" i="9"/>
  <c r="T44" i="9"/>
  <c r="U44" i="9"/>
  <c r="V44" i="9"/>
  <c r="E44" i="9" s="1"/>
  <c r="W44" i="9"/>
  <c r="X44" i="9"/>
  <c r="R45" i="9"/>
  <c r="S45" i="9"/>
  <c r="D45" i="9" s="1"/>
  <c r="T45" i="9"/>
  <c r="U45" i="9"/>
  <c r="V45" i="9"/>
  <c r="W45" i="9"/>
  <c r="X45" i="9"/>
  <c r="R46" i="9"/>
  <c r="S46" i="9"/>
  <c r="T46" i="9"/>
  <c r="C46" i="9" s="1"/>
  <c r="U46" i="9"/>
  <c r="F46" i="9" s="1"/>
  <c r="V46" i="9"/>
  <c r="W46" i="9"/>
  <c r="X46" i="9"/>
  <c r="C8" i="6"/>
  <c r="C33" i="6"/>
  <c r="R9" i="18"/>
  <c r="S9" i="18"/>
  <c r="R10" i="18"/>
  <c r="S10" i="18"/>
  <c r="R11" i="18"/>
  <c r="S11" i="18"/>
  <c r="R12" i="18"/>
  <c r="S12" i="18"/>
  <c r="R14" i="18"/>
  <c r="S14" i="18"/>
  <c r="R15" i="18"/>
  <c r="S15" i="18"/>
  <c r="R17" i="18"/>
  <c r="S17" i="18"/>
  <c r="R18" i="18"/>
  <c r="S18" i="18"/>
  <c r="R19" i="18"/>
  <c r="S19" i="18"/>
  <c r="R20" i="18"/>
  <c r="S20" i="18"/>
  <c r="R21" i="18"/>
  <c r="S21" i="18"/>
  <c r="R22" i="18"/>
  <c r="S22" i="18"/>
  <c r="R23" i="18"/>
  <c r="S23" i="18"/>
  <c r="R24" i="18"/>
  <c r="S24" i="18"/>
  <c r="R25" i="18"/>
  <c r="S25" i="18"/>
  <c r="R26" i="18"/>
  <c r="S26" i="18"/>
  <c r="R27" i="18"/>
  <c r="S27" i="18"/>
  <c r="R28" i="18"/>
  <c r="S28" i="18"/>
  <c r="R29" i="18"/>
  <c r="S29" i="18"/>
  <c r="R30" i="18"/>
  <c r="S30" i="18"/>
  <c r="R31" i="18"/>
  <c r="S31" i="18"/>
  <c r="R32" i="18"/>
  <c r="S32" i="18"/>
  <c r="R33" i="18"/>
  <c r="S33" i="18"/>
  <c r="R34" i="18"/>
  <c r="S34" i="18"/>
  <c r="R35" i="18"/>
  <c r="S35" i="18"/>
  <c r="R36" i="18"/>
  <c r="S36" i="18"/>
  <c r="R37" i="18"/>
  <c r="S37" i="18"/>
  <c r="R38" i="18"/>
  <c r="S38" i="18"/>
  <c r="R39" i="18"/>
  <c r="S39" i="18"/>
  <c r="R40" i="18"/>
  <c r="S40" i="18"/>
  <c r="R41" i="18"/>
  <c r="S41" i="18"/>
  <c r="R42" i="18"/>
  <c r="S42" i="18"/>
  <c r="R43" i="18"/>
  <c r="S43" i="18"/>
  <c r="R44" i="18"/>
  <c r="S44" i="18"/>
  <c r="R45" i="18"/>
  <c r="S45" i="18"/>
  <c r="R46" i="18"/>
  <c r="S46" i="18"/>
  <c r="R47" i="18"/>
  <c r="S47" i="18"/>
  <c r="V9" i="18"/>
  <c r="E9" i="18" s="1"/>
  <c r="V10" i="18"/>
  <c r="E10" i="18" s="1"/>
  <c r="V11" i="18"/>
  <c r="E11" i="18" s="1"/>
  <c r="V12" i="18"/>
  <c r="E12" i="18" s="1"/>
  <c r="V14" i="18"/>
  <c r="E14" i="18" s="1"/>
  <c r="V15" i="18"/>
  <c r="E15" i="18" s="1"/>
  <c r="V17" i="18"/>
  <c r="E17" i="18" s="1"/>
  <c r="V18" i="18"/>
  <c r="E18" i="18" s="1"/>
  <c r="V19" i="18"/>
  <c r="E19" i="18" s="1"/>
  <c r="V20" i="18"/>
  <c r="E20" i="18" s="1"/>
  <c r="V21" i="18"/>
  <c r="E21" i="18" s="1"/>
  <c r="V22" i="18"/>
  <c r="E22" i="18" s="1"/>
  <c r="V23" i="18"/>
  <c r="E23" i="18" s="1"/>
  <c r="V24" i="18"/>
  <c r="E24" i="18" s="1"/>
  <c r="V25" i="18"/>
  <c r="E25" i="18" s="1"/>
  <c r="V26" i="18"/>
  <c r="E26" i="18" s="1"/>
  <c r="V27" i="18"/>
  <c r="E27" i="18" s="1"/>
  <c r="V28" i="18"/>
  <c r="E28" i="18" s="1"/>
  <c r="V29" i="18"/>
  <c r="E29" i="18" s="1"/>
  <c r="V30" i="18"/>
  <c r="E30" i="18" s="1"/>
  <c r="V31" i="18"/>
  <c r="E31" i="18" s="1"/>
  <c r="V32" i="18"/>
  <c r="E32" i="18" s="1"/>
  <c r="V33" i="18"/>
  <c r="E33" i="18" s="1"/>
  <c r="V34" i="18"/>
  <c r="E34" i="18" s="1"/>
  <c r="V35" i="18"/>
  <c r="E35" i="18" s="1"/>
  <c r="V36" i="18"/>
  <c r="E36" i="18" s="1"/>
  <c r="V37" i="18"/>
  <c r="E37" i="18" s="1"/>
  <c r="V38" i="18"/>
  <c r="E38" i="18" s="1"/>
  <c r="V39" i="18"/>
  <c r="E39" i="18" s="1"/>
  <c r="V40" i="18"/>
  <c r="E40" i="18" s="1"/>
  <c r="V41" i="18"/>
  <c r="E41" i="18" s="1"/>
  <c r="V42" i="18"/>
  <c r="E42" i="18" s="1"/>
  <c r="V43" i="18"/>
  <c r="E43" i="18" s="1"/>
  <c r="V44" i="18"/>
  <c r="E44" i="18" s="1"/>
  <c r="V45" i="18"/>
  <c r="E45" i="18" s="1"/>
  <c r="V46" i="18"/>
  <c r="E46" i="18" s="1"/>
  <c r="V47" i="18"/>
  <c r="E47" i="18" s="1"/>
  <c r="U9" i="18"/>
  <c r="F9" i="18" s="1"/>
  <c r="U10" i="18"/>
  <c r="F10" i="18" s="1"/>
  <c r="U11" i="18"/>
  <c r="F11" i="18" s="1"/>
  <c r="U12" i="18"/>
  <c r="F12" i="18" s="1"/>
  <c r="U14" i="18"/>
  <c r="F14" i="18" s="1"/>
  <c r="U15" i="18"/>
  <c r="F15" i="18" s="1"/>
  <c r="U17" i="18"/>
  <c r="F17" i="18" s="1"/>
  <c r="U18" i="18"/>
  <c r="F18" i="18" s="1"/>
  <c r="U19" i="18"/>
  <c r="F19" i="18" s="1"/>
  <c r="U20" i="18"/>
  <c r="F20" i="18" s="1"/>
  <c r="U21" i="18"/>
  <c r="F21" i="18" s="1"/>
  <c r="U22" i="18"/>
  <c r="F22" i="18" s="1"/>
  <c r="U23" i="18"/>
  <c r="F23" i="18" s="1"/>
  <c r="U24" i="18"/>
  <c r="F24" i="18" s="1"/>
  <c r="U25" i="18"/>
  <c r="F25" i="18" s="1"/>
  <c r="U26" i="18"/>
  <c r="F26" i="18" s="1"/>
  <c r="U27" i="18"/>
  <c r="F27" i="18" s="1"/>
  <c r="U28" i="18"/>
  <c r="F28" i="18" s="1"/>
  <c r="U29" i="18"/>
  <c r="F29" i="18" s="1"/>
  <c r="U30" i="18"/>
  <c r="F30" i="18" s="1"/>
  <c r="U31" i="18"/>
  <c r="F31" i="18" s="1"/>
  <c r="U32" i="18"/>
  <c r="F32" i="18" s="1"/>
  <c r="U33" i="18"/>
  <c r="F33" i="18" s="1"/>
  <c r="U34" i="18"/>
  <c r="F34" i="18" s="1"/>
  <c r="U35" i="18"/>
  <c r="F35" i="18" s="1"/>
  <c r="U36" i="18"/>
  <c r="F36" i="18" s="1"/>
  <c r="U37" i="18"/>
  <c r="F37" i="18" s="1"/>
  <c r="U38" i="18"/>
  <c r="F38" i="18" s="1"/>
  <c r="U39" i="18"/>
  <c r="F39" i="18" s="1"/>
  <c r="U40" i="18"/>
  <c r="F40" i="18" s="1"/>
  <c r="U41" i="18"/>
  <c r="F41" i="18" s="1"/>
  <c r="U42" i="18"/>
  <c r="F42" i="18" s="1"/>
  <c r="U43" i="18"/>
  <c r="F43" i="18" s="1"/>
  <c r="U44" i="18"/>
  <c r="F44" i="18" s="1"/>
  <c r="U45" i="18"/>
  <c r="F45" i="18" s="1"/>
  <c r="U46" i="18"/>
  <c r="F46" i="18" s="1"/>
  <c r="U47" i="18"/>
  <c r="F47" i="18" s="1"/>
  <c r="T9" i="18"/>
  <c r="W9" i="18"/>
  <c r="X9" i="18"/>
  <c r="T10" i="18"/>
  <c r="W10" i="18"/>
  <c r="X10" i="18"/>
  <c r="T11" i="18"/>
  <c r="W11" i="18"/>
  <c r="X11" i="18"/>
  <c r="T12" i="18"/>
  <c r="W12" i="18"/>
  <c r="X12" i="18"/>
  <c r="T14" i="18"/>
  <c r="W14" i="18"/>
  <c r="X14" i="18"/>
  <c r="T15" i="18"/>
  <c r="W15" i="18"/>
  <c r="X15" i="18"/>
  <c r="T17" i="18"/>
  <c r="W17" i="18"/>
  <c r="X17" i="18"/>
  <c r="T18" i="18"/>
  <c r="W18" i="18"/>
  <c r="X18" i="18"/>
  <c r="T19" i="18"/>
  <c r="W19" i="18"/>
  <c r="X19" i="18"/>
  <c r="T20" i="18"/>
  <c r="W20" i="18"/>
  <c r="X20" i="18"/>
  <c r="T21" i="18"/>
  <c r="W21" i="18"/>
  <c r="X21" i="18"/>
  <c r="T22" i="18"/>
  <c r="W22" i="18"/>
  <c r="X22" i="18"/>
  <c r="T23" i="18"/>
  <c r="W23" i="18"/>
  <c r="X23" i="18"/>
  <c r="T24" i="18"/>
  <c r="W24" i="18"/>
  <c r="X24" i="18"/>
  <c r="T25" i="18"/>
  <c r="W25" i="18"/>
  <c r="X25" i="18"/>
  <c r="T26" i="18"/>
  <c r="W26" i="18"/>
  <c r="X26" i="18"/>
  <c r="T27" i="18"/>
  <c r="W27" i="18"/>
  <c r="X27" i="18"/>
  <c r="T28" i="18"/>
  <c r="W28" i="18"/>
  <c r="X28" i="18"/>
  <c r="T29" i="18"/>
  <c r="W29" i="18"/>
  <c r="X29" i="18"/>
  <c r="T30" i="18"/>
  <c r="W30" i="18"/>
  <c r="X30" i="18"/>
  <c r="T31" i="18"/>
  <c r="W31" i="18"/>
  <c r="X31" i="18"/>
  <c r="T32" i="18"/>
  <c r="W32" i="18"/>
  <c r="X32" i="18"/>
  <c r="T33" i="18"/>
  <c r="W33" i="18"/>
  <c r="X33" i="18"/>
  <c r="T34" i="18"/>
  <c r="W34" i="18"/>
  <c r="X34" i="18"/>
  <c r="T35" i="18"/>
  <c r="W35" i="18"/>
  <c r="X35" i="18"/>
  <c r="T36" i="18"/>
  <c r="W36" i="18"/>
  <c r="X36" i="18"/>
  <c r="T37" i="18"/>
  <c r="W37" i="18"/>
  <c r="X37" i="18"/>
  <c r="T38" i="18"/>
  <c r="W38" i="18"/>
  <c r="X38" i="18"/>
  <c r="T39" i="18"/>
  <c r="W39" i="18"/>
  <c r="X39" i="18"/>
  <c r="T40" i="18"/>
  <c r="W40" i="18"/>
  <c r="X40" i="18"/>
  <c r="T41" i="18"/>
  <c r="W41" i="18"/>
  <c r="X41" i="18"/>
  <c r="T42" i="18"/>
  <c r="W42" i="18"/>
  <c r="X42" i="18"/>
  <c r="T43" i="18"/>
  <c r="W43" i="18"/>
  <c r="X43" i="18"/>
  <c r="T44" i="18"/>
  <c r="W44" i="18"/>
  <c r="X44" i="18"/>
  <c r="T45" i="18"/>
  <c r="W45" i="18"/>
  <c r="X45" i="18"/>
  <c r="T46" i="18"/>
  <c r="W46" i="18"/>
  <c r="X46" i="18"/>
  <c r="T47" i="18"/>
  <c r="W47" i="18"/>
  <c r="X47" i="18"/>
  <c r="T10" i="20"/>
  <c r="W10" i="20"/>
  <c r="X10" i="20"/>
  <c r="R10" i="20"/>
  <c r="S10" i="20"/>
  <c r="V10" i="20"/>
  <c r="E10" i="20" s="1"/>
  <c r="U10" i="20"/>
  <c r="F10" i="20" s="1"/>
  <c r="T9" i="20"/>
  <c r="W9" i="20"/>
  <c r="X9" i="20"/>
  <c r="R9" i="20"/>
  <c r="S9" i="20"/>
  <c r="V9" i="20"/>
  <c r="E9" i="20" s="1"/>
  <c r="U9" i="20"/>
  <c r="F9" i="20" s="1"/>
  <c r="T18" i="20"/>
  <c r="W18" i="20"/>
  <c r="X18" i="20"/>
  <c r="R18" i="20"/>
  <c r="S18" i="20"/>
  <c r="V18" i="20"/>
  <c r="E18" i="20" s="1"/>
  <c r="U18" i="20"/>
  <c r="F18" i="20" s="1"/>
  <c r="T11" i="20"/>
  <c r="W11" i="20"/>
  <c r="X11" i="20"/>
  <c r="R11" i="20"/>
  <c r="S11" i="20"/>
  <c r="V11" i="20"/>
  <c r="E11" i="20" s="1"/>
  <c r="U11" i="20"/>
  <c r="F11" i="20" s="1"/>
  <c r="T17" i="20"/>
  <c r="W17" i="20"/>
  <c r="X17" i="20"/>
  <c r="R17" i="20"/>
  <c r="S17" i="20"/>
  <c r="V17" i="20"/>
  <c r="E17" i="20" s="1"/>
  <c r="U17" i="20"/>
  <c r="F17" i="20" s="1"/>
  <c r="T15" i="20"/>
  <c r="W15" i="20"/>
  <c r="X15" i="20"/>
  <c r="R15" i="20"/>
  <c r="S15" i="20"/>
  <c r="V15" i="20"/>
  <c r="E15" i="20" s="1"/>
  <c r="U15" i="20"/>
  <c r="F15" i="20" s="1"/>
  <c r="T12" i="20"/>
  <c r="W12" i="20"/>
  <c r="X12" i="20"/>
  <c r="R12" i="20"/>
  <c r="S12" i="20"/>
  <c r="V12" i="20"/>
  <c r="E12" i="20" s="1"/>
  <c r="U12" i="20"/>
  <c r="F12" i="20" s="1"/>
  <c r="T19" i="20"/>
  <c r="W19" i="20"/>
  <c r="X19" i="20"/>
  <c r="R19" i="20"/>
  <c r="S19" i="20"/>
  <c r="V19" i="20"/>
  <c r="E19" i="20" s="1"/>
  <c r="U19" i="20"/>
  <c r="F19" i="20" s="1"/>
  <c r="T20" i="20"/>
  <c r="W20" i="20"/>
  <c r="X20" i="20"/>
  <c r="R20" i="20"/>
  <c r="S20" i="20"/>
  <c r="V20" i="20"/>
  <c r="E20" i="20" s="1"/>
  <c r="U20" i="20"/>
  <c r="F20" i="20" s="1"/>
  <c r="T21" i="20"/>
  <c r="W21" i="20"/>
  <c r="X21" i="20"/>
  <c r="R21" i="20"/>
  <c r="S21" i="20"/>
  <c r="V21" i="20"/>
  <c r="E21" i="20" s="1"/>
  <c r="U21" i="20"/>
  <c r="F21" i="20" s="1"/>
  <c r="T23" i="20"/>
  <c r="W23" i="20"/>
  <c r="X23" i="20"/>
  <c r="R23" i="20"/>
  <c r="S23" i="20"/>
  <c r="V23" i="20"/>
  <c r="E23" i="20" s="1"/>
  <c r="U23" i="20"/>
  <c r="F23" i="20" s="1"/>
  <c r="T24" i="20"/>
  <c r="W24" i="20"/>
  <c r="X24" i="20"/>
  <c r="R24" i="20"/>
  <c r="S24" i="20"/>
  <c r="V24" i="20"/>
  <c r="E24" i="20" s="1"/>
  <c r="U24" i="20"/>
  <c r="F24" i="20" s="1"/>
  <c r="T22" i="20"/>
  <c r="W22" i="20"/>
  <c r="X22" i="20"/>
  <c r="R22" i="20"/>
  <c r="S22" i="20"/>
  <c r="V22" i="20"/>
  <c r="E22" i="20" s="1"/>
  <c r="U22" i="20"/>
  <c r="F22" i="20" s="1"/>
  <c r="T25" i="20"/>
  <c r="W25" i="20"/>
  <c r="X25" i="20"/>
  <c r="R25" i="20"/>
  <c r="S25" i="20"/>
  <c r="V25" i="20"/>
  <c r="E25" i="20" s="1"/>
  <c r="U25" i="20"/>
  <c r="F25" i="20" s="1"/>
  <c r="T26" i="20"/>
  <c r="W26" i="20"/>
  <c r="X26" i="20"/>
  <c r="R26" i="20"/>
  <c r="S26" i="20"/>
  <c r="V26" i="20"/>
  <c r="E26" i="20" s="1"/>
  <c r="U26" i="20"/>
  <c r="F26" i="20" s="1"/>
  <c r="T28" i="20"/>
  <c r="W28" i="20"/>
  <c r="X28" i="20"/>
  <c r="R28" i="20"/>
  <c r="S28" i="20"/>
  <c r="V28" i="20"/>
  <c r="E28" i="20" s="1"/>
  <c r="U28" i="20"/>
  <c r="F28" i="20" s="1"/>
  <c r="T27" i="20"/>
  <c r="W27" i="20"/>
  <c r="X27" i="20"/>
  <c r="R27" i="20"/>
  <c r="S27" i="20"/>
  <c r="V27" i="20"/>
  <c r="E27" i="20" s="1"/>
  <c r="U27" i="20"/>
  <c r="F27" i="20" s="1"/>
  <c r="T29" i="20"/>
  <c r="W29" i="20"/>
  <c r="X29" i="20"/>
  <c r="R29" i="20"/>
  <c r="S29" i="20"/>
  <c r="V29" i="20"/>
  <c r="E29" i="20" s="1"/>
  <c r="U29" i="20"/>
  <c r="F29" i="20" s="1"/>
  <c r="T31" i="20"/>
  <c r="W31" i="20"/>
  <c r="X31" i="20"/>
  <c r="R31" i="20"/>
  <c r="S31" i="20"/>
  <c r="V31" i="20"/>
  <c r="E31" i="20" s="1"/>
  <c r="U31" i="20"/>
  <c r="F31" i="20" s="1"/>
  <c r="T33" i="20"/>
  <c r="W33" i="20"/>
  <c r="X33" i="20"/>
  <c r="R33" i="20"/>
  <c r="S33" i="20"/>
  <c r="V33" i="20"/>
  <c r="E33" i="20" s="1"/>
  <c r="U33" i="20"/>
  <c r="F33" i="20" s="1"/>
  <c r="T32" i="20"/>
  <c r="W32" i="20"/>
  <c r="X32" i="20"/>
  <c r="R32" i="20"/>
  <c r="S32" i="20"/>
  <c r="V32" i="20"/>
  <c r="E32" i="20" s="1"/>
  <c r="U32" i="20"/>
  <c r="F32" i="20" s="1"/>
  <c r="T30" i="20"/>
  <c r="W30" i="20"/>
  <c r="X30" i="20"/>
  <c r="R30" i="20"/>
  <c r="S30" i="20"/>
  <c r="V30" i="20"/>
  <c r="E30" i="20" s="1"/>
  <c r="U30" i="20"/>
  <c r="F30" i="20" s="1"/>
  <c r="T34" i="20"/>
  <c r="W34" i="20"/>
  <c r="X34" i="20"/>
  <c r="R34" i="20"/>
  <c r="S34" i="20"/>
  <c r="V34" i="20"/>
  <c r="E34" i="20" s="1"/>
  <c r="U34" i="20"/>
  <c r="F34" i="20"/>
  <c r="T35" i="20"/>
  <c r="W35" i="20"/>
  <c r="X35" i="20"/>
  <c r="R35" i="20"/>
  <c r="S35" i="20"/>
  <c r="V35" i="20"/>
  <c r="E35" i="20" s="1"/>
  <c r="U35" i="20"/>
  <c r="F35" i="20" s="1"/>
  <c r="T36" i="20"/>
  <c r="W36" i="20"/>
  <c r="X36" i="20"/>
  <c r="R36" i="20"/>
  <c r="S36" i="20"/>
  <c r="V36" i="20"/>
  <c r="E36" i="20" s="1"/>
  <c r="U36" i="20"/>
  <c r="F36" i="20" s="1"/>
  <c r="T42" i="20"/>
  <c r="W42" i="20"/>
  <c r="X42" i="20"/>
  <c r="R42" i="20"/>
  <c r="S42" i="20"/>
  <c r="V42" i="20"/>
  <c r="E42" i="20" s="1"/>
  <c r="U42" i="20"/>
  <c r="F42" i="20" s="1"/>
  <c r="T38" i="20"/>
  <c r="W38" i="20"/>
  <c r="X38" i="20"/>
  <c r="R38" i="20"/>
  <c r="S38" i="20"/>
  <c r="V38" i="20"/>
  <c r="E38" i="20" s="1"/>
  <c r="U38" i="20"/>
  <c r="F38" i="20" s="1"/>
  <c r="T39" i="20"/>
  <c r="W39" i="20"/>
  <c r="X39" i="20"/>
  <c r="R39" i="20"/>
  <c r="S39" i="20"/>
  <c r="V39" i="20"/>
  <c r="E39" i="20" s="1"/>
  <c r="U39" i="20"/>
  <c r="F39" i="20" s="1"/>
  <c r="T40" i="20"/>
  <c r="W40" i="20"/>
  <c r="X40" i="20"/>
  <c r="R40" i="20"/>
  <c r="S40" i="20"/>
  <c r="V40" i="20"/>
  <c r="E40" i="20" s="1"/>
  <c r="U40" i="20"/>
  <c r="F40" i="20" s="1"/>
  <c r="T37" i="20"/>
  <c r="W37" i="20"/>
  <c r="X37" i="20"/>
  <c r="R37" i="20"/>
  <c r="S37" i="20"/>
  <c r="V37" i="20"/>
  <c r="E37" i="20" s="1"/>
  <c r="U37" i="20"/>
  <c r="F37" i="20" s="1"/>
  <c r="T14" i="20"/>
  <c r="W14" i="20"/>
  <c r="X14" i="20"/>
  <c r="R14" i="20"/>
  <c r="S14" i="20"/>
  <c r="V14" i="20"/>
  <c r="E14" i="20" s="1"/>
  <c r="U14" i="20"/>
  <c r="F14" i="20" s="1"/>
  <c r="T44" i="20"/>
  <c r="W44" i="20"/>
  <c r="X44" i="20"/>
  <c r="R44" i="20"/>
  <c r="S44" i="20"/>
  <c r="V44" i="20"/>
  <c r="E44" i="20" s="1"/>
  <c r="U44" i="20"/>
  <c r="F44" i="20" s="1"/>
  <c r="T43" i="20"/>
  <c r="W43" i="20"/>
  <c r="X43" i="20"/>
  <c r="R43" i="20"/>
  <c r="S43" i="20"/>
  <c r="V43" i="20"/>
  <c r="E43" i="20" s="1"/>
  <c r="U43" i="20"/>
  <c r="F43" i="20" s="1"/>
  <c r="T45" i="20"/>
  <c r="W45" i="20"/>
  <c r="X45" i="20"/>
  <c r="R45" i="20"/>
  <c r="S45" i="20"/>
  <c r="V45" i="20"/>
  <c r="E45" i="20" s="1"/>
  <c r="U45" i="20"/>
  <c r="F45" i="20" s="1"/>
  <c r="T46" i="20"/>
  <c r="W46" i="20"/>
  <c r="X46" i="20"/>
  <c r="R46" i="20"/>
  <c r="S46" i="20"/>
  <c r="V46" i="20"/>
  <c r="E46" i="20" s="1"/>
  <c r="U46" i="20"/>
  <c r="F46" i="20" s="1"/>
  <c r="T47" i="20"/>
  <c r="W47" i="20"/>
  <c r="X47" i="20"/>
  <c r="R47" i="20"/>
  <c r="S47" i="20"/>
  <c r="V47" i="20"/>
  <c r="E47" i="20" s="1"/>
  <c r="U47" i="20"/>
  <c r="F47" i="20" s="1"/>
  <c r="T8" i="8"/>
  <c r="W8" i="8"/>
  <c r="X8" i="8"/>
  <c r="R8" i="8"/>
  <c r="S8" i="8"/>
  <c r="V8" i="8"/>
  <c r="E8" i="8" s="1"/>
  <c r="U8" i="8"/>
  <c r="F8" i="8" s="1"/>
  <c r="T9" i="8"/>
  <c r="W9" i="8"/>
  <c r="X9" i="8"/>
  <c r="C9" i="8" s="1"/>
  <c r="R9" i="8"/>
  <c r="S9" i="8"/>
  <c r="V9" i="8"/>
  <c r="E9" i="8" s="1"/>
  <c r="U9" i="8"/>
  <c r="F9" i="8" s="1"/>
  <c r="T10" i="8"/>
  <c r="W10" i="8"/>
  <c r="X10" i="8"/>
  <c r="R10" i="8"/>
  <c r="S10" i="8"/>
  <c r="V10" i="8"/>
  <c r="E10" i="8" s="1"/>
  <c r="U10" i="8"/>
  <c r="F10" i="8" s="1"/>
  <c r="T11" i="8"/>
  <c r="W11" i="8"/>
  <c r="X11" i="8"/>
  <c r="R11" i="8"/>
  <c r="S11" i="8"/>
  <c r="D11" i="8" s="1"/>
  <c r="V11" i="8"/>
  <c r="E11" i="8" s="1"/>
  <c r="U11" i="8"/>
  <c r="F11" i="8" s="1"/>
  <c r="T12" i="8"/>
  <c r="W12" i="8"/>
  <c r="X12" i="8"/>
  <c r="R12" i="8"/>
  <c r="S12" i="8"/>
  <c r="V12" i="8"/>
  <c r="E12" i="8" s="1"/>
  <c r="U12" i="8"/>
  <c r="F12" i="8" s="1"/>
  <c r="T13" i="8"/>
  <c r="W13" i="8"/>
  <c r="X13" i="8"/>
  <c r="R13" i="8"/>
  <c r="S13" i="8"/>
  <c r="V13" i="8"/>
  <c r="E13" i="8" s="1"/>
  <c r="U13" i="8"/>
  <c r="F13" i="8" s="1"/>
  <c r="T14" i="8"/>
  <c r="W14" i="8"/>
  <c r="X14" i="8"/>
  <c r="R14" i="8"/>
  <c r="S14" i="8"/>
  <c r="V14" i="8"/>
  <c r="E14" i="8" s="1"/>
  <c r="U14" i="8"/>
  <c r="F14" i="8" s="1"/>
  <c r="T15" i="8"/>
  <c r="W15" i="8"/>
  <c r="X15" i="8"/>
  <c r="R15" i="8"/>
  <c r="S15" i="8"/>
  <c r="V15" i="8"/>
  <c r="E15" i="8" s="1"/>
  <c r="U15" i="8"/>
  <c r="F15" i="8" s="1"/>
  <c r="T17" i="8"/>
  <c r="W17" i="8"/>
  <c r="X17" i="8"/>
  <c r="R17" i="8"/>
  <c r="S17" i="8"/>
  <c r="V17" i="8"/>
  <c r="E17" i="8" s="1"/>
  <c r="U17" i="8"/>
  <c r="F17" i="8" s="1"/>
  <c r="T18" i="8"/>
  <c r="W18" i="8"/>
  <c r="X18" i="8"/>
  <c r="R18" i="8"/>
  <c r="S18" i="8"/>
  <c r="V18" i="8"/>
  <c r="E18" i="8" s="1"/>
  <c r="U18" i="8"/>
  <c r="F18" i="8" s="1"/>
  <c r="T19" i="8"/>
  <c r="W19" i="8"/>
  <c r="X19" i="8"/>
  <c r="R19" i="8"/>
  <c r="S19" i="8"/>
  <c r="V19" i="8"/>
  <c r="E19" i="8" s="1"/>
  <c r="U19" i="8"/>
  <c r="F19" i="8" s="1"/>
  <c r="T20" i="8"/>
  <c r="W20" i="8"/>
  <c r="X20" i="8"/>
  <c r="R20" i="8"/>
  <c r="S20" i="8"/>
  <c r="V20" i="8"/>
  <c r="E20" i="8" s="1"/>
  <c r="U20" i="8"/>
  <c r="F20" i="8" s="1"/>
  <c r="T21" i="8"/>
  <c r="W21" i="8"/>
  <c r="X21" i="8"/>
  <c r="R21" i="8"/>
  <c r="S21" i="8"/>
  <c r="V21" i="8"/>
  <c r="E21" i="8" s="1"/>
  <c r="U21" i="8"/>
  <c r="F21" i="8" s="1"/>
  <c r="T22" i="8"/>
  <c r="W22" i="8"/>
  <c r="X22" i="8"/>
  <c r="R22" i="8"/>
  <c r="S22" i="8"/>
  <c r="V22" i="8"/>
  <c r="E22" i="8" s="1"/>
  <c r="U22" i="8"/>
  <c r="F22" i="8" s="1"/>
  <c r="T23" i="8"/>
  <c r="W23" i="8"/>
  <c r="X23" i="8"/>
  <c r="R23" i="8"/>
  <c r="S23" i="8"/>
  <c r="V23" i="8"/>
  <c r="E23" i="8" s="1"/>
  <c r="U23" i="8"/>
  <c r="F23" i="8" s="1"/>
  <c r="T24" i="8"/>
  <c r="W24" i="8"/>
  <c r="X24" i="8"/>
  <c r="R24" i="8"/>
  <c r="S24" i="8"/>
  <c r="V24" i="8"/>
  <c r="E24" i="8" s="1"/>
  <c r="U24" i="8"/>
  <c r="F24" i="8" s="1"/>
  <c r="T25" i="8"/>
  <c r="W25" i="8"/>
  <c r="X25" i="8"/>
  <c r="R25" i="8"/>
  <c r="S25" i="8"/>
  <c r="V25" i="8"/>
  <c r="E25" i="8" s="1"/>
  <c r="U25" i="8"/>
  <c r="F25" i="8" s="1"/>
  <c r="T26" i="8"/>
  <c r="W26" i="8"/>
  <c r="X26" i="8"/>
  <c r="C26" i="8" s="1"/>
  <c r="R26" i="8"/>
  <c r="S26" i="8"/>
  <c r="V26" i="8"/>
  <c r="E26" i="8" s="1"/>
  <c r="U26" i="8"/>
  <c r="F26" i="8" s="1"/>
  <c r="T27" i="8"/>
  <c r="W27" i="8"/>
  <c r="X27" i="8"/>
  <c r="R27" i="8"/>
  <c r="S27" i="8"/>
  <c r="V27" i="8"/>
  <c r="E27" i="8" s="1"/>
  <c r="U27" i="8"/>
  <c r="F27" i="8" s="1"/>
  <c r="T28" i="8"/>
  <c r="W28" i="8"/>
  <c r="X28" i="8"/>
  <c r="R28" i="8"/>
  <c r="S28" i="8"/>
  <c r="V28" i="8"/>
  <c r="E28" i="8" s="1"/>
  <c r="U28" i="8"/>
  <c r="F28" i="8" s="1"/>
  <c r="T29" i="8"/>
  <c r="W29" i="8"/>
  <c r="X29" i="8"/>
  <c r="R29" i="8"/>
  <c r="S29" i="8"/>
  <c r="V29" i="8"/>
  <c r="E29" i="8" s="1"/>
  <c r="U29" i="8"/>
  <c r="F29" i="8" s="1"/>
  <c r="T30" i="8"/>
  <c r="W30" i="8"/>
  <c r="X30" i="8"/>
  <c r="R30" i="8"/>
  <c r="S30" i="8"/>
  <c r="V30" i="8"/>
  <c r="E30" i="8" s="1"/>
  <c r="U30" i="8"/>
  <c r="F30" i="8" s="1"/>
  <c r="T31" i="8"/>
  <c r="W31" i="8"/>
  <c r="X31" i="8"/>
  <c r="R31" i="8"/>
  <c r="S31" i="8"/>
  <c r="V31" i="8"/>
  <c r="E31" i="8" s="1"/>
  <c r="U31" i="8"/>
  <c r="F31" i="8" s="1"/>
  <c r="T32" i="8"/>
  <c r="W32" i="8"/>
  <c r="X32" i="8"/>
  <c r="R32" i="8"/>
  <c r="S32" i="8"/>
  <c r="V32" i="8"/>
  <c r="E32" i="8" s="1"/>
  <c r="U32" i="8"/>
  <c r="F32" i="8" s="1"/>
  <c r="T33" i="8"/>
  <c r="W33" i="8"/>
  <c r="X33" i="8"/>
  <c r="R33" i="8"/>
  <c r="S33" i="8"/>
  <c r="V33" i="8"/>
  <c r="E33" i="8" s="1"/>
  <c r="U33" i="8"/>
  <c r="F33" i="8" s="1"/>
  <c r="T34" i="8"/>
  <c r="W34" i="8"/>
  <c r="C34" i="8" s="1"/>
  <c r="X34" i="8"/>
  <c r="R34" i="8"/>
  <c r="S34" i="8"/>
  <c r="V34" i="8"/>
  <c r="E34" i="8" s="1"/>
  <c r="U34" i="8"/>
  <c r="F34" i="8"/>
  <c r="T35" i="8"/>
  <c r="W35" i="8"/>
  <c r="X35" i="8"/>
  <c r="R35" i="8"/>
  <c r="S35" i="8"/>
  <c r="V35" i="8"/>
  <c r="E35" i="8" s="1"/>
  <c r="U35" i="8"/>
  <c r="F35" i="8" s="1"/>
  <c r="T36" i="8"/>
  <c r="W36" i="8"/>
  <c r="X36" i="8"/>
  <c r="R36" i="8"/>
  <c r="S36" i="8"/>
  <c r="D36" i="8" s="1"/>
  <c r="V36" i="8"/>
  <c r="E36" i="8" s="1"/>
  <c r="U36" i="8"/>
  <c r="F36" i="8" s="1"/>
  <c r="T37" i="8"/>
  <c r="W37" i="8"/>
  <c r="X37" i="8"/>
  <c r="R37" i="8"/>
  <c r="S37" i="8"/>
  <c r="V37" i="8"/>
  <c r="E37" i="8" s="1"/>
  <c r="U37" i="8"/>
  <c r="F37" i="8" s="1"/>
  <c r="T38" i="8"/>
  <c r="W38" i="8"/>
  <c r="X38" i="8"/>
  <c r="R38" i="8"/>
  <c r="S38" i="8"/>
  <c r="V38" i="8"/>
  <c r="E38" i="8" s="1"/>
  <c r="U38" i="8"/>
  <c r="F38" i="8" s="1"/>
  <c r="T39" i="8"/>
  <c r="W39" i="8"/>
  <c r="X39" i="8"/>
  <c r="R39" i="8"/>
  <c r="S39" i="8"/>
  <c r="D39" i="8" s="1"/>
  <c r="V39" i="8"/>
  <c r="E39" i="8" s="1"/>
  <c r="U39" i="8"/>
  <c r="F39" i="8" s="1"/>
  <c r="T40" i="8"/>
  <c r="W40" i="8"/>
  <c r="X40" i="8"/>
  <c r="R40" i="8"/>
  <c r="S40" i="8"/>
  <c r="V40" i="8"/>
  <c r="E40" i="8" s="1"/>
  <c r="U40" i="8"/>
  <c r="F40" i="8" s="1"/>
  <c r="T41" i="8"/>
  <c r="W41" i="8"/>
  <c r="X41" i="8"/>
  <c r="R41" i="8"/>
  <c r="S41" i="8"/>
  <c r="V41" i="8"/>
  <c r="E41" i="8"/>
  <c r="U41" i="8"/>
  <c r="F41" i="8" s="1"/>
  <c r="T42" i="8"/>
  <c r="W42" i="8"/>
  <c r="X42" i="8"/>
  <c r="R42" i="8"/>
  <c r="S42" i="8"/>
  <c r="V42" i="8"/>
  <c r="E42" i="8" s="1"/>
  <c r="U42" i="8"/>
  <c r="F42" i="8" s="1"/>
  <c r="T43" i="8"/>
  <c r="W43" i="8"/>
  <c r="X43" i="8"/>
  <c r="R43" i="8"/>
  <c r="S43" i="8"/>
  <c r="V43" i="8"/>
  <c r="E43" i="8" s="1"/>
  <c r="U43" i="8"/>
  <c r="F43" i="8" s="1"/>
  <c r="T44" i="8"/>
  <c r="W44" i="8"/>
  <c r="X44" i="8"/>
  <c r="R44" i="8"/>
  <c r="S44" i="8"/>
  <c r="V44" i="8"/>
  <c r="E44" i="8" s="1"/>
  <c r="U44" i="8"/>
  <c r="F44" i="8" s="1"/>
  <c r="T45" i="8"/>
  <c r="W45" i="8"/>
  <c r="X45" i="8"/>
  <c r="R45" i="8"/>
  <c r="S45" i="8"/>
  <c r="V45" i="8"/>
  <c r="E45" i="8" s="1"/>
  <c r="U45" i="8"/>
  <c r="F45" i="8" s="1"/>
  <c r="T46" i="8"/>
  <c r="W46" i="8"/>
  <c r="X46" i="8"/>
  <c r="R46" i="8"/>
  <c r="S46" i="8"/>
  <c r="V46" i="8"/>
  <c r="E46" i="8" s="1"/>
  <c r="U46" i="8"/>
  <c r="F46" i="8" s="1"/>
  <c r="E8" i="6"/>
  <c r="F9" i="6"/>
  <c r="E10" i="6"/>
  <c r="D11" i="6"/>
  <c r="F11" i="6"/>
  <c r="D12" i="6"/>
  <c r="E12" i="6"/>
  <c r="F13" i="6"/>
  <c r="D14" i="6"/>
  <c r="E14" i="6"/>
  <c r="F14" i="6"/>
  <c r="E15" i="6"/>
  <c r="F15" i="6"/>
  <c r="E17" i="6"/>
  <c r="E18" i="6"/>
  <c r="F18" i="6"/>
  <c r="E19" i="6"/>
  <c r="D20" i="6"/>
  <c r="F20" i="6"/>
  <c r="D21" i="6"/>
  <c r="E21" i="6"/>
  <c r="F22" i="6"/>
  <c r="E23" i="6"/>
  <c r="F23" i="6"/>
  <c r="E24" i="6"/>
  <c r="F24" i="6"/>
  <c r="E25" i="6"/>
  <c r="E26" i="6"/>
  <c r="F26" i="6"/>
  <c r="E27" i="6"/>
  <c r="D28" i="6"/>
  <c r="F28" i="6"/>
  <c r="D29" i="6"/>
  <c r="E29" i="6"/>
  <c r="F30" i="6"/>
  <c r="E31" i="6"/>
  <c r="F31" i="6"/>
  <c r="E32" i="6"/>
  <c r="F32" i="6"/>
  <c r="E33" i="6"/>
  <c r="F34" i="6"/>
  <c r="E35" i="6"/>
  <c r="D36" i="6"/>
  <c r="F36" i="6"/>
  <c r="D37" i="6"/>
  <c r="E37" i="6"/>
  <c r="F38" i="6"/>
  <c r="E39" i="6"/>
  <c r="F39" i="6"/>
  <c r="E40" i="6"/>
  <c r="F40" i="6"/>
  <c r="E41" i="6"/>
  <c r="E42" i="6"/>
  <c r="F42" i="6"/>
  <c r="E43" i="6"/>
  <c r="D44" i="6"/>
  <c r="F44" i="6"/>
  <c r="D45" i="6"/>
  <c r="E45" i="6"/>
  <c r="F46" i="6"/>
  <c r="T8" i="5"/>
  <c r="W8" i="5"/>
  <c r="X8" i="5"/>
  <c r="R8" i="5"/>
  <c r="S8" i="5"/>
  <c r="V8" i="5"/>
  <c r="E8" i="5" s="1"/>
  <c r="U8" i="5"/>
  <c r="F8" i="5" s="1"/>
  <c r="T9" i="5"/>
  <c r="W9" i="5"/>
  <c r="X9" i="5"/>
  <c r="R9" i="5"/>
  <c r="S9" i="5"/>
  <c r="V9" i="5"/>
  <c r="E9" i="5" s="1"/>
  <c r="U9" i="5"/>
  <c r="F9" i="5" s="1"/>
  <c r="T10" i="5"/>
  <c r="W10" i="5"/>
  <c r="X10" i="5"/>
  <c r="R10" i="5"/>
  <c r="S10" i="5"/>
  <c r="V10" i="5"/>
  <c r="E10" i="5" s="1"/>
  <c r="U10" i="5"/>
  <c r="F10" i="5" s="1"/>
  <c r="T11" i="5"/>
  <c r="W11" i="5"/>
  <c r="X11" i="5"/>
  <c r="R11" i="5"/>
  <c r="S11" i="5"/>
  <c r="V11" i="5"/>
  <c r="E11" i="5" s="1"/>
  <c r="U11" i="5"/>
  <c r="F11" i="5" s="1"/>
  <c r="T12" i="5"/>
  <c r="W12" i="5"/>
  <c r="X12" i="5"/>
  <c r="R12" i="5"/>
  <c r="S12" i="5"/>
  <c r="V12" i="5"/>
  <c r="E12" i="5" s="1"/>
  <c r="U12" i="5"/>
  <c r="F12" i="5" s="1"/>
  <c r="T13" i="5"/>
  <c r="W13" i="5"/>
  <c r="X13" i="5"/>
  <c r="R13" i="5"/>
  <c r="S13" i="5"/>
  <c r="V13" i="5"/>
  <c r="E13" i="5" s="1"/>
  <c r="U13" i="5"/>
  <c r="F13" i="5" s="1"/>
  <c r="T14" i="5"/>
  <c r="W14" i="5"/>
  <c r="X14" i="5"/>
  <c r="R14" i="5"/>
  <c r="S14" i="5"/>
  <c r="V14" i="5"/>
  <c r="E14" i="5" s="1"/>
  <c r="U14" i="5"/>
  <c r="F14" i="5" s="1"/>
  <c r="T15" i="5"/>
  <c r="W15" i="5"/>
  <c r="X15" i="5"/>
  <c r="R15" i="5"/>
  <c r="S15" i="5"/>
  <c r="V15" i="5"/>
  <c r="E15" i="5" s="1"/>
  <c r="U15" i="5"/>
  <c r="F15" i="5" s="1"/>
  <c r="T17" i="5"/>
  <c r="W17" i="5"/>
  <c r="X17" i="5"/>
  <c r="C17" i="5" s="1"/>
  <c r="R17" i="5"/>
  <c r="S17" i="5"/>
  <c r="V17" i="5"/>
  <c r="E17" i="5" s="1"/>
  <c r="U17" i="5"/>
  <c r="F17" i="5" s="1"/>
  <c r="T18" i="5"/>
  <c r="W18" i="5"/>
  <c r="X18" i="5"/>
  <c r="R18" i="5"/>
  <c r="D18" i="5" s="1"/>
  <c r="S18" i="5"/>
  <c r="V18" i="5"/>
  <c r="E18" i="5" s="1"/>
  <c r="U18" i="5"/>
  <c r="F18" i="5" s="1"/>
  <c r="T19" i="5"/>
  <c r="W19" i="5"/>
  <c r="X19" i="5"/>
  <c r="R19" i="5"/>
  <c r="S19" i="5"/>
  <c r="V19" i="5"/>
  <c r="E19" i="5" s="1"/>
  <c r="U19" i="5"/>
  <c r="F19" i="5" s="1"/>
  <c r="T20" i="5"/>
  <c r="W20" i="5"/>
  <c r="X20" i="5"/>
  <c r="R20" i="5"/>
  <c r="S20" i="5"/>
  <c r="V20" i="5"/>
  <c r="E20" i="5" s="1"/>
  <c r="U20" i="5"/>
  <c r="F20" i="5" s="1"/>
  <c r="T21" i="5"/>
  <c r="W21" i="5"/>
  <c r="X21" i="5"/>
  <c r="R21" i="5"/>
  <c r="S21" i="5"/>
  <c r="V21" i="5"/>
  <c r="E21" i="5" s="1"/>
  <c r="U21" i="5"/>
  <c r="F21" i="5" s="1"/>
  <c r="T22" i="5"/>
  <c r="W22" i="5"/>
  <c r="X22" i="5"/>
  <c r="R22" i="5"/>
  <c r="S22" i="5"/>
  <c r="V22" i="5"/>
  <c r="E22" i="5" s="1"/>
  <c r="U22" i="5"/>
  <c r="F22" i="5" s="1"/>
  <c r="T23" i="5"/>
  <c r="C23" i="5" s="1"/>
  <c r="W23" i="5"/>
  <c r="X23" i="5"/>
  <c r="R23" i="5"/>
  <c r="S23" i="5"/>
  <c r="V23" i="5"/>
  <c r="E23" i="5" s="1"/>
  <c r="U23" i="5"/>
  <c r="F23" i="5" s="1"/>
  <c r="T24" i="5"/>
  <c r="W24" i="5"/>
  <c r="X24" i="5"/>
  <c r="R24" i="5"/>
  <c r="S24" i="5"/>
  <c r="V24" i="5"/>
  <c r="E24" i="5" s="1"/>
  <c r="U24" i="5"/>
  <c r="F24" i="5" s="1"/>
  <c r="T25" i="5"/>
  <c r="W25" i="5"/>
  <c r="X25" i="5"/>
  <c r="R25" i="5"/>
  <c r="S25" i="5"/>
  <c r="V25" i="5"/>
  <c r="E25" i="5" s="1"/>
  <c r="U25" i="5"/>
  <c r="F25" i="5" s="1"/>
  <c r="T26" i="5"/>
  <c r="W26" i="5"/>
  <c r="X26" i="5"/>
  <c r="R26" i="5"/>
  <c r="S26" i="5"/>
  <c r="V26" i="5"/>
  <c r="E26" i="5" s="1"/>
  <c r="U26" i="5"/>
  <c r="F26" i="5" s="1"/>
  <c r="T27" i="5"/>
  <c r="W27" i="5"/>
  <c r="X27" i="5"/>
  <c r="R27" i="5"/>
  <c r="S27" i="5"/>
  <c r="V27" i="5"/>
  <c r="E27" i="5" s="1"/>
  <c r="U27" i="5"/>
  <c r="F27" i="5" s="1"/>
  <c r="T28" i="5"/>
  <c r="W28" i="5"/>
  <c r="X28" i="5"/>
  <c r="R28" i="5"/>
  <c r="S28" i="5"/>
  <c r="V28" i="5"/>
  <c r="E28" i="5" s="1"/>
  <c r="U28" i="5"/>
  <c r="F28" i="5" s="1"/>
  <c r="T29" i="5"/>
  <c r="W29" i="5"/>
  <c r="X29" i="5"/>
  <c r="R29" i="5"/>
  <c r="S29" i="5"/>
  <c r="V29" i="5"/>
  <c r="E29" i="5" s="1"/>
  <c r="U29" i="5"/>
  <c r="F29" i="5" s="1"/>
  <c r="T30" i="5"/>
  <c r="W30" i="5"/>
  <c r="X30" i="5"/>
  <c r="R30" i="5"/>
  <c r="S30" i="5"/>
  <c r="V30" i="5"/>
  <c r="E30" i="5" s="1"/>
  <c r="U30" i="5"/>
  <c r="F30" i="5" s="1"/>
  <c r="T31" i="5"/>
  <c r="W31" i="5"/>
  <c r="X31" i="5"/>
  <c r="R31" i="5"/>
  <c r="S31" i="5"/>
  <c r="V31" i="5"/>
  <c r="E31" i="5" s="1"/>
  <c r="U31" i="5"/>
  <c r="F31" i="5" s="1"/>
  <c r="T32" i="5"/>
  <c r="W32" i="5"/>
  <c r="X32" i="5"/>
  <c r="R32" i="5"/>
  <c r="S32" i="5"/>
  <c r="V32" i="5"/>
  <c r="E32" i="5" s="1"/>
  <c r="U32" i="5"/>
  <c r="F32" i="5" s="1"/>
  <c r="T33" i="5"/>
  <c r="W33" i="5"/>
  <c r="X33" i="5"/>
  <c r="R33" i="5"/>
  <c r="S33" i="5"/>
  <c r="V33" i="5"/>
  <c r="E33" i="5" s="1"/>
  <c r="U33" i="5"/>
  <c r="F33" i="5" s="1"/>
  <c r="T34" i="5"/>
  <c r="W34" i="5"/>
  <c r="X34" i="5"/>
  <c r="C34" i="5" s="1"/>
  <c r="R34" i="5"/>
  <c r="S34" i="5"/>
  <c r="V34" i="5"/>
  <c r="E34" i="5" s="1"/>
  <c r="U34" i="5"/>
  <c r="F34" i="5" s="1"/>
  <c r="T35" i="5"/>
  <c r="W35" i="5"/>
  <c r="X35" i="5"/>
  <c r="R35" i="5"/>
  <c r="S35" i="5"/>
  <c r="V35" i="5"/>
  <c r="E35" i="5" s="1"/>
  <c r="U35" i="5"/>
  <c r="F35" i="5" s="1"/>
  <c r="T36" i="5"/>
  <c r="W36" i="5"/>
  <c r="X36" i="5"/>
  <c r="R36" i="5"/>
  <c r="S36" i="5"/>
  <c r="V36" i="5"/>
  <c r="E36" i="5" s="1"/>
  <c r="U36" i="5"/>
  <c r="F36" i="5" s="1"/>
  <c r="T37" i="5"/>
  <c r="W37" i="5"/>
  <c r="X37" i="5"/>
  <c r="R37" i="5"/>
  <c r="S37" i="5"/>
  <c r="V37" i="5"/>
  <c r="E37" i="5" s="1"/>
  <c r="U37" i="5"/>
  <c r="F37" i="5" s="1"/>
  <c r="T38" i="5"/>
  <c r="W38" i="5"/>
  <c r="X38" i="5"/>
  <c r="R38" i="5"/>
  <c r="S38" i="5"/>
  <c r="V38" i="5"/>
  <c r="E38" i="5" s="1"/>
  <c r="U38" i="5"/>
  <c r="F38" i="5" s="1"/>
  <c r="T39" i="5"/>
  <c r="W39" i="5"/>
  <c r="X39" i="5"/>
  <c r="R39" i="5"/>
  <c r="S39" i="5"/>
  <c r="V39" i="5"/>
  <c r="E39" i="5" s="1"/>
  <c r="U39" i="5"/>
  <c r="F39" i="5"/>
  <c r="T40" i="5"/>
  <c r="W40" i="5"/>
  <c r="X40" i="5"/>
  <c r="R40" i="5"/>
  <c r="S40" i="5"/>
  <c r="V40" i="5"/>
  <c r="E40" i="5" s="1"/>
  <c r="U40" i="5"/>
  <c r="F40" i="5" s="1"/>
  <c r="T41" i="5"/>
  <c r="W41" i="5"/>
  <c r="X41" i="5"/>
  <c r="R41" i="5"/>
  <c r="S41" i="5"/>
  <c r="V41" i="5"/>
  <c r="E41" i="5" s="1"/>
  <c r="U41" i="5"/>
  <c r="F41" i="5" s="1"/>
  <c r="T42" i="5"/>
  <c r="W42" i="5"/>
  <c r="C42" i="5" s="1"/>
  <c r="X42" i="5"/>
  <c r="R42" i="5"/>
  <c r="S42" i="5"/>
  <c r="V42" i="5"/>
  <c r="E42" i="5" s="1"/>
  <c r="U42" i="5"/>
  <c r="F42" i="5" s="1"/>
  <c r="T43" i="5"/>
  <c r="W43" i="5"/>
  <c r="X43" i="5"/>
  <c r="R43" i="5"/>
  <c r="S43" i="5"/>
  <c r="V43" i="5"/>
  <c r="E43" i="5" s="1"/>
  <c r="U43" i="5"/>
  <c r="F43" i="5" s="1"/>
  <c r="T44" i="5"/>
  <c r="W44" i="5"/>
  <c r="X44" i="5"/>
  <c r="R44" i="5"/>
  <c r="S44" i="5"/>
  <c r="V44" i="5"/>
  <c r="E44" i="5" s="1"/>
  <c r="U44" i="5"/>
  <c r="F44" i="5" s="1"/>
  <c r="T45" i="5"/>
  <c r="W45" i="5"/>
  <c r="X45" i="5"/>
  <c r="R45" i="5"/>
  <c r="S45" i="5"/>
  <c r="V45" i="5"/>
  <c r="E45" i="5" s="1"/>
  <c r="U45" i="5"/>
  <c r="F45" i="5" s="1"/>
  <c r="T46" i="5"/>
  <c r="W46" i="5"/>
  <c r="X46" i="5"/>
  <c r="R46" i="5"/>
  <c r="S46" i="5"/>
  <c r="V46" i="5"/>
  <c r="E46" i="5" s="1"/>
  <c r="U46" i="5"/>
  <c r="F46" i="5" s="1"/>
  <c r="T8" i="1"/>
  <c r="W8" i="1"/>
  <c r="X8" i="1"/>
  <c r="R8" i="1"/>
  <c r="S8" i="1"/>
  <c r="V8" i="1"/>
  <c r="E8" i="1" s="1"/>
  <c r="U8" i="1"/>
  <c r="F8" i="1" s="1"/>
  <c r="T9" i="1"/>
  <c r="W9" i="1"/>
  <c r="X9" i="1"/>
  <c r="R9" i="1"/>
  <c r="S9" i="1"/>
  <c r="V9" i="1"/>
  <c r="E9" i="1" s="1"/>
  <c r="U9" i="1"/>
  <c r="F9" i="1" s="1"/>
  <c r="T10" i="1"/>
  <c r="W10" i="1"/>
  <c r="X10" i="1"/>
  <c r="R10" i="1"/>
  <c r="S10" i="1"/>
  <c r="V10" i="1"/>
  <c r="E10" i="1" s="1"/>
  <c r="U10" i="1"/>
  <c r="F10" i="1" s="1"/>
  <c r="T11" i="1"/>
  <c r="W11" i="1"/>
  <c r="X11" i="1"/>
  <c r="C11" i="1" s="1"/>
  <c r="R11" i="1"/>
  <c r="S11" i="1"/>
  <c r="V11" i="1"/>
  <c r="E11" i="1" s="1"/>
  <c r="U11" i="1"/>
  <c r="F11" i="1" s="1"/>
  <c r="T12" i="1"/>
  <c r="W12" i="1"/>
  <c r="X12" i="1"/>
  <c r="R12" i="1"/>
  <c r="S12" i="1"/>
  <c r="V12" i="1"/>
  <c r="E12" i="1" s="1"/>
  <c r="U12" i="1"/>
  <c r="F12" i="1" s="1"/>
  <c r="T13" i="1"/>
  <c r="W13" i="1"/>
  <c r="X13" i="1"/>
  <c r="R13" i="1"/>
  <c r="S13" i="1"/>
  <c r="V13" i="1"/>
  <c r="E13" i="1" s="1"/>
  <c r="U13" i="1"/>
  <c r="F13" i="1" s="1"/>
  <c r="T14" i="1"/>
  <c r="W14" i="1"/>
  <c r="X14" i="1"/>
  <c r="R14" i="1"/>
  <c r="S14" i="1"/>
  <c r="V14" i="1"/>
  <c r="E14" i="1" s="1"/>
  <c r="U14" i="1"/>
  <c r="F14" i="1" s="1"/>
  <c r="T15" i="1"/>
  <c r="W15" i="1"/>
  <c r="X15" i="1"/>
  <c r="R15" i="1"/>
  <c r="S15" i="1"/>
  <c r="V15" i="1"/>
  <c r="E15" i="1" s="1"/>
  <c r="U15" i="1"/>
  <c r="F15" i="1" s="1"/>
  <c r="T17" i="1"/>
  <c r="W17" i="1"/>
  <c r="X17" i="1"/>
  <c r="R17" i="1"/>
  <c r="S17" i="1"/>
  <c r="V17" i="1"/>
  <c r="E17" i="1" s="1"/>
  <c r="U17" i="1"/>
  <c r="F17" i="1" s="1"/>
  <c r="T18" i="1"/>
  <c r="W18" i="1"/>
  <c r="X18" i="1"/>
  <c r="R18" i="1"/>
  <c r="S18" i="1"/>
  <c r="V18" i="1"/>
  <c r="E18" i="1" s="1"/>
  <c r="U18" i="1"/>
  <c r="F18" i="1" s="1"/>
  <c r="T19" i="1"/>
  <c r="W19" i="1"/>
  <c r="C19" i="1" s="1"/>
  <c r="X19" i="1"/>
  <c r="R19" i="1"/>
  <c r="S19" i="1"/>
  <c r="V19" i="1"/>
  <c r="E19" i="1" s="1"/>
  <c r="U19" i="1"/>
  <c r="F19" i="1" s="1"/>
  <c r="T20" i="1"/>
  <c r="W20" i="1"/>
  <c r="X20" i="1"/>
  <c r="R20" i="1"/>
  <c r="S20" i="1"/>
  <c r="V20" i="1"/>
  <c r="E20" i="1" s="1"/>
  <c r="U20" i="1"/>
  <c r="F20" i="1" s="1"/>
  <c r="T21" i="1"/>
  <c r="W21" i="1"/>
  <c r="X21" i="1"/>
  <c r="R21" i="1"/>
  <c r="S21" i="1"/>
  <c r="V21" i="1"/>
  <c r="E21" i="1" s="1"/>
  <c r="U21" i="1"/>
  <c r="F21" i="1" s="1"/>
  <c r="T22" i="1"/>
  <c r="W22" i="1"/>
  <c r="X22" i="1"/>
  <c r="R22" i="1"/>
  <c r="S22" i="1"/>
  <c r="V22" i="1"/>
  <c r="E22" i="1" s="1"/>
  <c r="U22" i="1"/>
  <c r="F22" i="1" s="1"/>
  <c r="T23" i="1"/>
  <c r="W23" i="1"/>
  <c r="C23" i="1" s="1"/>
  <c r="X23" i="1"/>
  <c r="R23" i="1"/>
  <c r="S23" i="1"/>
  <c r="V23" i="1"/>
  <c r="E23" i="1" s="1"/>
  <c r="U23" i="1"/>
  <c r="F23" i="1" s="1"/>
  <c r="T24" i="1"/>
  <c r="W24" i="1"/>
  <c r="X24" i="1"/>
  <c r="R24" i="1"/>
  <c r="S24" i="1"/>
  <c r="V24" i="1"/>
  <c r="E24" i="1" s="1"/>
  <c r="U24" i="1"/>
  <c r="F24" i="1" s="1"/>
  <c r="T25" i="1"/>
  <c r="W25" i="1"/>
  <c r="X25" i="1"/>
  <c r="R25" i="1"/>
  <c r="S25" i="1"/>
  <c r="V25" i="1"/>
  <c r="E25" i="1" s="1"/>
  <c r="U25" i="1"/>
  <c r="F25" i="1" s="1"/>
  <c r="T26" i="1"/>
  <c r="W26" i="1"/>
  <c r="X26" i="1"/>
  <c r="R26" i="1"/>
  <c r="S26" i="1"/>
  <c r="V26" i="1"/>
  <c r="E26" i="1" s="1"/>
  <c r="U26" i="1"/>
  <c r="F26" i="1" s="1"/>
  <c r="T27" i="1"/>
  <c r="W27" i="1"/>
  <c r="X27" i="1"/>
  <c r="R27" i="1"/>
  <c r="S27" i="1"/>
  <c r="V27" i="1"/>
  <c r="E27" i="1" s="1"/>
  <c r="U27" i="1"/>
  <c r="F27" i="1" s="1"/>
  <c r="T28" i="1"/>
  <c r="W28" i="1"/>
  <c r="X28" i="1"/>
  <c r="R28" i="1"/>
  <c r="S28" i="1"/>
  <c r="V28" i="1"/>
  <c r="E28" i="1" s="1"/>
  <c r="U28" i="1"/>
  <c r="F28" i="1" s="1"/>
  <c r="T29" i="1"/>
  <c r="W29" i="1"/>
  <c r="X29" i="1"/>
  <c r="R29" i="1"/>
  <c r="S29" i="1"/>
  <c r="V29" i="1"/>
  <c r="E29" i="1" s="1"/>
  <c r="U29" i="1"/>
  <c r="F29" i="1" s="1"/>
  <c r="T30" i="1"/>
  <c r="W30" i="1"/>
  <c r="X30" i="1"/>
  <c r="R30" i="1"/>
  <c r="S30" i="1"/>
  <c r="V30" i="1"/>
  <c r="E30" i="1" s="1"/>
  <c r="U30" i="1"/>
  <c r="F30" i="1" s="1"/>
  <c r="T31" i="1"/>
  <c r="W31" i="1"/>
  <c r="X31" i="1"/>
  <c r="R31" i="1"/>
  <c r="S31" i="1"/>
  <c r="V31" i="1"/>
  <c r="E31" i="1" s="1"/>
  <c r="U31" i="1"/>
  <c r="F31" i="1" s="1"/>
  <c r="T32" i="1"/>
  <c r="W32" i="1"/>
  <c r="X32" i="1"/>
  <c r="R32" i="1"/>
  <c r="S32" i="1"/>
  <c r="V32" i="1"/>
  <c r="E32" i="1" s="1"/>
  <c r="U32" i="1"/>
  <c r="F32" i="1" s="1"/>
  <c r="T33" i="1"/>
  <c r="W33" i="1"/>
  <c r="X33" i="1"/>
  <c r="R33" i="1"/>
  <c r="S33" i="1"/>
  <c r="V33" i="1"/>
  <c r="E33" i="1" s="1"/>
  <c r="U33" i="1"/>
  <c r="F33" i="1" s="1"/>
  <c r="T34" i="1"/>
  <c r="W34" i="1"/>
  <c r="X34" i="1"/>
  <c r="R34" i="1"/>
  <c r="S34" i="1"/>
  <c r="V34" i="1"/>
  <c r="E34" i="1" s="1"/>
  <c r="U34" i="1"/>
  <c r="F34" i="1"/>
  <c r="T35" i="1"/>
  <c r="W35" i="1"/>
  <c r="X35" i="1"/>
  <c r="R35" i="1"/>
  <c r="S35" i="1"/>
  <c r="V35" i="1"/>
  <c r="E35" i="1" s="1"/>
  <c r="U35" i="1"/>
  <c r="F35" i="1" s="1"/>
  <c r="T36" i="1"/>
  <c r="W36" i="1"/>
  <c r="X36" i="1"/>
  <c r="R36" i="1"/>
  <c r="S36" i="1"/>
  <c r="V36" i="1"/>
  <c r="E36" i="1" s="1"/>
  <c r="U36" i="1"/>
  <c r="F36" i="1" s="1"/>
  <c r="T37" i="1"/>
  <c r="W37" i="1"/>
  <c r="X37" i="1"/>
  <c r="R37" i="1"/>
  <c r="S37" i="1"/>
  <c r="V37" i="1"/>
  <c r="E37" i="1" s="1"/>
  <c r="U37" i="1"/>
  <c r="F37" i="1" s="1"/>
  <c r="T38" i="1"/>
  <c r="W38" i="1"/>
  <c r="X38" i="1"/>
  <c r="R38" i="1"/>
  <c r="S38" i="1"/>
  <c r="V38" i="1"/>
  <c r="E38" i="1" s="1"/>
  <c r="U38" i="1"/>
  <c r="F38" i="1" s="1"/>
  <c r="T39" i="1"/>
  <c r="W39" i="1"/>
  <c r="X39" i="1"/>
  <c r="R39" i="1"/>
  <c r="S39" i="1"/>
  <c r="V39" i="1"/>
  <c r="E39" i="1" s="1"/>
  <c r="U39" i="1"/>
  <c r="F39" i="1" s="1"/>
  <c r="T40" i="1"/>
  <c r="W40" i="1"/>
  <c r="X40" i="1"/>
  <c r="R40" i="1"/>
  <c r="S40" i="1"/>
  <c r="V40" i="1"/>
  <c r="E40" i="1" s="1"/>
  <c r="U40" i="1"/>
  <c r="F40" i="1" s="1"/>
  <c r="T41" i="1"/>
  <c r="W41" i="1"/>
  <c r="X41" i="1"/>
  <c r="R41" i="1"/>
  <c r="S41" i="1"/>
  <c r="V41" i="1"/>
  <c r="E41" i="1" s="1"/>
  <c r="U41" i="1"/>
  <c r="F41" i="1" s="1"/>
  <c r="T42" i="1"/>
  <c r="W42" i="1"/>
  <c r="X42" i="1"/>
  <c r="R42" i="1"/>
  <c r="S42" i="1"/>
  <c r="V42" i="1"/>
  <c r="E42" i="1" s="1"/>
  <c r="U42" i="1"/>
  <c r="F42" i="1" s="1"/>
  <c r="T43" i="1"/>
  <c r="W43" i="1"/>
  <c r="X43" i="1"/>
  <c r="R43" i="1"/>
  <c r="S43" i="1"/>
  <c r="V43" i="1"/>
  <c r="E43" i="1" s="1"/>
  <c r="U43" i="1"/>
  <c r="F43" i="1" s="1"/>
  <c r="T44" i="1"/>
  <c r="W44" i="1"/>
  <c r="X44" i="1"/>
  <c r="R44" i="1"/>
  <c r="S44" i="1"/>
  <c r="V44" i="1"/>
  <c r="E44" i="1" s="1"/>
  <c r="U44" i="1"/>
  <c r="F44" i="1" s="1"/>
  <c r="T45" i="1"/>
  <c r="W45" i="1"/>
  <c r="X45" i="1"/>
  <c r="R45" i="1"/>
  <c r="S45" i="1"/>
  <c r="V45" i="1"/>
  <c r="E45" i="1" s="1"/>
  <c r="U45" i="1"/>
  <c r="F45" i="1" s="1"/>
  <c r="T46" i="1"/>
  <c r="W46" i="1"/>
  <c r="X46" i="1"/>
  <c r="R46" i="1"/>
  <c r="S46" i="1"/>
  <c r="V46" i="1"/>
  <c r="E46" i="1" s="1"/>
  <c r="U46" i="1"/>
  <c r="F46" i="1" s="1"/>
  <c r="R8" i="7"/>
  <c r="S8" i="7"/>
  <c r="R9" i="7"/>
  <c r="S9" i="7"/>
  <c r="R10" i="7"/>
  <c r="S10" i="7"/>
  <c r="R11" i="7"/>
  <c r="S11" i="7"/>
  <c r="R12" i="7"/>
  <c r="D12" i="7" s="1"/>
  <c r="S12" i="7"/>
  <c r="R13" i="7"/>
  <c r="S13" i="7"/>
  <c r="R14" i="7"/>
  <c r="S14" i="7"/>
  <c r="R15" i="7"/>
  <c r="S15" i="7"/>
  <c r="R17" i="7"/>
  <c r="D17" i="7" s="1"/>
  <c r="S17" i="7"/>
  <c r="R18" i="7"/>
  <c r="S18" i="7"/>
  <c r="R19" i="7"/>
  <c r="S19" i="7"/>
  <c r="R20" i="7"/>
  <c r="S20" i="7"/>
  <c r="R21" i="7"/>
  <c r="D21" i="7" s="1"/>
  <c r="S21" i="7"/>
  <c r="R22" i="7"/>
  <c r="S22" i="7"/>
  <c r="D22" i="7" s="1"/>
  <c r="R23" i="7"/>
  <c r="S23" i="7"/>
  <c r="R24" i="7"/>
  <c r="S24" i="7"/>
  <c r="R25" i="7"/>
  <c r="D25" i="7" s="1"/>
  <c r="S25" i="7"/>
  <c r="R26" i="7"/>
  <c r="S26" i="7"/>
  <c r="R27" i="7"/>
  <c r="S27" i="7"/>
  <c r="R28" i="7"/>
  <c r="S28" i="7"/>
  <c r="R29" i="7"/>
  <c r="D29" i="7" s="1"/>
  <c r="S29" i="7"/>
  <c r="R30" i="7"/>
  <c r="S30" i="7"/>
  <c r="D30" i="7" s="1"/>
  <c r="R31" i="7"/>
  <c r="S31" i="7"/>
  <c r="R32" i="7"/>
  <c r="S32" i="7"/>
  <c r="R33" i="7"/>
  <c r="S33" i="7"/>
  <c r="R34" i="7"/>
  <c r="S34" i="7"/>
  <c r="D34" i="7" s="1"/>
  <c r="R35" i="7"/>
  <c r="S35" i="7"/>
  <c r="R36" i="7"/>
  <c r="S36" i="7"/>
  <c r="R37" i="7"/>
  <c r="D37" i="7" s="1"/>
  <c r="S37" i="7"/>
  <c r="R38" i="7"/>
  <c r="S38" i="7"/>
  <c r="R39" i="7"/>
  <c r="S39" i="7"/>
  <c r="R40" i="7"/>
  <c r="S40" i="7"/>
  <c r="R41" i="7"/>
  <c r="D41" i="7" s="1"/>
  <c r="S41" i="7"/>
  <c r="R42" i="7"/>
  <c r="S42" i="7"/>
  <c r="R43" i="7"/>
  <c r="S43" i="7"/>
  <c r="R44" i="7"/>
  <c r="S44" i="7"/>
  <c r="R45" i="7"/>
  <c r="D45" i="7" s="1"/>
  <c r="S45" i="7"/>
  <c r="R46" i="7"/>
  <c r="S46" i="7"/>
  <c r="V8" i="7"/>
  <c r="E8" i="7" s="1"/>
  <c r="V9" i="7"/>
  <c r="E9" i="7" s="1"/>
  <c r="V10" i="7"/>
  <c r="E10" i="7" s="1"/>
  <c r="V11" i="7"/>
  <c r="E11" i="7"/>
  <c r="V12" i="7"/>
  <c r="E12" i="7" s="1"/>
  <c r="V13" i="7"/>
  <c r="E13" i="7" s="1"/>
  <c r="V14" i="7"/>
  <c r="E14" i="7" s="1"/>
  <c r="V15" i="7"/>
  <c r="E15" i="7" s="1"/>
  <c r="V17" i="7"/>
  <c r="E17" i="7" s="1"/>
  <c r="V18" i="7"/>
  <c r="E18" i="7" s="1"/>
  <c r="V19" i="7"/>
  <c r="E19" i="7" s="1"/>
  <c r="V20" i="7"/>
  <c r="E20" i="7" s="1"/>
  <c r="V21" i="7"/>
  <c r="E21" i="7" s="1"/>
  <c r="V22" i="7"/>
  <c r="E22" i="7" s="1"/>
  <c r="V23" i="7"/>
  <c r="E23" i="7" s="1"/>
  <c r="V24" i="7"/>
  <c r="E24" i="7" s="1"/>
  <c r="V25" i="7"/>
  <c r="E25" i="7" s="1"/>
  <c r="V26" i="7"/>
  <c r="E26" i="7" s="1"/>
  <c r="V27" i="7"/>
  <c r="E27" i="7" s="1"/>
  <c r="V28" i="7"/>
  <c r="E28" i="7" s="1"/>
  <c r="V29" i="7"/>
  <c r="E29" i="7" s="1"/>
  <c r="V30" i="7"/>
  <c r="E30" i="7" s="1"/>
  <c r="V31" i="7"/>
  <c r="E31" i="7" s="1"/>
  <c r="V32" i="7"/>
  <c r="E32" i="7" s="1"/>
  <c r="V33" i="7"/>
  <c r="E33" i="7" s="1"/>
  <c r="V34" i="7"/>
  <c r="E34" i="7" s="1"/>
  <c r="V35" i="7"/>
  <c r="E35" i="7" s="1"/>
  <c r="V36" i="7"/>
  <c r="E36" i="7" s="1"/>
  <c r="V37" i="7"/>
  <c r="E37" i="7" s="1"/>
  <c r="V38" i="7"/>
  <c r="E38" i="7" s="1"/>
  <c r="V39" i="7"/>
  <c r="E39" i="7" s="1"/>
  <c r="V40" i="7"/>
  <c r="E40" i="7" s="1"/>
  <c r="V41" i="7"/>
  <c r="E41" i="7" s="1"/>
  <c r="V42" i="7"/>
  <c r="E42" i="7" s="1"/>
  <c r="V43" i="7"/>
  <c r="E43" i="7" s="1"/>
  <c r="V44" i="7"/>
  <c r="E44" i="7" s="1"/>
  <c r="V45" i="7"/>
  <c r="E45" i="7" s="1"/>
  <c r="V46" i="7"/>
  <c r="E46" i="7" s="1"/>
  <c r="U8" i="7"/>
  <c r="F8" i="7" s="1"/>
  <c r="U9" i="7"/>
  <c r="F9" i="7" s="1"/>
  <c r="U10" i="7"/>
  <c r="F10" i="7" s="1"/>
  <c r="U11" i="7"/>
  <c r="F11" i="7" s="1"/>
  <c r="U12" i="7"/>
  <c r="F12" i="7" s="1"/>
  <c r="U13" i="7"/>
  <c r="F13" i="7" s="1"/>
  <c r="U14" i="7"/>
  <c r="F14" i="7" s="1"/>
  <c r="U15" i="7"/>
  <c r="F15" i="7" s="1"/>
  <c r="U17" i="7"/>
  <c r="F17" i="7" s="1"/>
  <c r="U18" i="7"/>
  <c r="F18" i="7" s="1"/>
  <c r="U19" i="7"/>
  <c r="F19" i="7" s="1"/>
  <c r="U20" i="7"/>
  <c r="F20" i="7" s="1"/>
  <c r="U21" i="7"/>
  <c r="F21" i="7" s="1"/>
  <c r="U22" i="7"/>
  <c r="F22" i="7" s="1"/>
  <c r="U23" i="7"/>
  <c r="F23" i="7" s="1"/>
  <c r="U24" i="7"/>
  <c r="F24" i="7" s="1"/>
  <c r="U25" i="7"/>
  <c r="F25" i="7" s="1"/>
  <c r="U26" i="7"/>
  <c r="F26" i="7" s="1"/>
  <c r="U27" i="7"/>
  <c r="F27" i="7" s="1"/>
  <c r="U28" i="7"/>
  <c r="F28" i="7" s="1"/>
  <c r="U29" i="7"/>
  <c r="F29" i="7" s="1"/>
  <c r="U30" i="7"/>
  <c r="F30" i="7" s="1"/>
  <c r="U31" i="7"/>
  <c r="F31" i="7" s="1"/>
  <c r="U32" i="7"/>
  <c r="F32" i="7" s="1"/>
  <c r="U33" i="7"/>
  <c r="F33" i="7" s="1"/>
  <c r="U34" i="7"/>
  <c r="F34" i="7" s="1"/>
  <c r="U35" i="7"/>
  <c r="F35" i="7" s="1"/>
  <c r="U36" i="7"/>
  <c r="F36" i="7" s="1"/>
  <c r="U37" i="7"/>
  <c r="F37" i="7" s="1"/>
  <c r="U38" i="7"/>
  <c r="F38" i="7" s="1"/>
  <c r="U39" i="7"/>
  <c r="F39" i="7" s="1"/>
  <c r="U40" i="7"/>
  <c r="F40" i="7" s="1"/>
  <c r="U41" i="7"/>
  <c r="F41" i="7" s="1"/>
  <c r="U42" i="7"/>
  <c r="F42" i="7" s="1"/>
  <c r="U43" i="7"/>
  <c r="F43" i="7" s="1"/>
  <c r="U44" i="7"/>
  <c r="F44" i="7" s="1"/>
  <c r="U45" i="7"/>
  <c r="F45" i="7" s="1"/>
  <c r="U46" i="7"/>
  <c r="F46" i="7" s="1"/>
  <c r="T8" i="7"/>
  <c r="W8" i="7"/>
  <c r="X8" i="7"/>
  <c r="T9" i="7"/>
  <c r="W9" i="7"/>
  <c r="C9" i="7" s="1"/>
  <c r="X9" i="7"/>
  <c r="T10" i="7"/>
  <c r="W10" i="7"/>
  <c r="X10" i="7"/>
  <c r="T11" i="7"/>
  <c r="W11" i="7"/>
  <c r="X11" i="7"/>
  <c r="T12" i="7"/>
  <c r="C12" i="7" s="1"/>
  <c r="W12" i="7"/>
  <c r="X12" i="7"/>
  <c r="T13" i="7"/>
  <c r="W13" i="7"/>
  <c r="X13" i="7"/>
  <c r="T14" i="7"/>
  <c r="W14" i="7"/>
  <c r="X14" i="7"/>
  <c r="C14" i="7" s="1"/>
  <c r="T15" i="7"/>
  <c r="W15" i="7"/>
  <c r="X15" i="7"/>
  <c r="T17" i="7"/>
  <c r="W17" i="7"/>
  <c r="X17" i="7"/>
  <c r="T18" i="7"/>
  <c r="W18" i="7"/>
  <c r="C18" i="7" s="1"/>
  <c r="X18" i="7"/>
  <c r="T19" i="7"/>
  <c r="W19" i="7"/>
  <c r="X19" i="7"/>
  <c r="T20" i="7"/>
  <c r="W20" i="7"/>
  <c r="X20" i="7"/>
  <c r="T21" i="7"/>
  <c r="W21" i="7"/>
  <c r="X21" i="7"/>
  <c r="T22" i="7"/>
  <c r="W22" i="7"/>
  <c r="X22" i="7"/>
  <c r="T23" i="7"/>
  <c r="W23" i="7"/>
  <c r="X23" i="7"/>
  <c r="C23" i="7" s="1"/>
  <c r="T24" i="7"/>
  <c r="W24" i="7"/>
  <c r="C24" i="7" s="1"/>
  <c r="X24" i="7"/>
  <c r="T25" i="7"/>
  <c r="W25" i="7"/>
  <c r="X25" i="7"/>
  <c r="T26" i="7"/>
  <c r="W26" i="7"/>
  <c r="C26" i="7" s="1"/>
  <c r="X26" i="7"/>
  <c r="T27" i="7"/>
  <c r="C27" i="7" s="1"/>
  <c r="W27" i="7"/>
  <c r="X27" i="7"/>
  <c r="T28" i="7"/>
  <c r="W28" i="7"/>
  <c r="X28" i="7"/>
  <c r="T29" i="7"/>
  <c r="C29" i="7" s="1"/>
  <c r="W29" i="7"/>
  <c r="X29" i="7"/>
  <c r="T30" i="7"/>
  <c r="W30" i="7"/>
  <c r="X30" i="7"/>
  <c r="T31" i="7"/>
  <c r="W31" i="7"/>
  <c r="X31" i="7"/>
  <c r="T32" i="7"/>
  <c r="W32" i="7"/>
  <c r="C32" i="7" s="1"/>
  <c r="X32" i="7"/>
  <c r="T33" i="7"/>
  <c r="W33" i="7"/>
  <c r="X33" i="7"/>
  <c r="T34" i="7"/>
  <c r="W34" i="7"/>
  <c r="C34" i="7" s="1"/>
  <c r="X34" i="7"/>
  <c r="T35" i="7"/>
  <c r="C35" i="7" s="1"/>
  <c r="W35" i="7"/>
  <c r="X35" i="7"/>
  <c r="T36" i="7"/>
  <c r="W36" i="7"/>
  <c r="X36" i="7"/>
  <c r="T37" i="7"/>
  <c r="C37" i="7" s="1"/>
  <c r="W37" i="7"/>
  <c r="X37" i="7"/>
  <c r="T38" i="7"/>
  <c r="W38" i="7"/>
  <c r="X38" i="7"/>
  <c r="T39" i="7"/>
  <c r="W39" i="7"/>
  <c r="X39" i="7"/>
  <c r="C39" i="7" s="1"/>
  <c r="T40" i="7"/>
  <c r="W40" i="7"/>
  <c r="C40" i="7" s="1"/>
  <c r="X40" i="7"/>
  <c r="T41" i="7"/>
  <c r="W41" i="7"/>
  <c r="X41" i="7"/>
  <c r="T42" i="7"/>
  <c r="W42" i="7"/>
  <c r="C42" i="7" s="1"/>
  <c r="X42" i="7"/>
  <c r="T43" i="7"/>
  <c r="W43" i="7"/>
  <c r="X43" i="7"/>
  <c r="T44" i="7"/>
  <c r="W44" i="7"/>
  <c r="X44" i="7"/>
  <c r="T45" i="7"/>
  <c r="C45" i="7" s="1"/>
  <c r="W45" i="7"/>
  <c r="X45" i="7"/>
  <c r="T46" i="7"/>
  <c r="W46" i="7"/>
  <c r="X46" i="7"/>
  <c r="D19" i="9"/>
  <c r="E8" i="9"/>
  <c r="E9" i="9"/>
  <c r="E13" i="9"/>
  <c r="E18" i="9"/>
  <c r="E11" i="9"/>
  <c r="E17" i="9"/>
  <c r="E12" i="9"/>
  <c r="E20" i="9"/>
  <c r="E21" i="9"/>
  <c r="E23" i="9"/>
  <c r="E22" i="9"/>
  <c r="E25" i="9"/>
  <c r="E26" i="9"/>
  <c r="E28" i="9"/>
  <c r="E29" i="9"/>
  <c r="E31" i="9"/>
  <c r="E33" i="9"/>
  <c r="E30" i="9"/>
  <c r="E34" i="9"/>
  <c r="E36" i="9"/>
  <c r="E38" i="9"/>
  <c r="E39" i="9"/>
  <c r="E37" i="9"/>
  <c r="E14" i="9"/>
  <c r="E43" i="9"/>
  <c r="E42" i="9"/>
  <c r="E45" i="9"/>
  <c r="E46" i="9"/>
  <c r="F10" i="9"/>
  <c r="F8" i="9"/>
  <c r="F13" i="9"/>
  <c r="F11" i="9"/>
  <c r="F17" i="9"/>
  <c r="F15" i="9"/>
  <c r="F12" i="9"/>
  <c r="F19" i="9"/>
  <c r="F20" i="9"/>
  <c r="F21" i="9"/>
  <c r="F24" i="9"/>
  <c r="F22" i="9"/>
  <c r="F25" i="9"/>
  <c r="F28" i="9"/>
  <c r="F27" i="9"/>
  <c r="F29" i="9"/>
  <c r="F33" i="9"/>
  <c r="F32" i="9"/>
  <c r="F30" i="9"/>
  <c r="F35" i="9"/>
  <c r="F36" i="9"/>
  <c r="F41" i="9"/>
  <c r="F38" i="9"/>
  <c r="F40" i="9"/>
  <c r="F37" i="9"/>
  <c r="F43" i="9"/>
  <c r="F42" i="9"/>
  <c r="F44" i="9"/>
  <c r="F45" i="9"/>
  <c r="R8" i="3"/>
  <c r="S8" i="3"/>
  <c r="T8" i="3"/>
  <c r="U8" i="3"/>
  <c r="F8" i="3" s="1"/>
  <c r="V8" i="3"/>
  <c r="E8" i="3" s="1"/>
  <c r="W8" i="3"/>
  <c r="X8" i="3"/>
  <c r="R9" i="3"/>
  <c r="S9" i="3"/>
  <c r="T9" i="3"/>
  <c r="U9" i="3"/>
  <c r="F9" i="3" s="1"/>
  <c r="V9" i="3"/>
  <c r="E9" i="3" s="1"/>
  <c r="W9" i="3"/>
  <c r="X9" i="3"/>
  <c r="R10" i="3"/>
  <c r="S10" i="3"/>
  <c r="T10" i="3"/>
  <c r="U10" i="3"/>
  <c r="F10" i="3" s="1"/>
  <c r="V10" i="3"/>
  <c r="E10" i="3" s="1"/>
  <c r="W10" i="3"/>
  <c r="X10" i="3"/>
  <c r="R11" i="3"/>
  <c r="S11" i="3"/>
  <c r="T11" i="3"/>
  <c r="U11" i="3"/>
  <c r="F11" i="3" s="1"/>
  <c r="V11" i="3"/>
  <c r="E11" i="3" s="1"/>
  <c r="W11" i="3"/>
  <c r="X11" i="3"/>
  <c r="C11" i="3" s="1"/>
  <c r="R12" i="3"/>
  <c r="D12" i="3" s="1"/>
  <c r="S12" i="3"/>
  <c r="T12" i="3"/>
  <c r="W12" i="3"/>
  <c r="X12" i="3"/>
  <c r="U12" i="3"/>
  <c r="F12" i="3" s="1"/>
  <c r="V12" i="3"/>
  <c r="E12" i="3"/>
  <c r="R13" i="3"/>
  <c r="D13" i="3" s="1"/>
  <c r="S13" i="3"/>
  <c r="T13" i="3"/>
  <c r="U13" i="3"/>
  <c r="F13" i="3" s="1"/>
  <c r="V13" i="3"/>
  <c r="E13" i="3" s="1"/>
  <c r="W13" i="3"/>
  <c r="X13" i="3"/>
  <c r="R14" i="3"/>
  <c r="S14" i="3"/>
  <c r="T14" i="3"/>
  <c r="U14" i="3"/>
  <c r="F14" i="3" s="1"/>
  <c r="V14" i="3"/>
  <c r="E14" i="3"/>
  <c r="W14" i="3"/>
  <c r="X14" i="3"/>
  <c r="C14" i="3" s="1"/>
  <c r="R15" i="3"/>
  <c r="S15" i="3"/>
  <c r="T15" i="3"/>
  <c r="U15" i="3"/>
  <c r="V15" i="3"/>
  <c r="E15" i="3" s="1"/>
  <c r="W15" i="3"/>
  <c r="X15" i="3"/>
  <c r="C15" i="3" s="1"/>
  <c r="R17" i="3"/>
  <c r="S17" i="3"/>
  <c r="D17" i="3" s="1"/>
  <c r="T17" i="3"/>
  <c r="U17" i="3"/>
  <c r="F17" i="3" s="1"/>
  <c r="V17" i="3"/>
  <c r="E17" i="3" s="1"/>
  <c r="W17" i="3"/>
  <c r="X17" i="3"/>
  <c r="R18" i="3"/>
  <c r="S18" i="3"/>
  <c r="T18" i="3"/>
  <c r="U18" i="3"/>
  <c r="F18" i="3" s="1"/>
  <c r="V18" i="3"/>
  <c r="E18" i="3" s="1"/>
  <c r="W18" i="3"/>
  <c r="X18" i="3"/>
  <c r="R19" i="3"/>
  <c r="S19" i="3"/>
  <c r="T19" i="3"/>
  <c r="U19" i="3"/>
  <c r="F19" i="3" s="1"/>
  <c r="V19" i="3"/>
  <c r="E19" i="3" s="1"/>
  <c r="W19" i="3"/>
  <c r="X19" i="3"/>
  <c r="R20" i="3"/>
  <c r="S20" i="3"/>
  <c r="T20" i="3"/>
  <c r="U20" i="3"/>
  <c r="F20" i="3" s="1"/>
  <c r="V20" i="3"/>
  <c r="E20" i="3" s="1"/>
  <c r="W20" i="3"/>
  <c r="X20" i="3"/>
  <c r="R21" i="3"/>
  <c r="S21" i="3"/>
  <c r="T21" i="3"/>
  <c r="U21" i="3"/>
  <c r="F21" i="3" s="1"/>
  <c r="V21" i="3"/>
  <c r="E21" i="3" s="1"/>
  <c r="W21" i="3"/>
  <c r="X21" i="3"/>
  <c r="R22" i="3"/>
  <c r="S22" i="3"/>
  <c r="T22" i="3"/>
  <c r="U22" i="3"/>
  <c r="F22" i="3" s="1"/>
  <c r="V22" i="3"/>
  <c r="E22" i="3" s="1"/>
  <c r="W22" i="3"/>
  <c r="X22" i="3"/>
  <c r="R23" i="3"/>
  <c r="S23" i="3"/>
  <c r="D23" i="3" s="1"/>
  <c r="T23" i="3"/>
  <c r="U23" i="3"/>
  <c r="F23" i="3" s="1"/>
  <c r="V23" i="3"/>
  <c r="E23" i="3"/>
  <c r="W23" i="3"/>
  <c r="X23" i="3"/>
  <c r="R24" i="3"/>
  <c r="S24" i="3"/>
  <c r="T24" i="3"/>
  <c r="U24" i="3"/>
  <c r="F24" i="3" s="1"/>
  <c r="V24" i="3"/>
  <c r="E24" i="3" s="1"/>
  <c r="W24" i="3"/>
  <c r="X24" i="3"/>
  <c r="R25" i="3"/>
  <c r="S25" i="3"/>
  <c r="T25" i="3"/>
  <c r="W25" i="3"/>
  <c r="X25" i="3"/>
  <c r="U25" i="3"/>
  <c r="V25" i="3"/>
  <c r="E25" i="3" s="1"/>
  <c r="R26" i="3"/>
  <c r="S26" i="3"/>
  <c r="T26" i="3"/>
  <c r="U26" i="3"/>
  <c r="F26" i="3" s="1"/>
  <c r="V26" i="3"/>
  <c r="E26" i="3" s="1"/>
  <c r="W26" i="3"/>
  <c r="X26" i="3"/>
  <c r="R27" i="3"/>
  <c r="S27" i="3"/>
  <c r="T27" i="3"/>
  <c r="U27" i="3"/>
  <c r="F27" i="3" s="1"/>
  <c r="V27" i="3"/>
  <c r="E27" i="3" s="1"/>
  <c r="W27" i="3"/>
  <c r="X27" i="3"/>
  <c r="R28" i="3"/>
  <c r="S28" i="3"/>
  <c r="T28" i="3"/>
  <c r="U28" i="3"/>
  <c r="F28" i="3" s="1"/>
  <c r="V28" i="3"/>
  <c r="E28" i="3" s="1"/>
  <c r="W28" i="3"/>
  <c r="X28" i="3"/>
  <c r="R29" i="3"/>
  <c r="S29" i="3"/>
  <c r="T29" i="3"/>
  <c r="U29" i="3"/>
  <c r="F29" i="3" s="1"/>
  <c r="V29" i="3"/>
  <c r="E29" i="3" s="1"/>
  <c r="W29" i="3"/>
  <c r="X29" i="3"/>
  <c r="R30" i="3"/>
  <c r="S30" i="3"/>
  <c r="T30" i="3"/>
  <c r="U30" i="3"/>
  <c r="F30" i="3" s="1"/>
  <c r="V30" i="3"/>
  <c r="W30" i="3"/>
  <c r="X30" i="3"/>
  <c r="R31" i="3"/>
  <c r="S31" i="3"/>
  <c r="T31" i="3"/>
  <c r="U31" i="3"/>
  <c r="F31" i="3" s="1"/>
  <c r="V31" i="3"/>
  <c r="E31" i="3" s="1"/>
  <c r="W31" i="3"/>
  <c r="X31" i="3"/>
  <c r="R32" i="3"/>
  <c r="S32" i="3"/>
  <c r="T32" i="3"/>
  <c r="W32" i="3"/>
  <c r="X32" i="3"/>
  <c r="U32" i="3"/>
  <c r="V32" i="3"/>
  <c r="R33" i="3"/>
  <c r="S33" i="3"/>
  <c r="T33" i="3"/>
  <c r="U33" i="3"/>
  <c r="F33" i="3" s="1"/>
  <c r="V33" i="3"/>
  <c r="E33" i="3" s="1"/>
  <c r="W33" i="3"/>
  <c r="X33" i="3"/>
  <c r="R34" i="3"/>
  <c r="S34" i="3"/>
  <c r="T34" i="3"/>
  <c r="U34" i="3"/>
  <c r="F34" i="3" s="1"/>
  <c r="V34" i="3"/>
  <c r="E34" i="3" s="1"/>
  <c r="W34" i="3"/>
  <c r="X34" i="3"/>
  <c r="R35" i="3"/>
  <c r="S35" i="3"/>
  <c r="T35" i="3"/>
  <c r="U35" i="3"/>
  <c r="F35" i="3" s="1"/>
  <c r="V35" i="3"/>
  <c r="E35" i="3" s="1"/>
  <c r="W35" i="3"/>
  <c r="X35" i="3"/>
  <c r="R36" i="3"/>
  <c r="S36" i="3"/>
  <c r="T36" i="3"/>
  <c r="U36" i="3"/>
  <c r="F36" i="3" s="1"/>
  <c r="V36" i="3"/>
  <c r="E36" i="3"/>
  <c r="W36" i="3"/>
  <c r="X36" i="3"/>
  <c r="R37" i="3"/>
  <c r="S37" i="3"/>
  <c r="T37" i="3"/>
  <c r="W37" i="3"/>
  <c r="X37" i="3"/>
  <c r="U37" i="3"/>
  <c r="F37" i="3" s="1"/>
  <c r="V37" i="3"/>
  <c r="E37" i="3" s="1"/>
  <c r="R38" i="3"/>
  <c r="S38" i="3"/>
  <c r="T38" i="3"/>
  <c r="U38" i="3"/>
  <c r="F38" i="3" s="1"/>
  <c r="V38" i="3"/>
  <c r="E38" i="3" s="1"/>
  <c r="W38" i="3"/>
  <c r="X38" i="3"/>
  <c r="R39" i="3"/>
  <c r="S39" i="3"/>
  <c r="T39" i="3"/>
  <c r="U39" i="3"/>
  <c r="V39" i="3"/>
  <c r="E39" i="3" s="1"/>
  <c r="W39" i="3"/>
  <c r="X39" i="3"/>
  <c r="R40" i="3"/>
  <c r="S40" i="3"/>
  <c r="T40" i="3"/>
  <c r="W40" i="3"/>
  <c r="X40" i="3"/>
  <c r="U40" i="3"/>
  <c r="F40" i="3" s="1"/>
  <c r="V40" i="3"/>
  <c r="E40" i="3" s="1"/>
  <c r="R41" i="3"/>
  <c r="S41" i="3"/>
  <c r="T41" i="3"/>
  <c r="U41" i="3"/>
  <c r="F41" i="3" s="1"/>
  <c r="V41" i="3"/>
  <c r="E41" i="3" s="1"/>
  <c r="W41" i="3"/>
  <c r="X41" i="3"/>
  <c r="C41" i="3" s="1"/>
  <c r="R42" i="3"/>
  <c r="S42" i="3"/>
  <c r="T42" i="3"/>
  <c r="U42" i="3"/>
  <c r="F42" i="3" s="1"/>
  <c r="V42" i="3"/>
  <c r="E42" i="3" s="1"/>
  <c r="W42" i="3"/>
  <c r="X42" i="3"/>
  <c r="R43" i="3"/>
  <c r="S43" i="3"/>
  <c r="T43" i="3"/>
  <c r="U43" i="3"/>
  <c r="F43" i="3" s="1"/>
  <c r="V43" i="3"/>
  <c r="E43" i="3" s="1"/>
  <c r="W43" i="3"/>
  <c r="X43" i="3"/>
  <c r="R44" i="3"/>
  <c r="S44" i="3"/>
  <c r="T44" i="3"/>
  <c r="U44" i="3"/>
  <c r="F44" i="3" s="1"/>
  <c r="V44" i="3"/>
  <c r="E44" i="3" s="1"/>
  <c r="W44" i="3"/>
  <c r="X44" i="3"/>
  <c r="R45" i="3"/>
  <c r="S45" i="3"/>
  <c r="T45" i="3"/>
  <c r="U45" i="3"/>
  <c r="F45" i="3" s="1"/>
  <c r="V45" i="3"/>
  <c r="E45" i="3" s="1"/>
  <c r="W45" i="3"/>
  <c r="X45" i="3"/>
  <c r="R46" i="3"/>
  <c r="S46" i="3"/>
  <c r="T46" i="3"/>
  <c r="U46" i="3"/>
  <c r="F46" i="3" s="1"/>
  <c r="V46" i="3"/>
  <c r="E46" i="3" s="1"/>
  <c r="W46" i="3"/>
  <c r="X46" i="3"/>
  <c r="F39" i="3"/>
  <c r="E32" i="3"/>
  <c r="F32" i="3"/>
  <c r="E30" i="3"/>
  <c r="F25" i="3"/>
  <c r="F15" i="3"/>
  <c r="C35" i="3"/>
  <c r="D42" i="3"/>
  <c r="D10" i="3"/>
  <c r="C43" i="7"/>
  <c r="D22" i="9"/>
  <c r="D25" i="9"/>
  <c r="D43" i="9"/>
  <c r="D13" i="9"/>
  <c r="D9" i="9"/>
  <c r="D10" i="9"/>
  <c r="D27" i="9"/>
  <c r="D8" i="9"/>
  <c r="C14" i="9"/>
  <c r="D36" i="9"/>
  <c r="D33" i="9"/>
  <c r="D26" i="9"/>
  <c r="D30" i="9"/>
  <c r="D46" i="9"/>
  <c r="D21" i="9"/>
  <c r="C19" i="9"/>
  <c r="C27" i="9"/>
  <c r="C21" i="7"/>
  <c r="C15" i="7"/>
  <c r="D23" i="7"/>
  <c r="D40" i="7"/>
  <c r="D32" i="7"/>
  <c r="D28" i="7"/>
  <c r="D44" i="7"/>
  <c r="D39" i="7"/>
  <c r="D36" i="7"/>
  <c r="C31" i="7"/>
  <c r="D15" i="7"/>
  <c r="D8" i="7"/>
  <c r="D24" i="3"/>
  <c r="D19" i="3"/>
  <c r="C33" i="3"/>
  <c r="C9" i="3"/>
  <c r="C29" i="3"/>
  <c r="D42" i="9"/>
  <c r="D34" i="9"/>
  <c r="C31" i="9"/>
  <c r="D38" i="9"/>
  <c r="D35" i="9"/>
  <c r="D17" i="9"/>
  <c r="D18" i="9"/>
  <c r="C44" i="9"/>
  <c r="C43" i="9"/>
  <c r="C39" i="9"/>
  <c r="C35" i="9"/>
  <c r="C32" i="9"/>
  <c r="C15" i="9"/>
  <c r="C22" i="9"/>
  <c r="C24" i="9"/>
  <c r="C23" i="9"/>
  <c r="C10" i="9"/>
  <c r="D43" i="7"/>
  <c r="D24" i="7"/>
  <c r="D11" i="7"/>
  <c r="D9" i="7"/>
  <c r="D38" i="5"/>
  <c r="D30" i="5"/>
  <c r="C18" i="5"/>
  <c r="C39" i="8"/>
  <c r="D31" i="8"/>
  <c r="C23" i="8"/>
  <c r="C18" i="8"/>
  <c r="D27" i="1"/>
  <c r="D23" i="1"/>
  <c r="D19" i="1"/>
  <c r="D14" i="1"/>
  <c r="C14" i="1"/>
  <c r="D10" i="1"/>
  <c r="D42" i="5"/>
  <c r="C37" i="5"/>
  <c r="C42" i="8"/>
  <c r="C14" i="8"/>
  <c r="C25" i="6"/>
  <c r="C45" i="35"/>
  <c r="C44" i="35"/>
  <c r="C16" i="33"/>
  <c r="C15" i="35"/>
  <c r="C37" i="33"/>
  <c r="C39" i="33"/>
  <c r="D18" i="20" l="1"/>
  <c r="C10" i="20"/>
  <c r="C44" i="20"/>
  <c r="D38" i="20"/>
  <c r="D12" i="18"/>
  <c r="D29" i="20"/>
  <c r="D36" i="5"/>
  <c r="D9" i="5"/>
  <c r="C27" i="3"/>
  <c r="D44" i="3"/>
  <c r="C34" i="3"/>
  <c r="D29" i="3"/>
  <c r="C19" i="7"/>
  <c r="C10" i="7"/>
  <c r="D44" i="9"/>
  <c r="C8" i="8"/>
  <c r="D23" i="8"/>
  <c r="D14" i="8"/>
  <c r="D27" i="8"/>
  <c r="C46" i="7"/>
  <c r="C38" i="7"/>
  <c r="C30" i="7"/>
  <c r="C22" i="7"/>
  <c r="C13" i="7"/>
  <c r="D38" i="7"/>
  <c r="C32" i="6"/>
  <c r="C15" i="6"/>
  <c r="D40" i="3"/>
  <c r="D31" i="3"/>
  <c r="C46" i="5"/>
  <c r="C22" i="5"/>
  <c r="D21" i="1"/>
  <c r="D47" i="18"/>
  <c r="D46" i="3"/>
  <c r="D45" i="3"/>
  <c r="C44" i="3"/>
  <c r="D41" i="3"/>
  <c r="C40" i="3"/>
  <c r="C38" i="3"/>
  <c r="D35" i="3"/>
  <c r="D33" i="3"/>
  <c r="C31" i="3"/>
  <c r="C28" i="3"/>
  <c r="D27" i="3"/>
  <c r="D26" i="3"/>
  <c r="C23" i="3"/>
  <c r="C22" i="3"/>
  <c r="D22" i="3"/>
  <c r="C20" i="3"/>
  <c r="D15" i="3"/>
  <c r="D14" i="3"/>
  <c r="C13" i="3"/>
  <c r="D11" i="3"/>
  <c r="C10" i="3"/>
  <c r="C44" i="7"/>
  <c r="C41" i="7"/>
  <c r="C36" i="7"/>
  <c r="C33" i="7"/>
  <c r="C28" i="7"/>
  <c r="C25" i="7"/>
  <c r="C20" i="7"/>
  <c r="C17" i="7"/>
  <c r="C11" i="7"/>
  <c r="C8" i="7"/>
  <c r="D46" i="7"/>
  <c r="D42" i="7"/>
  <c r="D33" i="7"/>
  <c r="D19" i="7"/>
  <c r="D14" i="7"/>
  <c r="D10" i="7"/>
  <c r="C34" i="1"/>
  <c r="D30" i="1"/>
  <c r="C27" i="1"/>
  <c r="D26" i="1"/>
  <c r="D20" i="1"/>
  <c r="C18" i="1"/>
  <c r="C10" i="1"/>
  <c r="D9" i="1"/>
  <c r="D46" i="5"/>
  <c r="D23" i="5"/>
  <c r="C21" i="5"/>
  <c r="D13" i="5"/>
  <c r="C10" i="5"/>
  <c r="D44" i="8"/>
  <c r="C28" i="8"/>
  <c r="C20" i="8"/>
  <c r="C13" i="8"/>
  <c r="D42" i="20"/>
  <c r="D32" i="20"/>
  <c r="D28" i="20"/>
  <c r="D26" i="20"/>
  <c r="D22" i="20"/>
  <c r="D21" i="20"/>
  <c r="D19" i="20"/>
  <c r="D12" i="20"/>
  <c r="C40" i="9"/>
  <c r="C36" i="9"/>
  <c r="C33" i="9"/>
  <c r="D31" i="9"/>
  <c r="C28" i="9"/>
  <c r="C25" i="9"/>
  <c r="D23" i="9"/>
  <c r="C20" i="9"/>
  <c r="C17" i="9"/>
  <c r="D14" i="9"/>
  <c r="C11" i="9"/>
  <c r="C8" i="9"/>
  <c r="C44" i="6"/>
  <c r="D42" i="6"/>
  <c r="D40" i="6"/>
  <c r="C39" i="6"/>
  <c r="D32" i="6"/>
  <c r="C31" i="6"/>
  <c r="C28" i="6"/>
  <c r="D26" i="6"/>
  <c r="D24" i="6"/>
  <c r="C23" i="6"/>
  <c r="C21" i="6"/>
  <c r="C20" i="6"/>
  <c r="C18" i="6"/>
  <c r="C17" i="6"/>
  <c r="D15" i="6"/>
  <c r="C12" i="6"/>
  <c r="C9" i="6"/>
  <c r="D9" i="6"/>
  <c r="C43" i="33"/>
  <c r="C13" i="35"/>
  <c r="C35" i="35"/>
  <c r="C37" i="35"/>
  <c r="C36" i="33"/>
  <c r="D26" i="33"/>
  <c r="D20" i="35"/>
  <c r="D19" i="35"/>
  <c r="D19" i="33"/>
  <c r="D12" i="33"/>
  <c r="C28" i="40"/>
  <c r="C35" i="40"/>
  <c r="C38" i="40"/>
  <c r="C40" i="40"/>
  <c r="C43" i="40"/>
  <c r="C22" i="40"/>
  <c r="D41" i="40"/>
  <c r="D42" i="40"/>
  <c r="D43" i="40"/>
  <c r="D22" i="40"/>
  <c r="C33" i="40"/>
  <c r="C34" i="40"/>
  <c r="D14" i="40"/>
  <c r="D19" i="40"/>
  <c r="D20" i="40"/>
  <c r="D37" i="40"/>
  <c r="D38" i="40"/>
  <c r="D39" i="40"/>
  <c r="C31" i="40"/>
  <c r="D26" i="40"/>
  <c r="C27" i="40"/>
  <c r="D10" i="40"/>
  <c r="D11" i="40"/>
  <c r="D21" i="40"/>
  <c r="C39" i="40"/>
  <c r="D40" i="40"/>
  <c r="C9" i="40"/>
  <c r="C10" i="40"/>
  <c r="C11" i="40"/>
  <c r="C12" i="40"/>
  <c r="C13" i="40"/>
  <c r="C21" i="40"/>
  <c r="C18" i="40"/>
  <c r="D27" i="40"/>
  <c r="C8" i="40"/>
  <c r="D13" i="40"/>
  <c r="C37" i="40"/>
  <c r="C45" i="40"/>
  <c r="D12" i="40"/>
  <c r="C16" i="40"/>
  <c r="C36" i="40"/>
  <c r="D17" i="40"/>
  <c r="D34" i="40"/>
  <c r="D9" i="40"/>
  <c r="C41" i="40"/>
  <c r="C43" i="35"/>
  <c r="D29" i="35"/>
  <c r="D11" i="35"/>
  <c r="D16" i="35"/>
  <c r="D33" i="35"/>
  <c r="D24" i="35"/>
  <c r="D23" i="35"/>
  <c r="C36" i="35"/>
  <c r="D26" i="35"/>
  <c r="D37" i="35"/>
  <c r="D8" i="35"/>
  <c r="D10" i="35"/>
  <c r="D34" i="35"/>
  <c r="C44" i="33"/>
  <c r="D23" i="33"/>
  <c r="C47" i="33"/>
  <c r="C46" i="33"/>
  <c r="D27" i="33"/>
  <c r="D32" i="33"/>
  <c r="D20" i="33"/>
  <c r="D31" i="33"/>
  <c r="D18" i="33"/>
  <c r="C42" i="33"/>
  <c r="D38" i="33"/>
  <c r="D15" i="33"/>
  <c r="D47" i="21"/>
  <c r="D36" i="21"/>
  <c r="D9" i="20"/>
  <c r="C19" i="20"/>
  <c r="D44" i="20"/>
  <c r="C22" i="20"/>
  <c r="D20" i="20"/>
  <c r="D37" i="20"/>
  <c r="C42" i="20"/>
  <c r="D35" i="20"/>
  <c r="C29" i="20"/>
  <c r="C35" i="20"/>
  <c r="C21" i="20"/>
  <c r="D24" i="20"/>
  <c r="C28" i="20"/>
  <c r="D36" i="18"/>
  <c r="D19" i="18"/>
  <c r="D39" i="18"/>
  <c r="D21" i="18"/>
  <c r="D34" i="18"/>
  <c r="D26" i="18"/>
  <c r="D46" i="18"/>
  <c r="D40" i="18"/>
  <c r="D28" i="18"/>
  <c r="D42" i="18"/>
  <c r="D15" i="18"/>
  <c r="D30" i="18"/>
  <c r="D33" i="18"/>
  <c r="D29" i="18"/>
  <c r="D25" i="18"/>
  <c r="C42" i="1"/>
  <c r="D22" i="1"/>
  <c r="D18" i="1"/>
  <c r="D13" i="1"/>
  <c r="C13" i="1"/>
  <c r="C20" i="1"/>
  <c r="D46" i="1"/>
  <c r="D42" i="1"/>
  <c r="C26" i="1"/>
  <c r="D12" i="1"/>
  <c r="D11" i="1"/>
  <c r="C9" i="1"/>
  <c r="C19" i="6"/>
  <c r="D35" i="5"/>
  <c r="D40" i="5"/>
  <c r="C36" i="5"/>
  <c r="D20" i="5"/>
  <c r="D44" i="5"/>
  <c r="C46" i="1"/>
  <c r="C45" i="1"/>
  <c r="D38" i="1"/>
  <c r="C30" i="1"/>
  <c r="C29" i="1"/>
  <c r="C38" i="1"/>
  <c r="C37" i="1"/>
  <c r="D34" i="1"/>
  <c r="C22" i="1"/>
  <c r="D37" i="5"/>
  <c r="D27" i="5"/>
  <c r="D15" i="5"/>
  <c r="D14" i="5"/>
  <c r="D41" i="5"/>
  <c r="C35" i="5"/>
  <c r="C27" i="5"/>
  <c r="C14" i="5"/>
  <c r="C41" i="5"/>
  <c r="D39" i="5"/>
  <c r="D28" i="3"/>
  <c r="D30" i="3"/>
  <c r="C36" i="3"/>
  <c r="C17" i="3"/>
  <c r="C30" i="3"/>
  <c r="C42" i="3"/>
  <c r="C19" i="3"/>
  <c r="D18" i="3"/>
  <c r="C18" i="3"/>
  <c r="C46" i="3"/>
  <c r="C24" i="3"/>
  <c r="D36" i="3"/>
  <c r="D34" i="3"/>
  <c r="C39" i="3"/>
  <c r="C43" i="3"/>
  <c r="C26" i="3"/>
  <c r="D20" i="3"/>
  <c r="C35" i="6"/>
  <c r="C27" i="6"/>
  <c r="C10" i="6"/>
  <c r="C45" i="6"/>
  <c r="C24" i="6"/>
  <c r="C30" i="6"/>
  <c r="C26" i="6"/>
  <c r="C40" i="6"/>
  <c r="C41" i="6"/>
  <c r="C36" i="6"/>
  <c r="C11" i="6"/>
  <c r="D20" i="7"/>
  <c r="D31" i="7"/>
  <c r="D20" i="8"/>
  <c r="C31" i="8"/>
  <c r="D9" i="8"/>
  <c r="D12" i="8"/>
  <c r="D8" i="8"/>
  <c r="C44" i="8"/>
  <c r="D43" i="8"/>
  <c r="D37" i="8"/>
  <c r="D19" i="8"/>
  <c r="D10" i="8"/>
  <c r="C43" i="8"/>
  <c r="C24" i="8"/>
  <c r="C36" i="8"/>
  <c r="D29" i="8"/>
  <c r="C15" i="8"/>
  <c r="C45" i="9"/>
  <c r="C42" i="9"/>
  <c r="D39" i="9"/>
  <c r="D43" i="3"/>
  <c r="C8" i="3"/>
  <c r="C45" i="3"/>
  <c r="D38" i="3"/>
  <c r="D37" i="3"/>
  <c r="D19" i="5"/>
  <c r="D25" i="3"/>
  <c r="C21" i="3"/>
  <c r="D21" i="3"/>
  <c r="D9" i="3"/>
  <c r="D8" i="3"/>
  <c r="C41" i="1"/>
  <c r="C33" i="1"/>
  <c r="D17" i="1"/>
  <c r="D8" i="1"/>
  <c r="C43" i="5"/>
  <c r="C39" i="5"/>
  <c r="D45" i="8"/>
  <c r="D40" i="8"/>
  <c r="D28" i="8"/>
  <c r="D35" i="7"/>
  <c r="D26" i="7"/>
  <c r="D37" i="1"/>
  <c r="D29" i="1"/>
  <c r="D45" i="5"/>
  <c r="D32" i="5"/>
  <c r="D26" i="5"/>
  <c r="D24" i="5"/>
  <c r="D10" i="5"/>
  <c r="D41" i="1"/>
  <c r="D33" i="1"/>
  <c r="D25" i="1"/>
  <c r="D24" i="1"/>
  <c r="D15" i="1"/>
  <c r="C45" i="5"/>
  <c r="D34" i="5"/>
  <c r="D31" i="5"/>
  <c r="D22" i="5"/>
  <c r="C19" i="5"/>
  <c r="D41" i="8"/>
  <c r="D33" i="8"/>
  <c r="D32" i="8"/>
  <c r="D13" i="8"/>
  <c r="D45" i="1"/>
  <c r="C24" i="1"/>
  <c r="C15" i="1"/>
  <c r="D43" i="5"/>
  <c r="C31" i="5"/>
  <c r="D35" i="8"/>
  <c r="C27" i="8"/>
  <c r="D25" i="8"/>
  <c r="D24" i="8"/>
  <c r="D17" i="8"/>
  <c r="C11" i="20"/>
  <c r="C32" i="8"/>
  <c r="C19" i="8"/>
  <c r="D34" i="20"/>
  <c r="C35" i="8"/>
  <c r="C10" i="8"/>
  <c r="D31" i="18"/>
  <c r="C42" i="6"/>
  <c r="C37" i="6"/>
  <c r="C40" i="8"/>
  <c r="D21" i="8"/>
  <c r="D15" i="8"/>
  <c r="C37" i="20"/>
  <c r="D11" i="20"/>
  <c r="D43" i="18"/>
  <c r="D28" i="35"/>
  <c r="D14" i="35"/>
  <c r="D22" i="33"/>
  <c r="D45" i="18"/>
  <c r="D38" i="18"/>
  <c r="D27" i="18"/>
  <c r="D24" i="18"/>
  <c r="D34" i="33"/>
  <c r="D32" i="35"/>
  <c r="D41" i="33"/>
  <c r="D16" i="40"/>
  <c r="D46" i="21"/>
  <c r="D44" i="21"/>
  <c r="D42" i="21"/>
  <c r="D40" i="21"/>
  <c r="D38" i="21"/>
  <c r="D30" i="35"/>
  <c r="D21" i="35"/>
  <c r="C42" i="40"/>
  <c r="D44" i="18"/>
  <c r="D37" i="18"/>
  <c r="D11" i="18"/>
  <c r="D45" i="21"/>
  <c r="D43" i="21"/>
  <c r="D41" i="21"/>
  <c r="D39" i="21"/>
  <c r="D37" i="21"/>
  <c r="D42" i="35"/>
  <c r="D41" i="18"/>
  <c r="D32" i="18"/>
  <c r="D18" i="40"/>
  <c r="D33" i="33"/>
  <c r="D29" i="33"/>
  <c r="D17" i="35"/>
  <c r="D17" i="33"/>
  <c r="D39" i="35"/>
  <c r="D13" i="33"/>
  <c r="D9" i="33"/>
  <c r="C15" i="40"/>
  <c r="C40" i="35"/>
  <c r="C34" i="35"/>
  <c r="D35" i="33"/>
  <c r="D31" i="35"/>
  <c r="D24" i="33"/>
  <c r="D12" i="35"/>
  <c r="D9" i="35"/>
  <c r="D14" i="33"/>
  <c r="D28" i="33"/>
  <c r="D22" i="35"/>
  <c r="D21" i="33"/>
  <c r="D11" i="33"/>
  <c r="D8" i="33"/>
  <c r="D35" i="35"/>
  <c r="D40" i="33"/>
  <c r="C19" i="40"/>
  <c r="D36" i="33"/>
  <c r="D30" i="33"/>
  <c r="D25" i="35"/>
  <c r="D25" i="33"/>
  <c r="D10" i="33"/>
  <c r="C44" i="40"/>
  <c r="C32" i="3"/>
  <c r="D39" i="3"/>
  <c r="D43" i="1"/>
  <c r="D39" i="1"/>
  <c r="D35" i="1"/>
  <c r="D31" i="1"/>
  <c r="C37" i="3"/>
  <c r="D27" i="7"/>
  <c r="D18" i="7"/>
  <c r="D44" i="1"/>
  <c r="D40" i="1"/>
  <c r="D36" i="1"/>
  <c r="D32" i="1"/>
  <c r="D28" i="1"/>
  <c r="D32" i="3"/>
  <c r="C12" i="3"/>
  <c r="D13" i="7"/>
  <c r="D28" i="5"/>
  <c r="D11" i="5"/>
  <c r="D29" i="5"/>
  <c r="D21" i="5"/>
  <c r="D12" i="5"/>
  <c r="D42" i="8"/>
  <c r="D34" i="8"/>
  <c r="D26" i="8"/>
  <c r="D18" i="8"/>
  <c r="C12" i="8"/>
  <c r="D33" i="5"/>
  <c r="D25" i="5"/>
  <c r="D17" i="5"/>
  <c r="D8" i="5"/>
  <c r="D46" i="8"/>
  <c r="D38" i="8"/>
  <c r="D30" i="8"/>
  <c r="D22" i="8"/>
  <c r="D47" i="20"/>
  <c r="C46" i="20"/>
  <c r="D43" i="20"/>
  <c r="D14" i="20"/>
  <c r="D39" i="20"/>
  <c r="D36" i="20"/>
  <c r="C33" i="20"/>
  <c r="D31" i="20"/>
  <c r="D27" i="20"/>
  <c r="D25" i="20"/>
  <c r="D23" i="20"/>
  <c r="D15" i="20"/>
  <c r="D46" i="20"/>
  <c r="D45" i="20"/>
  <c r="C43" i="20"/>
  <c r="D40" i="20"/>
  <c r="C39" i="20"/>
  <c r="D30" i="20"/>
  <c r="D33" i="20"/>
  <c r="C27" i="20"/>
  <c r="C23" i="20"/>
  <c r="C15" i="20"/>
  <c r="D17" i="20"/>
  <c r="D10" i="20"/>
  <c r="D23" i="18"/>
  <c r="D18" i="18"/>
  <c r="D10" i="18"/>
  <c r="C46" i="6"/>
  <c r="C43" i="6"/>
  <c r="C38" i="6"/>
  <c r="C34" i="6"/>
  <c r="C29" i="6"/>
  <c r="D45" i="35"/>
  <c r="D46" i="33"/>
  <c r="D15" i="35"/>
  <c r="D45" i="33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41" i="35"/>
  <c r="D44" i="33"/>
  <c r="D13" i="35"/>
  <c r="D37" i="33"/>
  <c r="D38" i="35"/>
  <c r="D39" i="33"/>
  <c r="D36" i="35"/>
  <c r="D27" i="35"/>
  <c r="D35" i="18"/>
  <c r="D22" i="18"/>
  <c r="D20" i="18"/>
  <c r="D17" i="18"/>
  <c r="D14" i="18"/>
  <c r="D9" i="18"/>
  <c r="D47" i="33"/>
  <c r="D44" i="35"/>
  <c r="D16" i="33"/>
  <c r="D43" i="35"/>
  <c r="D43" i="33"/>
  <c r="D42" i="33"/>
  <c r="D40" i="35"/>
  <c r="D44" i="40"/>
  <c r="D32" i="40"/>
  <c r="C25" i="3"/>
  <c r="C44" i="1"/>
  <c r="C43" i="1"/>
  <c r="C40" i="1"/>
  <c r="C39" i="1"/>
  <c r="C36" i="1"/>
  <c r="C35" i="1"/>
  <c r="C32" i="1"/>
  <c r="C31" i="1"/>
  <c r="C28" i="1"/>
  <c r="C25" i="1"/>
  <c r="C21" i="1"/>
  <c r="C17" i="1"/>
  <c r="C12" i="1"/>
  <c r="C8" i="1"/>
  <c r="C44" i="5"/>
  <c r="C40" i="5"/>
  <c r="C38" i="5"/>
  <c r="C33" i="5"/>
  <c r="C32" i="5"/>
  <c r="C30" i="5"/>
  <c r="C29" i="5"/>
  <c r="C28" i="5"/>
  <c r="C26" i="5"/>
  <c r="C25" i="5"/>
  <c r="C24" i="5"/>
  <c r="C20" i="5"/>
  <c r="C15" i="5"/>
  <c r="C13" i="5"/>
  <c r="C12" i="5"/>
  <c r="C11" i="5"/>
  <c r="C9" i="5"/>
  <c r="C8" i="5"/>
  <c r="C46" i="8"/>
  <c r="C45" i="8"/>
  <c r="C41" i="8"/>
  <c r="C38" i="8"/>
  <c r="C37" i="8"/>
  <c r="C33" i="8"/>
  <c r="C30" i="8"/>
  <c r="C29" i="8"/>
  <c r="C25" i="8"/>
  <c r="C22" i="8"/>
  <c r="C21" i="8"/>
  <c r="C17" i="8"/>
  <c r="C11" i="8"/>
  <c r="C47" i="20"/>
  <c r="C45" i="20"/>
  <c r="C14" i="20"/>
  <c r="C40" i="20"/>
  <c r="C38" i="20"/>
  <c r="C36" i="20"/>
  <c r="C34" i="20"/>
  <c r="C30" i="20"/>
  <c r="C32" i="20"/>
  <c r="C31" i="20"/>
  <c r="C26" i="20"/>
  <c r="C25" i="20"/>
  <c r="C24" i="20"/>
  <c r="C20" i="20"/>
  <c r="C12" i="20"/>
  <c r="C17" i="20"/>
  <c r="C18" i="20"/>
  <c r="C9" i="20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5" i="18"/>
  <c r="C14" i="18"/>
  <c r="C12" i="18"/>
  <c r="C11" i="18"/>
  <c r="C10" i="18"/>
  <c r="C9" i="18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45" i="33"/>
  <c r="C41" i="35"/>
  <c r="C42" i="35"/>
  <c r="C14" i="33"/>
  <c r="C40" i="33"/>
  <c r="C38" i="35"/>
  <c r="C38" i="33"/>
  <c r="C35" i="33"/>
  <c r="C33" i="35"/>
  <c r="C34" i="33"/>
  <c r="C32" i="35"/>
  <c r="C30" i="33"/>
  <c r="C28" i="35"/>
  <c r="C32" i="33"/>
  <c r="C30" i="35"/>
  <c r="C33" i="33"/>
  <c r="C31" i="35"/>
  <c r="C31" i="33"/>
  <c r="C29" i="35"/>
  <c r="C29" i="33"/>
  <c r="C27" i="35"/>
  <c r="C27" i="33"/>
  <c r="C25" i="35"/>
  <c r="C28" i="33"/>
  <c r="C26" i="35"/>
  <c r="C26" i="33"/>
  <c r="C24" i="35"/>
  <c r="C25" i="33"/>
  <c r="C23" i="35"/>
  <c r="C22" i="33"/>
  <c r="C20" i="35"/>
  <c r="C24" i="33"/>
  <c r="C22" i="35"/>
  <c r="C23" i="33"/>
  <c r="C21" i="35"/>
  <c r="C21" i="33"/>
  <c r="C19" i="35"/>
  <c r="C20" i="33"/>
  <c r="C18" i="35"/>
  <c r="C19" i="33"/>
  <c r="C17" i="35"/>
  <c r="C12" i="33"/>
  <c r="C15" i="33"/>
  <c r="C14" i="35"/>
  <c r="C17" i="33"/>
  <c r="C11" i="33"/>
  <c r="C11" i="35"/>
  <c r="C18" i="33"/>
  <c r="C16" i="35"/>
  <c r="C13" i="33"/>
  <c r="C12" i="35"/>
  <c r="C41" i="33"/>
  <c r="C39" i="35"/>
  <c r="C9" i="33"/>
  <c r="C9" i="35"/>
  <c r="C8" i="33"/>
  <c r="C8" i="35"/>
  <c r="C10" i="33"/>
  <c r="C10" i="35"/>
</calcChain>
</file>

<file path=xl/sharedStrings.xml><?xml version="1.0" encoding="utf-8"?>
<sst xmlns="http://schemas.openxmlformats.org/spreadsheetml/2006/main" count="2238" uniqueCount="215">
  <si>
    <t>African Development Bank Country Policy and Institutional Assessments (ADB)</t>
  </si>
  <si>
    <t>Data Provider</t>
  </si>
  <si>
    <t>African Development Bank.</t>
  </si>
  <si>
    <t>Description</t>
  </si>
  <si>
    <t>Multilateral development bank headquartered in Abidjan, Cote D'Ivoire</t>
  </si>
  <si>
    <t>Website</t>
  </si>
  <si>
    <t>http://cpia.afdb.org/</t>
  </si>
  <si>
    <t>Data Source</t>
  </si>
  <si>
    <t>Country Policy and Institutional Assessments</t>
  </si>
  <si>
    <t>Type</t>
  </si>
  <si>
    <t>Expert Assessment</t>
  </si>
  <si>
    <t>Respondents</t>
  </si>
  <si>
    <t>African Development Bank country economists, subject to centralized review for comparability</t>
  </si>
  <si>
    <t>Frequency</t>
  </si>
  <si>
    <t>Annual since 1998, every two years since 2016</t>
  </si>
  <si>
    <t>Country Coverage</t>
  </si>
  <si>
    <t>African Development Bank client countries</t>
  </si>
  <si>
    <t>Public Access</t>
  </si>
  <si>
    <t>Since 2004, only for those countries  eligible for concessional loans from the African Development Fund.</t>
  </si>
  <si>
    <t xml:space="preserve">Indicators include 16 dimensions of policy and institutional performance.  Responses are coded on a 6-point scale (1 through 6, good).  CPIA indicators are used to allocate concessional loans by the African Development Bank.  </t>
  </si>
  <si>
    <t>Voice and Accountability</t>
  </si>
  <si>
    <t>NA</t>
  </si>
  <si>
    <t>..</t>
  </si>
  <si>
    <t>Political Stability and Absence of Violence</t>
  </si>
  <si>
    <t>Government Effectiveness</t>
  </si>
  <si>
    <t>Quality of public administration</t>
  </si>
  <si>
    <t>X</t>
  </si>
  <si>
    <t>Quality of budgetary and financial management</t>
  </si>
  <si>
    <t>Efficiency of revenue mobilization</t>
  </si>
  <si>
    <t>Regulatory Quality</t>
  </si>
  <si>
    <t>Regional Integration</t>
  </si>
  <si>
    <t>Trade policy</t>
  </si>
  <si>
    <t>Business regulatory environment</t>
  </si>
  <si>
    <t>Rule of Law</t>
  </si>
  <si>
    <t>Property rights and rule based governance</t>
  </si>
  <si>
    <t>Control of Corruption</t>
  </si>
  <si>
    <t>Transparency, accountability and corruption in public sector</t>
  </si>
  <si>
    <t>Year of Publication</t>
  </si>
  <si>
    <t xml:space="preserve"> </t>
  </si>
  <si>
    <t>Averaged Rescaled Data</t>
  </si>
  <si>
    <t>Original Data</t>
  </si>
  <si>
    <t>Rescaled Data</t>
  </si>
  <si>
    <t xml:space="preserve">  </t>
  </si>
  <si>
    <t>Trade Policy</t>
  </si>
  <si>
    <t>Business Regulatory Environment</t>
  </si>
  <si>
    <t>Quality of Public Administration</t>
  </si>
  <si>
    <t>Transparency, Accountability &amp; Corruption in Public Sector</t>
  </si>
  <si>
    <t>Property Rights &amp; Rule Based Governance</t>
  </si>
  <si>
    <t>Quality of Budgetary &amp; Financial Management</t>
  </si>
  <si>
    <t>Efficiency of Revenue Mobilization</t>
  </si>
  <si>
    <t>Trade</t>
  </si>
  <si>
    <t>Regional Integration and trade</t>
  </si>
  <si>
    <t>Transparency, Accountability &amp; Corruption in Public  Sector</t>
  </si>
  <si>
    <t>Property Rights &amp; Rule Based Governace</t>
  </si>
  <si>
    <t>Max</t>
  </si>
  <si>
    <t>Min</t>
  </si>
  <si>
    <t>Orientation</t>
  </si>
  <si>
    <t>Assigned to</t>
  </si>
  <si>
    <t>RQ</t>
  </si>
  <si>
    <t>GE</t>
  </si>
  <si>
    <t>CC</t>
  </si>
  <si>
    <t>RL</t>
  </si>
  <si>
    <t>CODE</t>
  </si>
  <si>
    <t>COUNTRY</t>
  </si>
  <si>
    <t>ADB21GE</t>
  </si>
  <si>
    <t>ADB21RQ</t>
  </si>
  <si>
    <t>ADB21RL</t>
  </si>
  <si>
    <t>ADB21CC</t>
  </si>
  <si>
    <t>BEN</t>
  </si>
  <si>
    <t>Benin</t>
  </si>
  <si>
    <t>BFA</t>
  </si>
  <si>
    <t>Burkina Faso</t>
  </si>
  <si>
    <t>BDI</t>
  </si>
  <si>
    <t>Burundi</t>
  </si>
  <si>
    <t>CMR</t>
  </si>
  <si>
    <t>Cameroon</t>
  </si>
  <si>
    <t>CAF</t>
  </si>
  <si>
    <t>Central African Rep.</t>
  </si>
  <si>
    <t>TCD</t>
  </si>
  <si>
    <t>Chad</t>
  </si>
  <si>
    <t>COM</t>
  </si>
  <si>
    <t>Comoros</t>
  </si>
  <si>
    <t>ZAR</t>
  </si>
  <si>
    <t>Congo, DEM. REP.</t>
  </si>
  <si>
    <t>CIV</t>
  </si>
  <si>
    <t>Cote d'Ivoire</t>
  </si>
  <si>
    <t>DJI</t>
  </si>
  <si>
    <t>Djibouti</t>
  </si>
  <si>
    <t>ERI</t>
  </si>
  <si>
    <t>Eritrea</t>
  </si>
  <si>
    <t>ETH</t>
  </si>
  <si>
    <t>Ethiopia</t>
  </si>
  <si>
    <t>GMB</t>
  </si>
  <si>
    <t>Gambia</t>
  </si>
  <si>
    <t>GHA</t>
  </si>
  <si>
    <t>Ghana</t>
  </si>
  <si>
    <t>GIN</t>
  </si>
  <si>
    <t>Guinea</t>
  </si>
  <si>
    <t>GNB</t>
  </si>
  <si>
    <t>Guinea-Bissau</t>
  </si>
  <si>
    <t>KEN</t>
  </si>
  <si>
    <t>Kenya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</si>
  <si>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</si>
  <si>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</si>
  <si>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</si>
  <si>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</si>
  <si>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</si>
  <si>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</si>
  <si>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</si>
  <si>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</si>
  <si>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</si>
  <si>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</si>
  <si>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</si>
  <si>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</si>
  <si>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MOZ</t>
  </si>
  <si>
    <t>Mozambique</t>
  </si>
  <si>
    <t>NER</t>
  </si>
  <si>
    <t>Niger</t>
  </si>
  <si>
    <t>RWA</t>
  </si>
  <si>
    <t>Rwanda</t>
  </si>
  <si>
    <t>STP</t>
  </si>
  <si>
    <t>Sao Tome &amp; Principe</t>
  </si>
  <si>
    <t>SEN</t>
  </si>
  <si>
    <t>Senegal</t>
  </si>
  <si>
    <t>SLE</t>
  </si>
  <si>
    <t>Sierra Leone</t>
  </si>
  <si>
    <t>SOM</t>
  </si>
  <si>
    <t>Somalia</t>
  </si>
  <si>
    <t>SSD</t>
  </si>
  <si>
    <t>South Sudan</t>
  </si>
  <si>
    <t>SDN</t>
  </si>
  <si>
    <t>Sudan</t>
  </si>
  <si>
    <t>TZA</t>
  </si>
  <si>
    <t>Tanzania</t>
  </si>
  <si>
    <t>TGO</t>
  </si>
  <si>
    <t>Togo</t>
  </si>
  <si>
    <t>UGA</t>
  </si>
  <si>
    <t>Uganda</t>
  </si>
  <si>
    <t>ZMB</t>
  </si>
  <si>
    <t>Zambia</t>
  </si>
  <si>
    <t>ZWE</t>
  </si>
  <si>
    <t>Zimbabwe</t>
  </si>
  <si>
    <t>ADB20GE</t>
  </si>
  <si>
    <t>ADB20RQ</t>
  </si>
  <si>
    <t>ADB20RL</t>
  </si>
  <si>
    <t>ADB20CC</t>
  </si>
  <si>
    <t>ADB1819GE</t>
  </si>
  <si>
    <t>ADB1819RQ</t>
  </si>
  <si>
    <t>ADB1819RL</t>
  </si>
  <si>
    <t>ADB1819CC</t>
  </si>
  <si>
    <t>Central African Republic</t>
  </si>
  <si>
    <t>Côte d'ivoire</t>
  </si>
  <si>
    <t>Guinea Bissao</t>
  </si>
  <si>
    <t>Sao Tome and Principe</t>
  </si>
  <si>
    <t>ADB1617GE</t>
  </si>
  <si>
    <t>ADB1617RQ</t>
  </si>
  <si>
    <t>ADB1617RL</t>
  </si>
  <si>
    <t>ADB1617CC</t>
  </si>
  <si>
    <t>NGA</t>
  </si>
  <si>
    <t>Nigeria</t>
  </si>
  <si>
    <t>ADB15GE</t>
  </si>
  <si>
    <t>ADB15RQ</t>
  </si>
  <si>
    <t>ADB15RL</t>
  </si>
  <si>
    <t>ADB15CC</t>
  </si>
  <si>
    <t>ADB14GE</t>
  </si>
  <si>
    <t>ADB14RQ</t>
  </si>
  <si>
    <t>ADB14RL</t>
  </si>
  <si>
    <t>ADB14CC</t>
  </si>
  <si>
    <t>CPV</t>
  </si>
  <si>
    <t>Cape Verde</t>
  </si>
  <si>
    <t>COG</t>
  </si>
  <si>
    <t>Congo, REP.</t>
  </si>
  <si>
    <t>ADB13GE</t>
  </si>
  <si>
    <t>ADB13RQ</t>
  </si>
  <si>
    <t>ADB13RL</t>
  </si>
  <si>
    <t>ADB13CC</t>
  </si>
  <si>
    <t>ADB12GE</t>
  </si>
  <si>
    <t>ADB12RQ</t>
  </si>
  <si>
    <t>ADB12RL</t>
  </si>
  <si>
    <t>ADB12CC</t>
  </si>
  <si>
    <t>Guinea Bissau</t>
  </si>
  <si>
    <t>ADB11GE</t>
  </si>
  <si>
    <t>ADB11RQ</t>
  </si>
  <si>
    <t>ADB11RL</t>
  </si>
  <si>
    <t>ADB11CC</t>
  </si>
  <si>
    <t>ADB10GE</t>
  </si>
  <si>
    <t>ADB10RQ</t>
  </si>
  <si>
    <t>ADB10RL</t>
  </si>
  <si>
    <t>ADB10CC</t>
  </si>
  <si>
    <t>ADB09GE</t>
  </si>
  <si>
    <t>ADB09RQ</t>
  </si>
  <si>
    <t>ADB09RL</t>
  </si>
  <si>
    <t>ADB09CC</t>
  </si>
  <si>
    <t>Congo</t>
  </si>
  <si>
    <t>ADB08GE</t>
  </si>
  <si>
    <t>ADB08RQ</t>
  </si>
  <si>
    <t>ADB08RL</t>
  </si>
  <si>
    <t>ADB08CC</t>
  </si>
  <si>
    <t>ADB07GE</t>
  </si>
  <si>
    <t>ADB07RQ</t>
  </si>
  <si>
    <t>ADB07RL</t>
  </si>
  <si>
    <t>ADB07CC</t>
  </si>
  <si>
    <t>ADB06GE</t>
  </si>
  <si>
    <t>ADB06RQ</t>
  </si>
  <si>
    <t>ADB06RL</t>
  </si>
  <si>
    <t>ADB06CC</t>
  </si>
  <si>
    <t>ADB05GE</t>
  </si>
  <si>
    <t>ADB05RQ</t>
  </si>
  <si>
    <t>ADB05RL</t>
  </si>
  <si>
    <t>ADB05CC</t>
  </si>
  <si>
    <t>ADB04GE</t>
  </si>
  <si>
    <t>ADB04RQ</t>
  </si>
  <si>
    <t>ADB04RL</t>
  </si>
  <si>
    <t>ADB04CC</t>
  </si>
  <si>
    <t>Congo, DEM.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</si>
</sst>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165" fontId="1" fillId="0" borderId="0" xfId="0" applyNumberFormat="1" applyFont="1"/>
    <xf numFmtId="43" fontId="0" fillId="0" borderId="0" xfId="2" applyFont="1"/>
    <xf numFmtId="164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/>
    <xf numFmtId="0" fontId="0" fillId="2" borderId="0" xfId="1" applyFont="1" applyFill="1"/>
    <xf numFmtId="0" fontId="7" fillId="2" borderId="0" xfId="1" applyFont="1" applyFill="1" applyAlignment="1">
      <alignment horizontal="center" vertical="top"/>
    </xf>
    <xf numFmtId="0" fontId="2" fillId="2" borderId="0" xfId="1" applyFont="1" applyFill="1" applyAlignment="1">
      <alignment horizontal="center"/>
    </xf>
    <xf numFmtId="0" fontId="8" fillId="2" borderId="0" xfId="1" applyFont="1" applyFill="1" applyAlignment="1">
      <alignment horizontal="justify" vertical="top" wrapText="1"/>
    </xf>
    <xf numFmtId="0" fontId="9" fillId="2" borderId="0" xfId="1" applyFont="1" applyFill="1" applyAlignment="1">
      <alignment wrapText="1"/>
    </xf>
    <xf numFmtId="0" fontId="10" fillId="2" borderId="0" xfId="1" applyFont="1" applyFill="1" applyAlignment="1">
      <alignment horizontal="center"/>
    </xf>
    <xf numFmtId="0" fontId="11" fillId="2" borderId="0" xfId="1" applyFont="1" applyFill="1" applyAlignment="1">
      <alignment horizontal="justify" vertical="top" wrapText="1"/>
    </xf>
    <xf numFmtId="0" fontId="12" fillId="2" borderId="0" xfId="1" applyFont="1" applyFill="1" applyAlignment="1">
      <alignment horizontal="justify" vertical="top" wrapText="1"/>
    </xf>
    <xf numFmtId="0" fontId="13" fillId="2" borderId="0" xfId="13" applyFill="1" applyAlignment="1" applyProtection="1">
      <alignment horizontal="justify" vertical="top" wrapText="1"/>
    </xf>
    <xf numFmtId="0" fontId="10" fillId="2" borderId="0" xfId="1" applyFont="1" applyFill="1" applyAlignment="1">
      <alignment wrapText="1"/>
    </xf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0" fillId="2" borderId="1" xfId="1" applyFont="1" applyFill="1" applyBorder="1"/>
    <xf numFmtId="0" fontId="0" fillId="2" borderId="1" xfId="1" applyFont="1" applyFill="1" applyBorder="1" applyAlignment="1">
      <alignment horizontal="justify" vertical="center" wrapText="1"/>
    </xf>
    <xf numFmtId="0" fontId="0" fillId="2" borderId="1" xfId="1" applyFont="1" applyFill="1" applyBorder="1" applyAlignment="1">
      <alignment horizontal="center" vertical="center"/>
    </xf>
    <xf numFmtId="0" fontId="0" fillId="2" borderId="2" xfId="1" applyFont="1" applyFill="1" applyBorder="1"/>
    <xf numFmtId="0" fontId="0" fillId="2" borderId="3" xfId="1" applyFont="1" applyFill="1" applyBorder="1"/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/>
    <xf numFmtId="0" fontId="16" fillId="2" borderId="0" xfId="1" applyFont="1" applyFill="1"/>
    <xf numFmtId="0" fontId="0" fillId="2" borderId="0" xfId="1" applyFont="1" applyFill="1" applyAlignment="1">
      <alignment horizontal="center" vertical="center"/>
    </xf>
    <xf numFmtId="0" fontId="0" fillId="2" borderId="4" xfId="1" applyFont="1" applyFill="1" applyBorder="1"/>
    <xf numFmtId="0" fontId="3" fillId="2" borderId="0" xfId="1" applyFill="1"/>
    <xf numFmtId="0" fontId="4" fillId="2" borderId="0" xfId="1" applyFont="1" applyFill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3" fillId="2" borderId="0" xfId="1" applyFill="1" applyAlignment="1">
      <alignment vertical="center"/>
    </xf>
    <xf numFmtId="0" fontId="3" fillId="2" borderId="0" xfId="1" applyFill="1" applyAlignment="1">
      <alignment wrapText="1"/>
    </xf>
    <xf numFmtId="0" fontId="3" fillId="2" borderId="0" xfId="1" applyFill="1" applyAlignment="1">
      <alignment horizontal="left" wrapText="1"/>
    </xf>
    <xf numFmtId="0" fontId="17" fillId="2" borderId="0" xfId="1" applyFont="1" applyFill="1" applyAlignment="1">
      <alignment vertical="center"/>
    </xf>
    <xf numFmtId="0" fontId="16" fillId="2" borderId="2" xfId="1" applyFont="1" applyFill="1" applyBorder="1"/>
    <xf numFmtId="0" fontId="16" fillId="2" borderId="0" xfId="1" applyFont="1" applyFill="1" applyAlignment="1">
      <alignment wrapText="1"/>
    </xf>
    <xf numFmtId="0" fontId="16" fillId="2" borderId="3" xfId="1" applyFont="1" applyFill="1" applyBorder="1"/>
    <xf numFmtId="0" fontId="18" fillId="2" borderId="0" xfId="1" applyFont="1" applyFill="1" applyAlignment="1">
      <alignment horizontal="center"/>
    </xf>
    <xf numFmtId="0" fontId="16" fillId="2" borderId="4" xfId="1" applyFont="1" applyFill="1" applyBorder="1"/>
    <xf numFmtId="0" fontId="19" fillId="2" borderId="0" xfId="1" applyFont="1" applyFill="1" applyAlignment="1">
      <alignment wrapText="1"/>
    </xf>
    <xf numFmtId="0" fontId="18" fillId="2" borderId="0" xfId="1" applyFont="1" applyFill="1" applyAlignment="1">
      <alignment horizontal="center" vertical="center"/>
    </xf>
    <xf numFmtId="0" fontId="0" fillId="2" borderId="5" xfId="1" applyFont="1" applyFill="1" applyBorder="1"/>
    <xf numFmtId="0" fontId="20" fillId="2" borderId="1" xfId="1" applyFont="1" applyFill="1" applyBorder="1"/>
    <xf numFmtId="0" fontId="0" fillId="2" borderId="6" xfId="1" applyFont="1" applyFill="1" applyBorder="1"/>
    <xf numFmtId="0" fontId="0" fillId="2" borderId="7" xfId="1" applyFont="1" applyFill="1" applyBorder="1"/>
    <xf numFmtId="0" fontId="7" fillId="2" borderId="0" xfId="1" applyFont="1" applyFill="1" applyAlignment="1">
      <alignment horizontal="justify" vertical="top" wrapText="1"/>
    </xf>
    <xf numFmtId="0" fontId="6" fillId="2" borderId="0" xfId="1" applyFont="1" applyFill="1" applyAlignment="1">
      <alignment horizontal="center" vertical="top" wrapText="1"/>
    </xf>
    <xf numFmtId="0" fontId="0" fillId="0" borderId="0" xfId="0" applyAlignment="1"/>
    <xf numFmtId="0" fontId="7" fillId="2" borderId="0" xfId="1" applyFont="1" applyFill="1" applyAlignment="1">
      <alignment horizontal="left" vertical="top" wrapText="1"/>
    </xf>
    <xf numFmtId="0" fontId="7" fillId="2" borderId="0" xfId="1" applyFont="1" applyFill="1" applyAlignment="1">
      <alignment horizontal="justify" vertical="top" wrapText="1"/>
    </xf>
  </cellXfs>
  <cellStyles count="30">
    <cellStyle name="_x000d__x000a_JournalTemplate=C:\COMFO\CTALK\JOURSTD.TPL_x000d__x000a_LbStateAddress=3 3 0 251 1 89 2 311_x000d__x000a_LbStateJou" xfId="1" xr:uid="{00000000-0005-0000-0000-000000000000}"/>
    <cellStyle name="Comma" xfId="2" builtinId="3"/>
    <cellStyle name="Followed Hyperlink" xfId="29" builtinId="9" hidden="1"/>
    <cellStyle name="Followed Hyperlink" xfId="25" builtinId="9" hidden="1"/>
    <cellStyle name="Followed Hyperlink" xfId="17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5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Followed Hyperlink" xfId="8" builtinId="9" hidden="1"/>
    <cellStyle name="Followed Hyperlink" xfId="10" builtinId="9" hidden="1"/>
    <cellStyle name="Followed Hyperlink" xfId="21" builtinId="9" hidden="1"/>
    <cellStyle name="Followed Hyperlink" xfId="20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2" builtinId="9" hidden="1"/>
    <cellStyle name="Followed Hyperlink" xfId="18" builtinId="9" hidden="1"/>
    <cellStyle name="Followed Hyperlink" xfId="19" builtinId="9" hidden="1"/>
    <cellStyle name="Followed Hyperlink" xfId="16" builtinId="9" hidden="1"/>
    <cellStyle name="Followed Hyperlink" xfId="15" builtinId="9" hidden="1"/>
    <cellStyle name="Hyperlink" xfId="1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pia.afdb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3910-99EB-4E78-9795-EB0D6884A2CE}">
  <dimension ref="A1:AM41"/>
  <sheetViews>
    <sheetView tabSelected="1" topLeftCell="C1" workbookViewId="0">
      <selection sqref="A1:U1"/>
    </sheetView>
  </sheetViews>
  <sheetFormatPr defaultColWidth="8.7265625" defaultRowHeight="14.5" x14ac:dyDescent="0.35"/>
  <cols>
    <col min="1" max="1" width="15.26953125" style="13" customWidth="1"/>
    <col min="2" max="2" width="1.26953125" style="13" customWidth="1"/>
    <col min="3" max="3" width="50.453125" style="13" customWidth="1"/>
    <col min="4" max="4" width="0.453125" style="13" customWidth="1"/>
    <col min="5" max="13" width="5.453125" style="13" customWidth="1"/>
    <col min="14" max="14" width="6.453125" style="13" customWidth="1"/>
    <col min="15" max="15" width="5.7265625" style="13" customWidth="1"/>
    <col min="16" max="22" width="4.7265625" style="13" customWidth="1"/>
    <col min="23" max="23" width="5.54296875" style="13" customWidth="1"/>
    <col min="24" max="39" width="7.26953125" style="13" customWidth="1"/>
    <col min="40" max="262" width="8.7265625" style="11"/>
    <col min="263" max="263" width="15.26953125" style="11" customWidth="1"/>
    <col min="264" max="264" width="1.26953125" style="11" customWidth="1"/>
    <col min="265" max="265" width="50.453125" style="11" customWidth="1"/>
    <col min="266" max="266" width="0.453125" style="11" customWidth="1"/>
    <col min="267" max="278" width="4.7265625" style="11" customWidth="1"/>
    <col min="279" max="279" width="1.26953125" style="11" customWidth="1"/>
    <col min="280" max="295" width="7.26953125" style="11" customWidth="1"/>
    <col min="296" max="518" width="8.7265625" style="11"/>
    <col min="519" max="519" width="15.26953125" style="11" customWidth="1"/>
    <col min="520" max="520" width="1.26953125" style="11" customWidth="1"/>
    <col min="521" max="521" width="50.453125" style="11" customWidth="1"/>
    <col min="522" max="522" width="0.453125" style="11" customWidth="1"/>
    <col min="523" max="534" width="4.7265625" style="11" customWidth="1"/>
    <col min="535" max="535" width="1.26953125" style="11" customWidth="1"/>
    <col min="536" max="551" width="7.26953125" style="11" customWidth="1"/>
    <col min="552" max="774" width="8.7265625" style="11"/>
    <col min="775" max="775" width="15.26953125" style="11" customWidth="1"/>
    <col min="776" max="776" width="1.26953125" style="11" customWidth="1"/>
    <col min="777" max="777" width="50.453125" style="11" customWidth="1"/>
    <col min="778" max="778" width="0.453125" style="11" customWidth="1"/>
    <col min="779" max="790" width="4.7265625" style="11" customWidth="1"/>
    <col min="791" max="791" width="1.26953125" style="11" customWidth="1"/>
    <col min="792" max="807" width="7.26953125" style="11" customWidth="1"/>
    <col min="808" max="1030" width="8.7265625" style="11"/>
    <col min="1031" max="1031" width="15.26953125" style="11" customWidth="1"/>
    <col min="1032" max="1032" width="1.26953125" style="11" customWidth="1"/>
    <col min="1033" max="1033" width="50.453125" style="11" customWidth="1"/>
    <col min="1034" max="1034" width="0.453125" style="11" customWidth="1"/>
    <col min="1035" max="1046" width="4.7265625" style="11" customWidth="1"/>
    <col min="1047" max="1047" width="1.26953125" style="11" customWidth="1"/>
    <col min="1048" max="1063" width="7.26953125" style="11" customWidth="1"/>
    <col min="1064" max="1286" width="8.7265625" style="11"/>
    <col min="1287" max="1287" width="15.26953125" style="11" customWidth="1"/>
    <col min="1288" max="1288" width="1.26953125" style="11" customWidth="1"/>
    <col min="1289" max="1289" width="50.453125" style="11" customWidth="1"/>
    <col min="1290" max="1290" width="0.453125" style="11" customWidth="1"/>
    <col min="1291" max="1302" width="4.7265625" style="11" customWidth="1"/>
    <col min="1303" max="1303" width="1.26953125" style="11" customWidth="1"/>
    <col min="1304" max="1319" width="7.26953125" style="11" customWidth="1"/>
    <col min="1320" max="1542" width="8.7265625" style="11"/>
    <col min="1543" max="1543" width="15.26953125" style="11" customWidth="1"/>
    <col min="1544" max="1544" width="1.26953125" style="11" customWidth="1"/>
    <col min="1545" max="1545" width="50.453125" style="11" customWidth="1"/>
    <col min="1546" max="1546" width="0.453125" style="11" customWidth="1"/>
    <col min="1547" max="1558" width="4.7265625" style="11" customWidth="1"/>
    <col min="1559" max="1559" width="1.26953125" style="11" customWidth="1"/>
    <col min="1560" max="1575" width="7.26953125" style="11" customWidth="1"/>
    <col min="1576" max="1798" width="8.7265625" style="11"/>
    <col min="1799" max="1799" width="15.26953125" style="11" customWidth="1"/>
    <col min="1800" max="1800" width="1.26953125" style="11" customWidth="1"/>
    <col min="1801" max="1801" width="50.453125" style="11" customWidth="1"/>
    <col min="1802" max="1802" width="0.453125" style="11" customWidth="1"/>
    <col min="1803" max="1814" width="4.7265625" style="11" customWidth="1"/>
    <col min="1815" max="1815" width="1.26953125" style="11" customWidth="1"/>
    <col min="1816" max="1831" width="7.26953125" style="11" customWidth="1"/>
    <col min="1832" max="2054" width="8.7265625" style="11"/>
    <col min="2055" max="2055" width="15.26953125" style="11" customWidth="1"/>
    <col min="2056" max="2056" width="1.26953125" style="11" customWidth="1"/>
    <col min="2057" max="2057" width="50.453125" style="11" customWidth="1"/>
    <col min="2058" max="2058" width="0.453125" style="11" customWidth="1"/>
    <col min="2059" max="2070" width="4.7265625" style="11" customWidth="1"/>
    <col min="2071" max="2071" width="1.26953125" style="11" customWidth="1"/>
    <col min="2072" max="2087" width="7.26953125" style="11" customWidth="1"/>
    <col min="2088" max="2310" width="8.7265625" style="11"/>
    <col min="2311" max="2311" width="15.26953125" style="11" customWidth="1"/>
    <col min="2312" max="2312" width="1.26953125" style="11" customWidth="1"/>
    <col min="2313" max="2313" width="50.453125" style="11" customWidth="1"/>
    <col min="2314" max="2314" width="0.453125" style="11" customWidth="1"/>
    <col min="2315" max="2326" width="4.7265625" style="11" customWidth="1"/>
    <col min="2327" max="2327" width="1.26953125" style="11" customWidth="1"/>
    <col min="2328" max="2343" width="7.26953125" style="11" customWidth="1"/>
    <col min="2344" max="2566" width="8.7265625" style="11"/>
    <col min="2567" max="2567" width="15.26953125" style="11" customWidth="1"/>
    <col min="2568" max="2568" width="1.26953125" style="11" customWidth="1"/>
    <col min="2569" max="2569" width="50.453125" style="11" customWidth="1"/>
    <col min="2570" max="2570" width="0.453125" style="11" customWidth="1"/>
    <col min="2571" max="2582" width="4.7265625" style="11" customWidth="1"/>
    <col min="2583" max="2583" width="1.26953125" style="11" customWidth="1"/>
    <col min="2584" max="2599" width="7.26953125" style="11" customWidth="1"/>
    <col min="2600" max="2822" width="8.7265625" style="11"/>
    <col min="2823" max="2823" width="15.26953125" style="11" customWidth="1"/>
    <col min="2824" max="2824" width="1.26953125" style="11" customWidth="1"/>
    <col min="2825" max="2825" width="50.453125" style="11" customWidth="1"/>
    <col min="2826" max="2826" width="0.453125" style="11" customWidth="1"/>
    <col min="2827" max="2838" width="4.7265625" style="11" customWidth="1"/>
    <col min="2839" max="2839" width="1.26953125" style="11" customWidth="1"/>
    <col min="2840" max="2855" width="7.26953125" style="11" customWidth="1"/>
    <col min="2856" max="3078" width="8.7265625" style="11"/>
    <col min="3079" max="3079" width="15.26953125" style="11" customWidth="1"/>
    <col min="3080" max="3080" width="1.26953125" style="11" customWidth="1"/>
    <col min="3081" max="3081" width="50.453125" style="11" customWidth="1"/>
    <col min="3082" max="3082" width="0.453125" style="11" customWidth="1"/>
    <col min="3083" max="3094" width="4.7265625" style="11" customWidth="1"/>
    <col min="3095" max="3095" width="1.26953125" style="11" customWidth="1"/>
    <col min="3096" max="3111" width="7.26953125" style="11" customWidth="1"/>
    <col min="3112" max="3334" width="8.7265625" style="11"/>
    <col min="3335" max="3335" width="15.26953125" style="11" customWidth="1"/>
    <col min="3336" max="3336" width="1.26953125" style="11" customWidth="1"/>
    <col min="3337" max="3337" width="50.453125" style="11" customWidth="1"/>
    <col min="3338" max="3338" width="0.453125" style="11" customWidth="1"/>
    <col min="3339" max="3350" width="4.7265625" style="11" customWidth="1"/>
    <col min="3351" max="3351" width="1.26953125" style="11" customWidth="1"/>
    <col min="3352" max="3367" width="7.26953125" style="11" customWidth="1"/>
    <col min="3368" max="3590" width="8.7265625" style="11"/>
    <col min="3591" max="3591" width="15.26953125" style="11" customWidth="1"/>
    <col min="3592" max="3592" width="1.26953125" style="11" customWidth="1"/>
    <col min="3593" max="3593" width="50.453125" style="11" customWidth="1"/>
    <col min="3594" max="3594" width="0.453125" style="11" customWidth="1"/>
    <col min="3595" max="3606" width="4.7265625" style="11" customWidth="1"/>
    <col min="3607" max="3607" width="1.26953125" style="11" customWidth="1"/>
    <col min="3608" max="3623" width="7.26953125" style="11" customWidth="1"/>
    <col min="3624" max="3846" width="8.7265625" style="11"/>
    <col min="3847" max="3847" width="15.26953125" style="11" customWidth="1"/>
    <col min="3848" max="3848" width="1.26953125" style="11" customWidth="1"/>
    <col min="3849" max="3849" width="50.453125" style="11" customWidth="1"/>
    <col min="3850" max="3850" width="0.453125" style="11" customWidth="1"/>
    <col min="3851" max="3862" width="4.7265625" style="11" customWidth="1"/>
    <col min="3863" max="3863" width="1.26953125" style="11" customWidth="1"/>
    <col min="3864" max="3879" width="7.26953125" style="11" customWidth="1"/>
    <col min="3880" max="4102" width="8.7265625" style="11"/>
    <col min="4103" max="4103" width="15.26953125" style="11" customWidth="1"/>
    <col min="4104" max="4104" width="1.26953125" style="11" customWidth="1"/>
    <col min="4105" max="4105" width="50.453125" style="11" customWidth="1"/>
    <col min="4106" max="4106" width="0.453125" style="11" customWidth="1"/>
    <col min="4107" max="4118" width="4.7265625" style="11" customWidth="1"/>
    <col min="4119" max="4119" width="1.26953125" style="11" customWidth="1"/>
    <col min="4120" max="4135" width="7.26953125" style="11" customWidth="1"/>
    <col min="4136" max="4358" width="8.7265625" style="11"/>
    <col min="4359" max="4359" width="15.26953125" style="11" customWidth="1"/>
    <col min="4360" max="4360" width="1.26953125" style="11" customWidth="1"/>
    <col min="4361" max="4361" width="50.453125" style="11" customWidth="1"/>
    <col min="4362" max="4362" width="0.453125" style="11" customWidth="1"/>
    <col min="4363" max="4374" width="4.7265625" style="11" customWidth="1"/>
    <col min="4375" max="4375" width="1.26953125" style="11" customWidth="1"/>
    <col min="4376" max="4391" width="7.26953125" style="11" customWidth="1"/>
    <col min="4392" max="4614" width="8.7265625" style="11"/>
    <col min="4615" max="4615" width="15.26953125" style="11" customWidth="1"/>
    <col min="4616" max="4616" width="1.26953125" style="11" customWidth="1"/>
    <col min="4617" max="4617" width="50.453125" style="11" customWidth="1"/>
    <col min="4618" max="4618" width="0.453125" style="11" customWidth="1"/>
    <col min="4619" max="4630" width="4.7265625" style="11" customWidth="1"/>
    <col min="4631" max="4631" width="1.26953125" style="11" customWidth="1"/>
    <col min="4632" max="4647" width="7.26953125" style="11" customWidth="1"/>
    <col min="4648" max="4870" width="8.7265625" style="11"/>
    <col min="4871" max="4871" width="15.26953125" style="11" customWidth="1"/>
    <col min="4872" max="4872" width="1.26953125" style="11" customWidth="1"/>
    <col min="4873" max="4873" width="50.453125" style="11" customWidth="1"/>
    <col min="4874" max="4874" width="0.453125" style="11" customWidth="1"/>
    <col min="4875" max="4886" width="4.7265625" style="11" customWidth="1"/>
    <col min="4887" max="4887" width="1.26953125" style="11" customWidth="1"/>
    <col min="4888" max="4903" width="7.26953125" style="11" customWidth="1"/>
    <col min="4904" max="5126" width="8.7265625" style="11"/>
    <col min="5127" max="5127" width="15.26953125" style="11" customWidth="1"/>
    <col min="5128" max="5128" width="1.26953125" style="11" customWidth="1"/>
    <col min="5129" max="5129" width="50.453125" style="11" customWidth="1"/>
    <col min="5130" max="5130" width="0.453125" style="11" customWidth="1"/>
    <col min="5131" max="5142" width="4.7265625" style="11" customWidth="1"/>
    <col min="5143" max="5143" width="1.26953125" style="11" customWidth="1"/>
    <col min="5144" max="5159" width="7.26953125" style="11" customWidth="1"/>
    <col min="5160" max="5382" width="8.7265625" style="11"/>
    <col min="5383" max="5383" width="15.26953125" style="11" customWidth="1"/>
    <col min="5384" max="5384" width="1.26953125" style="11" customWidth="1"/>
    <col min="5385" max="5385" width="50.453125" style="11" customWidth="1"/>
    <col min="5386" max="5386" width="0.453125" style="11" customWidth="1"/>
    <col min="5387" max="5398" width="4.7265625" style="11" customWidth="1"/>
    <col min="5399" max="5399" width="1.26953125" style="11" customWidth="1"/>
    <col min="5400" max="5415" width="7.26953125" style="11" customWidth="1"/>
    <col min="5416" max="5638" width="8.7265625" style="11"/>
    <col min="5639" max="5639" width="15.26953125" style="11" customWidth="1"/>
    <col min="5640" max="5640" width="1.26953125" style="11" customWidth="1"/>
    <col min="5641" max="5641" width="50.453125" style="11" customWidth="1"/>
    <col min="5642" max="5642" width="0.453125" style="11" customWidth="1"/>
    <col min="5643" max="5654" width="4.7265625" style="11" customWidth="1"/>
    <col min="5655" max="5655" width="1.26953125" style="11" customWidth="1"/>
    <col min="5656" max="5671" width="7.26953125" style="11" customWidth="1"/>
    <col min="5672" max="5894" width="8.7265625" style="11"/>
    <col min="5895" max="5895" width="15.26953125" style="11" customWidth="1"/>
    <col min="5896" max="5896" width="1.26953125" style="11" customWidth="1"/>
    <col min="5897" max="5897" width="50.453125" style="11" customWidth="1"/>
    <col min="5898" max="5898" width="0.453125" style="11" customWidth="1"/>
    <col min="5899" max="5910" width="4.7265625" style="11" customWidth="1"/>
    <col min="5911" max="5911" width="1.26953125" style="11" customWidth="1"/>
    <col min="5912" max="5927" width="7.26953125" style="11" customWidth="1"/>
    <col min="5928" max="6150" width="8.7265625" style="11"/>
    <col min="6151" max="6151" width="15.26953125" style="11" customWidth="1"/>
    <col min="6152" max="6152" width="1.26953125" style="11" customWidth="1"/>
    <col min="6153" max="6153" width="50.453125" style="11" customWidth="1"/>
    <col min="6154" max="6154" width="0.453125" style="11" customWidth="1"/>
    <col min="6155" max="6166" width="4.7265625" style="11" customWidth="1"/>
    <col min="6167" max="6167" width="1.26953125" style="11" customWidth="1"/>
    <col min="6168" max="6183" width="7.26953125" style="11" customWidth="1"/>
    <col min="6184" max="6406" width="8.7265625" style="11"/>
    <col min="6407" max="6407" width="15.26953125" style="11" customWidth="1"/>
    <col min="6408" max="6408" width="1.26953125" style="11" customWidth="1"/>
    <col min="6409" max="6409" width="50.453125" style="11" customWidth="1"/>
    <col min="6410" max="6410" width="0.453125" style="11" customWidth="1"/>
    <col min="6411" max="6422" width="4.7265625" style="11" customWidth="1"/>
    <col min="6423" max="6423" width="1.26953125" style="11" customWidth="1"/>
    <col min="6424" max="6439" width="7.26953125" style="11" customWidth="1"/>
    <col min="6440" max="6662" width="8.7265625" style="11"/>
    <col min="6663" max="6663" width="15.26953125" style="11" customWidth="1"/>
    <col min="6664" max="6664" width="1.26953125" style="11" customWidth="1"/>
    <col min="6665" max="6665" width="50.453125" style="11" customWidth="1"/>
    <col min="6666" max="6666" width="0.453125" style="11" customWidth="1"/>
    <col min="6667" max="6678" width="4.7265625" style="11" customWidth="1"/>
    <col min="6679" max="6679" width="1.26953125" style="11" customWidth="1"/>
    <col min="6680" max="6695" width="7.26953125" style="11" customWidth="1"/>
    <col min="6696" max="6918" width="8.7265625" style="11"/>
    <col min="6919" max="6919" width="15.26953125" style="11" customWidth="1"/>
    <col min="6920" max="6920" width="1.26953125" style="11" customWidth="1"/>
    <col min="6921" max="6921" width="50.453125" style="11" customWidth="1"/>
    <col min="6922" max="6922" width="0.453125" style="11" customWidth="1"/>
    <col min="6923" max="6934" width="4.7265625" style="11" customWidth="1"/>
    <col min="6935" max="6935" width="1.26953125" style="11" customWidth="1"/>
    <col min="6936" max="6951" width="7.26953125" style="11" customWidth="1"/>
    <col min="6952" max="7174" width="8.7265625" style="11"/>
    <col min="7175" max="7175" width="15.26953125" style="11" customWidth="1"/>
    <col min="7176" max="7176" width="1.26953125" style="11" customWidth="1"/>
    <col min="7177" max="7177" width="50.453125" style="11" customWidth="1"/>
    <col min="7178" max="7178" width="0.453125" style="11" customWidth="1"/>
    <col min="7179" max="7190" width="4.7265625" style="11" customWidth="1"/>
    <col min="7191" max="7191" width="1.26953125" style="11" customWidth="1"/>
    <col min="7192" max="7207" width="7.26953125" style="11" customWidth="1"/>
    <col min="7208" max="7430" width="8.7265625" style="11"/>
    <col min="7431" max="7431" width="15.26953125" style="11" customWidth="1"/>
    <col min="7432" max="7432" width="1.26953125" style="11" customWidth="1"/>
    <col min="7433" max="7433" width="50.453125" style="11" customWidth="1"/>
    <col min="7434" max="7434" width="0.453125" style="11" customWidth="1"/>
    <col min="7435" max="7446" width="4.7265625" style="11" customWidth="1"/>
    <col min="7447" max="7447" width="1.26953125" style="11" customWidth="1"/>
    <col min="7448" max="7463" width="7.26953125" style="11" customWidth="1"/>
    <col min="7464" max="7686" width="8.7265625" style="11"/>
    <col min="7687" max="7687" width="15.26953125" style="11" customWidth="1"/>
    <col min="7688" max="7688" width="1.26953125" style="11" customWidth="1"/>
    <col min="7689" max="7689" width="50.453125" style="11" customWidth="1"/>
    <col min="7690" max="7690" width="0.453125" style="11" customWidth="1"/>
    <col min="7691" max="7702" width="4.7265625" style="11" customWidth="1"/>
    <col min="7703" max="7703" width="1.26953125" style="11" customWidth="1"/>
    <col min="7704" max="7719" width="7.26953125" style="11" customWidth="1"/>
    <col min="7720" max="7942" width="8.7265625" style="11"/>
    <col min="7943" max="7943" width="15.26953125" style="11" customWidth="1"/>
    <col min="7944" max="7944" width="1.26953125" style="11" customWidth="1"/>
    <col min="7945" max="7945" width="50.453125" style="11" customWidth="1"/>
    <col min="7946" max="7946" width="0.453125" style="11" customWidth="1"/>
    <col min="7947" max="7958" width="4.7265625" style="11" customWidth="1"/>
    <col min="7959" max="7959" width="1.26953125" style="11" customWidth="1"/>
    <col min="7960" max="7975" width="7.26953125" style="11" customWidth="1"/>
    <col min="7976" max="8198" width="8.7265625" style="11"/>
    <col min="8199" max="8199" width="15.26953125" style="11" customWidth="1"/>
    <col min="8200" max="8200" width="1.26953125" style="11" customWidth="1"/>
    <col min="8201" max="8201" width="50.453125" style="11" customWidth="1"/>
    <col min="8202" max="8202" width="0.453125" style="11" customWidth="1"/>
    <col min="8203" max="8214" width="4.7265625" style="11" customWidth="1"/>
    <col min="8215" max="8215" width="1.26953125" style="11" customWidth="1"/>
    <col min="8216" max="8231" width="7.26953125" style="11" customWidth="1"/>
    <col min="8232" max="8454" width="8.7265625" style="11"/>
    <col min="8455" max="8455" width="15.26953125" style="11" customWidth="1"/>
    <col min="8456" max="8456" width="1.26953125" style="11" customWidth="1"/>
    <col min="8457" max="8457" width="50.453125" style="11" customWidth="1"/>
    <col min="8458" max="8458" width="0.453125" style="11" customWidth="1"/>
    <col min="8459" max="8470" width="4.7265625" style="11" customWidth="1"/>
    <col min="8471" max="8471" width="1.26953125" style="11" customWidth="1"/>
    <col min="8472" max="8487" width="7.26953125" style="11" customWidth="1"/>
    <col min="8488" max="8710" width="8.7265625" style="11"/>
    <col min="8711" max="8711" width="15.26953125" style="11" customWidth="1"/>
    <col min="8712" max="8712" width="1.26953125" style="11" customWidth="1"/>
    <col min="8713" max="8713" width="50.453125" style="11" customWidth="1"/>
    <col min="8714" max="8714" width="0.453125" style="11" customWidth="1"/>
    <col min="8715" max="8726" width="4.7265625" style="11" customWidth="1"/>
    <col min="8727" max="8727" width="1.26953125" style="11" customWidth="1"/>
    <col min="8728" max="8743" width="7.26953125" style="11" customWidth="1"/>
    <col min="8744" max="8966" width="8.7265625" style="11"/>
    <col min="8967" max="8967" width="15.26953125" style="11" customWidth="1"/>
    <col min="8968" max="8968" width="1.26953125" style="11" customWidth="1"/>
    <col min="8969" max="8969" width="50.453125" style="11" customWidth="1"/>
    <col min="8970" max="8970" width="0.453125" style="11" customWidth="1"/>
    <col min="8971" max="8982" width="4.7265625" style="11" customWidth="1"/>
    <col min="8983" max="8983" width="1.26953125" style="11" customWidth="1"/>
    <col min="8984" max="8999" width="7.26953125" style="11" customWidth="1"/>
    <col min="9000" max="9222" width="8.7265625" style="11"/>
    <col min="9223" max="9223" width="15.26953125" style="11" customWidth="1"/>
    <col min="9224" max="9224" width="1.26953125" style="11" customWidth="1"/>
    <col min="9225" max="9225" width="50.453125" style="11" customWidth="1"/>
    <col min="9226" max="9226" width="0.453125" style="11" customWidth="1"/>
    <col min="9227" max="9238" width="4.7265625" style="11" customWidth="1"/>
    <col min="9239" max="9239" width="1.26953125" style="11" customWidth="1"/>
    <col min="9240" max="9255" width="7.26953125" style="11" customWidth="1"/>
    <col min="9256" max="9478" width="8.7265625" style="11"/>
    <col min="9479" max="9479" width="15.26953125" style="11" customWidth="1"/>
    <col min="9480" max="9480" width="1.26953125" style="11" customWidth="1"/>
    <col min="9481" max="9481" width="50.453125" style="11" customWidth="1"/>
    <col min="9482" max="9482" width="0.453125" style="11" customWidth="1"/>
    <col min="9483" max="9494" width="4.7265625" style="11" customWidth="1"/>
    <col min="9495" max="9495" width="1.26953125" style="11" customWidth="1"/>
    <col min="9496" max="9511" width="7.26953125" style="11" customWidth="1"/>
    <col min="9512" max="9734" width="8.7265625" style="11"/>
    <col min="9735" max="9735" width="15.26953125" style="11" customWidth="1"/>
    <col min="9736" max="9736" width="1.26953125" style="11" customWidth="1"/>
    <col min="9737" max="9737" width="50.453125" style="11" customWidth="1"/>
    <col min="9738" max="9738" width="0.453125" style="11" customWidth="1"/>
    <col min="9739" max="9750" width="4.7265625" style="11" customWidth="1"/>
    <col min="9751" max="9751" width="1.26953125" style="11" customWidth="1"/>
    <col min="9752" max="9767" width="7.26953125" style="11" customWidth="1"/>
    <col min="9768" max="9990" width="8.7265625" style="11"/>
    <col min="9991" max="9991" width="15.26953125" style="11" customWidth="1"/>
    <col min="9992" max="9992" width="1.26953125" style="11" customWidth="1"/>
    <col min="9993" max="9993" width="50.453125" style="11" customWidth="1"/>
    <col min="9994" max="9994" width="0.453125" style="11" customWidth="1"/>
    <col min="9995" max="10006" width="4.7265625" style="11" customWidth="1"/>
    <col min="10007" max="10007" width="1.26953125" style="11" customWidth="1"/>
    <col min="10008" max="10023" width="7.26953125" style="11" customWidth="1"/>
    <col min="10024" max="10246" width="8.7265625" style="11"/>
    <col min="10247" max="10247" width="15.26953125" style="11" customWidth="1"/>
    <col min="10248" max="10248" width="1.26953125" style="11" customWidth="1"/>
    <col min="10249" max="10249" width="50.453125" style="11" customWidth="1"/>
    <col min="10250" max="10250" width="0.453125" style="11" customWidth="1"/>
    <col min="10251" max="10262" width="4.7265625" style="11" customWidth="1"/>
    <col min="10263" max="10263" width="1.26953125" style="11" customWidth="1"/>
    <col min="10264" max="10279" width="7.26953125" style="11" customWidth="1"/>
    <col min="10280" max="10502" width="8.7265625" style="11"/>
    <col min="10503" max="10503" width="15.26953125" style="11" customWidth="1"/>
    <col min="10504" max="10504" width="1.26953125" style="11" customWidth="1"/>
    <col min="10505" max="10505" width="50.453125" style="11" customWidth="1"/>
    <col min="10506" max="10506" width="0.453125" style="11" customWidth="1"/>
    <col min="10507" max="10518" width="4.7265625" style="11" customWidth="1"/>
    <col min="10519" max="10519" width="1.26953125" style="11" customWidth="1"/>
    <col min="10520" max="10535" width="7.26953125" style="11" customWidth="1"/>
    <col min="10536" max="10758" width="8.7265625" style="11"/>
    <col min="10759" max="10759" width="15.26953125" style="11" customWidth="1"/>
    <col min="10760" max="10760" width="1.26953125" style="11" customWidth="1"/>
    <col min="10761" max="10761" width="50.453125" style="11" customWidth="1"/>
    <col min="10762" max="10762" width="0.453125" style="11" customWidth="1"/>
    <col min="10763" max="10774" width="4.7265625" style="11" customWidth="1"/>
    <col min="10775" max="10775" width="1.26953125" style="11" customWidth="1"/>
    <col min="10776" max="10791" width="7.26953125" style="11" customWidth="1"/>
    <col min="10792" max="11014" width="8.7265625" style="11"/>
    <col min="11015" max="11015" width="15.26953125" style="11" customWidth="1"/>
    <col min="11016" max="11016" width="1.26953125" style="11" customWidth="1"/>
    <col min="11017" max="11017" width="50.453125" style="11" customWidth="1"/>
    <col min="11018" max="11018" width="0.453125" style="11" customWidth="1"/>
    <col min="11019" max="11030" width="4.7265625" style="11" customWidth="1"/>
    <col min="11031" max="11031" width="1.26953125" style="11" customWidth="1"/>
    <col min="11032" max="11047" width="7.26953125" style="11" customWidth="1"/>
    <col min="11048" max="11270" width="8.7265625" style="11"/>
    <col min="11271" max="11271" width="15.26953125" style="11" customWidth="1"/>
    <col min="11272" max="11272" width="1.26953125" style="11" customWidth="1"/>
    <col min="11273" max="11273" width="50.453125" style="11" customWidth="1"/>
    <col min="11274" max="11274" width="0.453125" style="11" customWidth="1"/>
    <col min="11275" max="11286" width="4.7265625" style="11" customWidth="1"/>
    <col min="11287" max="11287" width="1.26953125" style="11" customWidth="1"/>
    <col min="11288" max="11303" width="7.26953125" style="11" customWidth="1"/>
    <col min="11304" max="11526" width="8.7265625" style="11"/>
    <col min="11527" max="11527" width="15.26953125" style="11" customWidth="1"/>
    <col min="11528" max="11528" width="1.26953125" style="11" customWidth="1"/>
    <col min="11529" max="11529" width="50.453125" style="11" customWidth="1"/>
    <col min="11530" max="11530" width="0.453125" style="11" customWidth="1"/>
    <col min="11531" max="11542" width="4.7265625" style="11" customWidth="1"/>
    <col min="11543" max="11543" width="1.26953125" style="11" customWidth="1"/>
    <col min="11544" max="11559" width="7.26953125" style="11" customWidth="1"/>
    <col min="11560" max="11782" width="8.7265625" style="11"/>
    <col min="11783" max="11783" width="15.26953125" style="11" customWidth="1"/>
    <col min="11784" max="11784" width="1.26953125" style="11" customWidth="1"/>
    <col min="11785" max="11785" width="50.453125" style="11" customWidth="1"/>
    <col min="11786" max="11786" width="0.453125" style="11" customWidth="1"/>
    <col min="11787" max="11798" width="4.7265625" style="11" customWidth="1"/>
    <col min="11799" max="11799" width="1.26953125" style="11" customWidth="1"/>
    <col min="11800" max="11815" width="7.26953125" style="11" customWidth="1"/>
    <col min="11816" max="12038" width="8.7265625" style="11"/>
    <col min="12039" max="12039" width="15.26953125" style="11" customWidth="1"/>
    <col min="12040" max="12040" width="1.26953125" style="11" customWidth="1"/>
    <col min="12041" max="12041" width="50.453125" style="11" customWidth="1"/>
    <col min="12042" max="12042" width="0.453125" style="11" customWidth="1"/>
    <col min="12043" max="12054" width="4.7265625" style="11" customWidth="1"/>
    <col min="12055" max="12055" width="1.26953125" style="11" customWidth="1"/>
    <col min="12056" max="12071" width="7.26953125" style="11" customWidth="1"/>
    <col min="12072" max="12294" width="8.7265625" style="11"/>
    <col min="12295" max="12295" width="15.26953125" style="11" customWidth="1"/>
    <col min="12296" max="12296" width="1.26953125" style="11" customWidth="1"/>
    <col min="12297" max="12297" width="50.453125" style="11" customWidth="1"/>
    <col min="12298" max="12298" width="0.453125" style="11" customWidth="1"/>
    <col min="12299" max="12310" width="4.7265625" style="11" customWidth="1"/>
    <col min="12311" max="12311" width="1.26953125" style="11" customWidth="1"/>
    <col min="12312" max="12327" width="7.26953125" style="11" customWidth="1"/>
    <col min="12328" max="12550" width="8.7265625" style="11"/>
    <col min="12551" max="12551" width="15.26953125" style="11" customWidth="1"/>
    <col min="12552" max="12552" width="1.26953125" style="11" customWidth="1"/>
    <col min="12553" max="12553" width="50.453125" style="11" customWidth="1"/>
    <col min="12554" max="12554" width="0.453125" style="11" customWidth="1"/>
    <col min="12555" max="12566" width="4.7265625" style="11" customWidth="1"/>
    <col min="12567" max="12567" width="1.26953125" style="11" customWidth="1"/>
    <col min="12568" max="12583" width="7.26953125" style="11" customWidth="1"/>
    <col min="12584" max="12806" width="8.7265625" style="11"/>
    <col min="12807" max="12807" width="15.26953125" style="11" customWidth="1"/>
    <col min="12808" max="12808" width="1.26953125" style="11" customWidth="1"/>
    <col min="12809" max="12809" width="50.453125" style="11" customWidth="1"/>
    <col min="12810" max="12810" width="0.453125" style="11" customWidth="1"/>
    <col min="12811" max="12822" width="4.7265625" style="11" customWidth="1"/>
    <col min="12823" max="12823" width="1.26953125" style="11" customWidth="1"/>
    <col min="12824" max="12839" width="7.26953125" style="11" customWidth="1"/>
    <col min="12840" max="13062" width="8.7265625" style="11"/>
    <col min="13063" max="13063" width="15.26953125" style="11" customWidth="1"/>
    <col min="13064" max="13064" width="1.26953125" style="11" customWidth="1"/>
    <col min="13065" max="13065" width="50.453125" style="11" customWidth="1"/>
    <col min="13066" max="13066" width="0.453125" style="11" customWidth="1"/>
    <col min="13067" max="13078" width="4.7265625" style="11" customWidth="1"/>
    <col min="13079" max="13079" width="1.26953125" style="11" customWidth="1"/>
    <col min="13080" max="13095" width="7.26953125" style="11" customWidth="1"/>
    <col min="13096" max="13318" width="8.7265625" style="11"/>
    <col min="13319" max="13319" width="15.26953125" style="11" customWidth="1"/>
    <col min="13320" max="13320" width="1.26953125" style="11" customWidth="1"/>
    <col min="13321" max="13321" width="50.453125" style="11" customWidth="1"/>
    <col min="13322" max="13322" width="0.453125" style="11" customWidth="1"/>
    <col min="13323" max="13334" width="4.7265625" style="11" customWidth="1"/>
    <col min="13335" max="13335" width="1.26953125" style="11" customWidth="1"/>
    <col min="13336" max="13351" width="7.26953125" style="11" customWidth="1"/>
    <col min="13352" max="13574" width="8.7265625" style="11"/>
    <col min="13575" max="13575" width="15.26953125" style="11" customWidth="1"/>
    <col min="13576" max="13576" width="1.26953125" style="11" customWidth="1"/>
    <col min="13577" max="13577" width="50.453125" style="11" customWidth="1"/>
    <col min="13578" max="13578" width="0.453125" style="11" customWidth="1"/>
    <col min="13579" max="13590" width="4.7265625" style="11" customWidth="1"/>
    <col min="13591" max="13591" width="1.26953125" style="11" customWidth="1"/>
    <col min="13592" max="13607" width="7.26953125" style="11" customWidth="1"/>
    <col min="13608" max="13830" width="8.7265625" style="11"/>
    <col min="13831" max="13831" width="15.26953125" style="11" customWidth="1"/>
    <col min="13832" max="13832" width="1.26953125" style="11" customWidth="1"/>
    <col min="13833" max="13833" width="50.453125" style="11" customWidth="1"/>
    <col min="13834" max="13834" width="0.453125" style="11" customWidth="1"/>
    <col min="13835" max="13846" width="4.7265625" style="11" customWidth="1"/>
    <col min="13847" max="13847" width="1.26953125" style="11" customWidth="1"/>
    <col min="13848" max="13863" width="7.26953125" style="11" customWidth="1"/>
    <col min="13864" max="14086" width="8.7265625" style="11"/>
    <col min="14087" max="14087" width="15.26953125" style="11" customWidth="1"/>
    <col min="14088" max="14088" width="1.26953125" style="11" customWidth="1"/>
    <col min="14089" max="14089" width="50.453125" style="11" customWidth="1"/>
    <col min="14090" max="14090" width="0.453125" style="11" customWidth="1"/>
    <col min="14091" max="14102" width="4.7265625" style="11" customWidth="1"/>
    <col min="14103" max="14103" width="1.26953125" style="11" customWidth="1"/>
    <col min="14104" max="14119" width="7.26953125" style="11" customWidth="1"/>
    <col min="14120" max="14342" width="8.7265625" style="11"/>
    <col min="14343" max="14343" width="15.26953125" style="11" customWidth="1"/>
    <col min="14344" max="14344" width="1.26953125" style="11" customWidth="1"/>
    <col min="14345" max="14345" width="50.453125" style="11" customWidth="1"/>
    <col min="14346" max="14346" width="0.453125" style="11" customWidth="1"/>
    <col min="14347" max="14358" width="4.7265625" style="11" customWidth="1"/>
    <col min="14359" max="14359" width="1.26953125" style="11" customWidth="1"/>
    <col min="14360" max="14375" width="7.26953125" style="11" customWidth="1"/>
    <col min="14376" max="14598" width="8.7265625" style="11"/>
    <col min="14599" max="14599" width="15.26953125" style="11" customWidth="1"/>
    <col min="14600" max="14600" width="1.26953125" style="11" customWidth="1"/>
    <col min="14601" max="14601" width="50.453125" style="11" customWidth="1"/>
    <col min="14602" max="14602" width="0.453125" style="11" customWidth="1"/>
    <col min="14603" max="14614" width="4.7265625" style="11" customWidth="1"/>
    <col min="14615" max="14615" width="1.26953125" style="11" customWidth="1"/>
    <col min="14616" max="14631" width="7.26953125" style="11" customWidth="1"/>
    <col min="14632" max="14854" width="8.7265625" style="11"/>
    <col min="14855" max="14855" width="15.26953125" style="11" customWidth="1"/>
    <col min="14856" max="14856" width="1.26953125" style="11" customWidth="1"/>
    <col min="14857" max="14857" width="50.453125" style="11" customWidth="1"/>
    <col min="14858" max="14858" width="0.453125" style="11" customWidth="1"/>
    <col min="14859" max="14870" width="4.7265625" style="11" customWidth="1"/>
    <col min="14871" max="14871" width="1.26953125" style="11" customWidth="1"/>
    <col min="14872" max="14887" width="7.26953125" style="11" customWidth="1"/>
    <col min="14888" max="15110" width="8.7265625" style="11"/>
    <col min="15111" max="15111" width="15.26953125" style="11" customWidth="1"/>
    <col min="15112" max="15112" width="1.26953125" style="11" customWidth="1"/>
    <col min="15113" max="15113" width="50.453125" style="11" customWidth="1"/>
    <col min="15114" max="15114" width="0.453125" style="11" customWidth="1"/>
    <col min="15115" max="15126" width="4.7265625" style="11" customWidth="1"/>
    <col min="15127" max="15127" width="1.26953125" style="11" customWidth="1"/>
    <col min="15128" max="15143" width="7.26953125" style="11" customWidth="1"/>
    <col min="15144" max="15366" width="8.7265625" style="11"/>
    <col min="15367" max="15367" width="15.26953125" style="11" customWidth="1"/>
    <col min="15368" max="15368" width="1.26953125" style="11" customWidth="1"/>
    <col min="15369" max="15369" width="50.453125" style="11" customWidth="1"/>
    <col min="15370" max="15370" width="0.453125" style="11" customWidth="1"/>
    <col min="15371" max="15382" width="4.7265625" style="11" customWidth="1"/>
    <col min="15383" max="15383" width="1.26953125" style="11" customWidth="1"/>
    <col min="15384" max="15399" width="7.26953125" style="11" customWidth="1"/>
    <col min="15400" max="15622" width="8.7265625" style="11"/>
    <col min="15623" max="15623" width="15.26953125" style="11" customWidth="1"/>
    <col min="15624" max="15624" width="1.26953125" style="11" customWidth="1"/>
    <col min="15625" max="15625" width="50.453125" style="11" customWidth="1"/>
    <col min="15626" max="15626" width="0.453125" style="11" customWidth="1"/>
    <col min="15627" max="15638" width="4.7265625" style="11" customWidth="1"/>
    <col min="15639" max="15639" width="1.26953125" style="11" customWidth="1"/>
    <col min="15640" max="15655" width="7.26953125" style="11" customWidth="1"/>
    <col min="15656" max="15878" width="8.7265625" style="11"/>
    <col min="15879" max="15879" width="15.26953125" style="11" customWidth="1"/>
    <col min="15880" max="15880" width="1.26953125" style="11" customWidth="1"/>
    <col min="15881" max="15881" width="50.453125" style="11" customWidth="1"/>
    <col min="15882" max="15882" width="0.453125" style="11" customWidth="1"/>
    <col min="15883" max="15894" width="4.7265625" style="11" customWidth="1"/>
    <col min="15895" max="15895" width="1.26953125" style="11" customWidth="1"/>
    <col min="15896" max="15911" width="7.26953125" style="11" customWidth="1"/>
    <col min="15912" max="16134" width="8.7265625" style="11"/>
    <col min="16135" max="16135" width="15.26953125" style="11" customWidth="1"/>
    <col min="16136" max="16136" width="1.26953125" style="11" customWidth="1"/>
    <col min="16137" max="16137" width="50.453125" style="11" customWidth="1"/>
    <col min="16138" max="16138" width="0.453125" style="11" customWidth="1"/>
    <col min="16139" max="16150" width="4.7265625" style="11" customWidth="1"/>
    <col min="16151" max="16151" width="1.26953125" style="11" customWidth="1"/>
    <col min="16152" max="16167" width="7.26953125" style="11" customWidth="1"/>
    <col min="16168" max="16384" width="8.7265625" style="11"/>
  </cols>
  <sheetData>
    <row r="1" spans="1:39" ht="14.2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 ht="5.25" customHeigh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39" ht="12.75" customHeight="1" x14ac:dyDescent="0.35">
      <c r="A3" s="14" t="s">
        <v>1</v>
      </c>
      <c r="B3" s="14"/>
      <c r="C3" s="51" t="s">
        <v>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39" ht="12.75" customHeight="1" x14ac:dyDescent="0.35">
      <c r="A4" s="14" t="s">
        <v>3</v>
      </c>
      <c r="B4" s="14"/>
      <c r="C4" s="51" t="s">
        <v>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39" s="22" customFormat="1" ht="17.25" customHeight="1" x14ac:dyDescent="0.25">
      <c r="A5" s="17" t="s">
        <v>5</v>
      </c>
      <c r="B5" s="18"/>
      <c r="C5" s="19" t="s">
        <v>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</row>
    <row r="6" spans="1:39" ht="12.75" customHeight="1" x14ac:dyDescent="0.35">
      <c r="A6" s="14" t="s">
        <v>7</v>
      </c>
      <c r="B6" s="14"/>
      <c r="C6" s="51" t="s">
        <v>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39" ht="12.75" customHeight="1" x14ac:dyDescent="0.35">
      <c r="A7" s="14" t="s">
        <v>9</v>
      </c>
      <c r="B7" s="14"/>
      <c r="C7" s="51" t="s">
        <v>10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39" ht="23.25" customHeight="1" x14ac:dyDescent="0.35">
      <c r="A8" s="14" t="s">
        <v>11</v>
      </c>
      <c r="B8" s="14"/>
      <c r="C8" s="51" t="s">
        <v>12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39" ht="12.75" customHeight="1" x14ac:dyDescent="0.35">
      <c r="A9" s="14" t="s">
        <v>13</v>
      </c>
      <c r="B9" s="14"/>
      <c r="C9" s="51" t="s">
        <v>14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39" ht="12.75" customHeight="1" x14ac:dyDescent="0.35">
      <c r="A10" s="14" t="s">
        <v>15</v>
      </c>
      <c r="B10" s="14"/>
      <c r="C10" s="51" t="s">
        <v>16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39" ht="40.5" customHeight="1" x14ac:dyDescent="0.35">
      <c r="A11" s="14" t="s">
        <v>17</v>
      </c>
      <c r="B11" s="14"/>
      <c r="C11" s="54" t="s">
        <v>18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39" ht="24" customHeight="1" x14ac:dyDescent="0.35">
      <c r="A12" s="14" t="s">
        <v>3</v>
      </c>
      <c r="B12" s="14"/>
      <c r="C12" s="55" t="s">
        <v>19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39" ht="9.75" customHeight="1" x14ac:dyDescent="0.35">
      <c r="B13" s="23"/>
      <c r="C13" s="2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3"/>
    </row>
    <row r="14" spans="1:39" ht="14.5" customHeight="1" x14ac:dyDescent="0.35">
      <c r="B14" s="26"/>
      <c r="C14" s="11"/>
      <c r="D14" s="27"/>
      <c r="E14" s="28">
        <v>2021</v>
      </c>
      <c r="F14" s="28">
        <v>2020</v>
      </c>
      <c r="G14" s="28">
        <v>2019</v>
      </c>
      <c r="H14" s="28">
        <v>2018</v>
      </c>
      <c r="I14" s="28">
        <v>2017</v>
      </c>
      <c r="J14" s="28">
        <v>2016</v>
      </c>
      <c r="K14" s="28">
        <v>2015</v>
      </c>
      <c r="L14" s="28">
        <v>2014</v>
      </c>
      <c r="M14" s="28">
        <v>2013</v>
      </c>
      <c r="N14" s="28">
        <v>2012</v>
      </c>
      <c r="O14" s="28">
        <v>2011</v>
      </c>
      <c r="P14" s="28">
        <v>2010</v>
      </c>
      <c r="Q14" s="28">
        <v>2009</v>
      </c>
      <c r="R14" s="28">
        <v>2008</v>
      </c>
      <c r="S14" s="28">
        <v>2007</v>
      </c>
      <c r="T14" s="28">
        <v>2006</v>
      </c>
      <c r="U14" s="28">
        <v>2005</v>
      </c>
      <c r="V14" s="28">
        <v>2004</v>
      </c>
      <c r="W14" s="28">
        <v>1996</v>
      </c>
      <c r="X14" s="28">
        <v>1996</v>
      </c>
      <c r="Y14" s="28">
        <v>1996</v>
      </c>
      <c r="Z14" s="28">
        <v>1996</v>
      </c>
      <c r="AA14" s="28">
        <v>1996</v>
      </c>
      <c r="AB14" s="29"/>
    </row>
    <row r="15" spans="1:39" ht="14.5" customHeight="1" x14ac:dyDescent="0.35">
      <c r="B15" s="26"/>
      <c r="C15" s="30" t="s">
        <v>20</v>
      </c>
      <c r="D15" s="27"/>
      <c r="E15" s="11"/>
      <c r="F15" s="11"/>
      <c r="G15" s="11"/>
      <c r="H15" s="11"/>
      <c r="I15" s="11"/>
      <c r="J15" s="11"/>
      <c r="K15" s="11"/>
      <c r="L15" s="11"/>
      <c r="M15" s="1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2"/>
    </row>
    <row r="16" spans="1:39" ht="14.5" customHeight="1" x14ac:dyDescent="0.35">
      <c r="B16" s="26"/>
      <c r="C16" s="33" t="s">
        <v>21</v>
      </c>
      <c r="D16" s="27"/>
      <c r="E16" s="34" t="s">
        <v>22</v>
      </c>
      <c r="F16" s="34" t="s">
        <v>22</v>
      </c>
      <c r="G16" s="34" t="s">
        <v>22</v>
      </c>
      <c r="H16" s="34" t="s">
        <v>22</v>
      </c>
      <c r="I16" s="34" t="s">
        <v>22</v>
      </c>
      <c r="J16" s="34" t="s">
        <v>22</v>
      </c>
      <c r="K16" s="34" t="s">
        <v>22</v>
      </c>
      <c r="L16" s="34" t="s">
        <v>22</v>
      </c>
      <c r="M16" s="34" t="s">
        <v>22</v>
      </c>
      <c r="N16" s="34" t="s">
        <v>22</v>
      </c>
      <c r="O16" s="34" t="s">
        <v>22</v>
      </c>
      <c r="P16" s="34" t="s">
        <v>22</v>
      </c>
      <c r="Q16" s="34" t="s">
        <v>22</v>
      </c>
      <c r="R16" s="34" t="s">
        <v>22</v>
      </c>
      <c r="S16" s="34" t="s">
        <v>22</v>
      </c>
      <c r="T16" s="34" t="s">
        <v>22</v>
      </c>
      <c r="U16" s="34" t="s">
        <v>22</v>
      </c>
      <c r="V16" s="34" t="s">
        <v>22</v>
      </c>
      <c r="W16" s="34" t="s">
        <v>22</v>
      </c>
      <c r="X16" s="34" t="s">
        <v>22</v>
      </c>
      <c r="Y16" s="34" t="s">
        <v>22</v>
      </c>
      <c r="Z16" s="34" t="s">
        <v>22</v>
      </c>
      <c r="AA16" s="34" t="s">
        <v>22</v>
      </c>
      <c r="AB16" s="35"/>
    </row>
    <row r="17" spans="2:28" ht="14.5" customHeight="1" x14ac:dyDescent="0.35">
      <c r="B17" s="26"/>
      <c r="C17" s="33"/>
      <c r="D17" s="2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2"/>
    </row>
    <row r="18" spans="2:28" ht="14.5" customHeight="1" x14ac:dyDescent="0.35">
      <c r="B18" s="26"/>
      <c r="C18" s="30" t="s">
        <v>23</v>
      </c>
      <c r="D18" s="2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2"/>
    </row>
    <row r="19" spans="2:28" ht="14.5" customHeight="1" x14ac:dyDescent="0.35">
      <c r="B19" s="26"/>
      <c r="C19" s="33" t="s">
        <v>21</v>
      </c>
      <c r="D19" s="27"/>
      <c r="E19" s="34" t="s">
        <v>22</v>
      </c>
      <c r="F19" s="34" t="s">
        <v>22</v>
      </c>
      <c r="G19" s="34" t="s">
        <v>22</v>
      </c>
      <c r="H19" s="34" t="s">
        <v>22</v>
      </c>
      <c r="I19" s="34" t="s">
        <v>22</v>
      </c>
      <c r="J19" s="34" t="s">
        <v>22</v>
      </c>
      <c r="K19" s="34" t="s">
        <v>22</v>
      </c>
      <c r="L19" s="34" t="s">
        <v>22</v>
      </c>
      <c r="M19" s="34" t="s">
        <v>22</v>
      </c>
      <c r="N19" s="34" t="s">
        <v>22</v>
      </c>
      <c r="O19" s="34" t="s">
        <v>22</v>
      </c>
      <c r="P19" s="34" t="s">
        <v>22</v>
      </c>
      <c r="Q19" s="34" t="s">
        <v>22</v>
      </c>
      <c r="R19" s="34" t="s">
        <v>22</v>
      </c>
      <c r="S19" s="34" t="s">
        <v>22</v>
      </c>
      <c r="T19" s="34" t="s">
        <v>22</v>
      </c>
      <c r="U19" s="34" t="s">
        <v>22</v>
      </c>
      <c r="V19" s="34" t="s">
        <v>22</v>
      </c>
      <c r="W19" s="34" t="s">
        <v>22</v>
      </c>
      <c r="X19" s="34" t="s">
        <v>22</v>
      </c>
      <c r="Y19" s="34" t="s">
        <v>22</v>
      </c>
      <c r="Z19" s="34" t="s">
        <v>22</v>
      </c>
      <c r="AA19" s="34" t="s">
        <v>22</v>
      </c>
      <c r="AB19" s="32"/>
    </row>
    <row r="20" spans="2:28" ht="14.5" customHeight="1" x14ac:dyDescent="0.35">
      <c r="B20" s="26"/>
      <c r="C20" s="33"/>
      <c r="D20" s="2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2"/>
    </row>
    <row r="21" spans="2:28" ht="14.5" customHeight="1" x14ac:dyDescent="0.35">
      <c r="B21" s="26"/>
      <c r="C21" s="30" t="s">
        <v>24</v>
      </c>
      <c r="D21" s="27"/>
      <c r="E21" s="11"/>
      <c r="F21" s="11"/>
      <c r="G21" s="11"/>
      <c r="H21" s="11"/>
      <c r="I21" s="11"/>
      <c r="J21" s="11"/>
      <c r="K21" s="11"/>
      <c r="L21" s="11"/>
      <c r="M21" s="11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2"/>
    </row>
    <row r="22" spans="2:28" ht="14.5" customHeight="1" x14ac:dyDescent="0.35">
      <c r="B22" s="26"/>
      <c r="C22" s="36" t="s">
        <v>25</v>
      </c>
      <c r="D22" s="27"/>
      <c r="E22" s="34" t="s">
        <v>26</v>
      </c>
      <c r="F22" s="34" t="s">
        <v>26</v>
      </c>
      <c r="G22" s="34" t="s">
        <v>26</v>
      </c>
      <c r="H22" s="34" t="s">
        <v>26</v>
      </c>
      <c r="I22" s="34" t="s">
        <v>26</v>
      </c>
      <c r="J22" s="34" t="s">
        <v>26</v>
      </c>
      <c r="K22" s="34" t="s">
        <v>26</v>
      </c>
      <c r="L22" s="34" t="s">
        <v>26</v>
      </c>
      <c r="M22" s="34" t="s">
        <v>26</v>
      </c>
      <c r="N22" s="34" t="s">
        <v>26</v>
      </c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22</v>
      </c>
      <c r="X22" s="34" t="s">
        <v>22</v>
      </c>
      <c r="Y22" s="34" t="s">
        <v>22</v>
      </c>
      <c r="Z22" s="34" t="s">
        <v>22</v>
      </c>
      <c r="AA22" s="34" t="s">
        <v>22</v>
      </c>
      <c r="AB22" s="32"/>
    </row>
    <row r="23" spans="2:28" ht="14.5" customHeight="1" x14ac:dyDescent="0.35">
      <c r="B23" s="26"/>
      <c r="C23" s="37" t="s">
        <v>27</v>
      </c>
      <c r="D23" s="27"/>
      <c r="E23" s="34" t="s">
        <v>26</v>
      </c>
      <c r="F23" s="34" t="s">
        <v>26</v>
      </c>
      <c r="G23" s="34" t="s">
        <v>26</v>
      </c>
      <c r="H23" s="34" t="s">
        <v>26</v>
      </c>
      <c r="I23" s="34" t="s">
        <v>26</v>
      </c>
      <c r="J23" s="34" t="s">
        <v>26</v>
      </c>
      <c r="K23" s="34" t="s">
        <v>26</v>
      </c>
      <c r="L23" s="34" t="s">
        <v>26</v>
      </c>
      <c r="M23" s="34" t="s">
        <v>26</v>
      </c>
      <c r="N23" s="34" t="s">
        <v>26</v>
      </c>
      <c r="O23" s="34" t="s">
        <v>26</v>
      </c>
      <c r="P23" s="34" t="s">
        <v>26</v>
      </c>
      <c r="Q23" s="34" t="s">
        <v>26</v>
      </c>
      <c r="R23" s="34" t="s">
        <v>26</v>
      </c>
      <c r="S23" s="34" t="s">
        <v>26</v>
      </c>
      <c r="T23" s="34" t="s">
        <v>26</v>
      </c>
      <c r="U23" s="34" t="s">
        <v>26</v>
      </c>
      <c r="V23" s="34" t="s">
        <v>26</v>
      </c>
      <c r="W23" s="34" t="s">
        <v>22</v>
      </c>
      <c r="X23" s="34" t="s">
        <v>22</v>
      </c>
      <c r="Y23" s="34" t="s">
        <v>22</v>
      </c>
      <c r="Z23" s="34" t="s">
        <v>22</v>
      </c>
      <c r="AA23" s="34" t="s">
        <v>22</v>
      </c>
      <c r="AB23" s="32"/>
    </row>
    <row r="24" spans="2:28" ht="14.5" customHeight="1" x14ac:dyDescent="0.35">
      <c r="B24" s="26"/>
      <c r="C24" s="37" t="s">
        <v>28</v>
      </c>
      <c r="D24" s="27"/>
      <c r="E24" s="34" t="s">
        <v>26</v>
      </c>
      <c r="F24" s="34" t="s">
        <v>26</v>
      </c>
      <c r="G24" s="34" t="s">
        <v>26</v>
      </c>
      <c r="H24" s="34" t="s">
        <v>26</v>
      </c>
      <c r="I24" s="34" t="s">
        <v>26</v>
      </c>
      <c r="J24" s="34" t="s">
        <v>26</v>
      </c>
      <c r="K24" s="34" t="s">
        <v>26</v>
      </c>
      <c r="L24" s="34" t="s">
        <v>26</v>
      </c>
      <c r="M24" s="34" t="s">
        <v>26</v>
      </c>
      <c r="N24" s="34" t="s">
        <v>26</v>
      </c>
      <c r="O24" s="34" t="s">
        <v>26</v>
      </c>
      <c r="P24" s="34" t="s">
        <v>26</v>
      </c>
      <c r="Q24" s="34" t="s">
        <v>26</v>
      </c>
      <c r="R24" s="34" t="s">
        <v>26</v>
      </c>
      <c r="S24" s="34" t="s">
        <v>26</v>
      </c>
      <c r="T24" s="34" t="s">
        <v>26</v>
      </c>
      <c r="U24" s="34" t="s">
        <v>26</v>
      </c>
      <c r="V24" s="34" t="s">
        <v>26</v>
      </c>
      <c r="W24" s="34" t="s">
        <v>22</v>
      </c>
      <c r="X24" s="34" t="s">
        <v>22</v>
      </c>
      <c r="Y24" s="34" t="s">
        <v>22</v>
      </c>
      <c r="Z24" s="34" t="s">
        <v>22</v>
      </c>
      <c r="AA24" s="34" t="s">
        <v>22</v>
      </c>
      <c r="AB24" s="32"/>
    </row>
    <row r="25" spans="2:28" ht="14.5" customHeight="1" x14ac:dyDescent="0.35">
      <c r="B25" s="26"/>
      <c r="C25" s="38"/>
      <c r="D25" s="27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2"/>
    </row>
    <row r="26" spans="2:28" ht="14.5" customHeight="1" x14ac:dyDescent="0.35">
      <c r="B26" s="26"/>
      <c r="C26" s="30" t="s">
        <v>29</v>
      </c>
      <c r="D26" s="27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2"/>
    </row>
    <row r="27" spans="2:28" ht="14.5" customHeight="1" x14ac:dyDescent="0.35">
      <c r="B27" s="26"/>
      <c r="C27" s="33" t="s">
        <v>30</v>
      </c>
      <c r="D27" s="27"/>
      <c r="E27" s="31" t="s">
        <v>26</v>
      </c>
      <c r="F27" s="31" t="s">
        <v>26</v>
      </c>
      <c r="G27" s="31" t="s">
        <v>26</v>
      </c>
      <c r="H27" s="31" t="s">
        <v>26</v>
      </c>
      <c r="I27" s="31" t="s">
        <v>26</v>
      </c>
      <c r="J27" s="31" t="s">
        <v>26</v>
      </c>
      <c r="K27" s="31" t="s">
        <v>26</v>
      </c>
      <c r="L27" s="31" t="s">
        <v>26</v>
      </c>
      <c r="M27" s="31" t="s">
        <v>26</v>
      </c>
      <c r="N27" s="31" t="s">
        <v>22</v>
      </c>
      <c r="O27" s="31" t="s">
        <v>22</v>
      </c>
      <c r="P27" s="31" t="s">
        <v>22</v>
      </c>
      <c r="Q27" s="31" t="s">
        <v>22</v>
      </c>
      <c r="R27" s="31" t="s">
        <v>22</v>
      </c>
      <c r="S27" s="31" t="s">
        <v>22</v>
      </c>
      <c r="T27" s="31" t="s">
        <v>22</v>
      </c>
      <c r="U27" s="31" t="s">
        <v>22</v>
      </c>
      <c r="V27" s="31" t="s">
        <v>22</v>
      </c>
      <c r="W27" s="31" t="s">
        <v>22</v>
      </c>
      <c r="X27" s="31" t="s">
        <v>22</v>
      </c>
      <c r="Y27" s="31" t="s">
        <v>22</v>
      </c>
      <c r="Z27" s="31" t="s">
        <v>22</v>
      </c>
      <c r="AA27" s="31" t="s">
        <v>22</v>
      </c>
      <c r="AB27" s="32"/>
    </row>
    <row r="28" spans="2:28" ht="14.5" customHeight="1" x14ac:dyDescent="0.35">
      <c r="B28" s="26"/>
      <c r="C28" s="37" t="s">
        <v>31</v>
      </c>
      <c r="D28" s="27"/>
      <c r="E28" s="34" t="s">
        <v>26</v>
      </c>
      <c r="F28" s="34" t="s">
        <v>26</v>
      </c>
      <c r="G28" s="34" t="s">
        <v>26</v>
      </c>
      <c r="H28" s="34" t="s">
        <v>26</v>
      </c>
      <c r="I28" s="34" t="s">
        <v>26</v>
      </c>
      <c r="J28" s="34" t="s">
        <v>26</v>
      </c>
      <c r="K28" s="34" t="s">
        <v>26</v>
      </c>
      <c r="L28" s="34" t="s">
        <v>26</v>
      </c>
      <c r="M28" s="34" t="s">
        <v>26</v>
      </c>
      <c r="N28" s="34" t="s">
        <v>26</v>
      </c>
      <c r="O28" s="34" t="s">
        <v>26</v>
      </c>
      <c r="P28" s="34" t="s">
        <v>26</v>
      </c>
      <c r="Q28" s="34" t="s">
        <v>26</v>
      </c>
      <c r="R28" s="34" t="s">
        <v>26</v>
      </c>
      <c r="S28" s="34" t="s">
        <v>26</v>
      </c>
      <c r="T28" s="34" t="s">
        <v>26</v>
      </c>
      <c r="U28" s="34" t="s">
        <v>26</v>
      </c>
      <c r="V28" s="34" t="s">
        <v>26</v>
      </c>
      <c r="W28" s="34" t="s">
        <v>22</v>
      </c>
      <c r="X28" s="34" t="s">
        <v>22</v>
      </c>
      <c r="Y28" s="34" t="s">
        <v>22</v>
      </c>
      <c r="Z28" s="34" t="s">
        <v>22</v>
      </c>
      <c r="AA28" s="34" t="s">
        <v>22</v>
      </c>
      <c r="AB28" s="32"/>
    </row>
    <row r="29" spans="2:28" ht="14.5" customHeight="1" x14ac:dyDescent="0.35">
      <c r="B29" s="26"/>
      <c r="C29" s="36" t="s">
        <v>32</v>
      </c>
      <c r="D29" s="27"/>
      <c r="E29" s="34" t="s">
        <v>26</v>
      </c>
      <c r="F29" s="34" t="s">
        <v>26</v>
      </c>
      <c r="G29" s="34" t="s">
        <v>26</v>
      </c>
      <c r="H29" s="34" t="s">
        <v>26</v>
      </c>
      <c r="I29" s="34" t="s">
        <v>26</v>
      </c>
      <c r="J29" s="34" t="s">
        <v>26</v>
      </c>
      <c r="K29" s="34" t="s">
        <v>26</v>
      </c>
      <c r="L29" s="34" t="s">
        <v>26</v>
      </c>
      <c r="M29" s="34" t="s">
        <v>26</v>
      </c>
      <c r="N29" s="34" t="s">
        <v>26</v>
      </c>
      <c r="O29" s="34" t="s">
        <v>26</v>
      </c>
      <c r="P29" s="34" t="s">
        <v>26</v>
      </c>
      <c r="Q29" s="34" t="s">
        <v>26</v>
      </c>
      <c r="R29" s="34" t="s">
        <v>26</v>
      </c>
      <c r="S29" s="34" t="s">
        <v>26</v>
      </c>
      <c r="T29" s="34" t="s">
        <v>26</v>
      </c>
      <c r="U29" s="34" t="s">
        <v>26</v>
      </c>
      <c r="V29" s="34" t="s">
        <v>26</v>
      </c>
      <c r="W29" s="34" t="s">
        <v>22</v>
      </c>
      <c r="X29" s="34" t="s">
        <v>22</v>
      </c>
      <c r="Y29" s="34" t="s">
        <v>22</v>
      </c>
      <c r="Z29" s="34" t="s">
        <v>22</v>
      </c>
      <c r="AA29" s="34" t="s">
        <v>22</v>
      </c>
      <c r="AB29" s="32"/>
    </row>
    <row r="30" spans="2:28" ht="14.5" customHeight="1" x14ac:dyDescent="0.35">
      <c r="B30" s="26"/>
      <c r="C30" s="33"/>
      <c r="D30" s="2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2"/>
    </row>
    <row r="31" spans="2:28" ht="14.5" customHeight="1" x14ac:dyDescent="0.35">
      <c r="B31" s="26"/>
      <c r="C31" s="30" t="s">
        <v>33</v>
      </c>
      <c r="D31" s="27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2"/>
    </row>
    <row r="32" spans="2:28" ht="14.5" customHeight="1" x14ac:dyDescent="0.35">
      <c r="B32" s="26"/>
      <c r="C32" s="39" t="s">
        <v>34</v>
      </c>
      <c r="D32" s="27"/>
      <c r="E32" s="34" t="s">
        <v>26</v>
      </c>
      <c r="F32" s="34" t="s">
        <v>26</v>
      </c>
      <c r="G32" s="34" t="s">
        <v>26</v>
      </c>
      <c r="H32" s="34" t="s">
        <v>26</v>
      </c>
      <c r="I32" s="34" t="s">
        <v>26</v>
      </c>
      <c r="J32" s="34" t="s">
        <v>26</v>
      </c>
      <c r="K32" s="34" t="s">
        <v>26</v>
      </c>
      <c r="L32" s="34" t="s">
        <v>26</v>
      </c>
      <c r="M32" s="34" t="s">
        <v>26</v>
      </c>
      <c r="N32" s="34" t="s">
        <v>26</v>
      </c>
      <c r="O32" s="34" t="s">
        <v>26</v>
      </c>
      <c r="P32" s="34" t="s">
        <v>26</v>
      </c>
      <c r="Q32" s="34" t="s">
        <v>26</v>
      </c>
      <c r="R32" s="34" t="s">
        <v>26</v>
      </c>
      <c r="S32" s="34" t="s">
        <v>26</v>
      </c>
      <c r="T32" s="34" t="s">
        <v>26</v>
      </c>
      <c r="U32" s="34" t="s">
        <v>26</v>
      </c>
      <c r="V32" s="34" t="s">
        <v>26</v>
      </c>
      <c r="W32" s="34" t="s">
        <v>22</v>
      </c>
      <c r="X32" s="34" t="s">
        <v>22</v>
      </c>
      <c r="Y32" s="34" t="s">
        <v>22</v>
      </c>
      <c r="Z32" s="34" t="s">
        <v>22</v>
      </c>
      <c r="AA32" s="34" t="s">
        <v>22</v>
      </c>
      <c r="AB32" s="32"/>
    </row>
    <row r="33" spans="2:28" ht="14.5" customHeight="1" x14ac:dyDescent="0.35">
      <c r="B33" s="26"/>
      <c r="C33" s="37"/>
      <c r="D33" s="27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2"/>
    </row>
    <row r="34" spans="2:28" ht="14.5" customHeight="1" x14ac:dyDescent="0.35">
      <c r="B34" s="26"/>
      <c r="C34" s="30" t="s">
        <v>35</v>
      </c>
      <c r="D34" s="27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2"/>
    </row>
    <row r="35" spans="2:28" ht="14.5" customHeight="1" x14ac:dyDescent="0.35">
      <c r="B35" s="26"/>
      <c r="C35" s="39" t="s">
        <v>36</v>
      </c>
      <c r="D35" s="27"/>
      <c r="E35" s="34" t="s">
        <v>26</v>
      </c>
      <c r="F35" s="34" t="s">
        <v>26</v>
      </c>
      <c r="G35" s="34" t="s">
        <v>26</v>
      </c>
      <c r="H35" s="34" t="s">
        <v>26</v>
      </c>
      <c r="I35" s="34" t="s">
        <v>26</v>
      </c>
      <c r="J35" s="34" t="s">
        <v>26</v>
      </c>
      <c r="K35" s="34" t="s">
        <v>26</v>
      </c>
      <c r="L35" s="34" t="s">
        <v>26</v>
      </c>
      <c r="M35" s="34" t="s">
        <v>26</v>
      </c>
      <c r="N35" s="34" t="s">
        <v>26</v>
      </c>
      <c r="O35" s="34" t="s">
        <v>26</v>
      </c>
      <c r="P35" s="34" t="s">
        <v>26</v>
      </c>
      <c r="Q35" s="34" t="s">
        <v>26</v>
      </c>
      <c r="R35" s="34" t="s">
        <v>26</v>
      </c>
      <c r="S35" s="34" t="s">
        <v>26</v>
      </c>
      <c r="T35" s="34" t="s">
        <v>26</v>
      </c>
      <c r="U35" s="34" t="s">
        <v>26</v>
      </c>
      <c r="V35" s="34" t="s">
        <v>26</v>
      </c>
      <c r="W35" s="34" t="s">
        <v>22</v>
      </c>
      <c r="X35" s="34" t="s">
        <v>22</v>
      </c>
      <c r="Y35" s="34" t="s">
        <v>22</v>
      </c>
      <c r="Z35" s="34" t="s">
        <v>22</v>
      </c>
      <c r="AA35" s="34" t="s">
        <v>22</v>
      </c>
      <c r="AB35" s="32"/>
    </row>
    <row r="36" spans="2:28" ht="14.5" customHeight="1" x14ac:dyDescent="0.35">
      <c r="B36" s="26"/>
      <c r="C36" s="37"/>
      <c r="D36" s="27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2"/>
    </row>
    <row r="37" spans="2:28" ht="14.5" customHeight="1" x14ac:dyDescent="0.35">
      <c r="B37" s="40"/>
      <c r="C37" s="41" t="s">
        <v>15</v>
      </c>
      <c r="D37" s="42"/>
      <c r="E37" s="43">
        <v>37</v>
      </c>
      <c r="F37" s="43">
        <v>37</v>
      </c>
      <c r="G37" s="43">
        <v>37</v>
      </c>
      <c r="H37" s="43">
        <v>37</v>
      </c>
      <c r="I37" s="43">
        <v>38</v>
      </c>
      <c r="J37" s="43">
        <v>38</v>
      </c>
      <c r="K37" s="43">
        <v>38</v>
      </c>
      <c r="L37" s="43">
        <v>38</v>
      </c>
      <c r="M37" s="43">
        <v>40</v>
      </c>
      <c r="N37" s="43">
        <v>40</v>
      </c>
      <c r="O37" s="43">
        <v>40</v>
      </c>
      <c r="P37" s="43">
        <v>39</v>
      </c>
      <c r="Q37" s="43">
        <v>39</v>
      </c>
      <c r="R37" s="43">
        <v>39</v>
      </c>
      <c r="S37" s="43">
        <v>39</v>
      </c>
      <c r="T37" s="43">
        <v>39</v>
      </c>
      <c r="U37" s="43">
        <v>39</v>
      </c>
      <c r="V37" s="43">
        <v>39</v>
      </c>
      <c r="W37" s="43" t="s">
        <v>22</v>
      </c>
      <c r="X37" s="43" t="s">
        <v>22</v>
      </c>
      <c r="Y37" s="43" t="s">
        <v>22</v>
      </c>
      <c r="Z37" s="43" t="s">
        <v>22</v>
      </c>
      <c r="AA37" s="43" t="s">
        <v>22</v>
      </c>
      <c r="AB37" s="44"/>
    </row>
    <row r="38" spans="2:28" ht="14.5" customHeight="1" x14ac:dyDescent="0.35">
      <c r="B38" s="40"/>
      <c r="C38" s="45" t="s">
        <v>37</v>
      </c>
      <c r="D38" s="42"/>
      <c r="E38" s="46">
        <v>2021</v>
      </c>
      <c r="F38" s="46">
        <v>2020</v>
      </c>
      <c r="G38" s="46">
        <v>2019</v>
      </c>
      <c r="H38" s="46">
        <v>2019</v>
      </c>
      <c r="I38" s="46">
        <v>2017</v>
      </c>
      <c r="J38" s="46">
        <v>2017</v>
      </c>
      <c r="K38" s="46">
        <v>2016</v>
      </c>
      <c r="L38" s="46">
        <v>2015</v>
      </c>
      <c r="M38" s="46">
        <v>2014</v>
      </c>
      <c r="N38" s="46">
        <v>2013</v>
      </c>
      <c r="O38" s="46">
        <v>2012</v>
      </c>
      <c r="P38" s="46">
        <v>2011</v>
      </c>
      <c r="Q38" s="46">
        <v>2010</v>
      </c>
      <c r="R38" s="46">
        <v>2009</v>
      </c>
      <c r="S38" s="46">
        <v>2008</v>
      </c>
      <c r="T38" s="46">
        <v>2007</v>
      </c>
      <c r="U38" s="46">
        <v>2006</v>
      </c>
      <c r="V38" s="46">
        <v>2005</v>
      </c>
      <c r="W38" s="46" t="s">
        <v>22</v>
      </c>
      <c r="X38" s="46" t="s">
        <v>22</v>
      </c>
      <c r="Y38" s="46" t="s">
        <v>22</v>
      </c>
      <c r="Z38" s="46" t="s">
        <v>22</v>
      </c>
      <c r="AA38" s="46" t="s">
        <v>22</v>
      </c>
      <c r="AB38" s="44"/>
    </row>
    <row r="39" spans="2:28" x14ac:dyDescent="0.35">
      <c r="B39" s="47"/>
      <c r="C39" s="48"/>
      <c r="D39" s="49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50"/>
    </row>
    <row r="41" spans="2:28" x14ac:dyDescent="0.35"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</sheetData>
  <mergeCells count="3">
    <mergeCell ref="A1:U1"/>
    <mergeCell ref="C11:AA11"/>
    <mergeCell ref="C12:AA12"/>
  </mergeCells>
  <hyperlinks>
    <hyperlink ref="C5" r:id="rId1" xr:uid="{A4CACB67-C524-4E73-84C7-6C017481DCAA}"/>
  </hyperlinks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49"/>
  <sheetViews>
    <sheetView topLeftCell="A7" workbookViewId="0">
      <selection activeCell="B17" sqref="B17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7265625" customWidth="1"/>
    <col min="8" max="8" width="19.7265625" customWidth="1"/>
    <col min="17" max="17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R1" s="2" t="s">
        <v>41</v>
      </c>
    </row>
    <row r="2" spans="1:24" s="2" customFormat="1" ht="116" x14ac:dyDescent="0.35">
      <c r="E2" s="2" t="s">
        <v>42</v>
      </c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P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P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t="s">
        <v>181</v>
      </c>
      <c r="D7" t="s">
        <v>182</v>
      </c>
      <c r="E7" t="s">
        <v>183</v>
      </c>
      <c r="F7" t="s">
        <v>184</v>
      </c>
      <c r="H7" s="5" t="s">
        <v>38</v>
      </c>
    </row>
    <row r="8" spans="1:24" x14ac:dyDescent="0.35">
      <c r="A8" t="s">
        <v>68</v>
      </c>
      <c r="B8" t="s">
        <v>69</v>
      </c>
      <c r="C8" s="5">
        <f t="shared" ref="C8" si="0">AVERAGE(T8,W8,X8)</f>
        <v>0.66666666666666663</v>
      </c>
      <c r="D8" s="5">
        <f t="shared" ref="D8" si="1">AVERAGE(R8,S8)</f>
        <v>0.44999999999999996</v>
      </c>
      <c r="E8" s="5">
        <f t="shared" ref="E8" si="2">+V8</f>
        <v>0.6</v>
      </c>
      <c r="F8" s="5">
        <f t="shared" ref="F8" si="3">+U8</f>
        <v>0.6</v>
      </c>
      <c r="H8" s="5"/>
      <c r="I8" s="5">
        <v>4</v>
      </c>
      <c r="J8" s="5">
        <v>2.5</v>
      </c>
      <c r="K8" s="5">
        <v>4</v>
      </c>
      <c r="L8" s="5">
        <v>4</v>
      </c>
      <c r="M8" s="5">
        <v>4</v>
      </c>
      <c r="N8" s="5">
        <v>4.5</v>
      </c>
      <c r="O8" s="5">
        <v>4.5</v>
      </c>
      <c r="R8" s="5">
        <f t="shared" ref="R8" si="4">IF(ISNUMBER(I8)=TRUE,R$5*(I8-R$4)/(R$3-R$4)+(1-R$5)*(1-(I8-R$4)/(R$3-R$4)),"..")</f>
        <v>0.6</v>
      </c>
      <c r="S8" s="5">
        <f t="shared" ref="S8" si="5">IF(ISNUMBER(J8)=TRUE,S$5*(J8-S$4)/(S$3-S$4)+(1-S$5)*(1-(J8-S$4)/(S$3-S$4)),"..")</f>
        <v>0.3</v>
      </c>
      <c r="T8" s="5">
        <f t="shared" ref="T8" si="6">IF(ISNUMBER(K8)=TRUE,T$5*(K8-T$4)/(T$3-T$4)+(1-T$5)*(1-(K8-T$4)/(T$3-T$4)),"..")</f>
        <v>0.6</v>
      </c>
      <c r="U8" s="5">
        <f t="shared" ref="U8" si="7">IF(ISNUMBER(L8)=TRUE,U$5*(L8-U$4)/(U$3-U$4)+(1-U$5)*(1-(L8-U$4)/(U$3-U$4)),"..")</f>
        <v>0.6</v>
      </c>
      <c r="V8" s="5">
        <f t="shared" ref="V8" si="8">IF(ISNUMBER(M8)=TRUE,V$5*(M8-V$4)/(V$3-V$4)+(1-V$5)*(1-(M8-V$4)/(V$3-V$4)),"..")</f>
        <v>0.6</v>
      </c>
      <c r="W8" s="5">
        <f t="shared" ref="W8" si="9">IF(ISNUMBER(N8)=TRUE,W$5*(N8-W$4)/(W$3-W$4)+(1-W$5)*(1-(N8-W$4)/(W$3-W$4)),"..")</f>
        <v>0.7</v>
      </c>
      <c r="X8" s="5">
        <f t="shared" ref="X8" si="10">IF(ISNUMBER(O8)=TRUE,X$5*(O8-X$4)/(X$3-X$4)+(1-X$5)*(1-(O8-X$4)/(X$3-X$4)),"..")</f>
        <v>0.7</v>
      </c>
    </row>
    <row r="9" spans="1:24" x14ac:dyDescent="0.35">
      <c r="A9" t="s">
        <v>70</v>
      </c>
      <c r="B9" t="s">
        <v>71</v>
      </c>
      <c r="C9" s="5">
        <f t="shared" ref="C9:C47" si="11">AVERAGE(T9,W9,X9)</f>
        <v>0.6</v>
      </c>
      <c r="D9" s="5">
        <f t="shared" ref="D9:D47" si="12">AVERAGE(R9,S9)</f>
        <v>0.7</v>
      </c>
      <c r="E9" s="5">
        <f t="shared" ref="E9:E47" si="13">+V9</f>
        <v>0.7</v>
      </c>
      <c r="F9" s="5">
        <f t="shared" ref="F9:F47" si="14">+U9</f>
        <v>0.7</v>
      </c>
      <c r="G9" s="5"/>
      <c r="H9" s="5"/>
      <c r="I9" s="5">
        <v>4.5</v>
      </c>
      <c r="J9" s="5">
        <v>4.5</v>
      </c>
      <c r="K9" s="5">
        <v>3.5</v>
      </c>
      <c r="L9" s="5">
        <v>4.5</v>
      </c>
      <c r="M9" s="5">
        <v>4.5</v>
      </c>
      <c r="N9" s="5">
        <v>4.5</v>
      </c>
      <c r="O9" s="5">
        <v>4</v>
      </c>
      <c r="P9" s="5"/>
      <c r="Q9" s="5"/>
      <c r="R9" s="5">
        <f t="shared" ref="R9:R47" si="15">IF(ISNUMBER(I9)=TRUE,R$5*(I9-R$4)/(R$3-R$4)+(1-R$5)*(1-(I9-R$4)/(R$3-R$4)),"..")</f>
        <v>0.7</v>
      </c>
      <c r="S9" s="5">
        <f t="shared" ref="S9:S47" si="16">IF(ISNUMBER(J9)=TRUE,S$5*(J9-S$4)/(S$3-S$4)+(1-S$5)*(1-(J9-S$4)/(S$3-S$4)),"..")</f>
        <v>0.7</v>
      </c>
      <c r="T9" s="5">
        <f t="shared" ref="T9:T47" si="17">IF(ISNUMBER(K9)=TRUE,T$5*(K9-T$4)/(T$3-T$4)+(1-T$5)*(1-(K9-T$4)/(T$3-T$4)),"..")</f>
        <v>0.5</v>
      </c>
      <c r="U9" s="5">
        <f t="shared" ref="U9:U47" si="18">IF(ISNUMBER(L9)=TRUE,U$5*(L9-U$4)/(U$3-U$4)+(1-U$5)*(1-(L9-U$4)/(U$3-U$4)),"..")</f>
        <v>0.7</v>
      </c>
      <c r="V9" s="5">
        <f t="shared" ref="V9:V47" si="19">IF(ISNUMBER(M9)=TRUE,V$5*(M9-V$4)/(V$3-V$4)+(1-V$5)*(1-(M9-V$4)/(V$3-V$4)),"..")</f>
        <v>0.7</v>
      </c>
      <c r="W9" s="5">
        <f t="shared" ref="W9:W47" si="20">IF(ISNUMBER(N9)=TRUE,W$5*(N9-W$4)/(W$3-W$4)+(1-W$5)*(1-(N9-W$4)/(W$3-W$4)),"..")</f>
        <v>0.7</v>
      </c>
      <c r="X9" s="5">
        <f t="shared" ref="X9:X47" si="21">IF(ISNUMBER(O9)=TRUE,X$5*(O9-X$4)/(X$3-X$4)+(1-X$5)*(1-(O9-X$4)/(X$3-X$4)),"..")</f>
        <v>0.6</v>
      </c>
    </row>
    <row r="10" spans="1:24" x14ac:dyDescent="0.35">
      <c r="A10" t="s">
        <v>72</v>
      </c>
      <c r="B10" t="s">
        <v>73</v>
      </c>
      <c r="C10" s="5">
        <f t="shared" si="11"/>
        <v>0.43333333333333329</v>
      </c>
      <c r="D10" s="5">
        <f t="shared" si="12"/>
        <v>0.4</v>
      </c>
      <c r="E10" s="5">
        <f t="shared" si="13"/>
        <v>0.3</v>
      </c>
      <c r="F10" s="5">
        <f t="shared" si="14"/>
        <v>0.2</v>
      </c>
      <c r="G10" s="5"/>
      <c r="H10" s="5"/>
      <c r="I10" s="5">
        <v>3.5</v>
      </c>
      <c r="J10" s="5">
        <v>2.5</v>
      </c>
      <c r="K10" s="5">
        <v>2.5</v>
      </c>
      <c r="L10" s="5">
        <v>2</v>
      </c>
      <c r="M10" s="5">
        <v>2.5</v>
      </c>
      <c r="N10" s="5">
        <v>4</v>
      </c>
      <c r="O10" s="5">
        <v>3</v>
      </c>
      <c r="P10" s="5"/>
      <c r="Q10" s="5"/>
      <c r="R10" s="5">
        <f t="shared" si="15"/>
        <v>0.5</v>
      </c>
      <c r="S10" s="5">
        <f t="shared" si="16"/>
        <v>0.3</v>
      </c>
      <c r="T10" s="5">
        <f t="shared" si="17"/>
        <v>0.3</v>
      </c>
      <c r="U10" s="5">
        <f t="shared" si="18"/>
        <v>0.2</v>
      </c>
      <c r="V10" s="5">
        <f t="shared" si="19"/>
        <v>0.3</v>
      </c>
      <c r="W10" s="5">
        <f t="shared" si="20"/>
        <v>0.6</v>
      </c>
      <c r="X10" s="5">
        <f t="shared" si="21"/>
        <v>0.4</v>
      </c>
    </row>
    <row r="11" spans="1:24" x14ac:dyDescent="0.35">
      <c r="A11" t="s">
        <v>74</v>
      </c>
      <c r="B11" t="s">
        <v>75</v>
      </c>
      <c r="C11" s="5">
        <f t="shared" si="11"/>
        <v>0.56666666666666676</v>
      </c>
      <c r="D11" s="5">
        <f t="shared" si="12"/>
        <v>0.55000000000000004</v>
      </c>
      <c r="E11" s="5">
        <f t="shared" si="13"/>
        <v>0.4</v>
      </c>
      <c r="F11" s="5">
        <f t="shared" si="14"/>
        <v>0.5</v>
      </c>
      <c r="G11" s="5"/>
      <c r="H11" s="5"/>
      <c r="I11" s="5">
        <v>4.5</v>
      </c>
      <c r="J11" s="5">
        <v>3</v>
      </c>
      <c r="K11" s="5">
        <v>3.5</v>
      </c>
      <c r="L11" s="5">
        <v>3.5</v>
      </c>
      <c r="M11" s="5">
        <v>3</v>
      </c>
      <c r="N11" s="5">
        <v>4</v>
      </c>
      <c r="O11" s="5">
        <v>4</v>
      </c>
      <c r="P11" s="5"/>
      <c r="Q11" s="5"/>
      <c r="R11" s="5">
        <f t="shared" si="15"/>
        <v>0.7</v>
      </c>
      <c r="S11" s="5">
        <f t="shared" si="16"/>
        <v>0.4</v>
      </c>
      <c r="T11" s="5">
        <f t="shared" si="17"/>
        <v>0.5</v>
      </c>
      <c r="U11" s="5">
        <f t="shared" si="18"/>
        <v>0.5</v>
      </c>
      <c r="V11" s="5">
        <f t="shared" si="19"/>
        <v>0.4</v>
      </c>
      <c r="W11" s="5">
        <f t="shared" si="20"/>
        <v>0.6</v>
      </c>
      <c r="X11" s="5">
        <f t="shared" si="21"/>
        <v>0.6</v>
      </c>
    </row>
    <row r="12" spans="1:24" x14ac:dyDescent="0.35">
      <c r="A12" t="s">
        <v>168</v>
      </c>
      <c r="B12" t="s">
        <v>169</v>
      </c>
      <c r="C12" s="5">
        <f t="shared" si="11"/>
        <v>0.66666666666666663</v>
      </c>
      <c r="D12" s="5">
        <f t="shared" si="12"/>
        <v>0.64999999999999991</v>
      </c>
      <c r="E12" s="5">
        <f t="shared" si="13"/>
        <v>0.7</v>
      </c>
      <c r="F12" s="5">
        <f t="shared" si="14"/>
        <v>0.8</v>
      </c>
      <c r="G12" s="5"/>
      <c r="H12" s="5"/>
      <c r="I12" s="5">
        <v>4</v>
      </c>
      <c r="J12" s="5">
        <v>4.5</v>
      </c>
      <c r="K12" s="5">
        <v>4</v>
      </c>
      <c r="L12" s="5">
        <v>5</v>
      </c>
      <c r="M12" s="5">
        <v>4.5</v>
      </c>
      <c r="N12" s="5">
        <v>4.5</v>
      </c>
      <c r="O12" s="5">
        <v>4.5</v>
      </c>
      <c r="P12" s="5"/>
      <c r="Q12" s="5"/>
      <c r="R12" s="5">
        <f t="shared" si="15"/>
        <v>0.6</v>
      </c>
      <c r="S12" s="5">
        <f t="shared" si="16"/>
        <v>0.7</v>
      </c>
      <c r="T12" s="5">
        <f t="shared" si="17"/>
        <v>0.6</v>
      </c>
      <c r="U12" s="5">
        <f t="shared" si="18"/>
        <v>0.8</v>
      </c>
      <c r="V12" s="5">
        <f t="shared" si="19"/>
        <v>0.7</v>
      </c>
      <c r="W12" s="5">
        <f t="shared" si="20"/>
        <v>0.7</v>
      </c>
      <c r="X12" s="5">
        <f t="shared" si="21"/>
        <v>0.7</v>
      </c>
    </row>
    <row r="13" spans="1:24" x14ac:dyDescent="0.35">
      <c r="A13" t="s">
        <v>76</v>
      </c>
      <c r="B13" t="s">
        <v>150</v>
      </c>
      <c r="C13" s="5">
        <f t="shared" ref="C13" si="22">AVERAGE(T13,W13,X13)</f>
        <v>0.33333333333333331</v>
      </c>
      <c r="D13" s="5">
        <f t="shared" ref="D13" si="23">AVERAGE(R13,S13)</f>
        <v>0.4</v>
      </c>
      <c r="E13" s="5">
        <f t="shared" ref="E13" si="24">+V13</f>
        <v>0.3</v>
      </c>
      <c r="F13" s="5">
        <f t="shared" ref="F13" si="25">+U13</f>
        <v>0.4</v>
      </c>
      <c r="G13" s="5"/>
      <c r="H13" s="5"/>
      <c r="I13" s="5">
        <v>3.5</v>
      </c>
      <c r="J13" s="5">
        <v>2.5</v>
      </c>
      <c r="K13" s="5">
        <v>2</v>
      </c>
      <c r="L13" s="5">
        <v>3</v>
      </c>
      <c r="M13" s="5">
        <v>2.5</v>
      </c>
      <c r="N13" s="5">
        <v>3</v>
      </c>
      <c r="O13" s="5">
        <v>3</v>
      </c>
      <c r="P13" s="5"/>
      <c r="Q13" s="5"/>
      <c r="R13" s="5">
        <f t="shared" ref="R13" si="26">IF(ISNUMBER(I13)=TRUE,R$5*(I13-R$4)/(R$3-R$4)+(1-R$5)*(1-(I13-R$4)/(R$3-R$4)),"..")</f>
        <v>0.5</v>
      </c>
      <c r="S13" s="5">
        <f t="shared" ref="S13" si="27">IF(ISNUMBER(J13)=TRUE,S$5*(J13-S$4)/(S$3-S$4)+(1-S$5)*(1-(J13-S$4)/(S$3-S$4)),"..")</f>
        <v>0.3</v>
      </c>
      <c r="T13" s="5">
        <f t="shared" ref="T13" si="28">IF(ISNUMBER(K13)=TRUE,T$5*(K13-T$4)/(T$3-T$4)+(1-T$5)*(1-(K13-T$4)/(T$3-T$4)),"..")</f>
        <v>0.2</v>
      </c>
      <c r="U13" s="5">
        <f t="shared" ref="U13" si="29">IF(ISNUMBER(L13)=TRUE,U$5*(L13-U$4)/(U$3-U$4)+(1-U$5)*(1-(L13-U$4)/(U$3-U$4)),"..")</f>
        <v>0.4</v>
      </c>
      <c r="V13" s="5">
        <f t="shared" ref="V13" si="30">IF(ISNUMBER(M13)=TRUE,V$5*(M13-V$4)/(V$3-V$4)+(1-V$5)*(1-(M13-V$4)/(V$3-V$4)),"..")</f>
        <v>0.3</v>
      </c>
      <c r="W13" s="5">
        <f t="shared" ref="W13" si="31">IF(ISNUMBER(N13)=TRUE,W$5*(N13-W$4)/(W$3-W$4)+(1-W$5)*(1-(N13-W$4)/(W$3-W$4)),"..")</f>
        <v>0.4</v>
      </c>
      <c r="X13" s="5">
        <f t="shared" ref="X13" si="32">IF(ISNUMBER(O13)=TRUE,X$5*(O13-X$4)/(X$3-X$4)+(1-X$5)*(1-(O13-X$4)/(X$3-X$4)),"..")</f>
        <v>0.4</v>
      </c>
    </row>
    <row r="14" spans="1:24" x14ac:dyDescent="0.35">
      <c r="A14" t="s">
        <v>78</v>
      </c>
      <c r="B14" t="s">
        <v>79</v>
      </c>
      <c r="C14" s="5">
        <f t="shared" si="11"/>
        <v>0.46666666666666662</v>
      </c>
      <c r="D14" s="5">
        <f t="shared" si="12"/>
        <v>0.45</v>
      </c>
      <c r="E14" s="5">
        <f t="shared" si="13"/>
        <v>0.3</v>
      </c>
      <c r="F14" s="5">
        <f t="shared" si="14"/>
        <v>0.3</v>
      </c>
      <c r="G14" s="5"/>
      <c r="H14" s="5"/>
      <c r="I14" s="5">
        <v>3.5</v>
      </c>
      <c r="J14" s="5">
        <v>3</v>
      </c>
      <c r="K14" s="5">
        <v>3</v>
      </c>
      <c r="L14" s="5">
        <v>2.5</v>
      </c>
      <c r="M14" s="5">
        <v>2.5</v>
      </c>
      <c r="N14" s="5">
        <v>3.5</v>
      </c>
      <c r="O14" s="5">
        <v>3.5</v>
      </c>
      <c r="P14" s="5"/>
      <c r="Q14" s="5"/>
      <c r="R14" s="5">
        <f t="shared" si="15"/>
        <v>0.5</v>
      </c>
      <c r="S14" s="5">
        <f t="shared" si="16"/>
        <v>0.4</v>
      </c>
      <c r="T14" s="5">
        <f t="shared" si="17"/>
        <v>0.4</v>
      </c>
      <c r="U14" s="5">
        <f t="shared" si="18"/>
        <v>0.3</v>
      </c>
      <c r="V14" s="5">
        <f t="shared" si="19"/>
        <v>0.3</v>
      </c>
      <c r="W14" s="5">
        <f t="shared" si="20"/>
        <v>0.5</v>
      </c>
      <c r="X14" s="5">
        <f t="shared" si="21"/>
        <v>0.5</v>
      </c>
    </row>
    <row r="15" spans="1:24" x14ac:dyDescent="0.35">
      <c r="A15" t="s">
        <v>80</v>
      </c>
      <c r="B15" t="s">
        <v>81</v>
      </c>
      <c r="C15" s="5">
        <f t="shared" si="11"/>
        <v>0.20000000000000004</v>
      </c>
      <c r="D15" s="5">
        <f t="shared" si="12"/>
        <v>0.30000000000000004</v>
      </c>
      <c r="E15" s="5">
        <f t="shared" si="13"/>
        <v>0.2</v>
      </c>
      <c r="F15" s="5">
        <f t="shared" si="14"/>
        <v>0.2</v>
      </c>
      <c r="G15" s="5"/>
      <c r="H15" s="5"/>
      <c r="I15" s="5">
        <v>3</v>
      </c>
      <c r="J15" s="5">
        <v>2</v>
      </c>
      <c r="K15" s="5">
        <v>1.5</v>
      </c>
      <c r="L15" s="5">
        <v>2</v>
      </c>
      <c r="M15" s="5">
        <v>2</v>
      </c>
      <c r="N15" s="5">
        <v>2</v>
      </c>
      <c r="O15" s="5">
        <v>2.5</v>
      </c>
      <c r="P15" s="5"/>
      <c r="Q15" s="5"/>
      <c r="R15" s="5">
        <f t="shared" si="15"/>
        <v>0.4</v>
      </c>
      <c r="S15" s="5">
        <f t="shared" si="16"/>
        <v>0.2</v>
      </c>
      <c r="T15" s="5">
        <f t="shared" si="17"/>
        <v>0.1</v>
      </c>
      <c r="U15" s="5">
        <f t="shared" si="18"/>
        <v>0.2</v>
      </c>
      <c r="V15" s="5">
        <f t="shared" si="19"/>
        <v>0.2</v>
      </c>
      <c r="W15" s="5">
        <f t="shared" si="20"/>
        <v>0.2</v>
      </c>
      <c r="X15" s="5">
        <f t="shared" si="21"/>
        <v>0.3</v>
      </c>
    </row>
    <row r="16" spans="1:24" x14ac:dyDescent="0.35">
      <c r="A16" s="3" t="s">
        <v>82</v>
      </c>
      <c r="B16" s="3" t="s">
        <v>214</v>
      </c>
      <c r="C16" s="5">
        <f t="shared" ref="C16" si="33">AVERAGE(T16,W16,X16)</f>
        <v>0.33333333333333331</v>
      </c>
      <c r="D16" s="5">
        <f t="shared" ref="D16" si="34">AVERAGE(R16,S16)</f>
        <v>0.35</v>
      </c>
      <c r="E16" s="5">
        <f t="shared" ref="E16" si="35">+V16</f>
        <v>0.3</v>
      </c>
      <c r="F16" s="5">
        <f t="shared" ref="F16" si="36">+U16</f>
        <v>0.4</v>
      </c>
      <c r="G16" s="5"/>
      <c r="H16" s="5"/>
      <c r="I16" s="5">
        <v>3</v>
      </c>
      <c r="J16" s="5">
        <v>2.5</v>
      </c>
      <c r="K16" s="5">
        <v>2</v>
      </c>
      <c r="L16" s="5">
        <v>3</v>
      </c>
      <c r="M16" s="5">
        <v>2.5</v>
      </c>
      <c r="N16" s="5">
        <v>3</v>
      </c>
      <c r="O16" s="5">
        <v>3</v>
      </c>
      <c r="P16" s="5"/>
      <c r="Q16" s="5"/>
      <c r="R16" s="5">
        <f t="shared" ref="R16" si="37">IF(ISNUMBER(I16)=TRUE,R$5*(I16-R$4)/(R$3-R$4)+(1-R$5)*(1-(I16-R$4)/(R$3-R$4)),"..")</f>
        <v>0.4</v>
      </c>
      <c r="S16" s="5">
        <f t="shared" ref="S16" si="38">IF(ISNUMBER(J16)=TRUE,S$5*(J16-S$4)/(S$3-S$4)+(1-S$5)*(1-(J16-S$4)/(S$3-S$4)),"..")</f>
        <v>0.3</v>
      </c>
      <c r="T16" s="5">
        <f t="shared" ref="T16" si="39">IF(ISNUMBER(K16)=TRUE,T$5*(K16-T$4)/(T$3-T$4)+(1-T$5)*(1-(K16-T$4)/(T$3-T$4)),"..")</f>
        <v>0.2</v>
      </c>
      <c r="U16" s="5">
        <f t="shared" ref="U16" si="40">IF(ISNUMBER(L16)=TRUE,U$5*(L16-U$4)/(U$3-U$4)+(1-U$5)*(1-(L16-U$4)/(U$3-U$4)),"..")</f>
        <v>0.4</v>
      </c>
      <c r="V16" s="5">
        <f t="shared" ref="V16" si="41">IF(ISNUMBER(M16)=TRUE,V$5*(M16-V$4)/(V$3-V$4)+(1-V$5)*(1-(M16-V$4)/(V$3-V$4)),"..")</f>
        <v>0.3</v>
      </c>
      <c r="W16" s="5">
        <f t="shared" ref="W16" si="42">IF(ISNUMBER(N16)=TRUE,W$5*(N16-W$4)/(W$3-W$4)+(1-W$5)*(1-(N16-W$4)/(W$3-W$4)),"..")</f>
        <v>0.4</v>
      </c>
      <c r="X16" s="5">
        <f t="shared" ref="X16" si="43">IF(ISNUMBER(O16)=TRUE,X$5*(O16-X$4)/(X$3-X$4)+(1-X$5)*(1-(O16-X$4)/(X$3-X$4)),"..")</f>
        <v>0.4</v>
      </c>
    </row>
    <row r="17" spans="1:24" x14ac:dyDescent="0.35">
      <c r="A17" t="s">
        <v>170</v>
      </c>
      <c r="B17" t="s">
        <v>171</v>
      </c>
      <c r="C17" s="5">
        <f t="shared" si="11"/>
        <v>0.46666666666666662</v>
      </c>
      <c r="D17" s="5">
        <f t="shared" si="12"/>
        <v>0.4</v>
      </c>
      <c r="E17" s="5">
        <f t="shared" si="13"/>
        <v>0.4</v>
      </c>
      <c r="F17" s="5">
        <f t="shared" si="14"/>
        <v>0.5</v>
      </c>
      <c r="G17" s="5"/>
      <c r="H17" s="5"/>
      <c r="I17" s="5">
        <v>3.5</v>
      </c>
      <c r="J17" s="5">
        <v>2.5</v>
      </c>
      <c r="K17" s="5">
        <v>3.5</v>
      </c>
      <c r="L17" s="5">
        <v>3.5</v>
      </c>
      <c r="M17" s="5">
        <v>3</v>
      </c>
      <c r="N17" s="5">
        <v>3.5</v>
      </c>
      <c r="O17" s="5">
        <v>3</v>
      </c>
      <c r="P17" s="5"/>
      <c r="Q17" s="5"/>
      <c r="R17" s="5">
        <f t="shared" si="15"/>
        <v>0.5</v>
      </c>
      <c r="S17" s="5">
        <f t="shared" si="16"/>
        <v>0.3</v>
      </c>
      <c r="T17" s="5">
        <f t="shared" si="17"/>
        <v>0.5</v>
      </c>
      <c r="U17" s="5">
        <f t="shared" si="18"/>
        <v>0.5</v>
      </c>
      <c r="V17" s="5">
        <f t="shared" si="19"/>
        <v>0.4</v>
      </c>
      <c r="W17" s="5">
        <f t="shared" si="20"/>
        <v>0.5</v>
      </c>
      <c r="X17" s="5">
        <f t="shared" si="21"/>
        <v>0.4</v>
      </c>
    </row>
    <row r="18" spans="1:24" x14ac:dyDescent="0.35">
      <c r="A18" t="s">
        <v>84</v>
      </c>
      <c r="B18" t="s">
        <v>151</v>
      </c>
      <c r="C18" s="5">
        <f t="shared" si="11"/>
        <v>0.40000000000000008</v>
      </c>
      <c r="D18" s="5">
        <f t="shared" si="12"/>
        <v>0.4</v>
      </c>
      <c r="E18" s="5">
        <f t="shared" si="13"/>
        <v>0.3</v>
      </c>
      <c r="F18" s="5">
        <f t="shared" si="14"/>
        <v>0.4</v>
      </c>
      <c r="G18" s="5"/>
      <c r="H18" s="5"/>
      <c r="I18" s="5">
        <v>3</v>
      </c>
      <c r="J18" s="5">
        <v>3</v>
      </c>
      <c r="K18" s="5">
        <v>3</v>
      </c>
      <c r="L18" s="5">
        <v>3</v>
      </c>
      <c r="M18" s="5">
        <v>2.5</v>
      </c>
      <c r="N18" s="5">
        <v>3</v>
      </c>
      <c r="O18" s="5">
        <v>3</v>
      </c>
      <c r="P18" s="5"/>
      <c r="Q18" s="5"/>
      <c r="R18" s="5">
        <f t="shared" si="15"/>
        <v>0.4</v>
      </c>
      <c r="S18" s="5">
        <f t="shared" si="16"/>
        <v>0.4</v>
      </c>
      <c r="T18" s="5">
        <f t="shared" si="17"/>
        <v>0.4</v>
      </c>
      <c r="U18" s="5">
        <f t="shared" si="18"/>
        <v>0.4</v>
      </c>
      <c r="V18" s="5">
        <f t="shared" si="19"/>
        <v>0.3</v>
      </c>
      <c r="W18" s="5">
        <f t="shared" si="20"/>
        <v>0.4</v>
      </c>
      <c r="X18" s="5">
        <f t="shared" si="21"/>
        <v>0.4</v>
      </c>
    </row>
    <row r="19" spans="1:24" x14ac:dyDescent="0.35">
      <c r="A19" t="s">
        <v>86</v>
      </c>
      <c r="B19" t="s">
        <v>87</v>
      </c>
      <c r="C19" s="5">
        <f t="shared" si="11"/>
        <v>0.46666666666666662</v>
      </c>
      <c r="D19" s="5">
        <f t="shared" si="12"/>
        <v>0.44999999999999996</v>
      </c>
      <c r="E19" s="5">
        <f t="shared" si="13"/>
        <v>0.4</v>
      </c>
      <c r="F19" s="5">
        <f t="shared" si="14"/>
        <v>0.4</v>
      </c>
      <c r="G19" s="5"/>
      <c r="H19" s="5"/>
      <c r="I19" s="5">
        <v>4</v>
      </c>
      <c r="J19" s="5">
        <v>2.5</v>
      </c>
      <c r="K19" s="5">
        <v>3</v>
      </c>
      <c r="L19" s="5">
        <v>3</v>
      </c>
      <c r="M19" s="5">
        <v>3</v>
      </c>
      <c r="N19" s="5">
        <v>3</v>
      </c>
      <c r="O19" s="5">
        <v>4</v>
      </c>
      <c r="P19" s="5"/>
      <c r="Q19" s="5"/>
      <c r="R19" s="5">
        <f t="shared" si="15"/>
        <v>0.6</v>
      </c>
      <c r="S19" s="5">
        <f t="shared" si="16"/>
        <v>0.3</v>
      </c>
      <c r="T19" s="5">
        <f t="shared" si="17"/>
        <v>0.4</v>
      </c>
      <c r="U19" s="5">
        <f t="shared" si="18"/>
        <v>0.4</v>
      </c>
      <c r="V19" s="5">
        <f t="shared" si="19"/>
        <v>0.4</v>
      </c>
      <c r="W19" s="5">
        <f t="shared" si="20"/>
        <v>0.4</v>
      </c>
      <c r="X19" s="5">
        <f t="shared" si="21"/>
        <v>0.6</v>
      </c>
    </row>
    <row r="20" spans="1:24" x14ac:dyDescent="0.35">
      <c r="A20" t="s">
        <v>88</v>
      </c>
      <c r="B20" t="s">
        <v>89</v>
      </c>
      <c r="C20" s="5">
        <f t="shared" si="11"/>
        <v>0.16666666666666666</v>
      </c>
      <c r="D20" s="5">
        <f t="shared" si="12"/>
        <v>0.2</v>
      </c>
      <c r="E20" s="5">
        <f t="shared" si="13"/>
        <v>0.3</v>
      </c>
      <c r="F20" s="5">
        <f t="shared" si="14"/>
        <v>0.2</v>
      </c>
      <c r="G20" s="5"/>
      <c r="H20" s="5"/>
      <c r="I20" s="5">
        <v>2</v>
      </c>
      <c r="J20" s="5">
        <v>2</v>
      </c>
      <c r="K20" s="5">
        <v>2</v>
      </c>
      <c r="L20" s="5">
        <v>2</v>
      </c>
      <c r="M20" s="5">
        <v>2.5</v>
      </c>
      <c r="N20" s="5">
        <v>1.5</v>
      </c>
      <c r="O20" s="5">
        <v>2</v>
      </c>
      <c r="P20" s="5"/>
      <c r="Q20" s="5"/>
      <c r="R20" s="5">
        <f t="shared" si="15"/>
        <v>0.2</v>
      </c>
      <c r="S20" s="5">
        <f t="shared" si="16"/>
        <v>0.2</v>
      </c>
      <c r="T20" s="5">
        <f t="shared" si="17"/>
        <v>0.2</v>
      </c>
      <c r="U20" s="5">
        <f t="shared" si="18"/>
        <v>0.2</v>
      </c>
      <c r="V20" s="5">
        <f t="shared" si="19"/>
        <v>0.3</v>
      </c>
      <c r="W20" s="5">
        <f t="shared" si="20"/>
        <v>0.1</v>
      </c>
      <c r="X20" s="5">
        <f t="shared" si="21"/>
        <v>0.2</v>
      </c>
    </row>
    <row r="21" spans="1:24" x14ac:dyDescent="0.35">
      <c r="A21" t="s">
        <v>90</v>
      </c>
      <c r="B21" t="s">
        <v>91</v>
      </c>
      <c r="C21" s="5">
        <f t="shared" si="11"/>
        <v>0.56666666666666676</v>
      </c>
      <c r="D21" s="5">
        <f t="shared" si="12"/>
        <v>0.5</v>
      </c>
      <c r="E21" s="5">
        <f t="shared" si="13"/>
        <v>0.5</v>
      </c>
      <c r="F21" s="5">
        <f t="shared" si="14"/>
        <v>0.4</v>
      </c>
      <c r="G21" s="5"/>
      <c r="H21" s="5"/>
      <c r="I21" s="5">
        <v>3.5</v>
      </c>
      <c r="J21" s="5">
        <v>3.5</v>
      </c>
      <c r="K21" s="5">
        <v>3.5</v>
      </c>
      <c r="L21" s="5">
        <v>3</v>
      </c>
      <c r="M21" s="5">
        <v>3.5</v>
      </c>
      <c r="N21" s="5">
        <v>4</v>
      </c>
      <c r="O21" s="5">
        <v>4</v>
      </c>
      <c r="P21" s="5"/>
      <c r="Q21" s="5"/>
      <c r="R21" s="5">
        <f t="shared" si="15"/>
        <v>0.5</v>
      </c>
      <c r="S21" s="5">
        <f t="shared" si="16"/>
        <v>0.5</v>
      </c>
      <c r="T21" s="5">
        <f t="shared" si="17"/>
        <v>0.5</v>
      </c>
      <c r="U21" s="5">
        <f t="shared" si="18"/>
        <v>0.4</v>
      </c>
      <c r="V21" s="5">
        <f t="shared" si="19"/>
        <v>0.5</v>
      </c>
      <c r="W21" s="5">
        <f t="shared" si="20"/>
        <v>0.6</v>
      </c>
      <c r="X21" s="5">
        <f t="shared" si="21"/>
        <v>0.6</v>
      </c>
    </row>
    <row r="22" spans="1:24" x14ac:dyDescent="0.35">
      <c r="A22" t="s">
        <v>92</v>
      </c>
      <c r="B22" t="s">
        <v>93</v>
      </c>
      <c r="C22" s="5">
        <f t="shared" si="11"/>
        <v>0.40000000000000008</v>
      </c>
      <c r="D22" s="5">
        <f t="shared" si="12"/>
        <v>0.5</v>
      </c>
      <c r="E22" s="5">
        <f t="shared" si="13"/>
        <v>0.4</v>
      </c>
      <c r="F22" s="5">
        <f t="shared" si="14"/>
        <v>0.2</v>
      </c>
      <c r="G22" s="5"/>
      <c r="H22" s="5"/>
      <c r="I22" s="5">
        <v>4</v>
      </c>
      <c r="J22" s="5">
        <v>3</v>
      </c>
      <c r="K22" s="5">
        <v>3</v>
      </c>
      <c r="L22" s="5">
        <v>2</v>
      </c>
      <c r="M22" s="5">
        <v>3</v>
      </c>
      <c r="N22" s="5">
        <v>3</v>
      </c>
      <c r="O22" s="5">
        <v>3</v>
      </c>
      <c r="P22" s="5"/>
      <c r="Q22" s="5"/>
      <c r="R22" s="5">
        <f t="shared" si="15"/>
        <v>0.6</v>
      </c>
      <c r="S22" s="5">
        <f t="shared" si="16"/>
        <v>0.4</v>
      </c>
      <c r="T22" s="5">
        <f t="shared" si="17"/>
        <v>0.4</v>
      </c>
      <c r="U22" s="5">
        <f t="shared" si="18"/>
        <v>0.2</v>
      </c>
      <c r="V22" s="5">
        <f t="shared" si="19"/>
        <v>0.4</v>
      </c>
      <c r="W22" s="5">
        <f t="shared" si="20"/>
        <v>0.4</v>
      </c>
      <c r="X22" s="5">
        <f t="shared" si="21"/>
        <v>0.4</v>
      </c>
    </row>
    <row r="23" spans="1:24" x14ac:dyDescent="0.35">
      <c r="A23" t="s">
        <v>94</v>
      </c>
      <c r="B23" t="s">
        <v>95</v>
      </c>
      <c r="C23" s="5">
        <f t="shared" si="11"/>
        <v>0.66666666666666663</v>
      </c>
      <c r="D23" s="5">
        <f t="shared" si="12"/>
        <v>0.7</v>
      </c>
      <c r="E23" s="5">
        <f t="shared" si="13"/>
        <v>0.7</v>
      </c>
      <c r="F23" s="5">
        <f t="shared" si="14"/>
        <v>0.7</v>
      </c>
      <c r="G23" s="5"/>
      <c r="H23" s="5"/>
      <c r="I23" s="5">
        <v>4.5</v>
      </c>
      <c r="J23" s="5">
        <v>4.5</v>
      </c>
      <c r="K23" s="5">
        <v>4</v>
      </c>
      <c r="L23" s="5">
        <v>4.5</v>
      </c>
      <c r="M23" s="5">
        <v>4.5</v>
      </c>
      <c r="N23" s="5">
        <v>4.5</v>
      </c>
      <c r="O23" s="5">
        <v>4.5</v>
      </c>
      <c r="P23" s="5"/>
      <c r="Q23" s="5"/>
      <c r="R23" s="5">
        <f t="shared" si="15"/>
        <v>0.7</v>
      </c>
      <c r="S23" s="5">
        <f t="shared" si="16"/>
        <v>0.7</v>
      </c>
      <c r="T23" s="5">
        <f t="shared" si="17"/>
        <v>0.6</v>
      </c>
      <c r="U23" s="5">
        <f t="shared" si="18"/>
        <v>0.7</v>
      </c>
      <c r="V23" s="5">
        <f t="shared" si="19"/>
        <v>0.7</v>
      </c>
      <c r="W23" s="5">
        <f t="shared" si="20"/>
        <v>0.7</v>
      </c>
      <c r="X23" s="5">
        <f t="shared" si="21"/>
        <v>0.7</v>
      </c>
    </row>
    <row r="24" spans="1:24" x14ac:dyDescent="0.35">
      <c r="A24" t="s">
        <v>96</v>
      </c>
      <c r="B24" t="s">
        <v>97</v>
      </c>
      <c r="C24" s="5">
        <f t="shared" si="11"/>
        <v>0.40000000000000008</v>
      </c>
      <c r="D24" s="5">
        <f t="shared" si="12"/>
        <v>0.5</v>
      </c>
      <c r="E24" s="5">
        <f t="shared" si="13"/>
        <v>0.4</v>
      </c>
      <c r="F24" s="5">
        <f t="shared" si="14"/>
        <v>0.4</v>
      </c>
      <c r="G24" s="5"/>
      <c r="H24" s="5"/>
      <c r="I24" s="5">
        <v>4</v>
      </c>
      <c r="J24" s="5">
        <v>3</v>
      </c>
      <c r="K24" s="5">
        <v>2</v>
      </c>
      <c r="L24" s="5">
        <v>3</v>
      </c>
      <c r="M24" s="5">
        <v>3</v>
      </c>
      <c r="N24" s="5">
        <v>3</v>
      </c>
      <c r="O24" s="5">
        <v>4</v>
      </c>
      <c r="P24" s="5"/>
      <c r="Q24" s="5"/>
      <c r="R24" s="5">
        <f t="shared" si="15"/>
        <v>0.6</v>
      </c>
      <c r="S24" s="5">
        <f t="shared" si="16"/>
        <v>0.4</v>
      </c>
      <c r="T24" s="5">
        <f t="shared" si="17"/>
        <v>0.2</v>
      </c>
      <c r="U24" s="5">
        <f t="shared" si="18"/>
        <v>0.4</v>
      </c>
      <c r="V24" s="5">
        <f t="shared" si="19"/>
        <v>0.4</v>
      </c>
      <c r="W24" s="5">
        <f t="shared" si="20"/>
        <v>0.4</v>
      </c>
      <c r="X24" s="5">
        <f t="shared" si="21"/>
        <v>0.6</v>
      </c>
    </row>
    <row r="25" spans="1:24" x14ac:dyDescent="0.35">
      <c r="A25" t="s">
        <v>98</v>
      </c>
      <c r="B25" t="s">
        <v>180</v>
      </c>
      <c r="C25" s="5">
        <f t="shared" si="11"/>
        <v>0.43333333333333335</v>
      </c>
      <c r="D25" s="5">
        <f t="shared" si="12"/>
        <v>0.4</v>
      </c>
      <c r="E25" s="5">
        <f t="shared" si="13"/>
        <v>0.3</v>
      </c>
      <c r="F25" s="5">
        <f t="shared" si="14"/>
        <v>0.3</v>
      </c>
      <c r="G25" s="5"/>
      <c r="H25" s="5"/>
      <c r="I25" s="5">
        <v>3</v>
      </c>
      <c r="J25" s="5">
        <v>3</v>
      </c>
      <c r="K25" s="5">
        <v>2.5</v>
      </c>
      <c r="L25" s="5">
        <v>2.5</v>
      </c>
      <c r="M25" s="5">
        <v>2.5</v>
      </c>
      <c r="N25" s="5">
        <v>3.5</v>
      </c>
      <c r="O25" s="5">
        <v>3.5</v>
      </c>
      <c r="P25" s="5"/>
      <c r="Q25" s="5"/>
      <c r="R25" s="5">
        <f t="shared" si="15"/>
        <v>0.4</v>
      </c>
      <c r="S25" s="5">
        <f t="shared" si="16"/>
        <v>0.4</v>
      </c>
      <c r="T25" s="5">
        <f t="shared" si="17"/>
        <v>0.3</v>
      </c>
      <c r="U25" s="5">
        <f t="shared" si="18"/>
        <v>0.3</v>
      </c>
      <c r="V25" s="5">
        <f t="shared" si="19"/>
        <v>0.3</v>
      </c>
      <c r="W25" s="5">
        <f t="shared" si="20"/>
        <v>0.5</v>
      </c>
      <c r="X25" s="5">
        <f t="shared" si="21"/>
        <v>0.5</v>
      </c>
    </row>
    <row r="26" spans="1:24" x14ac:dyDescent="0.35">
      <c r="A26" t="s">
        <v>100</v>
      </c>
      <c r="B26" t="s">
        <v>101</v>
      </c>
      <c r="C26" s="5">
        <f t="shared" si="11"/>
        <v>0.6</v>
      </c>
      <c r="D26" s="5">
        <f t="shared" si="12"/>
        <v>0.64999999999999991</v>
      </c>
      <c r="E26" s="5">
        <f t="shared" si="13"/>
        <v>0.4</v>
      </c>
      <c r="F26" s="5">
        <f t="shared" si="14"/>
        <v>0.4</v>
      </c>
      <c r="G26" s="5"/>
      <c r="H26" s="5"/>
      <c r="I26" s="5">
        <v>4.5</v>
      </c>
      <c r="J26" s="5">
        <v>4</v>
      </c>
      <c r="K26" s="5">
        <v>4</v>
      </c>
      <c r="L26" s="5">
        <v>3</v>
      </c>
      <c r="M26" s="5">
        <v>3</v>
      </c>
      <c r="N26" s="5">
        <v>3.5</v>
      </c>
      <c r="O26" s="5">
        <v>4.5</v>
      </c>
      <c r="P26" s="5"/>
      <c r="Q26" s="5"/>
      <c r="R26" s="5">
        <f t="shared" si="15"/>
        <v>0.7</v>
      </c>
      <c r="S26" s="5">
        <f t="shared" si="16"/>
        <v>0.6</v>
      </c>
      <c r="T26" s="5">
        <f t="shared" si="17"/>
        <v>0.6</v>
      </c>
      <c r="U26" s="5">
        <f t="shared" si="18"/>
        <v>0.4</v>
      </c>
      <c r="V26" s="5">
        <f t="shared" si="19"/>
        <v>0.4</v>
      </c>
      <c r="W26" s="5">
        <f t="shared" si="20"/>
        <v>0.5</v>
      </c>
      <c r="X26" s="5">
        <f t="shared" si="21"/>
        <v>0.7</v>
      </c>
    </row>
    <row r="27" spans="1:24" x14ac:dyDescent="0.35">
      <c r="A27" t="s">
        <v>102</v>
      </c>
      <c r="B27" t="s">
        <v>103</v>
      </c>
      <c r="C27" s="5">
        <f t="shared" si="11"/>
        <v>0.53333333333333333</v>
      </c>
      <c r="D27" s="5">
        <f t="shared" si="12"/>
        <v>0.5</v>
      </c>
      <c r="E27" s="5">
        <f t="shared" si="13"/>
        <v>0.4</v>
      </c>
      <c r="F27" s="5">
        <f t="shared" si="14"/>
        <v>0.5</v>
      </c>
      <c r="G27" s="5"/>
      <c r="H27" s="5"/>
      <c r="I27" s="5">
        <v>4</v>
      </c>
      <c r="J27" s="5">
        <v>3</v>
      </c>
      <c r="K27" s="5">
        <v>3</v>
      </c>
      <c r="L27" s="5">
        <v>3.5</v>
      </c>
      <c r="M27" s="5">
        <v>3</v>
      </c>
      <c r="N27" s="5">
        <v>4</v>
      </c>
      <c r="O27" s="5">
        <v>4</v>
      </c>
      <c r="P27" s="5"/>
      <c r="Q27" s="5"/>
      <c r="R27" s="5">
        <f t="shared" si="15"/>
        <v>0.6</v>
      </c>
      <c r="S27" s="5">
        <f t="shared" si="16"/>
        <v>0.4</v>
      </c>
      <c r="T27" s="5">
        <f t="shared" si="17"/>
        <v>0.4</v>
      </c>
      <c r="U27" s="5">
        <f t="shared" si="18"/>
        <v>0.5</v>
      </c>
      <c r="V27" s="5">
        <f t="shared" si="19"/>
        <v>0.4</v>
      </c>
      <c r="W27" s="5">
        <f t="shared" si="20"/>
        <v>0.6</v>
      </c>
      <c r="X27" s="5">
        <f t="shared" si="21"/>
        <v>0.6</v>
      </c>
    </row>
    <row r="28" spans="1:24" x14ac:dyDescent="0.35">
      <c r="A28" t="s">
        <v>104</v>
      </c>
      <c r="B28" t="s">
        <v>105</v>
      </c>
      <c r="C28" s="5">
        <f t="shared" si="11"/>
        <v>0.53333333333333333</v>
      </c>
      <c r="D28" s="5">
        <f t="shared" si="12"/>
        <v>0.5</v>
      </c>
      <c r="E28" s="5">
        <f t="shared" si="13"/>
        <v>0.4</v>
      </c>
      <c r="F28" s="5">
        <f t="shared" si="14"/>
        <v>0.7</v>
      </c>
      <c r="G28" s="5"/>
      <c r="H28" s="5"/>
      <c r="I28" s="5">
        <v>3.5</v>
      </c>
      <c r="J28" s="5">
        <v>3.5</v>
      </c>
      <c r="K28" s="5">
        <v>3</v>
      </c>
      <c r="L28" s="5">
        <v>4.5</v>
      </c>
      <c r="M28" s="5">
        <v>3</v>
      </c>
      <c r="N28" s="5">
        <v>4</v>
      </c>
      <c r="O28" s="5">
        <v>4</v>
      </c>
      <c r="P28" s="5"/>
      <c r="Q28" s="5"/>
      <c r="R28" s="5">
        <f t="shared" si="15"/>
        <v>0.5</v>
      </c>
      <c r="S28" s="5">
        <f t="shared" si="16"/>
        <v>0.5</v>
      </c>
      <c r="T28" s="5">
        <f t="shared" si="17"/>
        <v>0.4</v>
      </c>
      <c r="U28" s="5">
        <f t="shared" si="18"/>
        <v>0.7</v>
      </c>
      <c r="V28" s="5">
        <f t="shared" si="19"/>
        <v>0.4</v>
      </c>
      <c r="W28" s="5">
        <f t="shared" si="20"/>
        <v>0.6</v>
      </c>
      <c r="X28" s="5">
        <f t="shared" si="21"/>
        <v>0.6</v>
      </c>
    </row>
    <row r="29" spans="1:24" x14ac:dyDescent="0.35">
      <c r="A29" t="s">
        <v>106</v>
      </c>
      <c r="B29" t="s">
        <v>107</v>
      </c>
      <c r="C29" s="5">
        <f t="shared" si="11"/>
        <v>0.40000000000000008</v>
      </c>
      <c r="D29" s="5">
        <f t="shared" si="12"/>
        <v>0.55000000000000004</v>
      </c>
      <c r="E29" s="5">
        <f t="shared" si="13"/>
        <v>0.4</v>
      </c>
      <c r="F29" s="5">
        <f t="shared" si="14"/>
        <v>0.2</v>
      </c>
      <c r="G29" s="5"/>
      <c r="H29" s="5"/>
      <c r="I29" s="5">
        <v>4</v>
      </c>
      <c r="J29" s="5">
        <v>3.5</v>
      </c>
      <c r="K29" s="5">
        <v>3</v>
      </c>
      <c r="L29" s="5">
        <v>2</v>
      </c>
      <c r="M29" s="5">
        <v>3</v>
      </c>
      <c r="N29" s="5">
        <v>3</v>
      </c>
      <c r="O29" s="5">
        <v>3</v>
      </c>
      <c r="P29" s="5"/>
      <c r="Q29" s="5"/>
      <c r="R29" s="5">
        <f t="shared" si="15"/>
        <v>0.6</v>
      </c>
      <c r="S29" s="5">
        <f t="shared" si="16"/>
        <v>0.5</v>
      </c>
      <c r="T29" s="5">
        <f t="shared" si="17"/>
        <v>0.4</v>
      </c>
      <c r="U29" s="5">
        <f t="shared" si="18"/>
        <v>0.2</v>
      </c>
      <c r="V29" s="5">
        <f t="shared" si="19"/>
        <v>0.4</v>
      </c>
      <c r="W29" s="5">
        <f t="shared" si="20"/>
        <v>0.4</v>
      </c>
      <c r="X29" s="5">
        <f t="shared" si="21"/>
        <v>0.4</v>
      </c>
    </row>
    <row r="30" spans="1:24" x14ac:dyDescent="0.35">
      <c r="A30" t="s">
        <v>108</v>
      </c>
      <c r="B30" t="s">
        <v>109</v>
      </c>
      <c r="C30" s="5">
        <f t="shared" si="11"/>
        <v>0.53333333333333333</v>
      </c>
      <c r="D30" s="5">
        <f t="shared" si="12"/>
        <v>0.35</v>
      </c>
      <c r="E30" s="5">
        <f t="shared" si="13"/>
        <v>0.5</v>
      </c>
      <c r="F30" s="5">
        <f t="shared" si="14"/>
        <v>0.5</v>
      </c>
      <c r="G30" s="5"/>
      <c r="H30" s="5"/>
      <c r="I30" s="5">
        <v>3</v>
      </c>
      <c r="J30" s="5">
        <v>2.5</v>
      </c>
      <c r="K30" s="5">
        <v>3.5</v>
      </c>
      <c r="L30" s="5">
        <v>3.5</v>
      </c>
      <c r="M30" s="5">
        <v>3.5</v>
      </c>
      <c r="N30" s="5">
        <v>3.5</v>
      </c>
      <c r="O30" s="5">
        <v>4</v>
      </c>
      <c r="P30" s="5"/>
      <c r="Q30" s="5"/>
      <c r="R30" s="5">
        <f t="shared" si="15"/>
        <v>0.4</v>
      </c>
      <c r="S30" s="5">
        <f t="shared" si="16"/>
        <v>0.3</v>
      </c>
      <c r="T30" s="5">
        <f t="shared" si="17"/>
        <v>0.5</v>
      </c>
      <c r="U30" s="5">
        <f t="shared" si="18"/>
        <v>0.5</v>
      </c>
      <c r="V30" s="5">
        <f t="shared" si="19"/>
        <v>0.5</v>
      </c>
      <c r="W30" s="5">
        <f t="shared" si="20"/>
        <v>0.5</v>
      </c>
      <c r="X30" s="5">
        <f t="shared" si="21"/>
        <v>0.6</v>
      </c>
    </row>
    <row r="31" spans="1:24" x14ac:dyDescent="0.35">
      <c r="A31" t="s">
        <v>110</v>
      </c>
      <c r="B31" t="s">
        <v>111</v>
      </c>
      <c r="C31" s="5">
        <f t="shared" si="11"/>
        <v>0.66666666666666663</v>
      </c>
      <c r="D31" s="5">
        <f t="shared" si="12"/>
        <v>0.7</v>
      </c>
      <c r="E31" s="5">
        <f t="shared" si="13"/>
        <v>0.6</v>
      </c>
      <c r="F31" s="5">
        <f t="shared" si="14"/>
        <v>0.5</v>
      </c>
      <c r="G31" s="5"/>
      <c r="H31" s="5"/>
      <c r="I31" s="5">
        <v>5</v>
      </c>
      <c r="J31" s="5">
        <v>4</v>
      </c>
      <c r="K31" s="5">
        <v>4</v>
      </c>
      <c r="L31" s="5">
        <v>3.5</v>
      </c>
      <c r="M31" s="5">
        <v>4</v>
      </c>
      <c r="N31" s="5">
        <v>4.5</v>
      </c>
      <c r="O31" s="5">
        <v>4.5</v>
      </c>
      <c r="P31" s="5"/>
      <c r="Q31" s="5"/>
      <c r="R31" s="5">
        <f t="shared" si="15"/>
        <v>0.8</v>
      </c>
      <c r="S31" s="5">
        <f t="shared" si="16"/>
        <v>0.6</v>
      </c>
      <c r="T31" s="5">
        <f t="shared" si="17"/>
        <v>0.6</v>
      </c>
      <c r="U31" s="5">
        <f t="shared" si="18"/>
        <v>0.5</v>
      </c>
      <c r="V31" s="5">
        <f t="shared" si="19"/>
        <v>0.6</v>
      </c>
      <c r="W31" s="5">
        <f t="shared" si="20"/>
        <v>0.7</v>
      </c>
      <c r="X31" s="5">
        <f t="shared" si="21"/>
        <v>0.7</v>
      </c>
    </row>
    <row r="32" spans="1:24" x14ac:dyDescent="0.35">
      <c r="A32" t="s">
        <v>112</v>
      </c>
      <c r="B32" t="s">
        <v>113</v>
      </c>
      <c r="C32" s="5">
        <f t="shared" si="11"/>
        <v>0.5</v>
      </c>
      <c r="D32" s="5">
        <f t="shared" si="12"/>
        <v>0.45</v>
      </c>
      <c r="E32" s="5">
        <f t="shared" si="13"/>
        <v>0.3</v>
      </c>
      <c r="F32" s="5">
        <f t="shared" si="14"/>
        <v>0.4</v>
      </c>
      <c r="G32" s="5"/>
      <c r="H32" s="5"/>
      <c r="I32" s="5">
        <v>3.5</v>
      </c>
      <c r="J32" s="5">
        <v>3</v>
      </c>
      <c r="K32" s="5">
        <v>3</v>
      </c>
      <c r="L32" s="5">
        <v>3</v>
      </c>
      <c r="M32" s="5">
        <v>2.5</v>
      </c>
      <c r="N32" s="5">
        <v>3.5</v>
      </c>
      <c r="O32" s="5">
        <v>4</v>
      </c>
      <c r="P32" s="5"/>
      <c r="Q32" s="5"/>
      <c r="R32" s="5">
        <f t="shared" si="15"/>
        <v>0.5</v>
      </c>
      <c r="S32" s="5">
        <f t="shared" si="16"/>
        <v>0.4</v>
      </c>
      <c r="T32" s="5">
        <f t="shared" si="17"/>
        <v>0.4</v>
      </c>
      <c r="U32" s="5">
        <f t="shared" si="18"/>
        <v>0.4</v>
      </c>
      <c r="V32" s="5">
        <f t="shared" si="19"/>
        <v>0.3</v>
      </c>
      <c r="W32" s="5">
        <f t="shared" si="20"/>
        <v>0.5</v>
      </c>
      <c r="X32" s="5">
        <f t="shared" si="21"/>
        <v>0.6</v>
      </c>
    </row>
    <row r="33" spans="1:24" x14ac:dyDescent="0.35">
      <c r="A33" t="s">
        <v>114</v>
      </c>
      <c r="B33" t="s">
        <v>115</v>
      </c>
      <c r="C33" s="5">
        <f t="shared" si="11"/>
        <v>0.56666666666666676</v>
      </c>
      <c r="D33" s="5">
        <f t="shared" si="12"/>
        <v>0.5</v>
      </c>
      <c r="E33" s="5">
        <f t="shared" si="13"/>
        <v>0.4</v>
      </c>
      <c r="F33" s="5">
        <f t="shared" si="14"/>
        <v>0.3</v>
      </c>
      <c r="G33" s="5"/>
      <c r="H33" s="5"/>
      <c r="I33" s="5">
        <v>3.5</v>
      </c>
      <c r="J33" s="5">
        <v>3.5</v>
      </c>
      <c r="K33" s="5">
        <v>3.5</v>
      </c>
      <c r="L33" s="5">
        <v>2.5</v>
      </c>
      <c r="M33" s="5">
        <v>3</v>
      </c>
      <c r="N33" s="5">
        <v>4</v>
      </c>
      <c r="O33" s="5">
        <v>4</v>
      </c>
      <c r="P33" s="5"/>
      <c r="Q33" s="5"/>
      <c r="R33" s="5">
        <f t="shared" si="15"/>
        <v>0.5</v>
      </c>
      <c r="S33" s="5">
        <f t="shared" si="16"/>
        <v>0.5</v>
      </c>
      <c r="T33" s="5">
        <f t="shared" si="17"/>
        <v>0.5</v>
      </c>
      <c r="U33" s="5">
        <f t="shared" si="18"/>
        <v>0.3</v>
      </c>
      <c r="V33" s="5">
        <f t="shared" si="19"/>
        <v>0.4</v>
      </c>
      <c r="W33" s="5">
        <f t="shared" si="20"/>
        <v>0.6</v>
      </c>
      <c r="X33" s="5">
        <f t="shared" si="21"/>
        <v>0.6</v>
      </c>
    </row>
    <row r="34" spans="1:24" x14ac:dyDescent="0.35">
      <c r="A34" t="s">
        <v>116</v>
      </c>
      <c r="B34" t="s">
        <v>117</v>
      </c>
      <c r="C34" s="5">
        <f t="shared" si="11"/>
        <v>0.53333333333333333</v>
      </c>
      <c r="D34" s="5">
        <f t="shared" si="12"/>
        <v>0.5</v>
      </c>
      <c r="E34" s="5">
        <f t="shared" si="13"/>
        <v>0.4</v>
      </c>
      <c r="F34" s="5">
        <f t="shared" si="14"/>
        <v>0.5</v>
      </c>
      <c r="G34" s="5"/>
      <c r="H34" s="5"/>
      <c r="I34" s="5">
        <v>3.5</v>
      </c>
      <c r="J34" s="5">
        <v>3.5</v>
      </c>
      <c r="K34" s="5">
        <v>3.5</v>
      </c>
      <c r="L34" s="5">
        <v>3.5</v>
      </c>
      <c r="M34" s="5">
        <v>3</v>
      </c>
      <c r="N34" s="5">
        <v>4</v>
      </c>
      <c r="O34" s="5">
        <v>3.5</v>
      </c>
      <c r="P34" s="5"/>
      <c r="Q34" s="5"/>
      <c r="R34" s="5">
        <f t="shared" si="15"/>
        <v>0.5</v>
      </c>
      <c r="S34" s="5">
        <f t="shared" si="16"/>
        <v>0.5</v>
      </c>
      <c r="T34" s="5">
        <f t="shared" si="17"/>
        <v>0.5</v>
      </c>
      <c r="U34" s="5">
        <f t="shared" si="18"/>
        <v>0.5</v>
      </c>
      <c r="V34" s="5">
        <f t="shared" si="19"/>
        <v>0.4</v>
      </c>
      <c r="W34" s="5">
        <f t="shared" si="20"/>
        <v>0.6</v>
      </c>
      <c r="X34" s="5">
        <f t="shared" si="21"/>
        <v>0.5</v>
      </c>
    </row>
    <row r="35" spans="1:24" x14ac:dyDescent="0.35">
      <c r="A35" t="s">
        <v>158</v>
      </c>
      <c r="B35" t="s">
        <v>159</v>
      </c>
      <c r="C35" s="5">
        <f t="shared" si="11"/>
        <v>0.46666666666666662</v>
      </c>
      <c r="D35" s="5">
        <f t="shared" si="12"/>
        <v>0.5</v>
      </c>
      <c r="E35" s="5">
        <f t="shared" si="13"/>
        <v>0.5</v>
      </c>
      <c r="F35" s="5">
        <f t="shared" si="14"/>
        <v>0.4</v>
      </c>
      <c r="G35" s="5"/>
      <c r="H35" s="5"/>
      <c r="I35" s="5">
        <v>3.5</v>
      </c>
      <c r="J35" s="5">
        <v>3.5</v>
      </c>
      <c r="K35" s="5">
        <v>3</v>
      </c>
      <c r="L35" s="5">
        <v>3</v>
      </c>
      <c r="M35" s="5">
        <v>3.5</v>
      </c>
      <c r="N35" s="5">
        <v>3.5</v>
      </c>
      <c r="O35" s="5">
        <v>3.5</v>
      </c>
      <c r="P35" s="5"/>
      <c r="Q35" s="5"/>
      <c r="R35" s="5">
        <f t="shared" si="15"/>
        <v>0.5</v>
      </c>
      <c r="S35" s="5">
        <f t="shared" si="16"/>
        <v>0.5</v>
      </c>
      <c r="T35" s="5">
        <f t="shared" si="17"/>
        <v>0.4</v>
      </c>
      <c r="U35" s="5">
        <f t="shared" si="18"/>
        <v>0.4</v>
      </c>
      <c r="V35" s="5">
        <f t="shared" si="19"/>
        <v>0.5</v>
      </c>
      <c r="W35" s="5">
        <f t="shared" si="20"/>
        <v>0.5</v>
      </c>
      <c r="X35" s="5">
        <f t="shared" si="21"/>
        <v>0.5</v>
      </c>
    </row>
    <row r="36" spans="1:24" x14ac:dyDescent="0.35">
      <c r="A36" t="s">
        <v>118</v>
      </c>
      <c r="B36" t="s">
        <v>119</v>
      </c>
      <c r="C36" s="5">
        <f t="shared" si="11"/>
        <v>0.6</v>
      </c>
      <c r="D36" s="5">
        <f t="shared" si="12"/>
        <v>0.64999999999999991</v>
      </c>
      <c r="E36" s="5">
        <f t="shared" si="13"/>
        <v>0.7</v>
      </c>
      <c r="F36" s="5">
        <f t="shared" si="14"/>
        <v>0.6</v>
      </c>
      <c r="G36" s="5"/>
      <c r="H36" s="5"/>
      <c r="I36" s="5">
        <v>4</v>
      </c>
      <c r="J36" s="5">
        <v>4.5</v>
      </c>
      <c r="K36" s="5">
        <v>3.5</v>
      </c>
      <c r="L36" s="5">
        <v>4</v>
      </c>
      <c r="M36" s="5">
        <v>4.5</v>
      </c>
      <c r="N36" s="5">
        <v>4</v>
      </c>
      <c r="O36" s="5">
        <v>4.5</v>
      </c>
      <c r="P36" s="5"/>
      <c r="Q36" s="5"/>
      <c r="R36" s="5">
        <f t="shared" si="15"/>
        <v>0.6</v>
      </c>
      <c r="S36" s="5">
        <f t="shared" si="16"/>
        <v>0.7</v>
      </c>
      <c r="T36" s="5">
        <f t="shared" si="17"/>
        <v>0.5</v>
      </c>
      <c r="U36" s="5">
        <f t="shared" si="18"/>
        <v>0.6</v>
      </c>
      <c r="V36" s="5">
        <f t="shared" si="19"/>
        <v>0.7</v>
      </c>
      <c r="W36" s="5">
        <f t="shared" si="20"/>
        <v>0.6</v>
      </c>
      <c r="X36" s="5">
        <f t="shared" si="21"/>
        <v>0.7</v>
      </c>
    </row>
    <row r="37" spans="1:24" x14ac:dyDescent="0.35">
      <c r="A37" t="s">
        <v>120</v>
      </c>
      <c r="B37" t="s">
        <v>153</v>
      </c>
      <c r="C37" s="5">
        <f t="shared" si="11"/>
        <v>0.5</v>
      </c>
      <c r="D37" s="5">
        <f t="shared" si="12"/>
        <v>0.5</v>
      </c>
      <c r="E37" s="5">
        <f t="shared" si="13"/>
        <v>0.5</v>
      </c>
      <c r="F37" s="5">
        <f t="shared" si="14"/>
        <v>0.6</v>
      </c>
      <c r="G37" s="5"/>
      <c r="H37" s="5"/>
      <c r="I37" s="5">
        <v>4</v>
      </c>
      <c r="J37" s="5">
        <v>3</v>
      </c>
      <c r="K37" s="5">
        <v>3</v>
      </c>
      <c r="L37" s="5">
        <v>4</v>
      </c>
      <c r="M37" s="5">
        <v>3.5</v>
      </c>
      <c r="N37" s="5">
        <v>4</v>
      </c>
      <c r="O37" s="5">
        <v>3.5</v>
      </c>
      <c r="P37" s="5"/>
      <c r="Q37" s="5"/>
      <c r="R37" s="5">
        <f t="shared" si="15"/>
        <v>0.6</v>
      </c>
      <c r="S37" s="5">
        <f t="shared" si="16"/>
        <v>0.4</v>
      </c>
      <c r="T37" s="5">
        <f t="shared" si="17"/>
        <v>0.4</v>
      </c>
      <c r="U37" s="5">
        <f t="shared" si="18"/>
        <v>0.6</v>
      </c>
      <c r="V37" s="5">
        <f t="shared" si="19"/>
        <v>0.5</v>
      </c>
      <c r="W37" s="5">
        <f t="shared" si="20"/>
        <v>0.6</v>
      </c>
      <c r="X37" s="5">
        <f t="shared" si="21"/>
        <v>0.5</v>
      </c>
    </row>
    <row r="38" spans="1:24" x14ac:dyDescent="0.35">
      <c r="A38" t="s">
        <v>122</v>
      </c>
      <c r="B38" t="s">
        <v>123</v>
      </c>
      <c r="C38" s="5">
        <f t="shared" si="11"/>
        <v>0.66666666666666663</v>
      </c>
      <c r="D38" s="5">
        <f t="shared" si="12"/>
        <v>0.6</v>
      </c>
      <c r="E38" s="5">
        <f t="shared" si="13"/>
        <v>0.6</v>
      </c>
      <c r="F38" s="5">
        <f t="shared" si="14"/>
        <v>0.5</v>
      </c>
      <c r="G38" s="5"/>
      <c r="H38" s="5"/>
      <c r="I38" s="5">
        <v>4</v>
      </c>
      <c r="J38" s="5">
        <v>4</v>
      </c>
      <c r="K38" s="5">
        <v>4</v>
      </c>
      <c r="L38" s="5">
        <v>3.5</v>
      </c>
      <c r="M38" s="5">
        <v>4</v>
      </c>
      <c r="N38" s="5">
        <v>4</v>
      </c>
      <c r="O38" s="5">
        <v>5</v>
      </c>
      <c r="P38" s="5"/>
      <c r="Q38" s="5"/>
      <c r="R38" s="5">
        <f t="shared" si="15"/>
        <v>0.6</v>
      </c>
      <c r="S38" s="5">
        <f t="shared" si="16"/>
        <v>0.6</v>
      </c>
      <c r="T38" s="5">
        <f t="shared" si="17"/>
        <v>0.6</v>
      </c>
      <c r="U38" s="5">
        <f t="shared" si="18"/>
        <v>0.5</v>
      </c>
      <c r="V38" s="5">
        <f t="shared" si="19"/>
        <v>0.6</v>
      </c>
      <c r="W38" s="5">
        <f t="shared" si="20"/>
        <v>0.6</v>
      </c>
      <c r="X38" s="5">
        <f t="shared" si="21"/>
        <v>0.8</v>
      </c>
    </row>
    <row r="39" spans="1:24" x14ac:dyDescent="0.35">
      <c r="A39" t="s">
        <v>124</v>
      </c>
      <c r="B39" t="s">
        <v>125</v>
      </c>
      <c r="C39" s="5">
        <f t="shared" si="11"/>
        <v>0.43333333333333335</v>
      </c>
      <c r="D39" s="5">
        <f t="shared" si="12"/>
        <v>0.5</v>
      </c>
      <c r="E39" s="5">
        <f t="shared" si="13"/>
        <v>0.4</v>
      </c>
      <c r="F39" s="5">
        <f t="shared" si="14"/>
        <v>0.5</v>
      </c>
      <c r="G39" s="5"/>
      <c r="H39" s="5"/>
      <c r="I39" s="5">
        <v>3.5</v>
      </c>
      <c r="J39" s="5">
        <v>3.5</v>
      </c>
      <c r="K39" s="5">
        <v>3</v>
      </c>
      <c r="L39" s="5">
        <v>3.5</v>
      </c>
      <c r="M39" s="5">
        <v>3</v>
      </c>
      <c r="N39" s="5">
        <v>4</v>
      </c>
      <c r="O39" s="5">
        <v>2.5</v>
      </c>
      <c r="P39" s="5"/>
      <c r="Q39" s="5"/>
      <c r="R39" s="5">
        <f t="shared" si="15"/>
        <v>0.5</v>
      </c>
      <c r="S39" s="5">
        <f t="shared" si="16"/>
        <v>0.5</v>
      </c>
      <c r="T39" s="5">
        <f t="shared" si="17"/>
        <v>0.4</v>
      </c>
      <c r="U39" s="5">
        <f t="shared" si="18"/>
        <v>0.5</v>
      </c>
      <c r="V39" s="5">
        <f t="shared" si="19"/>
        <v>0.4</v>
      </c>
      <c r="W39" s="5">
        <f t="shared" si="20"/>
        <v>0.6</v>
      </c>
      <c r="X39" s="5">
        <f t="shared" si="21"/>
        <v>0.3</v>
      </c>
    </row>
    <row r="40" spans="1:24" x14ac:dyDescent="0.35">
      <c r="A40" t="s">
        <v>126</v>
      </c>
      <c r="B40" t="s">
        <v>127</v>
      </c>
      <c r="C40" s="5">
        <f t="shared" si="11"/>
        <v>0</v>
      </c>
      <c r="D40" s="5">
        <f t="shared" si="12"/>
        <v>0.1</v>
      </c>
      <c r="E40" s="5">
        <f t="shared" si="13"/>
        <v>0</v>
      </c>
      <c r="F40" s="5">
        <f t="shared" si="14"/>
        <v>0</v>
      </c>
      <c r="G40" s="5"/>
      <c r="H40" s="5"/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/>
      <c r="Q40" s="5"/>
      <c r="R40" s="5">
        <f t="shared" si="15"/>
        <v>0.2</v>
      </c>
      <c r="S40" s="5">
        <f t="shared" si="16"/>
        <v>0</v>
      </c>
      <c r="T40" s="5">
        <f t="shared" si="17"/>
        <v>0</v>
      </c>
      <c r="U40" s="5">
        <f t="shared" si="18"/>
        <v>0</v>
      </c>
      <c r="V40" s="5">
        <f t="shared" si="19"/>
        <v>0</v>
      </c>
      <c r="W40" s="5">
        <f t="shared" si="20"/>
        <v>0</v>
      </c>
      <c r="X40" s="5">
        <f t="shared" si="21"/>
        <v>0</v>
      </c>
    </row>
    <row r="41" spans="1:24" x14ac:dyDescent="0.35">
      <c r="A41" t="s">
        <v>130</v>
      </c>
      <c r="B41" t="s">
        <v>131</v>
      </c>
      <c r="C41" s="5">
        <f t="shared" si="11"/>
        <v>0.3</v>
      </c>
      <c r="D41" s="5">
        <f t="shared" si="12"/>
        <v>0.35</v>
      </c>
      <c r="E41" s="5">
        <f t="shared" si="13"/>
        <v>0.2</v>
      </c>
      <c r="F41" s="5">
        <f t="shared" si="14"/>
        <v>0.2</v>
      </c>
      <c r="G41" s="5"/>
      <c r="H41" s="5"/>
      <c r="I41" s="5">
        <v>3</v>
      </c>
      <c r="J41" s="5">
        <v>2.5</v>
      </c>
      <c r="K41" s="5">
        <v>2</v>
      </c>
      <c r="L41" s="5">
        <v>2</v>
      </c>
      <c r="M41" s="5">
        <v>2</v>
      </c>
      <c r="N41" s="5">
        <v>2.5</v>
      </c>
      <c r="O41" s="5">
        <v>3</v>
      </c>
      <c r="P41" s="5"/>
      <c r="Q41" s="5"/>
      <c r="R41" s="5">
        <f t="shared" si="15"/>
        <v>0.4</v>
      </c>
      <c r="S41" s="5">
        <f t="shared" si="16"/>
        <v>0.3</v>
      </c>
      <c r="T41" s="5">
        <f t="shared" si="17"/>
        <v>0.2</v>
      </c>
      <c r="U41" s="5">
        <f t="shared" si="18"/>
        <v>0.2</v>
      </c>
      <c r="V41" s="5">
        <f t="shared" si="19"/>
        <v>0.2</v>
      </c>
      <c r="W41" s="5">
        <f t="shared" si="20"/>
        <v>0.3</v>
      </c>
      <c r="X41" s="5">
        <f t="shared" si="21"/>
        <v>0.4</v>
      </c>
    </row>
    <row r="42" spans="1:24" x14ac:dyDescent="0.35">
      <c r="A42" t="s">
        <v>132</v>
      </c>
      <c r="B42" t="s">
        <v>133</v>
      </c>
      <c r="C42" s="5">
        <f t="shared" si="11"/>
        <v>0.6</v>
      </c>
      <c r="D42" s="5">
        <f t="shared" si="12"/>
        <v>0.55000000000000004</v>
      </c>
      <c r="E42" s="5">
        <f t="shared" si="13"/>
        <v>0.5</v>
      </c>
      <c r="F42" s="5">
        <f t="shared" si="14"/>
        <v>0.5</v>
      </c>
      <c r="G42" s="5"/>
      <c r="H42" s="5"/>
      <c r="I42" s="5">
        <v>4</v>
      </c>
      <c r="J42" s="5">
        <v>3.5</v>
      </c>
      <c r="K42" s="5">
        <v>4</v>
      </c>
      <c r="L42" s="5">
        <v>3.5</v>
      </c>
      <c r="M42" s="5">
        <v>3.5</v>
      </c>
      <c r="N42" s="5">
        <v>4</v>
      </c>
      <c r="O42" s="5">
        <v>4</v>
      </c>
      <c r="P42" s="5"/>
      <c r="Q42" s="5"/>
      <c r="R42" s="5">
        <f t="shared" si="15"/>
        <v>0.6</v>
      </c>
      <c r="S42" s="5">
        <f t="shared" si="16"/>
        <v>0.5</v>
      </c>
      <c r="T42" s="5">
        <f t="shared" si="17"/>
        <v>0.6</v>
      </c>
      <c r="U42" s="5">
        <f t="shared" si="18"/>
        <v>0.5</v>
      </c>
      <c r="V42" s="5">
        <f t="shared" si="19"/>
        <v>0.5</v>
      </c>
      <c r="W42" s="5">
        <f t="shared" si="20"/>
        <v>0.6</v>
      </c>
      <c r="X42" s="5">
        <f t="shared" si="21"/>
        <v>0.6</v>
      </c>
    </row>
    <row r="43" spans="1:24" x14ac:dyDescent="0.35">
      <c r="A43" t="s">
        <v>134</v>
      </c>
      <c r="B43" t="s">
        <v>135</v>
      </c>
      <c r="C43" s="5">
        <f t="shared" si="11"/>
        <v>0.3666666666666667</v>
      </c>
      <c r="D43" s="5">
        <f t="shared" si="12"/>
        <v>0.35</v>
      </c>
      <c r="E43" s="5">
        <f t="shared" si="13"/>
        <v>0.3</v>
      </c>
      <c r="F43" s="5">
        <f t="shared" si="14"/>
        <v>0.3</v>
      </c>
      <c r="G43" s="5"/>
      <c r="H43" s="5"/>
      <c r="I43" s="5">
        <v>3.5</v>
      </c>
      <c r="J43" s="5">
        <v>2</v>
      </c>
      <c r="K43" s="5">
        <v>2</v>
      </c>
      <c r="L43" s="5">
        <v>2.5</v>
      </c>
      <c r="M43" s="5">
        <v>2.5</v>
      </c>
      <c r="N43" s="5">
        <v>3.5</v>
      </c>
      <c r="O43" s="5">
        <v>3</v>
      </c>
      <c r="P43" s="5"/>
      <c r="Q43" s="5"/>
      <c r="R43" s="5">
        <f t="shared" si="15"/>
        <v>0.5</v>
      </c>
      <c r="S43" s="5">
        <f t="shared" si="16"/>
        <v>0.2</v>
      </c>
      <c r="T43" s="5">
        <f t="shared" si="17"/>
        <v>0.2</v>
      </c>
      <c r="U43" s="5">
        <f t="shared" si="18"/>
        <v>0.3</v>
      </c>
      <c r="V43" s="5">
        <f t="shared" si="19"/>
        <v>0.3</v>
      </c>
      <c r="W43" s="5">
        <f t="shared" si="20"/>
        <v>0.5</v>
      </c>
      <c r="X43" s="5">
        <f t="shared" si="21"/>
        <v>0.4</v>
      </c>
    </row>
    <row r="44" spans="1:24" x14ac:dyDescent="0.35">
      <c r="A44" t="s">
        <v>136</v>
      </c>
      <c r="B44" t="s">
        <v>137</v>
      </c>
      <c r="C44" s="5">
        <f t="shared" si="11"/>
        <v>0.5</v>
      </c>
      <c r="D44" s="5">
        <f t="shared" si="12"/>
        <v>0.7</v>
      </c>
      <c r="E44" s="5">
        <f t="shared" si="13"/>
        <v>0.6</v>
      </c>
      <c r="F44" s="5">
        <f t="shared" si="14"/>
        <v>0.4</v>
      </c>
      <c r="G44" s="5"/>
      <c r="H44" s="5"/>
      <c r="I44" s="5">
        <v>5</v>
      </c>
      <c r="J44" s="5">
        <v>4</v>
      </c>
      <c r="K44" s="5">
        <v>3</v>
      </c>
      <c r="L44" s="5">
        <v>3</v>
      </c>
      <c r="M44" s="5">
        <v>4</v>
      </c>
      <c r="N44" s="5">
        <v>3.5</v>
      </c>
      <c r="O44" s="5">
        <v>4</v>
      </c>
      <c r="P44" s="5"/>
      <c r="Q44" s="5"/>
      <c r="R44" s="5">
        <f t="shared" si="15"/>
        <v>0.8</v>
      </c>
      <c r="S44" s="5">
        <f t="shared" si="16"/>
        <v>0.6</v>
      </c>
      <c r="T44" s="5">
        <f t="shared" si="17"/>
        <v>0.4</v>
      </c>
      <c r="U44" s="5">
        <f t="shared" si="18"/>
        <v>0.4</v>
      </c>
      <c r="V44" s="5">
        <f t="shared" si="19"/>
        <v>0.6</v>
      </c>
      <c r="W44" s="5">
        <f t="shared" si="20"/>
        <v>0.5</v>
      </c>
      <c r="X44" s="5">
        <f t="shared" si="21"/>
        <v>0.6</v>
      </c>
    </row>
    <row r="45" spans="1:24" x14ac:dyDescent="0.35">
      <c r="A45" t="s">
        <v>138</v>
      </c>
      <c r="B45" t="s">
        <v>139</v>
      </c>
      <c r="C45" s="5">
        <f t="shared" si="11"/>
        <v>0.53333333333333333</v>
      </c>
      <c r="D45" s="5">
        <f t="shared" si="12"/>
        <v>0.55000000000000004</v>
      </c>
      <c r="E45" s="5">
        <f t="shared" si="13"/>
        <v>0.6</v>
      </c>
      <c r="F45" s="5">
        <f t="shared" si="14"/>
        <v>0.6</v>
      </c>
      <c r="G45" s="5"/>
      <c r="H45" s="5"/>
      <c r="I45" s="5">
        <v>3.5</v>
      </c>
      <c r="J45" s="5">
        <v>4</v>
      </c>
      <c r="K45" s="5">
        <v>3.5</v>
      </c>
      <c r="L45" s="5">
        <v>4</v>
      </c>
      <c r="M45" s="5">
        <v>4</v>
      </c>
      <c r="N45" s="5">
        <v>4</v>
      </c>
      <c r="O45" s="5">
        <v>3.5</v>
      </c>
      <c r="P45" s="5"/>
      <c r="Q45" s="5"/>
      <c r="R45" s="5">
        <f t="shared" si="15"/>
        <v>0.5</v>
      </c>
      <c r="S45" s="5">
        <f t="shared" si="16"/>
        <v>0.6</v>
      </c>
      <c r="T45" s="5">
        <f t="shared" si="17"/>
        <v>0.5</v>
      </c>
      <c r="U45" s="5">
        <f t="shared" si="18"/>
        <v>0.6</v>
      </c>
      <c r="V45" s="5">
        <f t="shared" si="19"/>
        <v>0.6</v>
      </c>
      <c r="W45" s="5">
        <f t="shared" si="20"/>
        <v>0.6</v>
      </c>
      <c r="X45" s="5">
        <f t="shared" si="21"/>
        <v>0.5</v>
      </c>
    </row>
    <row r="46" spans="1:24" x14ac:dyDescent="0.35">
      <c r="A46" t="s">
        <v>140</v>
      </c>
      <c r="B46" t="s">
        <v>141</v>
      </c>
      <c r="C46" s="5">
        <f t="shared" si="11"/>
        <v>0.23333333333333331</v>
      </c>
      <c r="D46" s="5">
        <f t="shared" si="12"/>
        <v>0.3</v>
      </c>
      <c r="E46" s="5">
        <f t="shared" si="13"/>
        <v>0.2</v>
      </c>
      <c r="F46" s="5">
        <f t="shared" si="14"/>
        <v>0.2</v>
      </c>
      <c r="G46" s="5"/>
      <c r="H46" s="5"/>
      <c r="I46" s="5">
        <v>2.5</v>
      </c>
      <c r="J46" s="5">
        <v>2.5</v>
      </c>
      <c r="K46" s="5">
        <v>2</v>
      </c>
      <c r="L46" s="5">
        <v>2</v>
      </c>
      <c r="M46" s="5">
        <v>2</v>
      </c>
      <c r="N46" s="5">
        <v>2</v>
      </c>
      <c r="O46" s="5">
        <v>2.5</v>
      </c>
      <c r="P46" s="5"/>
      <c r="Q46" s="5"/>
      <c r="R46" s="5">
        <f t="shared" si="15"/>
        <v>0.3</v>
      </c>
      <c r="S46" s="5">
        <f t="shared" si="16"/>
        <v>0.3</v>
      </c>
      <c r="T46" s="5">
        <f t="shared" si="17"/>
        <v>0.2</v>
      </c>
      <c r="U46" s="5">
        <f t="shared" si="18"/>
        <v>0.2</v>
      </c>
      <c r="V46" s="5">
        <f t="shared" si="19"/>
        <v>0.2</v>
      </c>
      <c r="W46" s="5">
        <f t="shared" si="20"/>
        <v>0.2</v>
      </c>
      <c r="X46" s="5">
        <f t="shared" si="21"/>
        <v>0.3</v>
      </c>
    </row>
    <row r="47" spans="1:24" x14ac:dyDescent="0.35">
      <c r="A47" t="s">
        <v>128</v>
      </c>
      <c r="B47" t="s">
        <v>129</v>
      </c>
      <c r="C47" s="5">
        <f t="shared" si="11"/>
        <v>0.20000000000000004</v>
      </c>
      <c r="D47" s="5">
        <f t="shared" si="12"/>
        <v>0.2</v>
      </c>
      <c r="E47" s="5">
        <f t="shared" si="13"/>
        <v>0.2</v>
      </c>
      <c r="F47" s="5">
        <f t="shared" si="14"/>
        <v>0.2</v>
      </c>
      <c r="H47" s="5"/>
      <c r="I47" s="5">
        <v>2</v>
      </c>
      <c r="J47" s="5">
        <v>2</v>
      </c>
      <c r="K47" s="5">
        <v>2</v>
      </c>
      <c r="L47" s="5">
        <v>2</v>
      </c>
      <c r="M47" s="5">
        <v>2</v>
      </c>
      <c r="N47" s="5">
        <v>2</v>
      </c>
      <c r="O47" s="5">
        <v>2</v>
      </c>
      <c r="R47" s="5">
        <f t="shared" si="15"/>
        <v>0.2</v>
      </c>
      <c r="S47" s="5">
        <f t="shared" si="16"/>
        <v>0.2</v>
      </c>
      <c r="T47" s="5">
        <f t="shared" si="17"/>
        <v>0.2</v>
      </c>
      <c r="U47" s="5">
        <f t="shared" si="18"/>
        <v>0.2</v>
      </c>
      <c r="V47" s="5">
        <f t="shared" si="19"/>
        <v>0.2</v>
      </c>
      <c r="W47" s="5">
        <f t="shared" si="20"/>
        <v>0.2</v>
      </c>
      <c r="X47" s="5">
        <f t="shared" si="21"/>
        <v>0.2</v>
      </c>
    </row>
    <row r="48" spans="1:24" x14ac:dyDescent="0.35">
      <c r="H48" s="5"/>
      <c r="I48" s="5"/>
      <c r="J48" s="5"/>
      <c r="K48" s="5"/>
      <c r="L48" s="5"/>
      <c r="M48" s="5"/>
      <c r="N48" s="5"/>
      <c r="O48" s="5"/>
    </row>
    <row r="49" spans="8:15" x14ac:dyDescent="0.35">
      <c r="H49" s="5"/>
      <c r="I49" s="5"/>
      <c r="J49" s="5"/>
      <c r="K49" s="5"/>
      <c r="L49" s="5"/>
      <c r="M49" s="5"/>
      <c r="N49" s="5"/>
      <c r="O49" s="5"/>
    </row>
    <row r="50" spans="8:15" x14ac:dyDescent="0.35">
      <c r="H50" s="5"/>
      <c r="I50" s="5"/>
      <c r="J50" s="5"/>
      <c r="K50" s="5"/>
      <c r="L50" s="5"/>
      <c r="M50" s="5"/>
      <c r="N50" s="5"/>
      <c r="O50" s="5"/>
    </row>
    <row r="51" spans="8:15" x14ac:dyDescent="0.35">
      <c r="H51" s="5"/>
      <c r="I51" s="5"/>
      <c r="J51" s="5"/>
      <c r="K51" s="5"/>
      <c r="L51" s="5"/>
      <c r="M51" s="5"/>
      <c r="N51" s="5"/>
      <c r="O51" s="5"/>
    </row>
    <row r="52" spans="8:15" x14ac:dyDescent="0.35">
      <c r="H52" s="5"/>
      <c r="I52" s="5"/>
      <c r="J52" s="5"/>
      <c r="K52" s="5"/>
      <c r="L52" s="5"/>
      <c r="M52" s="5"/>
      <c r="N52" s="5"/>
      <c r="O52" s="5"/>
    </row>
    <row r="53" spans="8:15" x14ac:dyDescent="0.35">
      <c r="H53" s="5"/>
      <c r="I53" s="5"/>
      <c r="J53" s="5"/>
      <c r="K53" s="5"/>
      <c r="L53" s="5"/>
      <c r="M53" s="5"/>
      <c r="N53" s="5"/>
      <c r="O53" s="5"/>
    </row>
    <row r="54" spans="8:15" x14ac:dyDescent="0.35">
      <c r="H54" s="5"/>
      <c r="I54" s="5"/>
      <c r="J54" s="5"/>
      <c r="K54" s="5"/>
      <c r="L54" s="5"/>
      <c r="M54" s="5"/>
      <c r="N54" s="5"/>
      <c r="O54" s="5"/>
    </row>
    <row r="55" spans="8:15" x14ac:dyDescent="0.35">
      <c r="H55" s="5"/>
      <c r="I55" s="5"/>
      <c r="J55" s="5"/>
      <c r="K55" s="5"/>
      <c r="L55" s="5"/>
      <c r="M55" s="5"/>
      <c r="N55" s="5"/>
      <c r="O55" s="5"/>
    </row>
    <row r="56" spans="8:15" x14ac:dyDescent="0.35">
      <c r="H56" s="5"/>
      <c r="I56" s="5"/>
      <c r="J56" s="5"/>
      <c r="K56" s="5"/>
      <c r="L56" s="5"/>
      <c r="M56" s="5"/>
      <c r="N56" s="5"/>
      <c r="O56" s="5"/>
    </row>
    <row r="57" spans="8:15" x14ac:dyDescent="0.35">
      <c r="H57" s="5"/>
      <c r="I57" s="5"/>
      <c r="J57" s="5"/>
      <c r="K57" s="5"/>
      <c r="L57" s="5"/>
      <c r="M57" s="5"/>
      <c r="N57" s="5"/>
      <c r="O57" s="5"/>
    </row>
    <row r="58" spans="8:15" x14ac:dyDescent="0.35">
      <c r="H58" s="5"/>
      <c r="I58" s="5"/>
      <c r="J58" s="5"/>
      <c r="K58" s="5"/>
      <c r="L58" s="5"/>
      <c r="M58" s="5"/>
      <c r="N58" s="5"/>
      <c r="O58" s="5"/>
    </row>
    <row r="59" spans="8:15" x14ac:dyDescent="0.35">
      <c r="H59" s="5"/>
      <c r="I59" s="5"/>
      <c r="J59" s="5"/>
      <c r="K59" s="5"/>
      <c r="L59" s="5"/>
      <c r="M59" s="5"/>
      <c r="N59" s="5"/>
      <c r="O59" s="5"/>
    </row>
    <row r="60" spans="8:15" x14ac:dyDescent="0.35">
      <c r="H60" s="5"/>
      <c r="I60" s="5"/>
      <c r="J60" s="5"/>
      <c r="K60" s="5"/>
      <c r="L60" s="5"/>
      <c r="M60" s="5"/>
      <c r="N60" s="5"/>
      <c r="O60" s="5"/>
    </row>
    <row r="61" spans="8:15" x14ac:dyDescent="0.35">
      <c r="H61" s="5"/>
      <c r="I61" s="5"/>
      <c r="J61" s="5"/>
      <c r="K61" s="5"/>
      <c r="L61" s="5"/>
      <c r="M61" s="5"/>
      <c r="N61" s="5"/>
      <c r="O61" s="5"/>
    </row>
    <row r="62" spans="8:15" x14ac:dyDescent="0.35">
      <c r="H62" s="5"/>
      <c r="I62" s="5"/>
      <c r="J62" s="5"/>
      <c r="K62" s="5"/>
      <c r="L62" s="5"/>
      <c r="M62" s="5"/>
      <c r="N62" s="5"/>
      <c r="O62" s="5"/>
    </row>
    <row r="63" spans="8:15" x14ac:dyDescent="0.35">
      <c r="H63" s="5"/>
      <c r="I63" s="5"/>
      <c r="J63" s="5"/>
      <c r="K63" s="5"/>
      <c r="L63" s="5"/>
      <c r="M63" s="5"/>
      <c r="N63" s="5"/>
      <c r="O63" s="5"/>
    </row>
    <row r="64" spans="8:15" x14ac:dyDescent="0.35">
      <c r="H64" s="5"/>
      <c r="I64" s="5"/>
      <c r="J64" s="5"/>
      <c r="K64" s="5"/>
      <c r="L64" s="5"/>
      <c r="M64" s="5"/>
      <c r="N64" s="5"/>
      <c r="O64" s="5"/>
    </row>
    <row r="65" spans="8:15" x14ac:dyDescent="0.35">
      <c r="H65" s="5"/>
      <c r="I65" s="5"/>
      <c r="J65" s="5"/>
      <c r="K65" s="5"/>
      <c r="L65" s="5"/>
      <c r="M65" s="5"/>
      <c r="N65" s="5"/>
      <c r="O65" s="5"/>
    </row>
    <row r="66" spans="8:15" x14ac:dyDescent="0.35">
      <c r="H66" s="5"/>
      <c r="I66" s="5"/>
      <c r="J66" s="5"/>
      <c r="K66" s="5"/>
      <c r="L66" s="5"/>
      <c r="M66" s="5"/>
      <c r="N66" s="5"/>
      <c r="O66" s="5"/>
    </row>
    <row r="67" spans="8:15" x14ac:dyDescent="0.35">
      <c r="H67" s="5"/>
      <c r="I67" s="5"/>
      <c r="J67" s="5"/>
      <c r="K67" s="5"/>
      <c r="L67" s="5"/>
      <c r="M67" s="5"/>
      <c r="N67" s="5"/>
      <c r="O67" s="5"/>
    </row>
    <row r="68" spans="8:15" x14ac:dyDescent="0.35">
      <c r="H68" s="5"/>
      <c r="I68" s="5"/>
      <c r="J68" s="5"/>
      <c r="K68" s="5"/>
      <c r="L68" s="5"/>
      <c r="M68" s="5"/>
      <c r="N68" s="5"/>
      <c r="O68" s="5"/>
    </row>
    <row r="69" spans="8:15" x14ac:dyDescent="0.35">
      <c r="H69" s="5"/>
      <c r="I69" s="5"/>
      <c r="J69" s="5"/>
      <c r="K69" s="5"/>
      <c r="L69" s="5"/>
      <c r="M69" s="5"/>
      <c r="N69" s="5"/>
      <c r="O69" s="5"/>
    </row>
    <row r="70" spans="8:15" x14ac:dyDescent="0.35">
      <c r="H70" s="5"/>
      <c r="I70" s="5"/>
      <c r="J70" s="5"/>
      <c r="K70" s="5"/>
      <c r="L70" s="5"/>
      <c r="M70" s="5"/>
      <c r="N70" s="5"/>
      <c r="O70" s="5"/>
    </row>
    <row r="71" spans="8:15" x14ac:dyDescent="0.35">
      <c r="H71" s="5"/>
      <c r="I71" s="5"/>
      <c r="J71" s="5"/>
      <c r="K71" s="5"/>
      <c r="L71" s="5"/>
      <c r="M71" s="5"/>
      <c r="N71" s="5"/>
      <c r="O71" s="5"/>
    </row>
    <row r="72" spans="8:15" x14ac:dyDescent="0.35">
      <c r="H72" s="5"/>
      <c r="I72" s="5"/>
      <c r="J72" s="5"/>
      <c r="K72" s="5"/>
      <c r="L72" s="5"/>
      <c r="M72" s="5"/>
      <c r="N72" s="5"/>
      <c r="O72" s="5"/>
    </row>
    <row r="73" spans="8:15" x14ac:dyDescent="0.35">
      <c r="H73" s="5"/>
      <c r="I73" s="5"/>
      <c r="J73" s="5"/>
      <c r="K73" s="5"/>
      <c r="L73" s="5"/>
      <c r="M73" s="5"/>
      <c r="N73" s="5"/>
      <c r="O73" s="5"/>
    </row>
    <row r="74" spans="8:15" x14ac:dyDescent="0.35">
      <c r="H74" s="5"/>
      <c r="I74" s="5"/>
      <c r="J74" s="5"/>
      <c r="K74" s="5"/>
      <c r="L74" s="5"/>
      <c r="M74" s="5"/>
      <c r="N74" s="5"/>
      <c r="O74" s="5"/>
    </row>
    <row r="75" spans="8:15" x14ac:dyDescent="0.35">
      <c r="H75" s="5"/>
      <c r="I75" s="5"/>
      <c r="J75" s="5"/>
      <c r="K75" s="5"/>
      <c r="L75" s="5"/>
      <c r="M75" s="5"/>
      <c r="N75" s="5"/>
      <c r="O75" s="5"/>
    </row>
    <row r="76" spans="8:15" x14ac:dyDescent="0.35">
      <c r="H76" s="5"/>
      <c r="I76" s="5"/>
      <c r="J76" s="5"/>
      <c r="K76" s="5"/>
      <c r="L76" s="5"/>
      <c r="M76" s="5"/>
      <c r="N76" s="5"/>
      <c r="O76" s="5"/>
    </row>
    <row r="77" spans="8:15" x14ac:dyDescent="0.35">
      <c r="H77" s="5"/>
      <c r="I77" s="5"/>
      <c r="J77" s="5"/>
      <c r="K77" s="5"/>
      <c r="L77" s="5"/>
      <c r="M77" s="5"/>
      <c r="N77" s="5"/>
      <c r="O77" s="5"/>
    </row>
    <row r="78" spans="8:15" x14ac:dyDescent="0.35">
      <c r="H78" s="5"/>
      <c r="I78" s="5"/>
      <c r="J78" s="5"/>
      <c r="K78" s="5"/>
      <c r="L78" s="5"/>
      <c r="M78" s="5"/>
      <c r="N78" s="5"/>
      <c r="O78" s="5"/>
    </row>
    <row r="79" spans="8:15" x14ac:dyDescent="0.35">
      <c r="H79" s="5"/>
      <c r="I79" s="5"/>
      <c r="J79" s="5"/>
      <c r="K79" s="5"/>
      <c r="L79" s="5"/>
      <c r="M79" s="5"/>
      <c r="N79" s="5"/>
      <c r="O79" s="5"/>
    </row>
    <row r="80" spans="8:15" x14ac:dyDescent="0.35">
      <c r="H80" s="5"/>
      <c r="I80" s="5"/>
      <c r="J80" s="5"/>
      <c r="K80" s="5"/>
      <c r="L80" s="5"/>
      <c r="M80" s="5"/>
      <c r="N80" s="5"/>
      <c r="O80" s="5"/>
    </row>
    <row r="81" spans="8:15" x14ac:dyDescent="0.35">
      <c r="H81" s="5"/>
      <c r="I81" s="5"/>
      <c r="J81" s="5"/>
      <c r="K81" s="5"/>
      <c r="L81" s="5"/>
      <c r="M81" s="5"/>
      <c r="N81" s="5"/>
      <c r="O81" s="5"/>
    </row>
    <row r="82" spans="8:15" x14ac:dyDescent="0.35">
      <c r="H82" s="5"/>
      <c r="I82" s="5"/>
      <c r="J82" s="5"/>
      <c r="K82" s="5"/>
      <c r="L82" s="5"/>
      <c r="M82" s="5"/>
      <c r="N82" s="5"/>
      <c r="O82" s="5"/>
    </row>
    <row r="83" spans="8:15" x14ac:dyDescent="0.35">
      <c r="H83" s="5"/>
      <c r="I83" s="5"/>
      <c r="J83" s="5"/>
      <c r="K83" s="5"/>
      <c r="L83" s="5"/>
      <c r="M83" s="5"/>
      <c r="N83" s="5"/>
      <c r="O83" s="5"/>
    </row>
    <row r="84" spans="8:15" x14ac:dyDescent="0.35">
      <c r="H84" s="5"/>
      <c r="I84" s="5"/>
      <c r="J84" s="5"/>
      <c r="K84" s="5"/>
      <c r="L84" s="5"/>
      <c r="M84" s="5"/>
      <c r="N84" s="5"/>
      <c r="O84" s="5"/>
    </row>
    <row r="85" spans="8:15" x14ac:dyDescent="0.35">
      <c r="H85" s="5"/>
      <c r="I85" s="5"/>
      <c r="J85" s="5"/>
      <c r="K85" s="5"/>
      <c r="L85" s="5"/>
      <c r="M85" s="5"/>
      <c r="N85" s="5"/>
      <c r="O85" s="5"/>
    </row>
    <row r="86" spans="8:15" x14ac:dyDescent="0.35">
      <c r="H86" s="5"/>
      <c r="I86" s="5"/>
      <c r="J86" s="5"/>
      <c r="K86" s="5"/>
      <c r="L86" s="5"/>
      <c r="M86" s="5"/>
      <c r="N86" s="5"/>
      <c r="O86" s="5"/>
    </row>
    <row r="87" spans="8:15" x14ac:dyDescent="0.35">
      <c r="H87" s="5"/>
      <c r="I87" s="5"/>
      <c r="J87" s="5"/>
      <c r="K87" s="5"/>
      <c r="L87" s="5"/>
      <c r="M87" s="5"/>
      <c r="N87" s="5"/>
      <c r="O87" s="5"/>
    </row>
    <row r="88" spans="8:15" x14ac:dyDescent="0.35">
      <c r="H88" s="5"/>
      <c r="I88" s="5"/>
      <c r="J88" s="5"/>
      <c r="K88" s="5"/>
      <c r="L88" s="5"/>
      <c r="M88" s="5"/>
      <c r="N88" s="5"/>
      <c r="O88" s="5"/>
    </row>
    <row r="89" spans="8:15" x14ac:dyDescent="0.35">
      <c r="H89" s="5"/>
      <c r="I89" s="5"/>
      <c r="J89" s="5"/>
      <c r="K89" s="5"/>
      <c r="L89" s="5"/>
      <c r="M89" s="5"/>
      <c r="N89" s="5"/>
      <c r="O89" s="5"/>
    </row>
    <row r="90" spans="8:15" x14ac:dyDescent="0.35">
      <c r="H90" s="5"/>
      <c r="I90" s="5"/>
      <c r="J90" s="5"/>
      <c r="K90" s="5"/>
      <c r="L90" s="5"/>
      <c r="M90" s="5"/>
      <c r="N90" s="5"/>
      <c r="O90" s="5"/>
    </row>
    <row r="91" spans="8:15" x14ac:dyDescent="0.35">
      <c r="H91" s="5"/>
      <c r="I91" s="5"/>
      <c r="J91" s="5"/>
      <c r="K91" s="5"/>
      <c r="L91" s="5"/>
      <c r="M91" s="5"/>
      <c r="N91" s="5"/>
      <c r="O91" s="5"/>
    </row>
    <row r="92" spans="8:15" x14ac:dyDescent="0.35">
      <c r="H92" s="5"/>
      <c r="I92" s="5"/>
      <c r="J92" s="5"/>
      <c r="K92" s="5"/>
      <c r="L92" s="5"/>
      <c r="M92" s="5"/>
      <c r="N92" s="5"/>
      <c r="O92" s="5"/>
    </row>
    <row r="93" spans="8:15" x14ac:dyDescent="0.35">
      <c r="H93" s="5"/>
      <c r="I93" s="5"/>
      <c r="J93" s="5"/>
      <c r="K93" s="5"/>
      <c r="L93" s="5"/>
      <c r="M93" s="5"/>
      <c r="N93" s="5"/>
      <c r="O93" s="5"/>
    </row>
    <row r="94" spans="8:15" x14ac:dyDescent="0.35">
      <c r="H94" s="5"/>
      <c r="I94" s="5"/>
      <c r="J94" s="5"/>
      <c r="K94" s="5"/>
      <c r="L94" s="5"/>
      <c r="M94" s="5"/>
      <c r="N94" s="5"/>
      <c r="O94" s="5"/>
    </row>
    <row r="95" spans="8:15" x14ac:dyDescent="0.35">
      <c r="H95" s="5"/>
      <c r="I95" s="5"/>
      <c r="J95" s="5"/>
      <c r="K95" s="5"/>
      <c r="L95" s="5"/>
      <c r="M95" s="5"/>
      <c r="N95" s="5"/>
      <c r="O95" s="5"/>
    </row>
    <row r="96" spans="8:15" x14ac:dyDescent="0.35">
      <c r="H96" s="5"/>
      <c r="I96" s="5"/>
      <c r="J96" s="5"/>
      <c r="K96" s="5"/>
      <c r="L96" s="5"/>
      <c r="M96" s="5"/>
      <c r="N96" s="5"/>
      <c r="O96" s="5"/>
    </row>
    <row r="97" spans="8:15" x14ac:dyDescent="0.35">
      <c r="H97" s="5"/>
      <c r="I97" s="5"/>
      <c r="J97" s="5"/>
      <c r="K97" s="5"/>
      <c r="L97" s="5"/>
      <c r="M97" s="5"/>
      <c r="N97" s="5"/>
      <c r="O97" s="5"/>
    </row>
    <row r="98" spans="8:15" x14ac:dyDescent="0.35">
      <c r="H98" s="5"/>
      <c r="I98" s="5"/>
      <c r="J98" s="5"/>
      <c r="K98" s="5"/>
      <c r="L98" s="5"/>
      <c r="M98" s="5"/>
      <c r="N98" s="5"/>
      <c r="O98" s="5"/>
    </row>
    <row r="99" spans="8:15" x14ac:dyDescent="0.35">
      <c r="H99" s="5"/>
      <c r="I99" s="5"/>
      <c r="J99" s="5"/>
      <c r="K99" s="5"/>
      <c r="L99" s="5"/>
      <c r="M99" s="5"/>
      <c r="N99" s="5"/>
      <c r="O99" s="5"/>
    </row>
    <row r="100" spans="8:15" x14ac:dyDescent="0.35">
      <c r="H100" s="5"/>
      <c r="I100" s="5"/>
      <c r="J100" s="5"/>
      <c r="K100" s="5"/>
      <c r="L100" s="5"/>
      <c r="M100" s="5"/>
      <c r="N100" s="5"/>
      <c r="O100" s="5"/>
    </row>
    <row r="101" spans="8:15" x14ac:dyDescent="0.35">
      <c r="H101" s="5"/>
      <c r="I101" s="5"/>
      <c r="J101" s="5"/>
      <c r="K101" s="5"/>
      <c r="L101" s="5"/>
      <c r="M101" s="5"/>
      <c r="N101" s="5"/>
      <c r="O101" s="5"/>
    </row>
    <row r="102" spans="8:15" x14ac:dyDescent="0.35">
      <c r="H102" s="5"/>
      <c r="I102" s="5"/>
      <c r="J102" s="5"/>
      <c r="K102" s="5"/>
      <c r="L102" s="5"/>
      <c r="M102" s="5"/>
      <c r="N102" s="5"/>
      <c r="O102" s="5"/>
    </row>
    <row r="103" spans="8:15" x14ac:dyDescent="0.35">
      <c r="H103" s="5"/>
      <c r="I103" s="5"/>
      <c r="J103" s="5"/>
      <c r="K103" s="5"/>
      <c r="L103" s="5"/>
      <c r="M103" s="5"/>
      <c r="N103" s="5"/>
      <c r="O103" s="5"/>
    </row>
    <row r="104" spans="8:15" x14ac:dyDescent="0.35">
      <c r="H104" s="5"/>
      <c r="I104" s="5"/>
      <c r="J104" s="5"/>
      <c r="K104" s="5"/>
      <c r="L104" s="5"/>
      <c r="M104" s="5"/>
      <c r="N104" s="5"/>
      <c r="O104" s="5"/>
    </row>
    <row r="105" spans="8:15" x14ac:dyDescent="0.35">
      <c r="H105" s="5"/>
      <c r="I105" s="5"/>
      <c r="J105" s="5"/>
      <c r="K105" s="5"/>
      <c r="L105" s="5"/>
      <c r="M105" s="5"/>
      <c r="N105" s="5"/>
      <c r="O105" s="5"/>
    </row>
    <row r="106" spans="8:15" x14ac:dyDescent="0.35">
      <c r="H106" s="5"/>
      <c r="I106" s="5"/>
      <c r="J106" s="5"/>
      <c r="K106" s="5"/>
      <c r="L106" s="5"/>
      <c r="M106" s="5"/>
      <c r="N106" s="5"/>
      <c r="O106" s="5"/>
    </row>
    <row r="107" spans="8:15" x14ac:dyDescent="0.35">
      <c r="H107" s="5"/>
      <c r="I107" s="5"/>
      <c r="J107" s="5"/>
      <c r="K107" s="5"/>
      <c r="L107" s="5"/>
      <c r="M107" s="5"/>
      <c r="N107" s="5"/>
      <c r="O107" s="5"/>
    </row>
    <row r="108" spans="8:15" x14ac:dyDescent="0.35">
      <c r="H108" s="5"/>
      <c r="I108" s="5"/>
      <c r="J108" s="5"/>
      <c r="K108" s="5"/>
      <c r="L108" s="5"/>
      <c r="M108" s="5"/>
      <c r="N108" s="5"/>
      <c r="O108" s="5"/>
    </row>
    <row r="109" spans="8:15" x14ac:dyDescent="0.35">
      <c r="H109" s="5"/>
      <c r="I109" s="5"/>
      <c r="J109" s="5"/>
      <c r="K109" s="5"/>
      <c r="L109" s="5"/>
      <c r="M109" s="5"/>
      <c r="N109" s="5"/>
      <c r="O109" s="5"/>
    </row>
    <row r="110" spans="8:15" x14ac:dyDescent="0.35">
      <c r="H110" s="5"/>
      <c r="I110" s="5"/>
      <c r="J110" s="5"/>
      <c r="K110" s="5"/>
      <c r="L110" s="5"/>
      <c r="M110" s="5"/>
      <c r="N110" s="5"/>
      <c r="O110" s="5"/>
    </row>
    <row r="111" spans="8:15" x14ac:dyDescent="0.35">
      <c r="H111" s="5"/>
      <c r="I111" s="5"/>
      <c r="J111" s="5"/>
      <c r="K111" s="5"/>
      <c r="L111" s="5"/>
      <c r="M111" s="5"/>
      <c r="N111" s="5"/>
      <c r="O111" s="5"/>
    </row>
    <row r="112" spans="8:15" x14ac:dyDescent="0.35">
      <c r="H112" s="5"/>
      <c r="I112" s="5"/>
      <c r="J112" s="5"/>
      <c r="K112" s="5"/>
      <c r="L112" s="5"/>
      <c r="M112" s="5"/>
      <c r="N112" s="5"/>
      <c r="O112" s="5"/>
    </row>
    <row r="113" spans="8:15" x14ac:dyDescent="0.35">
      <c r="H113" s="5"/>
      <c r="I113" s="5"/>
      <c r="J113" s="5"/>
      <c r="K113" s="5"/>
      <c r="L113" s="5"/>
      <c r="M113" s="5"/>
      <c r="N113" s="5"/>
      <c r="O113" s="5"/>
    </row>
    <row r="114" spans="8:15" x14ac:dyDescent="0.35">
      <c r="H114" s="5"/>
      <c r="I114" s="5"/>
      <c r="J114" s="5"/>
      <c r="K114" s="5"/>
      <c r="L114" s="5"/>
      <c r="M114" s="5"/>
      <c r="N114" s="5"/>
      <c r="O114" s="5"/>
    </row>
    <row r="115" spans="8:15" x14ac:dyDescent="0.35">
      <c r="H115" s="5"/>
      <c r="I115" s="5"/>
      <c r="J115" s="5"/>
      <c r="K115" s="5"/>
      <c r="L115" s="5"/>
      <c r="M115" s="5"/>
      <c r="N115" s="5"/>
      <c r="O115" s="5"/>
    </row>
    <row r="116" spans="8:15" x14ac:dyDescent="0.35">
      <c r="H116" s="5"/>
      <c r="I116" s="5"/>
      <c r="J116" s="5"/>
      <c r="K116" s="5"/>
      <c r="L116" s="5"/>
      <c r="M116" s="5"/>
      <c r="N116" s="5"/>
      <c r="O116" s="5"/>
    </row>
    <row r="117" spans="8:15" x14ac:dyDescent="0.35">
      <c r="H117" s="5"/>
      <c r="I117" s="5"/>
      <c r="J117" s="5"/>
      <c r="K117" s="5"/>
      <c r="L117" s="5"/>
      <c r="M117" s="5"/>
      <c r="N117" s="5"/>
      <c r="O117" s="5"/>
    </row>
    <row r="118" spans="8:15" x14ac:dyDescent="0.35">
      <c r="H118" s="5"/>
      <c r="I118" s="5"/>
      <c r="J118" s="5"/>
      <c r="K118" s="5"/>
      <c r="L118" s="5"/>
      <c r="M118" s="5"/>
      <c r="N118" s="5"/>
      <c r="O118" s="5"/>
    </row>
    <row r="119" spans="8:15" x14ac:dyDescent="0.35">
      <c r="H119" s="5"/>
      <c r="I119" s="5"/>
      <c r="J119" s="5"/>
      <c r="K119" s="5"/>
      <c r="L119" s="5"/>
      <c r="M119" s="5"/>
      <c r="N119" s="5"/>
      <c r="O119" s="5"/>
    </row>
    <row r="120" spans="8:15" x14ac:dyDescent="0.35">
      <c r="H120" s="5"/>
      <c r="I120" s="5"/>
      <c r="J120" s="5"/>
      <c r="K120" s="5"/>
      <c r="L120" s="5"/>
      <c r="M120" s="5"/>
      <c r="N120" s="5"/>
      <c r="O120" s="5"/>
    </row>
    <row r="121" spans="8:15" x14ac:dyDescent="0.35">
      <c r="H121" s="5"/>
      <c r="I121" s="5"/>
      <c r="J121" s="5"/>
      <c r="K121" s="5"/>
      <c r="L121" s="5"/>
      <c r="M121" s="5"/>
      <c r="N121" s="5"/>
      <c r="O121" s="5"/>
    </row>
    <row r="122" spans="8:15" x14ac:dyDescent="0.35">
      <c r="H122" s="5"/>
      <c r="I122" s="5"/>
      <c r="J122" s="5"/>
      <c r="K122" s="5"/>
      <c r="L122" s="5"/>
      <c r="M122" s="5"/>
      <c r="N122" s="5"/>
      <c r="O122" s="5"/>
    </row>
    <row r="123" spans="8:15" x14ac:dyDescent="0.35">
      <c r="H123" s="5"/>
      <c r="I123" s="5"/>
      <c r="J123" s="5"/>
      <c r="K123" s="5"/>
      <c r="L123" s="5"/>
      <c r="M123" s="5"/>
      <c r="N123" s="5"/>
      <c r="O123" s="5"/>
    </row>
    <row r="124" spans="8:15" x14ac:dyDescent="0.35">
      <c r="H124" s="5"/>
      <c r="I124" s="5"/>
      <c r="J124" s="5"/>
      <c r="K124" s="5"/>
      <c r="L124" s="5"/>
      <c r="M124" s="5"/>
      <c r="N124" s="5"/>
      <c r="O124" s="5"/>
    </row>
    <row r="125" spans="8:15" x14ac:dyDescent="0.35">
      <c r="H125" s="5"/>
      <c r="I125" s="5"/>
      <c r="J125" s="5"/>
      <c r="K125" s="5"/>
      <c r="L125" s="5"/>
      <c r="M125" s="5"/>
      <c r="N125" s="5"/>
      <c r="O125" s="5"/>
    </row>
    <row r="126" spans="8:15" x14ac:dyDescent="0.35">
      <c r="H126" s="5"/>
      <c r="I126" s="5"/>
      <c r="J126" s="5"/>
      <c r="K126" s="5"/>
      <c r="L126" s="5"/>
      <c r="M126" s="5"/>
      <c r="N126" s="5"/>
      <c r="O126" s="5"/>
    </row>
    <row r="127" spans="8:15" x14ac:dyDescent="0.35">
      <c r="H127" s="5"/>
      <c r="I127" s="5"/>
      <c r="J127" s="5"/>
      <c r="K127" s="5"/>
      <c r="L127" s="5"/>
      <c r="M127" s="5"/>
      <c r="N127" s="5"/>
      <c r="O127" s="5"/>
    </row>
    <row r="128" spans="8:15" x14ac:dyDescent="0.35">
      <c r="H128" s="5"/>
      <c r="I128" s="5"/>
      <c r="J128" s="5"/>
      <c r="K128" s="5"/>
      <c r="L128" s="5"/>
      <c r="M128" s="5"/>
      <c r="N128" s="5"/>
      <c r="O128" s="5"/>
    </row>
    <row r="129" spans="8:15" x14ac:dyDescent="0.35">
      <c r="H129" s="5"/>
      <c r="I129" s="5"/>
      <c r="J129" s="5"/>
      <c r="K129" s="5"/>
      <c r="L129" s="5"/>
      <c r="M129" s="5"/>
      <c r="N129" s="5"/>
      <c r="O129" s="5"/>
    </row>
    <row r="130" spans="8:15" x14ac:dyDescent="0.35">
      <c r="H130" s="5"/>
      <c r="I130" s="5"/>
      <c r="J130" s="5"/>
      <c r="K130" s="5"/>
      <c r="L130" s="5"/>
      <c r="M130" s="5"/>
      <c r="N130" s="5"/>
      <c r="O130" s="5"/>
    </row>
    <row r="131" spans="8:15" x14ac:dyDescent="0.35">
      <c r="H131" s="5"/>
      <c r="I131" s="5"/>
      <c r="J131" s="5"/>
      <c r="K131" s="5"/>
      <c r="L131" s="5"/>
      <c r="M131" s="5"/>
      <c r="N131" s="5"/>
      <c r="O131" s="5"/>
    </row>
    <row r="132" spans="8:15" x14ac:dyDescent="0.35">
      <c r="H132" s="5"/>
      <c r="I132" s="5"/>
      <c r="J132" s="5"/>
      <c r="K132" s="5"/>
      <c r="L132" s="5"/>
      <c r="M132" s="5"/>
      <c r="N132" s="5"/>
      <c r="O132" s="5"/>
    </row>
    <row r="133" spans="8:15" x14ac:dyDescent="0.35">
      <c r="H133" s="5"/>
      <c r="I133" s="5"/>
      <c r="J133" s="5"/>
      <c r="K133" s="5"/>
      <c r="L133" s="5"/>
      <c r="M133" s="5"/>
      <c r="N133" s="5"/>
      <c r="O133" s="5"/>
    </row>
    <row r="134" spans="8:15" x14ac:dyDescent="0.35">
      <c r="H134" s="5"/>
      <c r="I134" s="5"/>
      <c r="J134" s="5"/>
      <c r="K134" s="5"/>
      <c r="L134" s="5"/>
      <c r="M134" s="5"/>
      <c r="N134" s="5"/>
      <c r="O134" s="5"/>
    </row>
    <row r="135" spans="8:15" x14ac:dyDescent="0.35">
      <c r="H135" s="5"/>
      <c r="I135" s="5"/>
      <c r="J135" s="5"/>
      <c r="K135" s="5"/>
      <c r="L135" s="5"/>
      <c r="M135" s="5"/>
      <c r="N135" s="5"/>
      <c r="O135" s="5"/>
    </row>
    <row r="136" spans="8:15" x14ac:dyDescent="0.35">
      <c r="H136" s="5"/>
      <c r="I136" s="5"/>
      <c r="J136" s="5"/>
      <c r="K136" s="5"/>
      <c r="L136" s="5"/>
      <c r="M136" s="5"/>
      <c r="N136" s="5"/>
      <c r="O136" s="5"/>
    </row>
    <row r="137" spans="8:15" x14ac:dyDescent="0.35">
      <c r="H137" s="5"/>
      <c r="I137" s="5"/>
      <c r="J137" s="5"/>
      <c r="K137" s="5"/>
      <c r="L137" s="5"/>
      <c r="M137" s="5"/>
      <c r="N137" s="5"/>
      <c r="O137" s="5"/>
    </row>
    <row r="138" spans="8:15" x14ac:dyDescent="0.35">
      <c r="H138" s="5"/>
      <c r="I138" s="5"/>
      <c r="J138" s="5"/>
      <c r="K138" s="5"/>
      <c r="L138" s="5"/>
      <c r="M138" s="5"/>
      <c r="N138" s="5"/>
      <c r="O138" s="5"/>
    </row>
    <row r="139" spans="8:15" x14ac:dyDescent="0.35">
      <c r="H139" s="5"/>
      <c r="I139" s="5"/>
      <c r="J139" s="5"/>
      <c r="K139" s="5"/>
      <c r="L139" s="5"/>
      <c r="M139" s="5"/>
      <c r="N139" s="5"/>
      <c r="O139" s="5"/>
    </row>
    <row r="140" spans="8:15" x14ac:dyDescent="0.35">
      <c r="H140" s="5"/>
      <c r="I140" s="5"/>
      <c r="J140" s="5"/>
      <c r="K140" s="5"/>
      <c r="L140" s="5"/>
      <c r="M140" s="5"/>
      <c r="N140" s="5"/>
      <c r="O140" s="5"/>
    </row>
    <row r="141" spans="8:15" x14ac:dyDescent="0.35">
      <c r="H141" s="5"/>
      <c r="I141" s="5"/>
      <c r="J141" s="5"/>
      <c r="K141" s="5"/>
      <c r="L141" s="5"/>
      <c r="M141" s="5"/>
      <c r="N141" s="5"/>
      <c r="O141" s="5"/>
    </row>
    <row r="142" spans="8:15" x14ac:dyDescent="0.35">
      <c r="H142" s="5"/>
      <c r="I142" s="5"/>
      <c r="J142" s="5"/>
      <c r="K142" s="5"/>
      <c r="L142" s="5"/>
      <c r="M142" s="5"/>
      <c r="N142" s="5"/>
      <c r="O142" s="5"/>
    </row>
    <row r="143" spans="8:15" x14ac:dyDescent="0.35">
      <c r="H143" s="5"/>
      <c r="I143" s="5"/>
      <c r="J143" s="5"/>
      <c r="K143" s="5"/>
      <c r="L143" s="5"/>
      <c r="M143" s="5"/>
      <c r="N143" s="5"/>
      <c r="O143" s="5"/>
    </row>
    <row r="144" spans="8:15" x14ac:dyDescent="0.35">
      <c r="H144" s="5"/>
      <c r="I144" s="5"/>
      <c r="J144" s="5"/>
      <c r="K144" s="5"/>
      <c r="L144" s="5"/>
      <c r="M144" s="5"/>
      <c r="N144" s="5"/>
      <c r="O144" s="5"/>
    </row>
    <row r="145" spans="8:15" x14ac:dyDescent="0.35">
      <c r="H145" s="5"/>
      <c r="I145" s="5"/>
      <c r="J145" s="5"/>
      <c r="K145" s="5"/>
      <c r="L145" s="5"/>
      <c r="M145" s="5"/>
      <c r="N145" s="5"/>
      <c r="O145" s="5"/>
    </row>
    <row r="146" spans="8:15" x14ac:dyDescent="0.35">
      <c r="H146" s="5"/>
      <c r="I146" s="5"/>
      <c r="J146" s="5"/>
      <c r="K146" s="5"/>
      <c r="L146" s="5"/>
      <c r="M146" s="5"/>
      <c r="N146" s="5"/>
      <c r="O146" s="5"/>
    </row>
    <row r="147" spans="8:15" x14ac:dyDescent="0.35">
      <c r="H147" s="5"/>
      <c r="I147" s="5"/>
      <c r="J147" s="5"/>
      <c r="K147" s="5"/>
      <c r="L147" s="5"/>
      <c r="M147" s="5"/>
      <c r="N147" s="5"/>
      <c r="O147" s="5"/>
    </row>
    <row r="148" spans="8:15" x14ac:dyDescent="0.35">
      <c r="H148" s="5"/>
      <c r="I148" s="5"/>
      <c r="J148" s="5"/>
      <c r="K148" s="5"/>
      <c r="L148" s="5"/>
      <c r="M148" s="5"/>
      <c r="N148" s="5"/>
      <c r="O148" s="5"/>
    </row>
    <row r="149" spans="8:15" x14ac:dyDescent="0.35">
      <c r="H149" s="5"/>
      <c r="I149" s="5"/>
      <c r="J149" s="5"/>
      <c r="K149" s="5"/>
      <c r="L149" s="5"/>
      <c r="M149" s="5"/>
      <c r="N149" s="5"/>
      <c r="O149" s="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46"/>
  <sheetViews>
    <sheetView topLeftCell="A26" workbookViewId="0">
      <selection activeCell="B8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26953125" customWidth="1"/>
    <col min="8" max="8" width="19.7265625" customWidth="1"/>
    <col min="17" max="17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R1" t="s">
        <v>41</v>
      </c>
    </row>
    <row r="2" spans="1:24" s="2" customFormat="1" ht="116" x14ac:dyDescent="0.35"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P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P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t="s">
        <v>185</v>
      </c>
      <c r="D7" t="s">
        <v>186</v>
      </c>
      <c r="E7" t="s">
        <v>187</v>
      </c>
      <c r="F7" t="s">
        <v>188</v>
      </c>
    </row>
    <row r="8" spans="1:24" x14ac:dyDescent="0.35">
      <c r="A8" t="s">
        <v>68</v>
      </c>
      <c r="B8" t="s">
        <v>69</v>
      </c>
      <c r="C8" s="5">
        <f t="shared" ref="C8:C46" si="0">AVERAGE(T8,W8,X8)</f>
        <v>0.66666666666666663</v>
      </c>
      <c r="D8" s="5">
        <f t="shared" ref="D8:D46" si="1">AVERAGE(R8,S8)</f>
        <v>0.5</v>
      </c>
      <c r="E8" s="5">
        <f t="shared" ref="E8:E46" si="2">+V8</f>
        <v>0.6</v>
      </c>
      <c r="F8">
        <f t="shared" ref="F8:F46" si="3">+U8</f>
        <v>0.6</v>
      </c>
      <c r="I8" s="8">
        <v>4</v>
      </c>
      <c r="J8" s="8">
        <v>3</v>
      </c>
      <c r="K8" s="8">
        <v>4</v>
      </c>
      <c r="L8" s="8">
        <v>4</v>
      </c>
      <c r="M8" s="8">
        <v>4</v>
      </c>
      <c r="N8" s="8">
        <v>4.5</v>
      </c>
      <c r="O8" s="8">
        <v>4.5</v>
      </c>
      <c r="R8">
        <f t="shared" ref="R8:R32" si="4">IF(ISNUMBER(I8)=TRUE,R$5*(I8-R$4)/(R$3-R$4)+(1-R$5)*(1-(I8-R$4)/(R$3-R$4)),"..")</f>
        <v>0.6</v>
      </c>
      <c r="S8">
        <f t="shared" ref="S8:S32" si="5">IF(ISNUMBER(J8)=TRUE,S$5*(J8-S$4)/(S$3-S$4)+(1-S$5)*(1-(J8-S$4)/(S$3-S$4)),"..")</f>
        <v>0.4</v>
      </c>
      <c r="T8">
        <f t="shared" ref="T8:T32" si="6">IF(ISNUMBER(K8)=TRUE,T$5*(K8-T$4)/(T$3-T$4)+(1-T$5)*(1-(K8-T$4)/(T$3-T$4)),"..")</f>
        <v>0.6</v>
      </c>
      <c r="U8">
        <f t="shared" ref="U8:U32" si="7">IF(ISNUMBER(L8)=TRUE,U$5*(L8-U$4)/(U$3-U$4)+(1-U$5)*(1-(L8-U$4)/(U$3-U$4)),"..")</f>
        <v>0.6</v>
      </c>
      <c r="V8">
        <f t="shared" ref="V8:V32" si="8">IF(ISNUMBER(M8)=TRUE,V$5*(M8-V$4)/(V$3-V$4)+(1-V$5)*(1-(M8-V$4)/(V$3-V$4)),"..")</f>
        <v>0.6</v>
      </c>
      <c r="W8">
        <f t="shared" ref="W8:W32" si="9">IF(ISNUMBER(N8)=TRUE,W$5*(N8-W$4)/(W$3-W$4)+(1-W$5)*(1-(N8-W$4)/(W$3-W$4)),"..")</f>
        <v>0.7</v>
      </c>
      <c r="X8">
        <f t="shared" ref="X8:X32" si="10">IF(ISNUMBER(O8)=TRUE,X$5*(O8-X$4)/(X$3-X$4)+(1-X$5)*(1-(O8-X$4)/(X$3-X$4)),"..")</f>
        <v>0.7</v>
      </c>
    </row>
    <row r="9" spans="1:24" x14ac:dyDescent="0.35">
      <c r="A9" t="s">
        <v>70</v>
      </c>
      <c r="B9" t="s">
        <v>71</v>
      </c>
      <c r="C9" s="5">
        <f t="shared" si="0"/>
        <v>0.6</v>
      </c>
      <c r="D9" s="5">
        <f t="shared" si="1"/>
        <v>0.64999999999999991</v>
      </c>
      <c r="E9" s="5">
        <f t="shared" si="2"/>
        <v>0.7</v>
      </c>
      <c r="F9">
        <f t="shared" si="3"/>
        <v>0.7</v>
      </c>
      <c r="I9" s="8">
        <v>4</v>
      </c>
      <c r="J9" s="8">
        <v>4.5</v>
      </c>
      <c r="K9" s="8">
        <v>3.5</v>
      </c>
      <c r="L9" s="8">
        <v>4.5</v>
      </c>
      <c r="M9" s="8">
        <v>4.5</v>
      </c>
      <c r="N9" s="8">
        <v>4.5</v>
      </c>
      <c r="O9" s="8">
        <v>4</v>
      </c>
      <c r="R9">
        <f t="shared" si="4"/>
        <v>0.6</v>
      </c>
      <c r="S9">
        <f t="shared" si="5"/>
        <v>0.7</v>
      </c>
      <c r="T9">
        <f t="shared" si="6"/>
        <v>0.5</v>
      </c>
      <c r="U9">
        <f t="shared" si="7"/>
        <v>0.7</v>
      </c>
      <c r="V9">
        <f t="shared" si="8"/>
        <v>0.7</v>
      </c>
      <c r="W9">
        <f t="shared" si="9"/>
        <v>0.7</v>
      </c>
      <c r="X9">
        <f t="shared" si="10"/>
        <v>0.6</v>
      </c>
    </row>
    <row r="10" spans="1:24" x14ac:dyDescent="0.35">
      <c r="A10" t="s">
        <v>72</v>
      </c>
      <c r="B10" t="s">
        <v>73</v>
      </c>
      <c r="C10" s="5">
        <f t="shared" si="0"/>
        <v>0.43333333333333329</v>
      </c>
      <c r="D10" s="5">
        <f t="shared" si="1"/>
        <v>0.35</v>
      </c>
      <c r="E10" s="5">
        <f t="shared" si="2"/>
        <v>0.3</v>
      </c>
      <c r="F10">
        <f t="shared" si="3"/>
        <v>0.2</v>
      </c>
      <c r="I10" s="8">
        <v>3.5</v>
      </c>
      <c r="J10" s="8">
        <v>2</v>
      </c>
      <c r="K10" s="8">
        <v>2.5</v>
      </c>
      <c r="L10" s="8">
        <v>2</v>
      </c>
      <c r="M10" s="8">
        <v>2.5</v>
      </c>
      <c r="N10" s="8">
        <v>4</v>
      </c>
      <c r="O10" s="8">
        <v>3</v>
      </c>
      <c r="R10">
        <f t="shared" si="4"/>
        <v>0.5</v>
      </c>
      <c r="S10">
        <f t="shared" si="5"/>
        <v>0.2</v>
      </c>
      <c r="T10">
        <f t="shared" si="6"/>
        <v>0.3</v>
      </c>
      <c r="U10">
        <f t="shared" si="7"/>
        <v>0.2</v>
      </c>
      <c r="V10">
        <f t="shared" si="8"/>
        <v>0.3</v>
      </c>
      <c r="W10">
        <f t="shared" si="9"/>
        <v>0.6</v>
      </c>
      <c r="X10">
        <f t="shared" si="10"/>
        <v>0.4</v>
      </c>
    </row>
    <row r="11" spans="1:24" x14ac:dyDescent="0.35">
      <c r="A11" t="s">
        <v>74</v>
      </c>
      <c r="B11" t="s">
        <v>75</v>
      </c>
      <c r="C11" s="5">
        <f t="shared" si="0"/>
        <v>0.56666666666666676</v>
      </c>
      <c r="D11" s="5">
        <f t="shared" si="1"/>
        <v>0.55000000000000004</v>
      </c>
      <c r="E11" s="5">
        <f t="shared" si="2"/>
        <v>0.4</v>
      </c>
      <c r="F11">
        <f t="shared" si="3"/>
        <v>0.5</v>
      </c>
      <c r="I11" s="8">
        <v>4.5</v>
      </c>
      <c r="J11" s="8">
        <v>3</v>
      </c>
      <c r="K11" s="8">
        <v>3.5</v>
      </c>
      <c r="L11" s="8">
        <v>3.5</v>
      </c>
      <c r="M11" s="8">
        <v>3</v>
      </c>
      <c r="N11" s="8">
        <v>4</v>
      </c>
      <c r="O11" s="8">
        <v>4</v>
      </c>
      <c r="R11">
        <f t="shared" si="4"/>
        <v>0.7</v>
      </c>
      <c r="S11">
        <f t="shared" si="5"/>
        <v>0.4</v>
      </c>
      <c r="T11">
        <f t="shared" si="6"/>
        <v>0.5</v>
      </c>
      <c r="U11">
        <f t="shared" si="7"/>
        <v>0.5</v>
      </c>
      <c r="V11">
        <f t="shared" si="8"/>
        <v>0.4</v>
      </c>
      <c r="W11">
        <f t="shared" si="9"/>
        <v>0.6</v>
      </c>
      <c r="X11">
        <f t="shared" si="10"/>
        <v>0.6</v>
      </c>
    </row>
    <row r="12" spans="1:24" x14ac:dyDescent="0.35">
      <c r="A12" t="s">
        <v>168</v>
      </c>
      <c r="B12" t="s">
        <v>169</v>
      </c>
      <c r="C12" s="5">
        <f t="shared" si="0"/>
        <v>0.66666666666666663</v>
      </c>
      <c r="D12" s="5">
        <f t="shared" si="1"/>
        <v>0.6</v>
      </c>
      <c r="E12" s="5">
        <f t="shared" si="2"/>
        <v>0.7</v>
      </c>
      <c r="F12">
        <f t="shared" si="3"/>
        <v>0.8</v>
      </c>
      <c r="I12" s="8">
        <v>4</v>
      </c>
      <c r="J12" s="8">
        <v>4</v>
      </c>
      <c r="K12" s="8">
        <v>4</v>
      </c>
      <c r="L12" s="8">
        <v>5</v>
      </c>
      <c r="M12" s="8">
        <v>4.5</v>
      </c>
      <c r="N12" s="8">
        <v>4.5</v>
      </c>
      <c r="O12" s="8">
        <v>4.5</v>
      </c>
      <c r="R12">
        <f t="shared" si="4"/>
        <v>0.6</v>
      </c>
      <c r="S12">
        <f t="shared" si="5"/>
        <v>0.6</v>
      </c>
      <c r="T12">
        <f t="shared" si="6"/>
        <v>0.6</v>
      </c>
      <c r="U12">
        <f t="shared" si="7"/>
        <v>0.8</v>
      </c>
      <c r="V12">
        <f t="shared" si="8"/>
        <v>0.7</v>
      </c>
      <c r="W12">
        <f t="shared" si="9"/>
        <v>0.7</v>
      </c>
      <c r="X12">
        <f t="shared" si="10"/>
        <v>0.7</v>
      </c>
    </row>
    <row r="13" spans="1:24" x14ac:dyDescent="0.35">
      <c r="A13" t="s">
        <v>76</v>
      </c>
      <c r="B13" t="s">
        <v>150</v>
      </c>
      <c r="C13" s="5">
        <f t="shared" si="0"/>
        <v>0.3666666666666667</v>
      </c>
      <c r="D13" s="5">
        <f t="shared" si="1"/>
        <v>0.4</v>
      </c>
      <c r="E13" s="5">
        <f t="shared" si="2"/>
        <v>0.3</v>
      </c>
      <c r="F13">
        <f t="shared" si="3"/>
        <v>0.4</v>
      </c>
      <c r="I13" s="8">
        <v>3.5</v>
      </c>
      <c r="J13" s="8">
        <v>2.5</v>
      </c>
      <c r="K13" s="8">
        <v>2</v>
      </c>
      <c r="L13" s="8">
        <v>3</v>
      </c>
      <c r="M13" s="8">
        <v>2.5</v>
      </c>
      <c r="N13" s="8">
        <v>3.5</v>
      </c>
      <c r="O13" s="8">
        <v>3</v>
      </c>
      <c r="R13">
        <f t="shared" si="4"/>
        <v>0.5</v>
      </c>
      <c r="S13">
        <f t="shared" si="5"/>
        <v>0.3</v>
      </c>
      <c r="T13">
        <f t="shared" si="6"/>
        <v>0.2</v>
      </c>
      <c r="U13">
        <f t="shared" si="7"/>
        <v>0.4</v>
      </c>
      <c r="V13">
        <f t="shared" si="8"/>
        <v>0.3</v>
      </c>
      <c r="W13">
        <f t="shared" si="9"/>
        <v>0.5</v>
      </c>
      <c r="X13">
        <f t="shared" si="10"/>
        <v>0.4</v>
      </c>
    </row>
    <row r="14" spans="1:24" x14ac:dyDescent="0.35">
      <c r="A14" t="s">
        <v>78</v>
      </c>
      <c r="B14" t="s">
        <v>79</v>
      </c>
      <c r="C14" s="5">
        <f t="shared" si="0"/>
        <v>0.46666666666666662</v>
      </c>
      <c r="D14" s="5">
        <f t="shared" si="1"/>
        <v>0.45</v>
      </c>
      <c r="E14" s="5">
        <f t="shared" si="2"/>
        <v>0.3</v>
      </c>
      <c r="F14">
        <f t="shared" si="3"/>
        <v>0.3</v>
      </c>
      <c r="I14" s="8">
        <v>3.5</v>
      </c>
      <c r="J14" s="8">
        <v>3</v>
      </c>
      <c r="K14" s="8">
        <v>3</v>
      </c>
      <c r="L14" s="8">
        <v>2.5</v>
      </c>
      <c r="M14" s="8">
        <v>2.5</v>
      </c>
      <c r="N14" s="8">
        <v>3.5</v>
      </c>
      <c r="O14" s="8">
        <v>3.5</v>
      </c>
      <c r="R14">
        <f t="shared" si="4"/>
        <v>0.5</v>
      </c>
      <c r="S14">
        <f t="shared" si="5"/>
        <v>0.4</v>
      </c>
      <c r="T14">
        <f t="shared" si="6"/>
        <v>0.4</v>
      </c>
      <c r="U14">
        <f t="shared" si="7"/>
        <v>0.3</v>
      </c>
      <c r="V14">
        <f t="shared" si="8"/>
        <v>0.3</v>
      </c>
      <c r="W14">
        <f t="shared" si="9"/>
        <v>0.5</v>
      </c>
      <c r="X14">
        <f t="shared" si="10"/>
        <v>0.5</v>
      </c>
    </row>
    <row r="15" spans="1:24" x14ac:dyDescent="0.35">
      <c r="A15" t="s">
        <v>80</v>
      </c>
      <c r="B15" t="s">
        <v>81</v>
      </c>
      <c r="C15" s="5">
        <f t="shared" si="0"/>
        <v>0.23333333333333331</v>
      </c>
      <c r="D15" s="5">
        <f t="shared" si="1"/>
        <v>0.30000000000000004</v>
      </c>
      <c r="E15" s="5">
        <f t="shared" si="2"/>
        <v>0.2</v>
      </c>
      <c r="F15">
        <f t="shared" si="3"/>
        <v>0.2</v>
      </c>
      <c r="I15" s="8">
        <v>3</v>
      </c>
      <c r="J15" s="8">
        <v>2</v>
      </c>
      <c r="K15" s="8">
        <v>2</v>
      </c>
      <c r="L15" s="8">
        <v>2</v>
      </c>
      <c r="M15" s="8">
        <v>2</v>
      </c>
      <c r="N15" s="8">
        <v>2</v>
      </c>
      <c r="O15" s="8">
        <v>2.5</v>
      </c>
      <c r="R15">
        <f t="shared" si="4"/>
        <v>0.4</v>
      </c>
      <c r="S15">
        <f t="shared" si="5"/>
        <v>0.2</v>
      </c>
      <c r="T15">
        <f t="shared" si="6"/>
        <v>0.2</v>
      </c>
      <c r="U15">
        <f t="shared" si="7"/>
        <v>0.2</v>
      </c>
      <c r="V15">
        <f t="shared" si="8"/>
        <v>0.2</v>
      </c>
      <c r="W15">
        <f t="shared" si="9"/>
        <v>0.2</v>
      </c>
      <c r="X15">
        <f t="shared" si="10"/>
        <v>0.3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0.33333333333333331</v>
      </c>
      <c r="D16" s="5">
        <f t="shared" ref="D16" si="12">AVERAGE(R16,S16)</f>
        <v>0.35</v>
      </c>
      <c r="E16" s="5">
        <f t="shared" ref="E16" si="13">+V16</f>
        <v>0.3</v>
      </c>
      <c r="F16">
        <f t="shared" ref="F16" si="14">+U16</f>
        <v>0.4</v>
      </c>
      <c r="I16" s="8">
        <v>3</v>
      </c>
      <c r="J16" s="8">
        <v>2.5</v>
      </c>
      <c r="K16" s="8">
        <v>2</v>
      </c>
      <c r="L16" s="8">
        <v>3</v>
      </c>
      <c r="M16" s="8">
        <v>2.5</v>
      </c>
      <c r="N16" s="8">
        <v>3</v>
      </c>
      <c r="O16" s="8">
        <v>3</v>
      </c>
      <c r="R16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0.3</v>
      </c>
      <c r="T16">
        <f t="shared" ref="T16" si="17">IF(ISNUMBER(K16)=TRUE,T$5*(K16-T$4)/(T$3-T$4)+(1-T$5)*(1-(K16-T$4)/(T$3-T$4)),"..")</f>
        <v>0.2</v>
      </c>
      <c r="U16">
        <f t="shared" ref="U16" si="18">IF(ISNUMBER(L16)=TRUE,U$5*(L16-U$4)/(U$3-U$4)+(1-U$5)*(1-(L16-U$4)/(U$3-U$4)),"..")</f>
        <v>0.4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0.4</v>
      </c>
      <c r="X16">
        <f t="shared" ref="X16" si="21">IF(ISNUMBER(O16)=TRUE,X$5*(O16-X$4)/(X$3-X$4)+(1-X$5)*(1-(O16-X$4)/(X$3-X$4)),"..")</f>
        <v>0.4</v>
      </c>
    </row>
    <row r="17" spans="1:24" x14ac:dyDescent="0.35">
      <c r="A17" t="s">
        <v>170</v>
      </c>
      <c r="B17" t="s">
        <v>171</v>
      </c>
      <c r="C17" s="5">
        <f t="shared" si="0"/>
        <v>0.46666666666666662</v>
      </c>
      <c r="D17" s="5">
        <f t="shared" si="1"/>
        <v>0.4</v>
      </c>
      <c r="E17" s="5">
        <f t="shared" si="2"/>
        <v>0.5</v>
      </c>
      <c r="F17">
        <f t="shared" si="3"/>
        <v>0.4</v>
      </c>
      <c r="I17" s="8">
        <v>3.5</v>
      </c>
      <c r="J17" s="8">
        <v>2.5</v>
      </c>
      <c r="K17" s="8">
        <v>3.5</v>
      </c>
      <c r="L17" s="8">
        <v>3</v>
      </c>
      <c r="M17" s="8">
        <v>3.5</v>
      </c>
      <c r="N17" s="8">
        <v>3.5</v>
      </c>
      <c r="O17" s="8">
        <v>3</v>
      </c>
      <c r="R17">
        <f t="shared" si="4"/>
        <v>0.5</v>
      </c>
      <c r="S17">
        <f t="shared" si="5"/>
        <v>0.3</v>
      </c>
      <c r="T17">
        <f t="shared" si="6"/>
        <v>0.5</v>
      </c>
      <c r="U17">
        <f t="shared" si="7"/>
        <v>0.4</v>
      </c>
      <c r="V17">
        <f t="shared" si="8"/>
        <v>0.5</v>
      </c>
      <c r="W17">
        <f t="shared" si="9"/>
        <v>0.5</v>
      </c>
      <c r="X17">
        <f t="shared" si="10"/>
        <v>0.4</v>
      </c>
    </row>
    <row r="18" spans="1:24" x14ac:dyDescent="0.35">
      <c r="A18" t="s">
        <v>84</v>
      </c>
      <c r="B18" t="s">
        <v>151</v>
      </c>
      <c r="C18" s="5">
        <f t="shared" si="0"/>
        <v>0.43333333333333335</v>
      </c>
      <c r="D18" s="5">
        <f t="shared" si="1"/>
        <v>0.45</v>
      </c>
      <c r="E18" s="5">
        <f t="shared" si="2"/>
        <v>0.3</v>
      </c>
      <c r="F18">
        <f t="shared" si="3"/>
        <v>0.4</v>
      </c>
      <c r="I18" s="8">
        <v>3.5</v>
      </c>
      <c r="J18" s="8">
        <v>3</v>
      </c>
      <c r="K18" s="8">
        <v>3</v>
      </c>
      <c r="L18" s="8">
        <v>3</v>
      </c>
      <c r="M18" s="8">
        <v>2.5</v>
      </c>
      <c r="N18" s="8">
        <v>3</v>
      </c>
      <c r="O18" s="8">
        <v>3.5</v>
      </c>
      <c r="R18">
        <f t="shared" si="4"/>
        <v>0.5</v>
      </c>
      <c r="S18">
        <f t="shared" si="5"/>
        <v>0.4</v>
      </c>
      <c r="T18">
        <f t="shared" si="6"/>
        <v>0.4</v>
      </c>
      <c r="U18">
        <f t="shared" si="7"/>
        <v>0.4</v>
      </c>
      <c r="V18">
        <f t="shared" si="8"/>
        <v>0.3</v>
      </c>
      <c r="W18">
        <f t="shared" si="9"/>
        <v>0.4</v>
      </c>
      <c r="X18">
        <f t="shared" si="10"/>
        <v>0.5</v>
      </c>
    </row>
    <row r="19" spans="1:24" x14ac:dyDescent="0.35">
      <c r="A19" t="s">
        <v>86</v>
      </c>
      <c r="B19" t="s">
        <v>87</v>
      </c>
      <c r="C19" s="5">
        <f t="shared" si="0"/>
        <v>0.46666666666666662</v>
      </c>
      <c r="D19" s="5">
        <f t="shared" si="1"/>
        <v>0.44999999999999996</v>
      </c>
      <c r="E19" s="5">
        <f t="shared" si="2"/>
        <v>0.4</v>
      </c>
      <c r="F19">
        <f t="shared" si="3"/>
        <v>0.4</v>
      </c>
      <c r="I19" s="8">
        <v>4</v>
      </c>
      <c r="J19" s="8">
        <v>2.5</v>
      </c>
      <c r="K19" s="8">
        <v>3</v>
      </c>
      <c r="L19" s="8">
        <v>3</v>
      </c>
      <c r="M19" s="8">
        <v>3</v>
      </c>
      <c r="N19" s="8">
        <v>3</v>
      </c>
      <c r="O19" s="8">
        <v>4</v>
      </c>
      <c r="R19">
        <f t="shared" si="4"/>
        <v>0.6</v>
      </c>
      <c r="S19">
        <f t="shared" si="5"/>
        <v>0.3</v>
      </c>
      <c r="T19">
        <f t="shared" si="6"/>
        <v>0.4</v>
      </c>
      <c r="U19">
        <f t="shared" si="7"/>
        <v>0.4</v>
      </c>
      <c r="V19">
        <f t="shared" si="8"/>
        <v>0.4</v>
      </c>
      <c r="W19">
        <f t="shared" si="9"/>
        <v>0.4</v>
      </c>
      <c r="X19">
        <f t="shared" si="10"/>
        <v>0.6</v>
      </c>
    </row>
    <row r="20" spans="1:24" x14ac:dyDescent="0.35">
      <c r="A20" t="s">
        <v>88</v>
      </c>
      <c r="B20" t="s">
        <v>89</v>
      </c>
      <c r="C20" s="5">
        <f t="shared" si="0"/>
        <v>0.23333333333333331</v>
      </c>
      <c r="D20" s="5">
        <f t="shared" si="1"/>
        <v>0.2</v>
      </c>
      <c r="E20" s="5">
        <f t="shared" si="2"/>
        <v>0.3</v>
      </c>
      <c r="F20">
        <f t="shared" si="3"/>
        <v>0.2</v>
      </c>
      <c r="I20" s="8">
        <v>2</v>
      </c>
      <c r="J20" s="8">
        <v>2</v>
      </c>
      <c r="K20" s="8">
        <v>2.5</v>
      </c>
      <c r="L20" s="8">
        <v>2</v>
      </c>
      <c r="M20" s="8">
        <v>2.5</v>
      </c>
      <c r="N20" s="8">
        <v>2</v>
      </c>
      <c r="O20" s="8">
        <v>2</v>
      </c>
      <c r="R20">
        <f t="shared" si="4"/>
        <v>0.2</v>
      </c>
      <c r="S20">
        <f t="shared" si="5"/>
        <v>0.2</v>
      </c>
      <c r="T20">
        <f t="shared" si="6"/>
        <v>0.3</v>
      </c>
      <c r="U20">
        <f t="shared" si="7"/>
        <v>0.2</v>
      </c>
      <c r="V20">
        <f t="shared" si="8"/>
        <v>0.3</v>
      </c>
      <c r="W20">
        <f t="shared" si="9"/>
        <v>0.2</v>
      </c>
      <c r="X20">
        <f t="shared" si="10"/>
        <v>0.2</v>
      </c>
    </row>
    <row r="21" spans="1:24" x14ac:dyDescent="0.35">
      <c r="A21" t="s">
        <v>90</v>
      </c>
      <c r="B21" t="s">
        <v>91</v>
      </c>
      <c r="C21" s="5">
        <f t="shared" si="0"/>
        <v>0.56666666666666676</v>
      </c>
      <c r="D21" s="5">
        <f t="shared" si="1"/>
        <v>0.6</v>
      </c>
      <c r="E21" s="5">
        <f t="shared" si="2"/>
        <v>0.4</v>
      </c>
      <c r="F21">
        <f t="shared" si="3"/>
        <v>0.4</v>
      </c>
      <c r="I21" s="8">
        <v>3.5</v>
      </c>
      <c r="J21" s="8">
        <v>4.5</v>
      </c>
      <c r="K21" s="8">
        <v>3.5</v>
      </c>
      <c r="L21" s="8">
        <v>3</v>
      </c>
      <c r="M21" s="8">
        <v>3</v>
      </c>
      <c r="N21" s="8">
        <v>4</v>
      </c>
      <c r="O21" s="8">
        <v>4</v>
      </c>
      <c r="R21">
        <f t="shared" si="4"/>
        <v>0.5</v>
      </c>
      <c r="S21">
        <f t="shared" si="5"/>
        <v>0.7</v>
      </c>
      <c r="T21">
        <f t="shared" si="6"/>
        <v>0.5</v>
      </c>
      <c r="U21">
        <f t="shared" si="7"/>
        <v>0.4</v>
      </c>
      <c r="V21">
        <f t="shared" si="8"/>
        <v>0.4</v>
      </c>
      <c r="W21">
        <f t="shared" si="9"/>
        <v>0.6</v>
      </c>
      <c r="X21">
        <f t="shared" si="10"/>
        <v>0.6</v>
      </c>
    </row>
    <row r="22" spans="1:24" x14ac:dyDescent="0.35">
      <c r="A22" t="s">
        <v>92</v>
      </c>
      <c r="B22" t="s">
        <v>93</v>
      </c>
      <c r="C22" s="5">
        <f t="shared" si="0"/>
        <v>0.40000000000000008</v>
      </c>
      <c r="D22" s="5">
        <f t="shared" si="1"/>
        <v>0.5</v>
      </c>
      <c r="E22" s="5">
        <f t="shared" si="2"/>
        <v>0.4</v>
      </c>
      <c r="F22">
        <f t="shared" si="3"/>
        <v>0.2</v>
      </c>
      <c r="I22" s="8">
        <v>4</v>
      </c>
      <c r="J22" s="8">
        <v>3</v>
      </c>
      <c r="K22" s="8">
        <v>3</v>
      </c>
      <c r="L22" s="8">
        <v>2</v>
      </c>
      <c r="M22" s="8">
        <v>3</v>
      </c>
      <c r="N22" s="8">
        <v>3</v>
      </c>
      <c r="O22" s="8">
        <v>3</v>
      </c>
      <c r="R22">
        <f t="shared" si="4"/>
        <v>0.6</v>
      </c>
      <c r="S22">
        <f t="shared" si="5"/>
        <v>0.4</v>
      </c>
      <c r="T22">
        <f t="shared" si="6"/>
        <v>0.4</v>
      </c>
      <c r="U22">
        <f t="shared" si="7"/>
        <v>0.2</v>
      </c>
      <c r="V22">
        <f t="shared" si="8"/>
        <v>0.4</v>
      </c>
      <c r="W22">
        <f t="shared" si="9"/>
        <v>0.4</v>
      </c>
      <c r="X22">
        <f t="shared" si="10"/>
        <v>0.4</v>
      </c>
    </row>
    <row r="23" spans="1:24" x14ac:dyDescent="0.35">
      <c r="A23" t="s">
        <v>94</v>
      </c>
      <c r="B23" t="s">
        <v>95</v>
      </c>
      <c r="C23" s="5">
        <f t="shared" si="0"/>
        <v>0.66666666666666663</v>
      </c>
      <c r="D23" s="5">
        <f t="shared" si="1"/>
        <v>0.7</v>
      </c>
      <c r="E23" s="5">
        <f t="shared" si="2"/>
        <v>0.7</v>
      </c>
      <c r="F23">
        <f t="shared" si="3"/>
        <v>0.7</v>
      </c>
      <c r="I23" s="8">
        <v>4.5</v>
      </c>
      <c r="J23" s="8">
        <v>4.5</v>
      </c>
      <c r="K23" s="8">
        <v>4</v>
      </c>
      <c r="L23" s="8">
        <v>4.5</v>
      </c>
      <c r="M23" s="8">
        <v>4.5</v>
      </c>
      <c r="N23" s="8">
        <v>4.5</v>
      </c>
      <c r="O23" s="8">
        <v>4.5</v>
      </c>
      <c r="R23">
        <f t="shared" si="4"/>
        <v>0.7</v>
      </c>
      <c r="S23">
        <f t="shared" si="5"/>
        <v>0.7</v>
      </c>
      <c r="T23">
        <f t="shared" si="6"/>
        <v>0.6</v>
      </c>
      <c r="U23">
        <f t="shared" si="7"/>
        <v>0.7</v>
      </c>
      <c r="V23">
        <f t="shared" si="8"/>
        <v>0.7</v>
      </c>
      <c r="W23">
        <f t="shared" si="9"/>
        <v>0.7</v>
      </c>
      <c r="X23">
        <f t="shared" si="10"/>
        <v>0.7</v>
      </c>
    </row>
    <row r="24" spans="1:24" x14ac:dyDescent="0.35">
      <c r="A24" t="s">
        <v>96</v>
      </c>
      <c r="B24" t="s">
        <v>97</v>
      </c>
      <c r="C24" s="5">
        <f t="shared" si="0"/>
        <v>0.43333333333333335</v>
      </c>
      <c r="D24" s="5">
        <f t="shared" si="1"/>
        <v>0.5</v>
      </c>
      <c r="E24" s="5">
        <f t="shared" si="2"/>
        <v>0.4</v>
      </c>
      <c r="F24">
        <f t="shared" si="3"/>
        <v>0.4</v>
      </c>
      <c r="I24" s="8">
        <v>4</v>
      </c>
      <c r="J24" s="8">
        <v>3</v>
      </c>
      <c r="K24" s="8">
        <v>3</v>
      </c>
      <c r="L24" s="8">
        <v>3</v>
      </c>
      <c r="M24" s="8">
        <v>3</v>
      </c>
      <c r="N24" s="8">
        <v>3</v>
      </c>
      <c r="O24" s="8">
        <v>3.5</v>
      </c>
      <c r="R24">
        <f t="shared" si="4"/>
        <v>0.6</v>
      </c>
      <c r="S24">
        <f t="shared" si="5"/>
        <v>0.4</v>
      </c>
      <c r="T24">
        <f t="shared" si="6"/>
        <v>0.4</v>
      </c>
      <c r="U24">
        <f t="shared" si="7"/>
        <v>0.4</v>
      </c>
      <c r="V24">
        <f t="shared" si="8"/>
        <v>0.4</v>
      </c>
      <c r="W24">
        <f t="shared" si="9"/>
        <v>0.4</v>
      </c>
      <c r="X24">
        <f t="shared" si="10"/>
        <v>0.5</v>
      </c>
    </row>
    <row r="25" spans="1:24" x14ac:dyDescent="0.35">
      <c r="A25" t="s">
        <v>98</v>
      </c>
      <c r="B25" t="s">
        <v>152</v>
      </c>
      <c r="C25" s="5">
        <f t="shared" si="0"/>
        <v>0.46666666666666662</v>
      </c>
      <c r="D25" s="5">
        <f t="shared" si="1"/>
        <v>0.4</v>
      </c>
      <c r="E25" s="5">
        <f t="shared" si="2"/>
        <v>0.3</v>
      </c>
      <c r="F25">
        <f t="shared" si="3"/>
        <v>0.3</v>
      </c>
      <c r="I25" s="8">
        <v>3</v>
      </c>
      <c r="J25" s="8">
        <v>3</v>
      </c>
      <c r="K25" s="8">
        <v>2.5</v>
      </c>
      <c r="L25" s="8">
        <v>2.5</v>
      </c>
      <c r="M25" s="8">
        <v>2.5</v>
      </c>
      <c r="N25" s="8">
        <v>3.5</v>
      </c>
      <c r="O25" s="8">
        <v>4</v>
      </c>
      <c r="R25">
        <f t="shared" si="4"/>
        <v>0.4</v>
      </c>
      <c r="S25">
        <f t="shared" si="5"/>
        <v>0.4</v>
      </c>
      <c r="T25">
        <f t="shared" si="6"/>
        <v>0.3</v>
      </c>
      <c r="U25">
        <f t="shared" si="7"/>
        <v>0.3</v>
      </c>
      <c r="V25">
        <f t="shared" si="8"/>
        <v>0.3</v>
      </c>
      <c r="W25">
        <f t="shared" si="9"/>
        <v>0.5</v>
      </c>
      <c r="X25">
        <f t="shared" si="10"/>
        <v>0.6</v>
      </c>
    </row>
    <row r="26" spans="1:24" x14ac:dyDescent="0.35">
      <c r="A26" t="s">
        <v>100</v>
      </c>
      <c r="B26" t="s">
        <v>101</v>
      </c>
      <c r="C26" s="5">
        <f t="shared" si="0"/>
        <v>0.6</v>
      </c>
      <c r="D26" s="5">
        <f t="shared" si="1"/>
        <v>0.64999999999999991</v>
      </c>
      <c r="E26" s="5">
        <f t="shared" si="2"/>
        <v>0.4</v>
      </c>
      <c r="F26">
        <f t="shared" si="3"/>
        <v>0.4</v>
      </c>
      <c r="I26" s="8">
        <v>4.5</v>
      </c>
      <c r="J26" s="8">
        <v>4</v>
      </c>
      <c r="K26" s="8">
        <v>4</v>
      </c>
      <c r="L26" s="8">
        <v>3</v>
      </c>
      <c r="M26" s="8">
        <v>3</v>
      </c>
      <c r="N26" s="8">
        <v>3.5</v>
      </c>
      <c r="O26" s="8">
        <v>4.5</v>
      </c>
      <c r="R26">
        <f t="shared" si="4"/>
        <v>0.7</v>
      </c>
      <c r="S26">
        <f t="shared" si="5"/>
        <v>0.6</v>
      </c>
      <c r="T26">
        <f t="shared" si="6"/>
        <v>0.6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0.7</v>
      </c>
    </row>
    <row r="27" spans="1:24" x14ac:dyDescent="0.35">
      <c r="A27" t="s">
        <v>102</v>
      </c>
      <c r="B27" t="s">
        <v>103</v>
      </c>
      <c r="C27" s="5">
        <f t="shared" si="0"/>
        <v>0.53333333333333333</v>
      </c>
      <c r="D27" s="5">
        <f t="shared" si="1"/>
        <v>0.55000000000000004</v>
      </c>
      <c r="E27" s="5">
        <f t="shared" si="2"/>
        <v>0.4</v>
      </c>
      <c r="F27">
        <f t="shared" si="3"/>
        <v>0.5</v>
      </c>
      <c r="I27" s="8">
        <v>4</v>
      </c>
      <c r="J27" s="8">
        <v>3.5</v>
      </c>
      <c r="K27" s="8">
        <v>3</v>
      </c>
      <c r="L27" s="8">
        <v>3.5</v>
      </c>
      <c r="M27" s="8">
        <v>3</v>
      </c>
      <c r="N27" s="8">
        <v>4</v>
      </c>
      <c r="O27" s="8">
        <v>4</v>
      </c>
      <c r="R27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0.6</v>
      </c>
      <c r="X27">
        <f t="shared" si="10"/>
        <v>0.6</v>
      </c>
    </row>
    <row r="28" spans="1:24" x14ac:dyDescent="0.35">
      <c r="A28" t="s">
        <v>104</v>
      </c>
      <c r="B28" t="s">
        <v>105</v>
      </c>
      <c r="C28" s="5">
        <f t="shared" si="0"/>
        <v>0.51666666666666672</v>
      </c>
      <c r="D28" s="5">
        <f t="shared" si="1"/>
        <v>0.5</v>
      </c>
      <c r="E28" s="5">
        <f t="shared" si="2"/>
        <v>0.4</v>
      </c>
      <c r="F28">
        <f t="shared" si="3"/>
        <v>0.65</v>
      </c>
      <c r="I28" s="8">
        <v>3.5</v>
      </c>
      <c r="J28" s="8">
        <v>3.5</v>
      </c>
      <c r="K28" s="8">
        <v>3</v>
      </c>
      <c r="L28" s="8">
        <v>4.25</v>
      </c>
      <c r="M28" s="8">
        <v>3</v>
      </c>
      <c r="N28" s="8">
        <v>4</v>
      </c>
      <c r="O28" s="8">
        <v>3.75</v>
      </c>
      <c r="R28">
        <f t="shared" si="4"/>
        <v>0.5</v>
      </c>
      <c r="S28">
        <f t="shared" si="5"/>
        <v>0.5</v>
      </c>
      <c r="T28">
        <f t="shared" si="6"/>
        <v>0.4</v>
      </c>
      <c r="U28">
        <f t="shared" si="7"/>
        <v>0.65</v>
      </c>
      <c r="V28">
        <f t="shared" si="8"/>
        <v>0.4</v>
      </c>
      <c r="W28">
        <f t="shared" si="9"/>
        <v>0.6</v>
      </c>
      <c r="X28">
        <f t="shared" si="10"/>
        <v>0.55000000000000004</v>
      </c>
    </row>
    <row r="29" spans="1:24" x14ac:dyDescent="0.35">
      <c r="A29" t="s">
        <v>106</v>
      </c>
      <c r="B29" t="s">
        <v>107</v>
      </c>
      <c r="C29" s="5">
        <f t="shared" si="0"/>
        <v>0.40000000000000008</v>
      </c>
      <c r="D29" s="5">
        <f t="shared" si="1"/>
        <v>0.5</v>
      </c>
      <c r="E29" s="5">
        <f t="shared" si="2"/>
        <v>0.4</v>
      </c>
      <c r="F29">
        <f t="shared" si="3"/>
        <v>0.2</v>
      </c>
      <c r="I29" s="8">
        <v>3.5</v>
      </c>
      <c r="J29" s="8">
        <v>3.5</v>
      </c>
      <c r="K29" s="8">
        <v>3</v>
      </c>
      <c r="L29" s="8">
        <v>2</v>
      </c>
      <c r="M29" s="8">
        <v>3</v>
      </c>
      <c r="N29" s="8">
        <v>3</v>
      </c>
      <c r="O29" s="8">
        <v>3</v>
      </c>
      <c r="R29">
        <f t="shared" si="4"/>
        <v>0.5</v>
      </c>
      <c r="S29">
        <f t="shared" si="5"/>
        <v>0.5</v>
      </c>
      <c r="T29">
        <f t="shared" si="6"/>
        <v>0.4</v>
      </c>
      <c r="U29">
        <f t="shared" si="7"/>
        <v>0.2</v>
      </c>
      <c r="V29">
        <f t="shared" si="8"/>
        <v>0.4</v>
      </c>
      <c r="W29">
        <f t="shared" si="9"/>
        <v>0.4</v>
      </c>
      <c r="X29">
        <f t="shared" si="10"/>
        <v>0.4</v>
      </c>
    </row>
    <row r="30" spans="1:24" x14ac:dyDescent="0.35">
      <c r="A30" t="s">
        <v>108</v>
      </c>
      <c r="B30" t="s">
        <v>109</v>
      </c>
      <c r="C30" s="5">
        <f t="shared" si="0"/>
        <v>0.53333333333333333</v>
      </c>
      <c r="D30" s="5">
        <f t="shared" si="1"/>
        <v>0.45</v>
      </c>
      <c r="E30" s="5">
        <f t="shared" si="2"/>
        <v>0.5</v>
      </c>
      <c r="F30">
        <f t="shared" si="3"/>
        <v>0.5</v>
      </c>
      <c r="I30" s="8">
        <v>3.5</v>
      </c>
      <c r="J30" s="8">
        <v>3</v>
      </c>
      <c r="K30" s="8">
        <v>3.5</v>
      </c>
      <c r="L30" s="8">
        <v>3.5</v>
      </c>
      <c r="M30" s="8">
        <v>3.5</v>
      </c>
      <c r="N30" s="8">
        <v>3.5</v>
      </c>
      <c r="O30" s="8">
        <v>4</v>
      </c>
      <c r="R30">
        <f t="shared" si="4"/>
        <v>0.5</v>
      </c>
      <c r="S30">
        <f t="shared" si="5"/>
        <v>0.4</v>
      </c>
      <c r="T30">
        <f t="shared" si="6"/>
        <v>0.5</v>
      </c>
      <c r="U30">
        <f t="shared" si="7"/>
        <v>0.5</v>
      </c>
      <c r="V30">
        <f t="shared" si="8"/>
        <v>0.5</v>
      </c>
      <c r="W30">
        <f t="shared" si="9"/>
        <v>0.5</v>
      </c>
      <c r="X30">
        <f t="shared" si="10"/>
        <v>0.6</v>
      </c>
    </row>
    <row r="31" spans="1:24" x14ac:dyDescent="0.35">
      <c r="A31" t="s">
        <v>110</v>
      </c>
      <c r="B31" t="s">
        <v>111</v>
      </c>
      <c r="C31" s="5">
        <f t="shared" si="0"/>
        <v>0.66666666666666663</v>
      </c>
      <c r="D31" s="5">
        <f t="shared" si="1"/>
        <v>0.7</v>
      </c>
      <c r="E31" s="5">
        <f t="shared" si="2"/>
        <v>0.6</v>
      </c>
      <c r="F31">
        <f t="shared" si="3"/>
        <v>0.5</v>
      </c>
      <c r="I31" s="8">
        <v>5</v>
      </c>
      <c r="J31" s="8">
        <v>4</v>
      </c>
      <c r="K31" s="8">
        <v>4</v>
      </c>
      <c r="L31" s="8">
        <v>3.5</v>
      </c>
      <c r="M31" s="8">
        <v>4</v>
      </c>
      <c r="N31" s="8">
        <v>4.5</v>
      </c>
      <c r="O31" s="8">
        <v>4.5</v>
      </c>
      <c r="R31">
        <f t="shared" si="4"/>
        <v>0.8</v>
      </c>
      <c r="S31">
        <f t="shared" si="5"/>
        <v>0.6</v>
      </c>
      <c r="T31">
        <f t="shared" si="6"/>
        <v>0.6</v>
      </c>
      <c r="U31">
        <f t="shared" si="7"/>
        <v>0.5</v>
      </c>
      <c r="V31">
        <f t="shared" si="8"/>
        <v>0.6</v>
      </c>
      <c r="W31">
        <f t="shared" si="9"/>
        <v>0.7</v>
      </c>
      <c r="X31">
        <f t="shared" si="10"/>
        <v>0.7</v>
      </c>
    </row>
    <row r="32" spans="1:24" x14ac:dyDescent="0.35">
      <c r="A32" t="s">
        <v>112</v>
      </c>
      <c r="B32" t="s">
        <v>113</v>
      </c>
      <c r="C32" s="5">
        <f t="shared" si="0"/>
        <v>0.5</v>
      </c>
      <c r="D32" s="5">
        <f t="shared" si="1"/>
        <v>0.45</v>
      </c>
      <c r="E32" s="5">
        <f t="shared" si="2"/>
        <v>0.3</v>
      </c>
      <c r="F32">
        <f t="shared" si="3"/>
        <v>0.3</v>
      </c>
      <c r="I32" s="8">
        <v>3.5</v>
      </c>
      <c r="J32" s="8">
        <v>3</v>
      </c>
      <c r="K32" s="8">
        <v>3</v>
      </c>
      <c r="L32" s="8">
        <v>2.5</v>
      </c>
      <c r="M32" s="8">
        <v>2.5</v>
      </c>
      <c r="N32" s="8">
        <v>3.5</v>
      </c>
      <c r="O32" s="8">
        <v>4</v>
      </c>
      <c r="R32">
        <f t="shared" si="4"/>
        <v>0.5</v>
      </c>
      <c r="S32">
        <f t="shared" si="5"/>
        <v>0.4</v>
      </c>
      <c r="T32">
        <f t="shared" si="6"/>
        <v>0.4</v>
      </c>
      <c r="U32">
        <f t="shared" si="7"/>
        <v>0.3</v>
      </c>
      <c r="V32">
        <f t="shared" si="8"/>
        <v>0.3</v>
      </c>
      <c r="W32">
        <f t="shared" si="9"/>
        <v>0.5</v>
      </c>
      <c r="X32">
        <f t="shared" si="10"/>
        <v>0.6</v>
      </c>
    </row>
    <row r="33" spans="1:24" x14ac:dyDescent="0.35">
      <c r="A33" t="s">
        <v>114</v>
      </c>
      <c r="B33" t="s">
        <v>115</v>
      </c>
      <c r="C33" s="5">
        <f t="shared" si="0"/>
        <v>0.53333333333333333</v>
      </c>
      <c r="D33" s="5">
        <f t="shared" si="1"/>
        <v>0.5</v>
      </c>
      <c r="E33" s="5">
        <f t="shared" si="2"/>
        <v>0.4</v>
      </c>
      <c r="F33">
        <f t="shared" si="3"/>
        <v>0.3</v>
      </c>
      <c r="I33" s="8">
        <v>3.5</v>
      </c>
      <c r="J33" s="8">
        <v>3.5</v>
      </c>
      <c r="K33" s="8">
        <v>3.5</v>
      </c>
      <c r="L33" s="8">
        <v>2.5</v>
      </c>
      <c r="M33" s="8">
        <v>3</v>
      </c>
      <c r="N33" s="8">
        <v>3.5</v>
      </c>
      <c r="O33" s="8">
        <v>4</v>
      </c>
      <c r="R33">
        <f t="shared" ref="R33:R46" si="22">IF(ISNUMBER(I33)=TRUE,R$5*(I33-R$4)/(R$3-R$4)+(1-R$5)*(1-(I33-R$4)/(R$3-R$4)),"..")</f>
        <v>0.5</v>
      </c>
      <c r="S33">
        <f t="shared" ref="S33:S46" si="23">IF(ISNUMBER(J33)=TRUE,S$5*(J33-S$4)/(S$3-S$4)+(1-S$5)*(1-(J33-S$4)/(S$3-S$4)),"..")</f>
        <v>0.5</v>
      </c>
      <c r="T33">
        <f t="shared" ref="T33:T46" si="24">IF(ISNUMBER(K33)=TRUE,T$5*(K33-T$4)/(T$3-T$4)+(1-T$5)*(1-(K33-T$4)/(T$3-T$4)),"..")</f>
        <v>0.5</v>
      </c>
      <c r="U33">
        <f t="shared" ref="U33:U46" si="25">IF(ISNUMBER(L33)=TRUE,U$5*(L33-U$4)/(U$3-U$4)+(1-U$5)*(1-(L33-U$4)/(U$3-U$4)),"..")</f>
        <v>0.3</v>
      </c>
      <c r="V33">
        <f t="shared" ref="V33:V46" si="26">IF(ISNUMBER(M33)=TRUE,V$5*(M33-V$4)/(V$3-V$4)+(1-V$5)*(1-(M33-V$4)/(V$3-V$4)),"..")</f>
        <v>0.4</v>
      </c>
      <c r="W33">
        <f t="shared" ref="W33:W46" si="27">IF(ISNUMBER(N33)=TRUE,W$5*(N33-W$4)/(W$3-W$4)+(1-W$5)*(1-(N33-W$4)/(W$3-W$4)),"..")</f>
        <v>0.5</v>
      </c>
      <c r="X33">
        <f t="shared" ref="X33:X46" si="28">IF(ISNUMBER(O33)=TRUE,X$5*(O33-X$4)/(X$3-X$4)+(1-X$5)*(1-(O33-X$4)/(X$3-X$4)),"..")</f>
        <v>0.6</v>
      </c>
    </row>
    <row r="34" spans="1:24" x14ac:dyDescent="0.35">
      <c r="A34" t="s">
        <v>116</v>
      </c>
      <c r="B34" t="s">
        <v>117</v>
      </c>
      <c r="C34" s="5">
        <f t="shared" si="0"/>
        <v>0.5</v>
      </c>
      <c r="D34" s="5">
        <f t="shared" si="1"/>
        <v>0.5</v>
      </c>
      <c r="E34" s="5">
        <f t="shared" si="2"/>
        <v>0.4</v>
      </c>
      <c r="F34">
        <f t="shared" si="3"/>
        <v>0.4</v>
      </c>
      <c r="I34" s="8">
        <v>3.5</v>
      </c>
      <c r="J34" s="8">
        <v>3.5</v>
      </c>
      <c r="K34" s="8">
        <v>3</v>
      </c>
      <c r="L34" s="8">
        <v>3</v>
      </c>
      <c r="M34" s="8">
        <v>3</v>
      </c>
      <c r="N34" s="8">
        <v>4</v>
      </c>
      <c r="O34" s="8">
        <v>3.5</v>
      </c>
      <c r="R34">
        <f t="shared" si="22"/>
        <v>0.5</v>
      </c>
      <c r="S34">
        <f t="shared" si="23"/>
        <v>0.5</v>
      </c>
      <c r="T34">
        <f t="shared" si="24"/>
        <v>0.4</v>
      </c>
      <c r="U34">
        <f t="shared" si="25"/>
        <v>0.4</v>
      </c>
      <c r="V34">
        <f t="shared" si="26"/>
        <v>0.4</v>
      </c>
      <c r="W34">
        <f t="shared" si="27"/>
        <v>0.6</v>
      </c>
      <c r="X34">
        <f t="shared" si="28"/>
        <v>0.5</v>
      </c>
    </row>
    <row r="35" spans="1:24" x14ac:dyDescent="0.35">
      <c r="A35" t="s">
        <v>158</v>
      </c>
      <c r="B35" t="s">
        <v>159</v>
      </c>
      <c r="C35" s="5">
        <f t="shared" si="0"/>
        <v>0.46666666666666662</v>
      </c>
      <c r="D35" s="5">
        <f t="shared" si="1"/>
        <v>0.5</v>
      </c>
      <c r="E35" s="5">
        <f t="shared" si="2"/>
        <v>0.5</v>
      </c>
      <c r="F35">
        <f t="shared" si="3"/>
        <v>0.4</v>
      </c>
      <c r="I35" s="8">
        <v>3.5</v>
      </c>
      <c r="J35" s="8">
        <v>3.5</v>
      </c>
      <c r="K35" s="8">
        <v>3</v>
      </c>
      <c r="L35" s="8">
        <v>3</v>
      </c>
      <c r="M35" s="8">
        <v>3.5</v>
      </c>
      <c r="N35" s="8">
        <v>3.5</v>
      </c>
      <c r="O35" s="8">
        <v>3.5</v>
      </c>
      <c r="R35">
        <f t="shared" si="22"/>
        <v>0.5</v>
      </c>
      <c r="S35">
        <f t="shared" si="23"/>
        <v>0.5</v>
      </c>
      <c r="T35">
        <f t="shared" si="24"/>
        <v>0.4</v>
      </c>
      <c r="U35">
        <f t="shared" si="25"/>
        <v>0.4</v>
      </c>
      <c r="V35">
        <f t="shared" si="26"/>
        <v>0.5</v>
      </c>
      <c r="W35">
        <f t="shared" si="27"/>
        <v>0.5</v>
      </c>
      <c r="X35">
        <f t="shared" si="28"/>
        <v>0.5</v>
      </c>
    </row>
    <row r="36" spans="1:24" x14ac:dyDescent="0.35">
      <c r="A36" t="s">
        <v>118</v>
      </c>
      <c r="B36" t="s">
        <v>119</v>
      </c>
      <c r="C36" s="5">
        <f t="shared" si="0"/>
        <v>0.56666666666666676</v>
      </c>
      <c r="D36" s="5">
        <f t="shared" si="1"/>
        <v>0.64999999999999991</v>
      </c>
      <c r="E36" s="5">
        <f t="shared" si="2"/>
        <v>0.6</v>
      </c>
      <c r="F36">
        <f t="shared" si="3"/>
        <v>0.6</v>
      </c>
      <c r="I36" s="8">
        <v>4</v>
      </c>
      <c r="J36" s="8">
        <v>4.5</v>
      </c>
      <c r="K36" s="8">
        <v>3.5</v>
      </c>
      <c r="L36" s="8">
        <v>4</v>
      </c>
      <c r="M36" s="8">
        <v>4</v>
      </c>
      <c r="N36" s="8">
        <v>4</v>
      </c>
      <c r="O36" s="8">
        <v>4</v>
      </c>
      <c r="R36">
        <f t="shared" si="22"/>
        <v>0.6</v>
      </c>
      <c r="S36">
        <f t="shared" si="23"/>
        <v>0.7</v>
      </c>
      <c r="T36">
        <f t="shared" si="24"/>
        <v>0.5</v>
      </c>
      <c r="U36">
        <f t="shared" si="25"/>
        <v>0.6</v>
      </c>
      <c r="V36">
        <f t="shared" si="26"/>
        <v>0.6</v>
      </c>
      <c r="W36">
        <f t="shared" si="27"/>
        <v>0.6</v>
      </c>
      <c r="X36">
        <f t="shared" si="28"/>
        <v>0.6</v>
      </c>
    </row>
    <row r="37" spans="1:24" x14ac:dyDescent="0.35">
      <c r="A37" t="s">
        <v>120</v>
      </c>
      <c r="B37" t="s">
        <v>153</v>
      </c>
      <c r="C37" s="5">
        <f t="shared" si="0"/>
        <v>0.43333333333333335</v>
      </c>
      <c r="D37" s="5">
        <f t="shared" si="1"/>
        <v>0.5</v>
      </c>
      <c r="E37" s="5">
        <f t="shared" si="2"/>
        <v>0.5</v>
      </c>
      <c r="F37">
        <f t="shared" si="3"/>
        <v>0.5</v>
      </c>
      <c r="I37" s="8">
        <v>4</v>
      </c>
      <c r="J37" s="8">
        <v>3</v>
      </c>
      <c r="K37" s="8">
        <v>3</v>
      </c>
      <c r="L37" s="8">
        <v>3.5</v>
      </c>
      <c r="M37" s="8">
        <v>3.5</v>
      </c>
      <c r="N37" s="8">
        <v>3.5</v>
      </c>
      <c r="O37" s="8">
        <v>3</v>
      </c>
      <c r="R37">
        <f t="shared" si="22"/>
        <v>0.6</v>
      </c>
      <c r="S37">
        <f t="shared" si="23"/>
        <v>0.4</v>
      </c>
      <c r="T37">
        <f t="shared" si="24"/>
        <v>0.4</v>
      </c>
      <c r="U37">
        <f t="shared" si="25"/>
        <v>0.5</v>
      </c>
      <c r="V37">
        <f t="shared" si="26"/>
        <v>0.5</v>
      </c>
      <c r="W37">
        <f t="shared" si="27"/>
        <v>0.5</v>
      </c>
      <c r="X37">
        <f t="shared" si="28"/>
        <v>0.4</v>
      </c>
    </row>
    <row r="38" spans="1:24" x14ac:dyDescent="0.35">
      <c r="A38" t="s">
        <v>122</v>
      </c>
      <c r="B38" t="s">
        <v>123</v>
      </c>
      <c r="C38" s="5">
        <f t="shared" si="0"/>
        <v>0.6333333333333333</v>
      </c>
      <c r="D38" s="5">
        <f t="shared" si="1"/>
        <v>0.6</v>
      </c>
      <c r="E38" s="5">
        <f t="shared" si="2"/>
        <v>0.6</v>
      </c>
      <c r="F38">
        <f t="shared" si="3"/>
        <v>0.5</v>
      </c>
      <c r="I38" s="8">
        <v>4</v>
      </c>
      <c r="J38" s="8">
        <v>4</v>
      </c>
      <c r="K38" s="8">
        <v>4</v>
      </c>
      <c r="L38" s="8">
        <v>3.5</v>
      </c>
      <c r="M38" s="8">
        <v>4</v>
      </c>
      <c r="N38" s="8">
        <v>4</v>
      </c>
      <c r="O38" s="8">
        <v>4.5</v>
      </c>
      <c r="R38">
        <f t="shared" si="22"/>
        <v>0.6</v>
      </c>
      <c r="S38">
        <f t="shared" si="23"/>
        <v>0.6</v>
      </c>
      <c r="T38">
        <f t="shared" si="24"/>
        <v>0.6</v>
      </c>
      <c r="U38">
        <f t="shared" si="25"/>
        <v>0.5</v>
      </c>
      <c r="V38">
        <f t="shared" si="26"/>
        <v>0.6</v>
      </c>
      <c r="W38">
        <f t="shared" si="27"/>
        <v>0.6</v>
      </c>
      <c r="X38">
        <f t="shared" si="28"/>
        <v>0.7</v>
      </c>
    </row>
    <row r="39" spans="1:24" x14ac:dyDescent="0.35">
      <c r="A39" t="s">
        <v>124</v>
      </c>
      <c r="B39" t="s">
        <v>125</v>
      </c>
      <c r="C39" s="5">
        <f t="shared" si="0"/>
        <v>0.43333333333333335</v>
      </c>
      <c r="D39" s="5">
        <f t="shared" si="1"/>
        <v>0.5</v>
      </c>
      <c r="E39" s="5">
        <f t="shared" si="2"/>
        <v>0.4</v>
      </c>
      <c r="F39">
        <f t="shared" si="3"/>
        <v>0.5</v>
      </c>
      <c r="I39" s="8">
        <v>3.5</v>
      </c>
      <c r="J39" s="8">
        <v>3.5</v>
      </c>
      <c r="K39" s="8">
        <v>3</v>
      </c>
      <c r="L39" s="8">
        <v>3.5</v>
      </c>
      <c r="M39" s="8">
        <v>3</v>
      </c>
      <c r="N39" s="8">
        <v>4</v>
      </c>
      <c r="O39" s="8">
        <v>2.5</v>
      </c>
      <c r="R39">
        <f t="shared" si="22"/>
        <v>0.5</v>
      </c>
      <c r="S39">
        <f t="shared" si="23"/>
        <v>0.5</v>
      </c>
      <c r="T39">
        <f t="shared" si="24"/>
        <v>0.4</v>
      </c>
      <c r="U39">
        <f t="shared" si="25"/>
        <v>0.5</v>
      </c>
      <c r="V39">
        <f t="shared" si="26"/>
        <v>0.4</v>
      </c>
      <c r="W39">
        <f t="shared" si="27"/>
        <v>0.6</v>
      </c>
      <c r="X39">
        <f t="shared" si="28"/>
        <v>0.3</v>
      </c>
    </row>
    <row r="40" spans="1:24" x14ac:dyDescent="0.35">
      <c r="A40" t="s">
        <v>126</v>
      </c>
      <c r="B40" t="s">
        <v>127</v>
      </c>
      <c r="C40" s="5">
        <f t="shared" si="0"/>
        <v>0</v>
      </c>
      <c r="D40" s="5">
        <f t="shared" si="1"/>
        <v>0.15000000000000002</v>
      </c>
      <c r="E40" s="5">
        <f t="shared" si="2"/>
        <v>0</v>
      </c>
      <c r="F40">
        <f t="shared" si="3"/>
        <v>0</v>
      </c>
      <c r="I40" s="8">
        <v>2</v>
      </c>
      <c r="J40" s="8">
        <v>1.5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R40">
        <f t="shared" si="22"/>
        <v>0.2</v>
      </c>
      <c r="S40">
        <f t="shared" si="23"/>
        <v>0.1</v>
      </c>
      <c r="T40">
        <f t="shared" si="24"/>
        <v>0</v>
      </c>
      <c r="U40">
        <f t="shared" si="25"/>
        <v>0</v>
      </c>
      <c r="V40">
        <f t="shared" si="26"/>
        <v>0</v>
      </c>
      <c r="W40">
        <f t="shared" si="27"/>
        <v>0</v>
      </c>
      <c r="X40">
        <f t="shared" si="28"/>
        <v>0</v>
      </c>
    </row>
    <row r="41" spans="1:24" x14ac:dyDescent="0.35">
      <c r="A41" t="s">
        <v>130</v>
      </c>
      <c r="B41" t="s">
        <v>131</v>
      </c>
      <c r="C41" s="5">
        <f t="shared" si="0"/>
        <v>0.3</v>
      </c>
      <c r="D41" s="5">
        <f t="shared" si="1"/>
        <v>0.35</v>
      </c>
      <c r="E41" s="5">
        <f t="shared" si="2"/>
        <v>0.2</v>
      </c>
      <c r="F41">
        <f t="shared" si="3"/>
        <v>0.2</v>
      </c>
      <c r="I41" s="8">
        <v>3</v>
      </c>
      <c r="J41" s="8">
        <v>2.5</v>
      </c>
      <c r="K41" s="8">
        <v>2</v>
      </c>
      <c r="L41" s="8">
        <v>2</v>
      </c>
      <c r="M41" s="8">
        <v>2</v>
      </c>
      <c r="N41" s="8">
        <v>2.5</v>
      </c>
      <c r="O41" s="8">
        <v>3</v>
      </c>
      <c r="R41">
        <f t="shared" si="22"/>
        <v>0.4</v>
      </c>
      <c r="S41">
        <f t="shared" si="23"/>
        <v>0.3</v>
      </c>
      <c r="T41">
        <f t="shared" si="24"/>
        <v>0.2</v>
      </c>
      <c r="U41">
        <f t="shared" si="25"/>
        <v>0.2</v>
      </c>
      <c r="V41">
        <f t="shared" si="26"/>
        <v>0.2</v>
      </c>
      <c r="W41">
        <f t="shared" si="27"/>
        <v>0.3</v>
      </c>
      <c r="X41">
        <f t="shared" si="28"/>
        <v>0.4</v>
      </c>
    </row>
    <row r="42" spans="1:24" x14ac:dyDescent="0.35">
      <c r="A42" t="s">
        <v>132</v>
      </c>
      <c r="B42" t="s">
        <v>133</v>
      </c>
      <c r="C42" s="5">
        <f t="shared" si="0"/>
        <v>0.6</v>
      </c>
      <c r="D42" s="5">
        <f t="shared" si="1"/>
        <v>0.55000000000000004</v>
      </c>
      <c r="E42" s="5">
        <f t="shared" si="2"/>
        <v>0.5</v>
      </c>
      <c r="F42">
        <f t="shared" si="3"/>
        <v>0.5</v>
      </c>
      <c r="I42" s="8">
        <v>4</v>
      </c>
      <c r="J42" s="8">
        <v>3.5</v>
      </c>
      <c r="K42" s="8">
        <v>4</v>
      </c>
      <c r="L42" s="8">
        <v>3.5</v>
      </c>
      <c r="M42" s="8">
        <v>3.5</v>
      </c>
      <c r="N42" s="8">
        <v>4</v>
      </c>
      <c r="O42" s="8">
        <v>4</v>
      </c>
      <c r="R42">
        <f t="shared" si="22"/>
        <v>0.6</v>
      </c>
      <c r="S42">
        <f t="shared" si="23"/>
        <v>0.5</v>
      </c>
      <c r="T42">
        <f t="shared" si="24"/>
        <v>0.6</v>
      </c>
      <c r="U42">
        <f t="shared" si="25"/>
        <v>0.5</v>
      </c>
      <c r="V42">
        <f t="shared" si="26"/>
        <v>0.5</v>
      </c>
      <c r="W42">
        <f t="shared" si="27"/>
        <v>0.6</v>
      </c>
      <c r="X42">
        <f t="shared" si="28"/>
        <v>0.6</v>
      </c>
    </row>
    <row r="43" spans="1:24" x14ac:dyDescent="0.35">
      <c r="A43" t="s">
        <v>134</v>
      </c>
      <c r="B43" t="s">
        <v>135</v>
      </c>
      <c r="C43" s="5">
        <f t="shared" si="0"/>
        <v>0.39999999999999997</v>
      </c>
      <c r="D43" s="5">
        <f t="shared" si="1"/>
        <v>0.44999999999999996</v>
      </c>
      <c r="E43" s="5">
        <f t="shared" si="2"/>
        <v>0.4</v>
      </c>
      <c r="F43">
        <f t="shared" si="3"/>
        <v>0.4</v>
      </c>
      <c r="I43" s="8">
        <v>4</v>
      </c>
      <c r="J43" s="8">
        <v>2.5</v>
      </c>
      <c r="K43" s="8">
        <v>2</v>
      </c>
      <c r="L43" s="8">
        <v>3</v>
      </c>
      <c r="M43" s="8">
        <v>3</v>
      </c>
      <c r="N43" s="8">
        <v>3.5</v>
      </c>
      <c r="O43" s="8">
        <v>3.5</v>
      </c>
      <c r="R43">
        <f t="shared" si="22"/>
        <v>0.6</v>
      </c>
      <c r="S43">
        <f t="shared" si="23"/>
        <v>0.3</v>
      </c>
      <c r="T43">
        <f t="shared" si="24"/>
        <v>0.2</v>
      </c>
      <c r="U43">
        <f t="shared" si="25"/>
        <v>0.4</v>
      </c>
      <c r="V43">
        <f t="shared" si="26"/>
        <v>0.4</v>
      </c>
      <c r="W43">
        <f t="shared" si="27"/>
        <v>0.5</v>
      </c>
      <c r="X43">
        <f t="shared" si="28"/>
        <v>0.5</v>
      </c>
    </row>
    <row r="44" spans="1:24" x14ac:dyDescent="0.35">
      <c r="A44" t="s">
        <v>136</v>
      </c>
      <c r="B44" t="s">
        <v>137</v>
      </c>
      <c r="C44" s="5">
        <f t="shared" si="0"/>
        <v>0.53333333333333333</v>
      </c>
      <c r="D44" s="5">
        <f t="shared" si="1"/>
        <v>0.7</v>
      </c>
      <c r="E44" s="5">
        <f t="shared" si="2"/>
        <v>0.6</v>
      </c>
      <c r="F44">
        <f t="shared" si="3"/>
        <v>0.4</v>
      </c>
      <c r="I44" s="8">
        <v>5</v>
      </c>
      <c r="J44" s="8">
        <v>4</v>
      </c>
      <c r="K44" s="8">
        <v>3</v>
      </c>
      <c r="L44" s="8">
        <v>3</v>
      </c>
      <c r="M44" s="8">
        <v>4</v>
      </c>
      <c r="N44" s="8">
        <v>4</v>
      </c>
      <c r="O44" s="8">
        <v>4</v>
      </c>
      <c r="R44">
        <f t="shared" si="22"/>
        <v>0.8</v>
      </c>
      <c r="S44">
        <f t="shared" si="23"/>
        <v>0.6</v>
      </c>
      <c r="T44">
        <f t="shared" si="24"/>
        <v>0.4</v>
      </c>
      <c r="U44">
        <f t="shared" si="25"/>
        <v>0.4</v>
      </c>
      <c r="V44">
        <f t="shared" si="26"/>
        <v>0.6</v>
      </c>
      <c r="W44">
        <f t="shared" si="27"/>
        <v>0.6</v>
      </c>
      <c r="X44">
        <f t="shared" si="28"/>
        <v>0.6</v>
      </c>
    </row>
    <row r="45" spans="1:24" x14ac:dyDescent="0.35">
      <c r="A45" t="s">
        <v>138</v>
      </c>
      <c r="B45" t="s">
        <v>139</v>
      </c>
      <c r="C45" s="5">
        <f t="shared" si="0"/>
        <v>0.53333333333333333</v>
      </c>
      <c r="D45" s="5">
        <f t="shared" si="1"/>
        <v>0.55000000000000004</v>
      </c>
      <c r="E45" s="5">
        <f t="shared" si="2"/>
        <v>0.6</v>
      </c>
      <c r="F45">
        <f t="shared" si="3"/>
        <v>0.6</v>
      </c>
      <c r="I45" s="8">
        <v>3.5</v>
      </c>
      <c r="J45" s="8">
        <v>4</v>
      </c>
      <c r="K45" s="8">
        <v>3.5</v>
      </c>
      <c r="L45" s="8">
        <v>4</v>
      </c>
      <c r="M45" s="8">
        <v>4</v>
      </c>
      <c r="N45" s="8">
        <v>4</v>
      </c>
      <c r="O45" s="8">
        <v>3.5</v>
      </c>
      <c r="R45">
        <f t="shared" si="22"/>
        <v>0.5</v>
      </c>
      <c r="S45">
        <f t="shared" si="23"/>
        <v>0.6</v>
      </c>
      <c r="T45">
        <f t="shared" si="24"/>
        <v>0.5</v>
      </c>
      <c r="U45">
        <f t="shared" si="25"/>
        <v>0.6</v>
      </c>
      <c r="V45">
        <f t="shared" si="26"/>
        <v>0.6</v>
      </c>
      <c r="W45">
        <f t="shared" si="27"/>
        <v>0.6</v>
      </c>
      <c r="X45">
        <f t="shared" si="28"/>
        <v>0.5</v>
      </c>
    </row>
    <row r="46" spans="1:24" x14ac:dyDescent="0.35">
      <c r="A46" t="s">
        <v>140</v>
      </c>
      <c r="B46" t="s">
        <v>141</v>
      </c>
      <c r="C46" s="5">
        <f t="shared" si="0"/>
        <v>0.23333333333333331</v>
      </c>
      <c r="D46" s="5">
        <f t="shared" si="1"/>
        <v>0.2</v>
      </c>
      <c r="E46" s="5">
        <f t="shared" si="2"/>
        <v>0.2</v>
      </c>
      <c r="F46">
        <f t="shared" si="3"/>
        <v>0.1</v>
      </c>
      <c r="I46" s="8">
        <v>2</v>
      </c>
      <c r="J46" s="8">
        <v>2</v>
      </c>
      <c r="K46" s="8">
        <v>2</v>
      </c>
      <c r="L46" s="8">
        <v>1.5</v>
      </c>
      <c r="M46" s="8">
        <v>2</v>
      </c>
      <c r="N46" s="8">
        <v>2</v>
      </c>
      <c r="O46" s="8">
        <v>2.5</v>
      </c>
      <c r="R46">
        <f t="shared" si="22"/>
        <v>0.2</v>
      </c>
      <c r="S46">
        <f t="shared" si="23"/>
        <v>0.2</v>
      </c>
      <c r="T46">
        <f t="shared" si="24"/>
        <v>0.2</v>
      </c>
      <c r="U46">
        <f t="shared" si="25"/>
        <v>0.1</v>
      </c>
      <c r="V46">
        <f t="shared" si="26"/>
        <v>0.2</v>
      </c>
      <c r="W46">
        <f t="shared" si="27"/>
        <v>0.2</v>
      </c>
      <c r="X46">
        <f t="shared" si="28"/>
        <v>0.3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46"/>
  <sheetViews>
    <sheetView topLeftCell="A26" workbookViewId="0">
      <selection activeCell="B8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26953125" customWidth="1"/>
    <col min="8" max="8" width="19.7265625" customWidth="1"/>
    <col min="16" max="16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Q1" s="2" t="s">
        <v>41</v>
      </c>
    </row>
    <row r="2" spans="1:24" s="2" customFormat="1" ht="116" x14ac:dyDescent="0.35">
      <c r="E2" s="7"/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Q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Q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Q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t="s">
        <v>189</v>
      </c>
      <c r="D7" t="s">
        <v>190</v>
      </c>
      <c r="E7" t="s">
        <v>191</v>
      </c>
      <c r="F7" t="s">
        <v>192</v>
      </c>
    </row>
    <row r="8" spans="1:24" x14ac:dyDescent="0.35">
      <c r="A8" t="s">
        <v>68</v>
      </c>
      <c r="B8" t="s">
        <v>69</v>
      </c>
      <c r="C8" s="5">
        <f t="shared" ref="C8:C32" si="0">AVERAGE(T8,W8,X8)</f>
        <v>0.66666666666666663</v>
      </c>
      <c r="D8" s="5">
        <f t="shared" ref="D8:D46" si="1">AVERAGE(R8,S8)</f>
        <v>0.5</v>
      </c>
      <c r="E8" s="5">
        <f t="shared" ref="E8:E46" si="2">+V8</f>
        <v>0.6</v>
      </c>
      <c r="F8" s="5">
        <f t="shared" ref="F8:F46" si="3">+U8</f>
        <v>0.6</v>
      </c>
      <c r="I8">
        <v>4</v>
      </c>
      <c r="J8">
        <v>3</v>
      </c>
      <c r="K8">
        <v>4</v>
      </c>
      <c r="L8">
        <v>4</v>
      </c>
      <c r="M8">
        <v>4</v>
      </c>
      <c r="N8">
        <v>4.5</v>
      </c>
      <c r="O8">
        <v>4.5</v>
      </c>
      <c r="R8">
        <f t="shared" ref="R8:R46" si="4">IF(ISNUMBER(I8)=TRUE,R$5*(I8-R$4)/(R$3-R$4)+(1-R$5)*(1-(I8-R$4)/(R$3-R$4)),"..")</f>
        <v>0.6</v>
      </c>
      <c r="S8">
        <f t="shared" ref="S8:S46" si="5">IF(ISNUMBER(J8)=TRUE,S$5*(J8-S$4)/(S$3-S$4)+(1-S$5)*(1-(J8-S$4)/(S$3-S$4)),"..")</f>
        <v>0.4</v>
      </c>
      <c r="T8">
        <f t="shared" ref="T8:T46" si="6">IF(ISNUMBER(K8)=TRUE,T$5*(K8-T$4)/(T$3-T$4)+(1-T$5)*(1-(K8-T$4)/(T$3-T$4)),"..")</f>
        <v>0.6</v>
      </c>
      <c r="U8">
        <f t="shared" ref="U8:U46" si="7">IF(ISNUMBER(L8)=TRUE,U$5*(L8-U$4)/(U$3-U$4)+(1-U$5)*(1-(L8-U$4)/(U$3-U$4)),"..")</f>
        <v>0.6</v>
      </c>
      <c r="V8">
        <f t="shared" ref="V8:V46" si="8">IF(ISNUMBER(M8)=TRUE,V$5*(M8-V$4)/(V$3-V$4)+(1-V$5)*(1-(M8-V$4)/(V$3-V$4)),"..")</f>
        <v>0.6</v>
      </c>
      <c r="W8">
        <f t="shared" ref="W8:W46" si="9">IF(ISNUMBER(N8)=TRUE,W$5*(N8-W$4)/(W$3-W$4)+(1-W$5)*(1-(N8-W$4)/(W$3-W$4)),"..")</f>
        <v>0.7</v>
      </c>
      <c r="X8">
        <f t="shared" ref="X8:X46" si="10">IF(ISNUMBER(O8)=TRUE,X$5*(O8-X$4)/(X$3-X$4)+(1-X$5)*(1-(O8-X$4)/(X$3-X$4)),"..")</f>
        <v>0.7</v>
      </c>
    </row>
    <row r="9" spans="1:24" x14ac:dyDescent="0.35">
      <c r="A9" t="s">
        <v>70</v>
      </c>
      <c r="B9" t="s">
        <v>71</v>
      </c>
      <c r="C9" s="5">
        <f t="shared" si="0"/>
        <v>0.6</v>
      </c>
      <c r="D9" s="5">
        <f t="shared" si="1"/>
        <v>0.7</v>
      </c>
      <c r="E9" s="5">
        <f t="shared" si="2"/>
        <v>0.7</v>
      </c>
      <c r="F9" s="5">
        <f t="shared" si="3"/>
        <v>0.7</v>
      </c>
      <c r="H9" t="s">
        <v>38</v>
      </c>
      <c r="I9">
        <v>4.5</v>
      </c>
      <c r="J9">
        <v>4.5</v>
      </c>
      <c r="K9">
        <v>3.5</v>
      </c>
      <c r="L9">
        <v>4.5</v>
      </c>
      <c r="M9">
        <v>4.5</v>
      </c>
      <c r="N9">
        <v>4.5</v>
      </c>
      <c r="O9">
        <v>4</v>
      </c>
      <c r="R9">
        <f t="shared" si="4"/>
        <v>0.7</v>
      </c>
      <c r="S9">
        <f t="shared" si="5"/>
        <v>0.7</v>
      </c>
      <c r="T9">
        <f t="shared" si="6"/>
        <v>0.5</v>
      </c>
      <c r="U9">
        <f t="shared" si="7"/>
        <v>0.7</v>
      </c>
      <c r="V9">
        <f t="shared" si="8"/>
        <v>0.7</v>
      </c>
      <c r="W9">
        <f t="shared" si="9"/>
        <v>0.7</v>
      </c>
      <c r="X9">
        <f t="shared" si="10"/>
        <v>0.6</v>
      </c>
    </row>
    <row r="10" spans="1:24" x14ac:dyDescent="0.35">
      <c r="A10" t="s">
        <v>72</v>
      </c>
      <c r="B10" t="s">
        <v>73</v>
      </c>
      <c r="C10" s="5">
        <f t="shared" si="0"/>
        <v>0.43333333333333329</v>
      </c>
      <c r="D10" s="5">
        <f t="shared" si="1"/>
        <v>0.35</v>
      </c>
      <c r="E10" s="5">
        <f t="shared" si="2"/>
        <v>0.3</v>
      </c>
      <c r="F10" s="5">
        <f t="shared" si="3"/>
        <v>0.2</v>
      </c>
      <c r="I10">
        <v>3.5</v>
      </c>
      <c r="J10">
        <v>2</v>
      </c>
      <c r="K10">
        <v>2.5</v>
      </c>
      <c r="L10">
        <v>2</v>
      </c>
      <c r="M10">
        <v>2.5</v>
      </c>
      <c r="N10">
        <v>4</v>
      </c>
      <c r="O10">
        <v>3</v>
      </c>
      <c r="R10">
        <f t="shared" si="4"/>
        <v>0.5</v>
      </c>
      <c r="S10">
        <f t="shared" si="5"/>
        <v>0.2</v>
      </c>
      <c r="T10">
        <f t="shared" si="6"/>
        <v>0.3</v>
      </c>
      <c r="U10">
        <f t="shared" si="7"/>
        <v>0.2</v>
      </c>
      <c r="V10">
        <f t="shared" si="8"/>
        <v>0.3</v>
      </c>
      <c r="W10">
        <f t="shared" si="9"/>
        <v>0.6</v>
      </c>
      <c r="X10">
        <f t="shared" si="10"/>
        <v>0.4</v>
      </c>
    </row>
    <row r="11" spans="1:24" x14ac:dyDescent="0.35">
      <c r="A11" t="s">
        <v>74</v>
      </c>
      <c r="B11" t="s">
        <v>75</v>
      </c>
      <c r="C11" s="5">
        <f t="shared" si="0"/>
        <v>0.56666666666666676</v>
      </c>
      <c r="D11" s="5">
        <f t="shared" si="1"/>
        <v>0.55000000000000004</v>
      </c>
      <c r="E11" s="5">
        <f t="shared" si="2"/>
        <v>0.4</v>
      </c>
      <c r="F11" s="5">
        <f t="shared" si="3"/>
        <v>0.5</v>
      </c>
      <c r="I11">
        <v>4.5</v>
      </c>
      <c r="J11">
        <v>3</v>
      </c>
      <c r="K11">
        <v>3.5</v>
      </c>
      <c r="L11">
        <v>3.5</v>
      </c>
      <c r="M11">
        <v>3</v>
      </c>
      <c r="N11">
        <v>4</v>
      </c>
      <c r="O11">
        <v>4</v>
      </c>
      <c r="R11">
        <f t="shared" si="4"/>
        <v>0.7</v>
      </c>
      <c r="S11">
        <f t="shared" si="5"/>
        <v>0.4</v>
      </c>
      <c r="T11">
        <f t="shared" si="6"/>
        <v>0.5</v>
      </c>
      <c r="U11">
        <f t="shared" si="7"/>
        <v>0.5</v>
      </c>
      <c r="V11">
        <f t="shared" si="8"/>
        <v>0.4</v>
      </c>
      <c r="W11">
        <f t="shared" si="9"/>
        <v>0.6</v>
      </c>
      <c r="X11">
        <f t="shared" si="10"/>
        <v>0.6</v>
      </c>
    </row>
    <row r="12" spans="1:24" x14ac:dyDescent="0.35">
      <c r="A12" t="s">
        <v>168</v>
      </c>
      <c r="B12" t="s">
        <v>169</v>
      </c>
      <c r="C12" s="5">
        <f t="shared" si="0"/>
        <v>0.66666666666666663</v>
      </c>
      <c r="D12" s="5">
        <f t="shared" si="1"/>
        <v>0.6</v>
      </c>
      <c r="E12" s="5">
        <f t="shared" si="2"/>
        <v>0.7</v>
      </c>
      <c r="F12" s="5">
        <f t="shared" si="3"/>
        <v>0.8</v>
      </c>
      <c r="I12">
        <v>4</v>
      </c>
      <c r="J12">
        <v>4</v>
      </c>
      <c r="K12">
        <v>4</v>
      </c>
      <c r="L12">
        <v>5</v>
      </c>
      <c r="M12">
        <v>4.5</v>
      </c>
      <c r="N12">
        <v>4.5</v>
      </c>
      <c r="O12">
        <v>4.5</v>
      </c>
      <c r="R12">
        <f t="shared" si="4"/>
        <v>0.6</v>
      </c>
      <c r="S12">
        <f t="shared" si="5"/>
        <v>0.6</v>
      </c>
      <c r="T12">
        <f t="shared" si="6"/>
        <v>0.6</v>
      </c>
      <c r="U12">
        <f t="shared" si="7"/>
        <v>0.8</v>
      </c>
      <c r="V12">
        <f t="shared" si="8"/>
        <v>0.7</v>
      </c>
      <c r="W12">
        <f t="shared" si="9"/>
        <v>0.7</v>
      </c>
      <c r="X12">
        <f t="shared" si="10"/>
        <v>0.7</v>
      </c>
    </row>
    <row r="13" spans="1:24" x14ac:dyDescent="0.35">
      <c r="A13" t="s">
        <v>76</v>
      </c>
      <c r="B13" t="s">
        <v>150</v>
      </c>
      <c r="C13" s="5">
        <f t="shared" si="0"/>
        <v>0.3666666666666667</v>
      </c>
      <c r="D13" s="5">
        <f t="shared" si="1"/>
        <v>0.4</v>
      </c>
      <c r="E13" s="5">
        <f t="shared" si="2"/>
        <v>0.3</v>
      </c>
      <c r="F13" s="5">
        <f t="shared" si="3"/>
        <v>0.4</v>
      </c>
      <c r="I13">
        <v>3.5</v>
      </c>
      <c r="J13">
        <v>2.5</v>
      </c>
      <c r="K13">
        <v>2</v>
      </c>
      <c r="L13">
        <v>3</v>
      </c>
      <c r="M13">
        <v>2.5</v>
      </c>
      <c r="N13">
        <v>3.5</v>
      </c>
      <c r="O13">
        <v>3</v>
      </c>
      <c r="R13">
        <f t="shared" si="4"/>
        <v>0.5</v>
      </c>
      <c r="S13">
        <f t="shared" si="5"/>
        <v>0.3</v>
      </c>
      <c r="T13">
        <f t="shared" si="6"/>
        <v>0.2</v>
      </c>
      <c r="U13">
        <f t="shared" si="7"/>
        <v>0.4</v>
      </c>
      <c r="V13">
        <f t="shared" si="8"/>
        <v>0.3</v>
      </c>
      <c r="W13">
        <f t="shared" si="9"/>
        <v>0.5</v>
      </c>
      <c r="X13">
        <f t="shared" si="10"/>
        <v>0.4</v>
      </c>
    </row>
    <row r="14" spans="1:24" x14ac:dyDescent="0.35">
      <c r="A14" t="s">
        <v>78</v>
      </c>
      <c r="B14" t="s">
        <v>79</v>
      </c>
      <c r="C14" s="5">
        <f t="shared" si="0"/>
        <v>0.43333333333333335</v>
      </c>
      <c r="D14" s="5">
        <f t="shared" si="1"/>
        <v>0.45</v>
      </c>
      <c r="E14" s="5">
        <f t="shared" si="2"/>
        <v>0.3</v>
      </c>
      <c r="F14" s="5">
        <f t="shared" si="3"/>
        <v>0.2</v>
      </c>
      <c r="I14">
        <v>3.5</v>
      </c>
      <c r="J14">
        <v>3</v>
      </c>
      <c r="K14">
        <v>2.5</v>
      </c>
      <c r="L14">
        <v>2</v>
      </c>
      <c r="M14">
        <v>2.5</v>
      </c>
      <c r="N14">
        <v>3.5</v>
      </c>
      <c r="O14">
        <v>3.5</v>
      </c>
      <c r="R14">
        <f t="shared" si="4"/>
        <v>0.5</v>
      </c>
      <c r="S14">
        <f t="shared" si="5"/>
        <v>0.4</v>
      </c>
      <c r="T14">
        <f t="shared" si="6"/>
        <v>0.3</v>
      </c>
      <c r="U14">
        <f t="shared" si="7"/>
        <v>0.2</v>
      </c>
      <c r="V14">
        <f t="shared" si="8"/>
        <v>0.3</v>
      </c>
      <c r="W14">
        <f t="shared" si="9"/>
        <v>0.5</v>
      </c>
      <c r="X14">
        <f t="shared" si="10"/>
        <v>0.5</v>
      </c>
    </row>
    <row r="15" spans="1:24" x14ac:dyDescent="0.35">
      <c r="A15" t="s">
        <v>80</v>
      </c>
      <c r="B15" t="s">
        <v>81</v>
      </c>
      <c r="C15" s="5">
        <f t="shared" si="0"/>
        <v>0.23333333333333331</v>
      </c>
      <c r="D15" s="5">
        <f t="shared" si="1"/>
        <v>0.30000000000000004</v>
      </c>
      <c r="E15" s="5">
        <f t="shared" si="2"/>
        <v>0.2</v>
      </c>
      <c r="F15" s="5">
        <f t="shared" si="3"/>
        <v>0.2</v>
      </c>
      <c r="I15">
        <v>3</v>
      </c>
      <c r="J15">
        <v>2</v>
      </c>
      <c r="K15">
        <v>2</v>
      </c>
      <c r="L15">
        <v>2</v>
      </c>
      <c r="M15">
        <v>2</v>
      </c>
      <c r="N15">
        <v>2</v>
      </c>
      <c r="O15">
        <v>2.5</v>
      </c>
      <c r="R15">
        <f t="shared" si="4"/>
        <v>0.4</v>
      </c>
      <c r="S15">
        <f t="shared" si="5"/>
        <v>0.2</v>
      </c>
      <c r="T15">
        <f t="shared" si="6"/>
        <v>0.2</v>
      </c>
      <c r="U15">
        <f t="shared" si="7"/>
        <v>0.2</v>
      </c>
      <c r="V15">
        <f t="shared" si="8"/>
        <v>0.2</v>
      </c>
      <c r="W15">
        <f t="shared" si="9"/>
        <v>0.2</v>
      </c>
      <c r="X15">
        <f t="shared" si="10"/>
        <v>0.3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0.33333333333333331</v>
      </c>
      <c r="D16" s="5">
        <f t="shared" ref="D16" si="12">AVERAGE(R16,S16)</f>
        <v>0.35</v>
      </c>
      <c r="E16" s="5">
        <f t="shared" ref="E16" si="13">+V16</f>
        <v>0.3</v>
      </c>
      <c r="F16" s="5">
        <f t="shared" ref="F16" si="14">+U16</f>
        <v>0.4</v>
      </c>
      <c r="I16">
        <v>3</v>
      </c>
      <c r="J16">
        <v>2.5</v>
      </c>
      <c r="K16">
        <v>2</v>
      </c>
      <c r="L16">
        <v>3</v>
      </c>
      <c r="M16">
        <v>2.5</v>
      </c>
      <c r="N16">
        <v>3</v>
      </c>
      <c r="O16">
        <v>3</v>
      </c>
      <c r="R16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0.3</v>
      </c>
      <c r="T16">
        <f t="shared" ref="T16" si="17">IF(ISNUMBER(K16)=TRUE,T$5*(K16-T$4)/(T$3-T$4)+(1-T$5)*(1-(K16-T$4)/(T$3-T$4)),"..")</f>
        <v>0.2</v>
      </c>
      <c r="U16">
        <f t="shared" ref="U16" si="18">IF(ISNUMBER(L16)=TRUE,U$5*(L16-U$4)/(U$3-U$4)+(1-U$5)*(1-(L16-U$4)/(U$3-U$4)),"..")</f>
        <v>0.4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0.4</v>
      </c>
      <c r="X16">
        <f t="shared" ref="X16" si="21">IF(ISNUMBER(O16)=TRUE,X$5*(O16-X$4)/(X$3-X$4)+(1-X$5)*(1-(O16-X$4)/(X$3-X$4)),"..")</f>
        <v>0.4</v>
      </c>
    </row>
    <row r="17" spans="1:24" x14ac:dyDescent="0.35">
      <c r="A17" t="s">
        <v>170</v>
      </c>
      <c r="B17" t="s">
        <v>193</v>
      </c>
      <c r="C17" s="5">
        <f t="shared" si="0"/>
        <v>0.46666666666666662</v>
      </c>
      <c r="D17" s="5">
        <f t="shared" si="1"/>
        <v>0.4</v>
      </c>
      <c r="E17" s="5">
        <f t="shared" si="2"/>
        <v>0.5</v>
      </c>
      <c r="F17" s="5">
        <f t="shared" si="3"/>
        <v>0.4</v>
      </c>
      <c r="I17">
        <v>3.5</v>
      </c>
      <c r="J17">
        <v>2.5</v>
      </c>
      <c r="K17">
        <v>3.5</v>
      </c>
      <c r="L17">
        <v>3</v>
      </c>
      <c r="M17">
        <v>3.5</v>
      </c>
      <c r="N17">
        <v>3.5</v>
      </c>
      <c r="O17">
        <v>3</v>
      </c>
      <c r="R17">
        <f t="shared" si="4"/>
        <v>0.5</v>
      </c>
      <c r="S17">
        <f t="shared" si="5"/>
        <v>0.3</v>
      </c>
      <c r="T17">
        <f t="shared" si="6"/>
        <v>0.5</v>
      </c>
      <c r="U17">
        <f t="shared" si="7"/>
        <v>0.4</v>
      </c>
      <c r="V17">
        <f t="shared" si="8"/>
        <v>0.5</v>
      </c>
      <c r="W17">
        <f t="shared" si="9"/>
        <v>0.5</v>
      </c>
      <c r="X17">
        <f t="shared" si="10"/>
        <v>0.4</v>
      </c>
    </row>
    <row r="18" spans="1:24" x14ac:dyDescent="0.35">
      <c r="A18" t="s">
        <v>84</v>
      </c>
      <c r="B18" t="s">
        <v>85</v>
      </c>
      <c r="C18" s="5">
        <f t="shared" si="0"/>
        <v>0.43333333333333335</v>
      </c>
      <c r="D18" s="5">
        <f t="shared" si="1"/>
        <v>0.45</v>
      </c>
      <c r="E18" s="5">
        <f t="shared" si="2"/>
        <v>0.3</v>
      </c>
      <c r="F18" s="5">
        <f t="shared" si="3"/>
        <v>0.4</v>
      </c>
      <c r="I18">
        <v>3.5</v>
      </c>
      <c r="J18">
        <v>3</v>
      </c>
      <c r="K18">
        <v>3</v>
      </c>
      <c r="L18">
        <v>3</v>
      </c>
      <c r="M18">
        <v>2.5</v>
      </c>
      <c r="N18">
        <v>3</v>
      </c>
      <c r="O18">
        <v>3.5</v>
      </c>
      <c r="R18">
        <f t="shared" si="4"/>
        <v>0.5</v>
      </c>
      <c r="S18">
        <f t="shared" si="5"/>
        <v>0.4</v>
      </c>
      <c r="T18">
        <f t="shared" si="6"/>
        <v>0.4</v>
      </c>
      <c r="U18">
        <f t="shared" si="7"/>
        <v>0.4</v>
      </c>
      <c r="V18">
        <f t="shared" si="8"/>
        <v>0.3</v>
      </c>
      <c r="W18">
        <f t="shared" si="9"/>
        <v>0.4</v>
      </c>
      <c r="X18">
        <f t="shared" si="10"/>
        <v>0.5</v>
      </c>
    </row>
    <row r="19" spans="1:24" x14ac:dyDescent="0.35">
      <c r="A19" t="s">
        <v>86</v>
      </c>
      <c r="B19" t="s">
        <v>87</v>
      </c>
      <c r="C19" s="5">
        <f t="shared" si="0"/>
        <v>0.46666666666666662</v>
      </c>
      <c r="D19" s="5">
        <f t="shared" si="1"/>
        <v>0.44999999999999996</v>
      </c>
      <c r="E19" s="5">
        <f t="shared" si="2"/>
        <v>0.4</v>
      </c>
      <c r="F19" s="5">
        <f t="shared" si="3"/>
        <v>0.5</v>
      </c>
      <c r="I19">
        <v>4</v>
      </c>
      <c r="J19">
        <v>2.5</v>
      </c>
      <c r="K19">
        <v>3</v>
      </c>
      <c r="L19">
        <v>3.5</v>
      </c>
      <c r="M19">
        <v>3</v>
      </c>
      <c r="N19">
        <v>3</v>
      </c>
      <c r="O19">
        <v>4</v>
      </c>
      <c r="R19">
        <f t="shared" si="4"/>
        <v>0.6</v>
      </c>
      <c r="S19">
        <f t="shared" si="5"/>
        <v>0.3</v>
      </c>
      <c r="T19">
        <f t="shared" si="6"/>
        <v>0.4</v>
      </c>
      <c r="U19">
        <f t="shared" si="7"/>
        <v>0.5</v>
      </c>
      <c r="V19">
        <f t="shared" si="8"/>
        <v>0.4</v>
      </c>
      <c r="W19">
        <f t="shared" si="9"/>
        <v>0.4</v>
      </c>
      <c r="X19">
        <f t="shared" si="10"/>
        <v>0.6</v>
      </c>
    </row>
    <row r="20" spans="1:24" x14ac:dyDescent="0.35">
      <c r="A20" t="s">
        <v>88</v>
      </c>
      <c r="B20" t="s">
        <v>89</v>
      </c>
      <c r="C20" s="5">
        <f t="shared" si="0"/>
        <v>0.23333333333333331</v>
      </c>
      <c r="D20" s="5">
        <f t="shared" si="1"/>
        <v>0.2</v>
      </c>
      <c r="E20" s="5">
        <f t="shared" si="2"/>
        <v>0.4</v>
      </c>
      <c r="F20" s="5">
        <f t="shared" si="3"/>
        <v>0.2</v>
      </c>
      <c r="I20">
        <v>2</v>
      </c>
      <c r="J20">
        <v>2</v>
      </c>
      <c r="K20">
        <v>2.5</v>
      </c>
      <c r="L20">
        <v>2</v>
      </c>
      <c r="M20">
        <v>3</v>
      </c>
      <c r="N20">
        <v>2</v>
      </c>
      <c r="O20">
        <v>2</v>
      </c>
      <c r="R20">
        <f t="shared" si="4"/>
        <v>0.2</v>
      </c>
      <c r="S20">
        <f t="shared" si="5"/>
        <v>0.2</v>
      </c>
      <c r="T20">
        <f t="shared" si="6"/>
        <v>0.3</v>
      </c>
      <c r="U20">
        <f t="shared" si="7"/>
        <v>0.2</v>
      </c>
      <c r="V20">
        <f t="shared" si="8"/>
        <v>0.4</v>
      </c>
      <c r="W20">
        <f t="shared" si="9"/>
        <v>0.2</v>
      </c>
      <c r="X20">
        <f t="shared" si="10"/>
        <v>0.2</v>
      </c>
    </row>
    <row r="21" spans="1:24" x14ac:dyDescent="0.35">
      <c r="A21" t="s">
        <v>90</v>
      </c>
      <c r="B21" t="s">
        <v>91</v>
      </c>
      <c r="C21" s="5">
        <f t="shared" si="0"/>
        <v>0.53333333333333333</v>
      </c>
      <c r="D21" s="5">
        <f t="shared" si="1"/>
        <v>0.5</v>
      </c>
      <c r="E21" s="5">
        <f t="shared" si="2"/>
        <v>0.4</v>
      </c>
      <c r="F21" s="5">
        <f t="shared" si="3"/>
        <v>0.4</v>
      </c>
      <c r="I21">
        <v>3.5</v>
      </c>
      <c r="J21">
        <v>3.5</v>
      </c>
      <c r="K21">
        <v>3.5</v>
      </c>
      <c r="L21">
        <v>3</v>
      </c>
      <c r="M21">
        <v>3</v>
      </c>
      <c r="N21">
        <v>4</v>
      </c>
      <c r="O21">
        <v>3.5</v>
      </c>
      <c r="R21">
        <f t="shared" si="4"/>
        <v>0.5</v>
      </c>
      <c r="S21">
        <f t="shared" si="5"/>
        <v>0.5</v>
      </c>
      <c r="T21">
        <f t="shared" si="6"/>
        <v>0.5</v>
      </c>
      <c r="U21">
        <f t="shared" si="7"/>
        <v>0.4</v>
      </c>
      <c r="V21">
        <f t="shared" si="8"/>
        <v>0.4</v>
      </c>
      <c r="W21">
        <f t="shared" si="9"/>
        <v>0.6</v>
      </c>
      <c r="X21">
        <f t="shared" si="10"/>
        <v>0.5</v>
      </c>
    </row>
    <row r="22" spans="1:24" x14ac:dyDescent="0.35">
      <c r="A22" t="s">
        <v>92</v>
      </c>
      <c r="B22" t="s">
        <v>93</v>
      </c>
      <c r="C22" s="5">
        <f t="shared" si="0"/>
        <v>0.43333333333333335</v>
      </c>
      <c r="D22" s="5">
        <f t="shared" si="1"/>
        <v>0.5</v>
      </c>
      <c r="E22" s="5">
        <f t="shared" si="2"/>
        <v>0.4</v>
      </c>
      <c r="F22" s="5">
        <f t="shared" si="3"/>
        <v>0.2</v>
      </c>
      <c r="I22">
        <v>4</v>
      </c>
      <c r="J22">
        <v>3</v>
      </c>
      <c r="K22">
        <v>3</v>
      </c>
      <c r="L22">
        <v>2</v>
      </c>
      <c r="M22">
        <v>3</v>
      </c>
      <c r="N22">
        <v>3</v>
      </c>
      <c r="O22">
        <v>3.5</v>
      </c>
      <c r="R22">
        <f t="shared" si="4"/>
        <v>0.6</v>
      </c>
      <c r="S22">
        <f t="shared" si="5"/>
        <v>0.4</v>
      </c>
      <c r="T22">
        <f t="shared" si="6"/>
        <v>0.4</v>
      </c>
      <c r="U22">
        <f t="shared" si="7"/>
        <v>0.2</v>
      </c>
      <c r="V22">
        <f t="shared" si="8"/>
        <v>0.4</v>
      </c>
      <c r="W22">
        <f t="shared" si="9"/>
        <v>0.4</v>
      </c>
      <c r="X22">
        <f t="shared" si="10"/>
        <v>0.5</v>
      </c>
    </row>
    <row r="23" spans="1:24" x14ac:dyDescent="0.35">
      <c r="A23" t="s">
        <v>94</v>
      </c>
      <c r="B23" t="s">
        <v>95</v>
      </c>
      <c r="C23" s="5">
        <f t="shared" si="0"/>
        <v>0.66666666666666663</v>
      </c>
      <c r="D23" s="5">
        <f t="shared" si="1"/>
        <v>0.7</v>
      </c>
      <c r="E23" s="5">
        <f t="shared" si="2"/>
        <v>0.7</v>
      </c>
      <c r="F23" s="5">
        <f t="shared" si="3"/>
        <v>0.7</v>
      </c>
      <c r="I23">
        <v>4.5</v>
      </c>
      <c r="J23">
        <v>4.5</v>
      </c>
      <c r="K23">
        <v>4</v>
      </c>
      <c r="L23">
        <v>4.5</v>
      </c>
      <c r="M23">
        <v>4.5</v>
      </c>
      <c r="N23">
        <v>4.5</v>
      </c>
      <c r="O23">
        <v>4.5</v>
      </c>
      <c r="R23">
        <f t="shared" si="4"/>
        <v>0.7</v>
      </c>
      <c r="S23">
        <f t="shared" si="5"/>
        <v>0.7</v>
      </c>
      <c r="T23">
        <f t="shared" si="6"/>
        <v>0.6</v>
      </c>
      <c r="U23">
        <f t="shared" si="7"/>
        <v>0.7</v>
      </c>
      <c r="V23">
        <f t="shared" si="8"/>
        <v>0.7</v>
      </c>
      <c r="W23">
        <f t="shared" si="9"/>
        <v>0.7</v>
      </c>
      <c r="X23">
        <f t="shared" si="10"/>
        <v>0.7</v>
      </c>
    </row>
    <row r="24" spans="1:24" x14ac:dyDescent="0.35">
      <c r="A24" t="s">
        <v>96</v>
      </c>
      <c r="B24" t="s">
        <v>97</v>
      </c>
      <c r="C24" s="5">
        <f t="shared" si="0"/>
        <v>0.43333333333333335</v>
      </c>
      <c r="D24" s="5">
        <f t="shared" si="1"/>
        <v>0.45</v>
      </c>
      <c r="E24" s="5">
        <f t="shared" si="2"/>
        <v>0.3</v>
      </c>
      <c r="F24" s="5">
        <f t="shared" si="3"/>
        <v>0.4</v>
      </c>
      <c r="I24">
        <v>3.5</v>
      </c>
      <c r="J24">
        <v>3</v>
      </c>
      <c r="K24">
        <v>3</v>
      </c>
      <c r="L24">
        <v>3</v>
      </c>
      <c r="M24">
        <v>2.5</v>
      </c>
      <c r="N24">
        <v>3</v>
      </c>
      <c r="O24">
        <v>3.5</v>
      </c>
      <c r="R24">
        <f t="shared" si="4"/>
        <v>0.5</v>
      </c>
      <c r="S24">
        <f t="shared" si="5"/>
        <v>0.4</v>
      </c>
      <c r="T24">
        <f t="shared" si="6"/>
        <v>0.4</v>
      </c>
      <c r="U24">
        <f t="shared" si="7"/>
        <v>0.4</v>
      </c>
      <c r="V24">
        <f t="shared" si="8"/>
        <v>0.3</v>
      </c>
      <c r="W24">
        <f t="shared" si="9"/>
        <v>0.4</v>
      </c>
      <c r="X24">
        <f t="shared" si="10"/>
        <v>0.5</v>
      </c>
    </row>
    <row r="25" spans="1:24" x14ac:dyDescent="0.35">
      <c r="A25" t="s">
        <v>98</v>
      </c>
      <c r="B25" t="s">
        <v>99</v>
      </c>
      <c r="C25" s="5">
        <f t="shared" si="0"/>
        <v>0.46666666666666662</v>
      </c>
      <c r="D25" s="5">
        <f t="shared" si="1"/>
        <v>0.35</v>
      </c>
      <c r="E25" s="5">
        <f t="shared" si="2"/>
        <v>0.3</v>
      </c>
      <c r="F25" s="5">
        <f t="shared" si="3"/>
        <v>0.3</v>
      </c>
      <c r="I25">
        <v>3</v>
      </c>
      <c r="J25">
        <v>2.5</v>
      </c>
      <c r="K25">
        <v>2.5</v>
      </c>
      <c r="L25">
        <v>2.5</v>
      </c>
      <c r="M25">
        <v>2.5</v>
      </c>
      <c r="N25">
        <v>3.5</v>
      </c>
      <c r="O25">
        <v>4</v>
      </c>
      <c r="R25">
        <f t="shared" si="4"/>
        <v>0.4</v>
      </c>
      <c r="S25">
        <f t="shared" si="5"/>
        <v>0.3</v>
      </c>
      <c r="T25">
        <f t="shared" si="6"/>
        <v>0.3</v>
      </c>
      <c r="U25">
        <f t="shared" si="7"/>
        <v>0.3</v>
      </c>
      <c r="V25">
        <f t="shared" si="8"/>
        <v>0.3</v>
      </c>
      <c r="W25">
        <f t="shared" si="9"/>
        <v>0.5</v>
      </c>
      <c r="X25">
        <f t="shared" si="10"/>
        <v>0.6</v>
      </c>
    </row>
    <row r="26" spans="1:24" x14ac:dyDescent="0.35">
      <c r="A26" t="s">
        <v>100</v>
      </c>
      <c r="B26" t="s">
        <v>101</v>
      </c>
      <c r="C26" s="5">
        <f t="shared" si="0"/>
        <v>0.56666666666666665</v>
      </c>
      <c r="D26" s="5">
        <f t="shared" si="1"/>
        <v>0.64999999999999991</v>
      </c>
      <c r="E26" s="5">
        <f t="shared" si="2"/>
        <v>0.4</v>
      </c>
      <c r="F26" s="5">
        <f t="shared" si="3"/>
        <v>0.4</v>
      </c>
      <c r="I26">
        <v>4.5</v>
      </c>
      <c r="J26">
        <v>4</v>
      </c>
      <c r="K26">
        <v>3.5</v>
      </c>
      <c r="L26">
        <v>3</v>
      </c>
      <c r="M26">
        <v>3</v>
      </c>
      <c r="N26">
        <v>3.5</v>
      </c>
      <c r="O26">
        <v>4.5</v>
      </c>
      <c r="R26">
        <f t="shared" si="4"/>
        <v>0.7</v>
      </c>
      <c r="S26">
        <f t="shared" si="5"/>
        <v>0.6</v>
      </c>
      <c r="T26">
        <f t="shared" si="6"/>
        <v>0.5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0.7</v>
      </c>
    </row>
    <row r="27" spans="1:24" x14ac:dyDescent="0.35">
      <c r="A27" t="s">
        <v>102</v>
      </c>
      <c r="B27" t="s">
        <v>103</v>
      </c>
      <c r="C27" s="5">
        <f t="shared" si="0"/>
        <v>0.53333333333333333</v>
      </c>
      <c r="D27" s="5">
        <f t="shared" si="1"/>
        <v>0.55000000000000004</v>
      </c>
      <c r="E27" s="5">
        <f t="shared" si="2"/>
        <v>0.4</v>
      </c>
      <c r="F27" s="5">
        <f t="shared" si="3"/>
        <v>0.5</v>
      </c>
      <c r="I27">
        <v>4</v>
      </c>
      <c r="J27">
        <v>3.5</v>
      </c>
      <c r="K27">
        <v>3</v>
      </c>
      <c r="L27">
        <v>3.5</v>
      </c>
      <c r="M27">
        <v>3</v>
      </c>
      <c r="N27">
        <v>4</v>
      </c>
      <c r="O27">
        <v>4</v>
      </c>
      <c r="R27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0.6</v>
      </c>
      <c r="X27">
        <f t="shared" si="10"/>
        <v>0.6</v>
      </c>
    </row>
    <row r="28" spans="1:24" x14ac:dyDescent="0.35">
      <c r="A28" t="s">
        <v>104</v>
      </c>
      <c r="B28" t="s">
        <v>105</v>
      </c>
      <c r="C28" s="5">
        <f t="shared" si="0"/>
        <v>0.53333333333333333</v>
      </c>
      <c r="D28" s="5">
        <f t="shared" si="1"/>
        <v>0.5</v>
      </c>
      <c r="E28" s="5">
        <f t="shared" si="2"/>
        <v>0.4</v>
      </c>
      <c r="F28" s="5">
        <f t="shared" si="3"/>
        <v>0.65</v>
      </c>
      <c r="I28">
        <v>3.5</v>
      </c>
      <c r="J28">
        <v>3.5</v>
      </c>
      <c r="K28">
        <v>3</v>
      </c>
      <c r="L28">
        <v>4.25</v>
      </c>
      <c r="M28">
        <v>3</v>
      </c>
      <c r="N28">
        <v>4</v>
      </c>
      <c r="O28">
        <v>4</v>
      </c>
      <c r="R28">
        <f t="shared" si="4"/>
        <v>0.5</v>
      </c>
      <c r="S28">
        <f t="shared" si="5"/>
        <v>0.5</v>
      </c>
      <c r="T28">
        <f t="shared" si="6"/>
        <v>0.4</v>
      </c>
      <c r="U28">
        <f t="shared" si="7"/>
        <v>0.65</v>
      </c>
      <c r="V28">
        <f t="shared" si="8"/>
        <v>0.4</v>
      </c>
      <c r="W28">
        <f t="shared" si="9"/>
        <v>0.6</v>
      </c>
      <c r="X28">
        <f t="shared" si="10"/>
        <v>0.6</v>
      </c>
    </row>
    <row r="29" spans="1:24" x14ac:dyDescent="0.35">
      <c r="A29" t="s">
        <v>106</v>
      </c>
      <c r="B29" t="s">
        <v>107</v>
      </c>
      <c r="C29" s="5">
        <f t="shared" si="0"/>
        <v>0.46666666666666662</v>
      </c>
      <c r="D29" s="5">
        <f t="shared" si="1"/>
        <v>0.55000000000000004</v>
      </c>
      <c r="E29" s="5">
        <f t="shared" si="2"/>
        <v>0.4</v>
      </c>
      <c r="F29" s="5">
        <f t="shared" si="3"/>
        <v>0.3</v>
      </c>
      <c r="I29">
        <v>3.5</v>
      </c>
      <c r="J29">
        <v>4</v>
      </c>
      <c r="K29">
        <v>3.5</v>
      </c>
      <c r="L29">
        <v>2.5</v>
      </c>
      <c r="M29">
        <v>3</v>
      </c>
      <c r="N29">
        <v>3</v>
      </c>
      <c r="O29">
        <v>3.5</v>
      </c>
      <c r="R29">
        <f t="shared" si="4"/>
        <v>0.5</v>
      </c>
      <c r="S29">
        <f t="shared" si="5"/>
        <v>0.6</v>
      </c>
      <c r="T29">
        <f t="shared" si="6"/>
        <v>0.5</v>
      </c>
      <c r="U29">
        <f t="shared" si="7"/>
        <v>0.3</v>
      </c>
      <c r="V29">
        <f t="shared" si="8"/>
        <v>0.4</v>
      </c>
      <c r="W29">
        <f t="shared" si="9"/>
        <v>0.4</v>
      </c>
      <c r="X29">
        <f t="shared" si="10"/>
        <v>0.5</v>
      </c>
    </row>
    <row r="30" spans="1:24" x14ac:dyDescent="0.35">
      <c r="A30" t="s">
        <v>108</v>
      </c>
      <c r="B30" t="s">
        <v>109</v>
      </c>
      <c r="C30" s="5">
        <f t="shared" si="0"/>
        <v>0.53333333333333333</v>
      </c>
      <c r="D30" s="5">
        <f t="shared" si="1"/>
        <v>0.5</v>
      </c>
      <c r="E30" s="5">
        <f t="shared" si="2"/>
        <v>0.5</v>
      </c>
      <c r="F30" s="5">
        <f t="shared" si="3"/>
        <v>0.5</v>
      </c>
      <c r="I30">
        <v>3.5</v>
      </c>
      <c r="J30">
        <v>3.5</v>
      </c>
      <c r="K30">
        <v>3.5</v>
      </c>
      <c r="L30">
        <v>3.5</v>
      </c>
      <c r="M30">
        <v>3.5</v>
      </c>
      <c r="N30">
        <v>3.5</v>
      </c>
      <c r="O30">
        <v>4</v>
      </c>
      <c r="R30">
        <f t="shared" si="4"/>
        <v>0.5</v>
      </c>
      <c r="S30">
        <f t="shared" si="5"/>
        <v>0.5</v>
      </c>
      <c r="T30">
        <f t="shared" si="6"/>
        <v>0.5</v>
      </c>
      <c r="U30">
        <f t="shared" si="7"/>
        <v>0.5</v>
      </c>
      <c r="V30">
        <f t="shared" si="8"/>
        <v>0.5</v>
      </c>
      <c r="W30">
        <f t="shared" si="9"/>
        <v>0.5</v>
      </c>
      <c r="X30">
        <f t="shared" si="10"/>
        <v>0.6</v>
      </c>
    </row>
    <row r="31" spans="1:24" x14ac:dyDescent="0.35">
      <c r="A31" t="s">
        <v>110</v>
      </c>
      <c r="B31" t="s">
        <v>111</v>
      </c>
      <c r="C31" s="5">
        <f t="shared" si="0"/>
        <v>0.6333333333333333</v>
      </c>
      <c r="D31" s="5">
        <f t="shared" si="1"/>
        <v>0.7</v>
      </c>
      <c r="E31" s="5">
        <f t="shared" si="2"/>
        <v>0.6</v>
      </c>
      <c r="F31" s="5">
        <f t="shared" si="3"/>
        <v>0.5</v>
      </c>
      <c r="I31">
        <v>5</v>
      </c>
      <c r="J31">
        <v>4</v>
      </c>
      <c r="K31">
        <v>3.5</v>
      </c>
      <c r="L31">
        <v>3.5</v>
      </c>
      <c r="M31">
        <v>4</v>
      </c>
      <c r="N31">
        <v>4.5</v>
      </c>
      <c r="O31">
        <v>4.5</v>
      </c>
      <c r="R31">
        <f t="shared" si="4"/>
        <v>0.8</v>
      </c>
      <c r="S31">
        <f t="shared" si="5"/>
        <v>0.6</v>
      </c>
      <c r="T31">
        <f t="shared" si="6"/>
        <v>0.5</v>
      </c>
      <c r="U31">
        <f t="shared" si="7"/>
        <v>0.5</v>
      </c>
      <c r="V31">
        <f t="shared" si="8"/>
        <v>0.6</v>
      </c>
      <c r="W31">
        <f t="shared" si="9"/>
        <v>0.7</v>
      </c>
      <c r="X31">
        <f t="shared" si="10"/>
        <v>0.7</v>
      </c>
    </row>
    <row r="32" spans="1:24" x14ac:dyDescent="0.35">
      <c r="A32" t="s">
        <v>112</v>
      </c>
      <c r="B32" t="s">
        <v>113</v>
      </c>
      <c r="C32" s="5">
        <f t="shared" si="0"/>
        <v>0.46666666666666662</v>
      </c>
      <c r="D32" s="5">
        <f t="shared" si="1"/>
        <v>0.45</v>
      </c>
      <c r="E32" s="5">
        <f t="shared" si="2"/>
        <v>0.3</v>
      </c>
      <c r="F32" s="5">
        <f t="shared" si="3"/>
        <v>0.3</v>
      </c>
      <c r="I32">
        <v>3.5</v>
      </c>
      <c r="J32">
        <v>3</v>
      </c>
      <c r="K32">
        <v>3</v>
      </c>
      <c r="L32">
        <v>2.5</v>
      </c>
      <c r="M32">
        <v>2.5</v>
      </c>
      <c r="N32">
        <v>3</v>
      </c>
      <c r="O32">
        <v>4</v>
      </c>
      <c r="R32">
        <f t="shared" si="4"/>
        <v>0.5</v>
      </c>
      <c r="S32">
        <f t="shared" si="5"/>
        <v>0.4</v>
      </c>
      <c r="T32">
        <f t="shared" si="6"/>
        <v>0.4</v>
      </c>
      <c r="U32">
        <f t="shared" si="7"/>
        <v>0.3</v>
      </c>
      <c r="V32">
        <f t="shared" si="8"/>
        <v>0.3</v>
      </c>
      <c r="W32">
        <f t="shared" si="9"/>
        <v>0.4</v>
      </c>
      <c r="X32">
        <f t="shared" si="10"/>
        <v>0.6</v>
      </c>
    </row>
    <row r="33" spans="1:24" x14ac:dyDescent="0.35">
      <c r="A33" t="s">
        <v>114</v>
      </c>
      <c r="B33" t="s">
        <v>115</v>
      </c>
      <c r="C33" s="5">
        <f t="shared" ref="C33:C46" si="22">AVERAGE(T33,W33,X33)</f>
        <v>0.53333333333333333</v>
      </c>
      <c r="D33" s="5">
        <f t="shared" si="1"/>
        <v>0.5</v>
      </c>
      <c r="E33" s="5">
        <f t="shared" si="2"/>
        <v>0.4</v>
      </c>
      <c r="F33" s="5">
        <f t="shared" si="3"/>
        <v>0.3</v>
      </c>
      <c r="I33">
        <v>3.5</v>
      </c>
      <c r="J33">
        <v>3.5</v>
      </c>
      <c r="K33">
        <v>3.5</v>
      </c>
      <c r="L33">
        <v>2.5</v>
      </c>
      <c r="M33">
        <v>3</v>
      </c>
      <c r="N33">
        <v>3.5</v>
      </c>
      <c r="O33">
        <v>4</v>
      </c>
      <c r="R33">
        <f t="shared" si="4"/>
        <v>0.5</v>
      </c>
      <c r="S33">
        <f t="shared" si="5"/>
        <v>0.5</v>
      </c>
      <c r="T33">
        <f t="shared" si="6"/>
        <v>0.5</v>
      </c>
      <c r="U33">
        <f t="shared" si="7"/>
        <v>0.3</v>
      </c>
      <c r="V33">
        <f t="shared" si="8"/>
        <v>0.4</v>
      </c>
      <c r="W33">
        <f t="shared" si="9"/>
        <v>0.5</v>
      </c>
      <c r="X33">
        <f t="shared" si="10"/>
        <v>0.6</v>
      </c>
    </row>
    <row r="34" spans="1:24" x14ac:dyDescent="0.35">
      <c r="A34" t="s">
        <v>116</v>
      </c>
      <c r="B34" t="s">
        <v>117</v>
      </c>
      <c r="C34" s="5">
        <f t="shared" si="22"/>
        <v>0.5</v>
      </c>
      <c r="D34" s="5">
        <f t="shared" si="1"/>
        <v>0.5</v>
      </c>
      <c r="E34" s="5">
        <f t="shared" si="2"/>
        <v>0.4</v>
      </c>
      <c r="F34" s="5">
        <f t="shared" si="3"/>
        <v>0.4</v>
      </c>
      <c r="I34">
        <v>3.5</v>
      </c>
      <c r="J34">
        <v>3.5</v>
      </c>
      <c r="K34">
        <v>3</v>
      </c>
      <c r="L34">
        <v>3</v>
      </c>
      <c r="M34">
        <v>3</v>
      </c>
      <c r="N34">
        <v>4</v>
      </c>
      <c r="O34">
        <v>3.5</v>
      </c>
      <c r="R34">
        <f t="shared" si="4"/>
        <v>0.5</v>
      </c>
      <c r="S34">
        <f t="shared" si="5"/>
        <v>0.5</v>
      </c>
      <c r="T34">
        <f t="shared" si="6"/>
        <v>0.4</v>
      </c>
      <c r="U34">
        <f t="shared" si="7"/>
        <v>0.4</v>
      </c>
      <c r="V34">
        <f t="shared" si="8"/>
        <v>0.4</v>
      </c>
      <c r="W34">
        <f t="shared" si="9"/>
        <v>0.6</v>
      </c>
      <c r="X34">
        <f t="shared" si="10"/>
        <v>0.5</v>
      </c>
    </row>
    <row r="35" spans="1:24" x14ac:dyDescent="0.35">
      <c r="A35" t="s">
        <v>158</v>
      </c>
      <c r="B35" t="s">
        <v>159</v>
      </c>
      <c r="C35" s="5">
        <f t="shared" si="22"/>
        <v>0.46666666666666662</v>
      </c>
      <c r="D35" s="5">
        <f t="shared" si="1"/>
        <v>0.5</v>
      </c>
      <c r="E35" s="5">
        <f t="shared" si="2"/>
        <v>0.5</v>
      </c>
      <c r="F35" s="5">
        <f t="shared" si="3"/>
        <v>0.4</v>
      </c>
      <c r="I35">
        <v>3.5</v>
      </c>
      <c r="J35">
        <v>3.5</v>
      </c>
      <c r="K35">
        <v>3</v>
      </c>
      <c r="L35">
        <v>3</v>
      </c>
      <c r="M35">
        <v>3.5</v>
      </c>
      <c r="N35">
        <v>3.5</v>
      </c>
      <c r="O35">
        <v>3.5</v>
      </c>
      <c r="R35">
        <f t="shared" si="4"/>
        <v>0.5</v>
      </c>
      <c r="S35">
        <f t="shared" si="5"/>
        <v>0.5</v>
      </c>
      <c r="T35">
        <f t="shared" si="6"/>
        <v>0.4</v>
      </c>
      <c r="U35">
        <f t="shared" si="7"/>
        <v>0.4</v>
      </c>
      <c r="V35">
        <f t="shared" si="8"/>
        <v>0.5</v>
      </c>
      <c r="W35">
        <f t="shared" si="9"/>
        <v>0.5</v>
      </c>
      <c r="X35">
        <f t="shared" si="10"/>
        <v>0.5</v>
      </c>
    </row>
    <row r="36" spans="1:24" x14ac:dyDescent="0.35">
      <c r="A36" t="s">
        <v>118</v>
      </c>
      <c r="B36" t="s">
        <v>119</v>
      </c>
      <c r="C36" s="5">
        <f t="shared" si="22"/>
        <v>0.56666666666666676</v>
      </c>
      <c r="D36" s="5">
        <f t="shared" si="1"/>
        <v>0.64999999999999991</v>
      </c>
      <c r="E36" s="5">
        <f t="shared" si="2"/>
        <v>0.6</v>
      </c>
      <c r="F36" s="5">
        <f t="shared" si="3"/>
        <v>0.5</v>
      </c>
      <c r="I36">
        <v>4</v>
      </c>
      <c r="J36">
        <v>4.5</v>
      </c>
      <c r="K36">
        <v>3.5</v>
      </c>
      <c r="L36">
        <v>3.5</v>
      </c>
      <c r="M36">
        <v>4</v>
      </c>
      <c r="N36">
        <v>4</v>
      </c>
      <c r="O36">
        <v>4</v>
      </c>
      <c r="R36">
        <f t="shared" si="4"/>
        <v>0.6</v>
      </c>
      <c r="S36">
        <f t="shared" si="5"/>
        <v>0.7</v>
      </c>
      <c r="T36">
        <f t="shared" si="6"/>
        <v>0.5</v>
      </c>
      <c r="U36">
        <f t="shared" si="7"/>
        <v>0.5</v>
      </c>
      <c r="V36">
        <f t="shared" si="8"/>
        <v>0.6</v>
      </c>
      <c r="W36">
        <f t="shared" si="9"/>
        <v>0.6</v>
      </c>
      <c r="X36">
        <f t="shared" si="10"/>
        <v>0.6</v>
      </c>
    </row>
    <row r="37" spans="1:24" x14ac:dyDescent="0.35">
      <c r="A37" t="s">
        <v>120</v>
      </c>
      <c r="B37" t="s">
        <v>153</v>
      </c>
      <c r="C37" s="5">
        <f t="shared" si="22"/>
        <v>0.43333333333333335</v>
      </c>
      <c r="D37" s="5">
        <f t="shared" si="1"/>
        <v>0.5</v>
      </c>
      <c r="E37" s="5">
        <f t="shared" si="2"/>
        <v>0.4</v>
      </c>
      <c r="F37" s="5">
        <f t="shared" si="3"/>
        <v>0.5</v>
      </c>
      <c r="I37">
        <v>4</v>
      </c>
      <c r="J37">
        <v>3</v>
      </c>
      <c r="K37">
        <v>3</v>
      </c>
      <c r="L37">
        <v>3.5</v>
      </c>
      <c r="M37">
        <v>3</v>
      </c>
      <c r="N37">
        <v>3.5</v>
      </c>
      <c r="O37">
        <v>3</v>
      </c>
      <c r="R37">
        <f t="shared" si="4"/>
        <v>0.6</v>
      </c>
      <c r="S37">
        <f t="shared" si="5"/>
        <v>0.4</v>
      </c>
      <c r="T37">
        <f t="shared" si="6"/>
        <v>0.4</v>
      </c>
      <c r="U37">
        <f t="shared" si="7"/>
        <v>0.5</v>
      </c>
      <c r="V37">
        <f t="shared" si="8"/>
        <v>0.4</v>
      </c>
      <c r="W37">
        <f t="shared" si="9"/>
        <v>0.5</v>
      </c>
      <c r="X37">
        <f t="shared" si="10"/>
        <v>0.4</v>
      </c>
    </row>
    <row r="38" spans="1:24" x14ac:dyDescent="0.35">
      <c r="A38" t="s">
        <v>122</v>
      </c>
      <c r="B38" t="s">
        <v>123</v>
      </c>
      <c r="C38" s="5">
        <f t="shared" si="22"/>
        <v>0.6</v>
      </c>
      <c r="D38" s="5">
        <f t="shared" si="1"/>
        <v>0.6</v>
      </c>
      <c r="E38" s="5">
        <f t="shared" si="2"/>
        <v>0.6</v>
      </c>
      <c r="F38" s="5">
        <f t="shared" si="3"/>
        <v>0.5</v>
      </c>
      <c r="I38">
        <v>4</v>
      </c>
      <c r="J38">
        <v>4</v>
      </c>
      <c r="K38">
        <v>4</v>
      </c>
      <c r="L38">
        <v>3.5</v>
      </c>
      <c r="M38">
        <v>4</v>
      </c>
      <c r="N38">
        <v>3.5</v>
      </c>
      <c r="O38">
        <v>4.5</v>
      </c>
      <c r="R38">
        <f t="shared" si="4"/>
        <v>0.6</v>
      </c>
      <c r="S38">
        <f t="shared" si="5"/>
        <v>0.6</v>
      </c>
      <c r="T38">
        <f t="shared" si="6"/>
        <v>0.6</v>
      </c>
      <c r="U38">
        <f t="shared" si="7"/>
        <v>0.5</v>
      </c>
      <c r="V38">
        <f t="shared" si="8"/>
        <v>0.6</v>
      </c>
      <c r="W38">
        <f t="shared" si="9"/>
        <v>0.5</v>
      </c>
      <c r="X38">
        <f t="shared" si="10"/>
        <v>0.7</v>
      </c>
    </row>
    <row r="39" spans="1:24" x14ac:dyDescent="0.35">
      <c r="A39" t="s">
        <v>124</v>
      </c>
      <c r="B39" t="s">
        <v>125</v>
      </c>
      <c r="C39" s="5">
        <f t="shared" si="22"/>
        <v>0.43333333333333335</v>
      </c>
      <c r="D39" s="5">
        <f t="shared" si="1"/>
        <v>0.5</v>
      </c>
      <c r="E39" s="5">
        <f t="shared" si="2"/>
        <v>0.4</v>
      </c>
      <c r="F39" s="5">
        <f t="shared" si="3"/>
        <v>0.4</v>
      </c>
      <c r="I39">
        <v>3.5</v>
      </c>
      <c r="J39">
        <v>3.5</v>
      </c>
      <c r="K39">
        <v>3</v>
      </c>
      <c r="L39">
        <v>3</v>
      </c>
      <c r="M39">
        <v>3</v>
      </c>
      <c r="N39">
        <v>4</v>
      </c>
      <c r="O39">
        <v>2.5</v>
      </c>
      <c r="R39">
        <f t="shared" si="4"/>
        <v>0.5</v>
      </c>
      <c r="S39">
        <f t="shared" si="5"/>
        <v>0.5</v>
      </c>
      <c r="T39">
        <f t="shared" si="6"/>
        <v>0.4</v>
      </c>
      <c r="U39">
        <f t="shared" si="7"/>
        <v>0.4</v>
      </c>
      <c r="V39">
        <f t="shared" si="8"/>
        <v>0.4</v>
      </c>
      <c r="W39">
        <f t="shared" si="9"/>
        <v>0.6</v>
      </c>
      <c r="X39">
        <f t="shared" si="10"/>
        <v>0.3</v>
      </c>
    </row>
    <row r="40" spans="1:24" x14ac:dyDescent="0.35">
      <c r="A40" t="s">
        <v>126</v>
      </c>
      <c r="B40" t="s">
        <v>127</v>
      </c>
      <c r="C40" s="5">
        <f t="shared" si="22"/>
        <v>0</v>
      </c>
      <c r="D40" s="5">
        <f t="shared" si="1"/>
        <v>0.15000000000000002</v>
      </c>
      <c r="E40" s="5">
        <f t="shared" si="2"/>
        <v>0</v>
      </c>
      <c r="F40" s="5">
        <f t="shared" si="3"/>
        <v>0</v>
      </c>
      <c r="I40">
        <v>2</v>
      </c>
      <c r="J40">
        <v>1.5</v>
      </c>
      <c r="K40">
        <v>1</v>
      </c>
      <c r="L40">
        <v>1</v>
      </c>
      <c r="M40">
        <v>1</v>
      </c>
      <c r="N40">
        <v>1</v>
      </c>
      <c r="O40">
        <v>1</v>
      </c>
      <c r="R40">
        <f t="shared" si="4"/>
        <v>0.2</v>
      </c>
      <c r="S40">
        <f t="shared" si="5"/>
        <v>0.1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1:24" x14ac:dyDescent="0.35">
      <c r="A41" t="s">
        <v>130</v>
      </c>
      <c r="B41" t="s">
        <v>131</v>
      </c>
      <c r="C41" s="5">
        <f t="shared" si="22"/>
        <v>0.3</v>
      </c>
      <c r="D41" s="5">
        <f t="shared" si="1"/>
        <v>0.35</v>
      </c>
      <c r="E41" s="5">
        <f t="shared" si="2"/>
        <v>0.2</v>
      </c>
      <c r="F41" s="5">
        <f t="shared" si="3"/>
        <v>0.2</v>
      </c>
      <c r="I41">
        <v>3</v>
      </c>
      <c r="J41">
        <v>2.5</v>
      </c>
      <c r="K41">
        <v>2</v>
      </c>
      <c r="L41">
        <v>2</v>
      </c>
      <c r="M41">
        <v>2</v>
      </c>
      <c r="N41">
        <v>2.5</v>
      </c>
      <c r="O41">
        <v>3</v>
      </c>
      <c r="R41">
        <f t="shared" si="4"/>
        <v>0.4</v>
      </c>
      <c r="S41">
        <f t="shared" si="5"/>
        <v>0.3</v>
      </c>
      <c r="T41">
        <f t="shared" si="6"/>
        <v>0.2</v>
      </c>
      <c r="U41">
        <f t="shared" si="7"/>
        <v>0.2</v>
      </c>
      <c r="V41">
        <f t="shared" si="8"/>
        <v>0.2</v>
      </c>
      <c r="W41">
        <f t="shared" si="9"/>
        <v>0.3</v>
      </c>
      <c r="X41">
        <f t="shared" si="10"/>
        <v>0.4</v>
      </c>
    </row>
    <row r="42" spans="1:24" x14ac:dyDescent="0.35">
      <c r="A42" t="s">
        <v>132</v>
      </c>
      <c r="B42" t="s">
        <v>133</v>
      </c>
      <c r="C42" s="5">
        <f t="shared" si="22"/>
        <v>0.6</v>
      </c>
      <c r="D42" s="5">
        <f t="shared" si="1"/>
        <v>0.55000000000000004</v>
      </c>
      <c r="E42" s="5">
        <f t="shared" si="2"/>
        <v>0.5</v>
      </c>
      <c r="F42" s="5">
        <f t="shared" si="3"/>
        <v>0.5</v>
      </c>
      <c r="I42">
        <v>4</v>
      </c>
      <c r="J42">
        <v>3.5</v>
      </c>
      <c r="K42">
        <v>4</v>
      </c>
      <c r="L42">
        <v>3.5</v>
      </c>
      <c r="M42">
        <v>3.5</v>
      </c>
      <c r="N42">
        <v>4</v>
      </c>
      <c r="O42">
        <v>4</v>
      </c>
      <c r="R42">
        <f t="shared" si="4"/>
        <v>0.6</v>
      </c>
      <c r="S42">
        <f t="shared" si="5"/>
        <v>0.5</v>
      </c>
      <c r="T42">
        <f t="shared" si="6"/>
        <v>0.6</v>
      </c>
      <c r="U42">
        <f t="shared" si="7"/>
        <v>0.5</v>
      </c>
      <c r="V42">
        <f t="shared" si="8"/>
        <v>0.5</v>
      </c>
      <c r="W42">
        <f t="shared" si="9"/>
        <v>0.6</v>
      </c>
      <c r="X42">
        <f t="shared" si="10"/>
        <v>0.6</v>
      </c>
    </row>
    <row r="43" spans="1:24" x14ac:dyDescent="0.35">
      <c r="A43" t="s">
        <v>134</v>
      </c>
      <c r="B43" t="s">
        <v>135</v>
      </c>
      <c r="C43" s="5">
        <f t="shared" si="22"/>
        <v>0.39999999999999997</v>
      </c>
      <c r="D43" s="5">
        <f t="shared" si="1"/>
        <v>0.44999999999999996</v>
      </c>
      <c r="E43" s="5">
        <f t="shared" si="2"/>
        <v>0.4</v>
      </c>
      <c r="F43" s="5">
        <f t="shared" si="3"/>
        <v>0.4</v>
      </c>
      <c r="I43">
        <v>4</v>
      </c>
      <c r="J43">
        <v>2.5</v>
      </c>
      <c r="K43">
        <v>2</v>
      </c>
      <c r="L43">
        <v>3</v>
      </c>
      <c r="M43">
        <v>3</v>
      </c>
      <c r="N43">
        <v>3.5</v>
      </c>
      <c r="O43">
        <v>3.5</v>
      </c>
      <c r="R43">
        <f t="shared" si="4"/>
        <v>0.6</v>
      </c>
      <c r="S43">
        <f t="shared" si="5"/>
        <v>0.3</v>
      </c>
      <c r="T43">
        <f t="shared" si="6"/>
        <v>0.2</v>
      </c>
      <c r="U43">
        <f t="shared" si="7"/>
        <v>0.4</v>
      </c>
      <c r="V43">
        <f t="shared" si="8"/>
        <v>0.4</v>
      </c>
      <c r="W43">
        <f t="shared" si="9"/>
        <v>0.5</v>
      </c>
      <c r="X43">
        <f t="shared" si="10"/>
        <v>0.5</v>
      </c>
    </row>
    <row r="44" spans="1:24" x14ac:dyDescent="0.35">
      <c r="A44" t="s">
        <v>136</v>
      </c>
      <c r="B44" t="s">
        <v>137</v>
      </c>
      <c r="C44" s="5">
        <f t="shared" si="22"/>
        <v>0.5</v>
      </c>
      <c r="D44" s="5">
        <f t="shared" si="1"/>
        <v>0.7</v>
      </c>
      <c r="E44" s="5">
        <f t="shared" si="2"/>
        <v>0.6</v>
      </c>
      <c r="F44" s="5">
        <f t="shared" si="3"/>
        <v>0.4</v>
      </c>
      <c r="I44">
        <v>5</v>
      </c>
      <c r="J44">
        <v>4</v>
      </c>
      <c r="K44">
        <v>3</v>
      </c>
      <c r="L44">
        <v>3</v>
      </c>
      <c r="M44">
        <v>4</v>
      </c>
      <c r="N44">
        <v>4</v>
      </c>
      <c r="O44">
        <v>3.5</v>
      </c>
      <c r="R44">
        <f t="shared" si="4"/>
        <v>0.8</v>
      </c>
      <c r="S44">
        <f t="shared" si="5"/>
        <v>0.6</v>
      </c>
      <c r="T44">
        <f t="shared" si="6"/>
        <v>0.4</v>
      </c>
      <c r="U44">
        <f t="shared" si="7"/>
        <v>0.4</v>
      </c>
      <c r="V44">
        <f t="shared" si="8"/>
        <v>0.6</v>
      </c>
      <c r="W44">
        <f t="shared" si="9"/>
        <v>0.6</v>
      </c>
      <c r="X44">
        <f t="shared" si="10"/>
        <v>0.5</v>
      </c>
    </row>
    <row r="45" spans="1:24" x14ac:dyDescent="0.35">
      <c r="A45" t="s">
        <v>138</v>
      </c>
      <c r="B45" t="s">
        <v>139</v>
      </c>
      <c r="C45" s="5">
        <f t="shared" si="22"/>
        <v>0.56666666666666676</v>
      </c>
      <c r="D45" s="5">
        <f t="shared" si="1"/>
        <v>0.6</v>
      </c>
      <c r="E45" s="5">
        <f t="shared" si="2"/>
        <v>0.6</v>
      </c>
      <c r="F45" s="5">
        <f t="shared" si="3"/>
        <v>0.6</v>
      </c>
      <c r="I45">
        <v>3.5</v>
      </c>
      <c r="J45">
        <v>4.5</v>
      </c>
      <c r="K45">
        <v>3.5</v>
      </c>
      <c r="L45">
        <v>4</v>
      </c>
      <c r="M45">
        <v>4</v>
      </c>
      <c r="N45">
        <v>4</v>
      </c>
      <c r="O45">
        <v>4</v>
      </c>
      <c r="R45">
        <f t="shared" si="4"/>
        <v>0.5</v>
      </c>
      <c r="S45">
        <f t="shared" si="5"/>
        <v>0.7</v>
      </c>
      <c r="T45">
        <f t="shared" si="6"/>
        <v>0.5</v>
      </c>
      <c r="U45">
        <f t="shared" si="7"/>
        <v>0.6</v>
      </c>
      <c r="V45">
        <f t="shared" si="8"/>
        <v>0.6</v>
      </c>
      <c r="W45">
        <f t="shared" si="9"/>
        <v>0.6</v>
      </c>
      <c r="X45">
        <f t="shared" si="10"/>
        <v>0.6</v>
      </c>
    </row>
    <row r="46" spans="1:24" x14ac:dyDescent="0.35">
      <c r="A46" t="s">
        <v>140</v>
      </c>
      <c r="B46" t="s">
        <v>141</v>
      </c>
      <c r="C46" s="5">
        <f t="shared" si="22"/>
        <v>0.23333333333333331</v>
      </c>
      <c r="D46" s="5">
        <f t="shared" si="1"/>
        <v>0.2</v>
      </c>
      <c r="E46" s="5">
        <f t="shared" si="2"/>
        <v>0.2</v>
      </c>
      <c r="F46" s="5">
        <f t="shared" si="3"/>
        <v>0.1</v>
      </c>
      <c r="I46">
        <v>2</v>
      </c>
      <c r="J46">
        <v>2</v>
      </c>
      <c r="K46">
        <v>2</v>
      </c>
      <c r="L46">
        <v>1.5</v>
      </c>
      <c r="M46">
        <v>2</v>
      </c>
      <c r="N46">
        <v>2</v>
      </c>
      <c r="O46">
        <v>2.5</v>
      </c>
      <c r="R46">
        <f t="shared" si="4"/>
        <v>0.2</v>
      </c>
      <c r="S46">
        <f t="shared" si="5"/>
        <v>0.2</v>
      </c>
      <c r="T46">
        <f t="shared" si="6"/>
        <v>0.2</v>
      </c>
      <c r="U46">
        <f t="shared" si="7"/>
        <v>0.1</v>
      </c>
      <c r="V46">
        <f t="shared" si="8"/>
        <v>0.2</v>
      </c>
      <c r="W46">
        <f t="shared" si="9"/>
        <v>0.2</v>
      </c>
      <c r="X46">
        <f t="shared" si="10"/>
        <v>0.3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47"/>
  <sheetViews>
    <sheetView topLeftCell="A26" workbookViewId="0">
      <selection activeCell="B8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5.453125" customWidth="1"/>
    <col min="8" max="8" width="19.7265625" customWidth="1"/>
    <col min="16" max="16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Q1" s="2" t="s">
        <v>41</v>
      </c>
    </row>
    <row r="2" spans="1:24" s="2" customFormat="1" ht="116" x14ac:dyDescent="0.35"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Q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Q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Q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s="1" t="s">
        <v>194</v>
      </c>
      <c r="D7" s="1" t="s">
        <v>195</v>
      </c>
      <c r="E7" s="1" t="s">
        <v>196</v>
      </c>
      <c r="F7" s="1" t="s">
        <v>197</v>
      </c>
      <c r="I7" s="1"/>
      <c r="J7" s="1"/>
      <c r="K7" s="1"/>
      <c r="L7" s="1"/>
      <c r="M7" s="1"/>
      <c r="N7" s="1"/>
      <c r="O7" s="1"/>
    </row>
    <row r="8" spans="1:24" x14ac:dyDescent="0.35">
      <c r="A8" s="3" t="s">
        <v>68</v>
      </c>
      <c r="B8" s="3" t="s">
        <v>69</v>
      </c>
      <c r="C8" s="5">
        <f t="shared" ref="C8:C46" si="0">AVERAGE(T8,W8,X8)</f>
        <v>0.6333333333333333</v>
      </c>
      <c r="D8" s="5">
        <f t="shared" ref="D8:D46" si="1">AVERAGE(R8,S8)</f>
        <v>0.5</v>
      </c>
      <c r="E8" s="5">
        <f t="shared" ref="E8:E46" si="2">+V8</f>
        <v>0.6</v>
      </c>
      <c r="F8" s="5">
        <f t="shared" ref="F8:F46" si="3">+U8</f>
        <v>0.6</v>
      </c>
      <c r="G8" s="3"/>
      <c r="H8" s="3"/>
      <c r="I8" s="4">
        <v>4</v>
      </c>
      <c r="J8" s="4">
        <v>3</v>
      </c>
      <c r="K8" s="4">
        <v>4</v>
      </c>
      <c r="L8" s="4">
        <v>4</v>
      </c>
      <c r="M8" s="4">
        <v>4</v>
      </c>
      <c r="N8" s="4">
        <v>4.5</v>
      </c>
      <c r="O8" s="4">
        <v>4</v>
      </c>
      <c r="P8" s="3"/>
      <c r="Q8" s="3"/>
      <c r="R8" s="3">
        <f t="shared" ref="R8:R46" si="4">IF(ISNUMBER(I8)=TRUE,R$5*(I8-R$4)/(R$3-R$4)+(1-R$5)*(1-(I8-R$4)/(R$3-R$4)),"..")</f>
        <v>0.6</v>
      </c>
      <c r="S8">
        <f t="shared" ref="S8:S46" si="5">IF(ISNUMBER(J8)=TRUE,S$5*(J8-S$4)/(S$3-S$4)+(1-S$5)*(1-(J8-S$4)/(S$3-S$4)),"..")</f>
        <v>0.4</v>
      </c>
      <c r="T8">
        <f t="shared" ref="T8:T46" si="6">IF(ISNUMBER(K8)=TRUE,T$5*(K8-T$4)/(T$3-T$4)+(1-T$5)*(1-(K8-T$4)/(T$3-T$4)),"..")</f>
        <v>0.6</v>
      </c>
      <c r="U8">
        <f t="shared" ref="U8:U46" si="7">IF(ISNUMBER(L8)=TRUE,U$5*(L8-U$4)/(U$3-U$4)+(1-U$5)*(1-(L8-U$4)/(U$3-U$4)),"..")</f>
        <v>0.6</v>
      </c>
      <c r="V8">
        <f t="shared" ref="V8:V46" si="8">IF(ISNUMBER(M8)=TRUE,V$5*(M8-V$4)/(V$3-V$4)+(1-V$5)*(1-(M8-V$4)/(V$3-V$4)),"..")</f>
        <v>0.6</v>
      </c>
      <c r="W8">
        <f t="shared" ref="W8:W46" si="9">IF(ISNUMBER(N8)=TRUE,W$5*(N8-W$4)/(W$3-W$4)+(1-W$5)*(1-(N8-W$4)/(W$3-W$4)),"..")</f>
        <v>0.7</v>
      </c>
      <c r="X8">
        <f t="shared" ref="X8:X46" si="10">IF(ISNUMBER(O8)=TRUE,X$5*(O8-X$4)/(X$3-X$4)+(1-X$5)*(1-(O8-X$4)/(X$3-X$4)),"..")</f>
        <v>0.6</v>
      </c>
    </row>
    <row r="9" spans="1:24" x14ac:dyDescent="0.35">
      <c r="A9" s="3" t="s">
        <v>70</v>
      </c>
      <c r="B9" s="3" t="s">
        <v>71</v>
      </c>
      <c r="C9" s="5">
        <f t="shared" si="0"/>
        <v>0.6</v>
      </c>
      <c r="D9" s="5">
        <f t="shared" si="1"/>
        <v>0.7</v>
      </c>
      <c r="E9" s="5">
        <f t="shared" si="2"/>
        <v>0.6</v>
      </c>
      <c r="F9" s="5">
        <f t="shared" si="3"/>
        <v>0.7</v>
      </c>
      <c r="G9" s="3"/>
      <c r="H9" s="3"/>
      <c r="I9" s="4">
        <v>4.5</v>
      </c>
      <c r="J9" s="4">
        <v>4.5</v>
      </c>
      <c r="K9" s="4">
        <v>3.5</v>
      </c>
      <c r="L9" s="4">
        <v>4.5</v>
      </c>
      <c r="M9" s="4">
        <v>4</v>
      </c>
      <c r="N9" s="4">
        <v>4.5</v>
      </c>
      <c r="O9" s="4">
        <v>4</v>
      </c>
      <c r="P9" s="3"/>
      <c r="Q9" s="3"/>
      <c r="R9" s="3">
        <f t="shared" si="4"/>
        <v>0.7</v>
      </c>
      <c r="S9">
        <f t="shared" si="5"/>
        <v>0.7</v>
      </c>
      <c r="T9">
        <f t="shared" si="6"/>
        <v>0.5</v>
      </c>
      <c r="U9">
        <f t="shared" si="7"/>
        <v>0.7</v>
      </c>
      <c r="V9">
        <f t="shared" si="8"/>
        <v>0.6</v>
      </c>
      <c r="W9">
        <f t="shared" si="9"/>
        <v>0.7</v>
      </c>
      <c r="X9">
        <f t="shared" si="10"/>
        <v>0.6</v>
      </c>
    </row>
    <row r="10" spans="1:24" x14ac:dyDescent="0.35">
      <c r="A10" s="3" t="s">
        <v>72</v>
      </c>
      <c r="B10" s="3" t="s">
        <v>73</v>
      </c>
      <c r="C10" s="5">
        <f t="shared" si="0"/>
        <v>0.43333333333333329</v>
      </c>
      <c r="D10" s="5">
        <f t="shared" si="1"/>
        <v>0.35</v>
      </c>
      <c r="E10" s="5">
        <f t="shared" si="2"/>
        <v>0.3</v>
      </c>
      <c r="F10" s="5">
        <f t="shared" si="3"/>
        <v>0.2</v>
      </c>
      <c r="G10" s="3"/>
      <c r="H10" s="3"/>
      <c r="I10" s="4">
        <v>3.5</v>
      </c>
      <c r="J10" s="4">
        <v>2</v>
      </c>
      <c r="K10" s="4">
        <v>2.5</v>
      </c>
      <c r="L10" s="4">
        <v>2</v>
      </c>
      <c r="M10" s="4">
        <v>2.5</v>
      </c>
      <c r="N10" s="4">
        <v>4</v>
      </c>
      <c r="O10" s="4">
        <v>3</v>
      </c>
      <c r="P10" s="3"/>
      <c r="Q10" s="3"/>
      <c r="R10" s="3">
        <f t="shared" si="4"/>
        <v>0.5</v>
      </c>
      <c r="S10">
        <f t="shared" si="5"/>
        <v>0.2</v>
      </c>
      <c r="T10">
        <f t="shared" si="6"/>
        <v>0.3</v>
      </c>
      <c r="U10">
        <f t="shared" si="7"/>
        <v>0.2</v>
      </c>
      <c r="V10">
        <f t="shared" si="8"/>
        <v>0.3</v>
      </c>
      <c r="W10">
        <f t="shared" si="9"/>
        <v>0.6</v>
      </c>
      <c r="X10">
        <f t="shared" si="10"/>
        <v>0.4</v>
      </c>
    </row>
    <row r="11" spans="1:24" x14ac:dyDescent="0.35">
      <c r="A11" s="3" t="s">
        <v>74</v>
      </c>
      <c r="B11" s="3" t="s">
        <v>75</v>
      </c>
      <c r="C11" s="5">
        <f t="shared" si="0"/>
        <v>0.56666666666666676</v>
      </c>
      <c r="D11" s="5">
        <f t="shared" si="1"/>
        <v>0.55000000000000004</v>
      </c>
      <c r="E11" s="5">
        <f t="shared" si="2"/>
        <v>0.4</v>
      </c>
      <c r="F11" s="5">
        <f t="shared" si="3"/>
        <v>0.5</v>
      </c>
      <c r="G11" s="3"/>
      <c r="H11" s="3"/>
      <c r="I11" s="4">
        <v>4.5</v>
      </c>
      <c r="J11" s="4">
        <v>3</v>
      </c>
      <c r="K11" s="4">
        <v>3.5</v>
      </c>
      <c r="L11" s="4">
        <v>3.5</v>
      </c>
      <c r="M11" s="4">
        <v>3</v>
      </c>
      <c r="N11" s="4">
        <v>4</v>
      </c>
      <c r="O11" s="4">
        <v>4</v>
      </c>
      <c r="P11" s="3"/>
      <c r="Q11" s="3"/>
      <c r="R11" s="3">
        <f t="shared" si="4"/>
        <v>0.7</v>
      </c>
      <c r="S11">
        <f t="shared" si="5"/>
        <v>0.4</v>
      </c>
      <c r="T11">
        <f t="shared" si="6"/>
        <v>0.5</v>
      </c>
      <c r="U11">
        <f t="shared" si="7"/>
        <v>0.5</v>
      </c>
      <c r="V11">
        <f t="shared" si="8"/>
        <v>0.4</v>
      </c>
      <c r="W11">
        <f t="shared" si="9"/>
        <v>0.6</v>
      </c>
      <c r="X11">
        <f t="shared" si="10"/>
        <v>0.6</v>
      </c>
    </row>
    <row r="12" spans="1:24" x14ac:dyDescent="0.35">
      <c r="A12" s="3" t="s">
        <v>168</v>
      </c>
      <c r="B12" s="3" t="s">
        <v>169</v>
      </c>
      <c r="C12" s="5">
        <f t="shared" si="0"/>
        <v>0.66666666666666663</v>
      </c>
      <c r="D12" s="5">
        <f t="shared" si="1"/>
        <v>0.55000000000000004</v>
      </c>
      <c r="E12" s="5">
        <f t="shared" si="2"/>
        <v>0.6</v>
      </c>
      <c r="F12" s="5">
        <f t="shared" si="3"/>
        <v>0.7</v>
      </c>
      <c r="G12" s="3"/>
      <c r="H12" s="3"/>
      <c r="I12" s="4">
        <v>3.5</v>
      </c>
      <c r="J12" s="4">
        <v>4</v>
      </c>
      <c r="K12" s="4">
        <v>4</v>
      </c>
      <c r="L12" s="4">
        <v>4.5</v>
      </c>
      <c r="M12" s="4">
        <v>4</v>
      </c>
      <c r="N12" s="4">
        <v>4.5</v>
      </c>
      <c r="O12" s="4">
        <v>4.5</v>
      </c>
      <c r="P12" s="3"/>
      <c r="Q12" s="3"/>
      <c r="R12" s="3">
        <f t="shared" si="4"/>
        <v>0.5</v>
      </c>
      <c r="S12">
        <f t="shared" si="5"/>
        <v>0.6</v>
      </c>
      <c r="T12">
        <f t="shared" si="6"/>
        <v>0.6</v>
      </c>
      <c r="U12">
        <f t="shared" si="7"/>
        <v>0.7</v>
      </c>
      <c r="V12">
        <f t="shared" si="8"/>
        <v>0.6</v>
      </c>
      <c r="W12">
        <f t="shared" si="9"/>
        <v>0.7</v>
      </c>
      <c r="X12">
        <f t="shared" si="10"/>
        <v>0.7</v>
      </c>
    </row>
    <row r="13" spans="1:24" x14ac:dyDescent="0.35">
      <c r="A13" s="3" t="s">
        <v>76</v>
      </c>
      <c r="B13" s="3" t="s">
        <v>150</v>
      </c>
      <c r="C13" s="5">
        <f t="shared" si="0"/>
        <v>0.33333333333333331</v>
      </c>
      <c r="D13" s="5">
        <f t="shared" si="1"/>
        <v>0.4</v>
      </c>
      <c r="E13" s="5">
        <f t="shared" si="2"/>
        <v>0.3</v>
      </c>
      <c r="F13" s="5">
        <f t="shared" si="3"/>
        <v>0.4</v>
      </c>
      <c r="G13" s="3"/>
      <c r="H13" s="3"/>
      <c r="I13" s="4">
        <v>3.5</v>
      </c>
      <c r="J13" s="4">
        <v>2.5</v>
      </c>
      <c r="K13" s="4">
        <v>2</v>
      </c>
      <c r="L13" s="4">
        <v>3</v>
      </c>
      <c r="M13" s="4">
        <v>2.5</v>
      </c>
      <c r="N13" s="4">
        <v>3</v>
      </c>
      <c r="O13" s="4">
        <v>3</v>
      </c>
      <c r="P13" s="3"/>
      <c r="Q13" s="3"/>
      <c r="R13" s="3">
        <f t="shared" si="4"/>
        <v>0.5</v>
      </c>
      <c r="S13">
        <f t="shared" si="5"/>
        <v>0.3</v>
      </c>
      <c r="T13">
        <f t="shared" si="6"/>
        <v>0.2</v>
      </c>
      <c r="U13">
        <f t="shared" si="7"/>
        <v>0.4</v>
      </c>
      <c r="V13">
        <f t="shared" si="8"/>
        <v>0.3</v>
      </c>
      <c r="W13">
        <f t="shared" si="9"/>
        <v>0.4</v>
      </c>
      <c r="X13">
        <f t="shared" si="10"/>
        <v>0.4</v>
      </c>
    </row>
    <row r="14" spans="1:24" x14ac:dyDescent="0.35">
      <c r="A14" s="3" t="s">
        <v>78</v>
      </c>
      <c r="B14" s="3" t="s">
        <v>79</v>
      </c>
      <c r="C14" s="5">
        <f t="shared" si="0"/>
        <v>0.43333333333333335</v>
      </c>
      <c r="D14" s="5">
        <f t="shared" si="1"/>
        <v>0.45</v>
      </c>
      <c r="E14" s="5">
        <f t="shared" si="2"/>
        <v>0.3</v>
      </c>
      <c r="F14" s="5">
        <f t="shared" si="3"/>
        <v>0.2</v>
      </c>
      <c r="G14" s="3"/>
      <c r="H14" s="3"/>
      <c r="I14" s="4">
        <v>3.5</v>
      </c>
      <c r="J14" s="4">
        <v>3</v>
      </c>
      <c r="K14" s="4">
        <v>2.5</v>
      </c>
      <c r="L14" s="4">
        <v>2</v>
      </c>
      <c r="M14" s="4">
        <v>2.5</v>
      </c>
      <c r="N14" s="4">
        <v>3.5</v>
      </c>
      <c r="O14" s="4">
        <v>3.5</v>
      </c>
      <c r="P14" s="3"/>
      <c r="Q14" s="3"/>
      <c r="R14" s="3">
        <f t="shared" si="4"/>
        <v>0.5</v>
      </c>
      <c r="S14">
        <f t="shared" si="5"/>
        <v>0.4</v>
      </c>
      <c r="T14">
        <f t="shared" si="6"/>
        <v>0.3</v>
      </c>
      <c r="U14">
        <f t="shared" si="7"/>
        <v>0.2</v>
      </c>
      <c r="V14">
        <f t="shared" si="8"/>
        <v>0.3</v>
      </c>
      <c r="W14">
        <f t="shared" si="9"/>
        <v>0.5</v>
      </c>
      <c r="X14">
        <f t="shared" si="10"/>
        <v>0.5</v>
      </c>
    </row>
    <row r="15" spans="1:24" x14ac:dyDescent="0.35">
      <c r="A15" s="3" t="s">
        <v>80</v>
      </c>
      <c r="B15" s="3" t="s">
        <v>81</v>
      </c>
      <c r="C15" s="5">
        <f t="shared" si="0"/>
        <v>0.23333333333333331</v>
      </c>
      <c r="D15" s="5">
        <f t="shared" si="1"/>
        <v>0.30000000000000004</v>
      </c>
      <c r="E15" s="5">
        <f t="shared" si="2"/>
        <v>0.2</v>
      </c>
      <c r="F15" s="5">
        <f t="shared" si="3"/>
        <v>0.2</v>
      </c>
      <c r="G15" s="3"/>
      <c r="H15" s="3"/>
      <c r="I15" s="4">
        <v>3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2.5</v>
      </c>
      <c r="P15" s="3"/>
      <c r="Q15" s="3"/>
      <c r="R15" s="3">
        <f t="shared" si="4"/>
        <v>0.4</v>
      </c>
      <c r="S15">
        <f t="shared" si="5"/>
        <v>0.2</v>
      </c>
      <c r="T15">
        <f t="shared" si="6"/>
        <v>0.2</v>
      </c>
      <c r="U15">
        <f t="shared" si="7"/>
        <v>0.2</v>
      </c>
      <c r="V15">
        <f t="shared" si="8"/>
        <v>0.2</v>
      </c>
      <c r="W15">
        <f t="shared" si="9"/>
        <v>0.2</v>
      </c>
      <c r="X15">
        <f t="shared" si="10"/>
        <v>0.3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0.33333333333333331</v>
      </c>
      <c r="D16" s="5">
        <f t="shared" ref="D16" si="12">AVERAGE(R16,S16)</f>
        <v>0.35</v>
      </c>
      <c r="E16" s="5">
        <f t="shared" ref="E16" si="13">+V16</f>
        <v>0.3</v>
      </c>
      <c r="F16" s="5">
        <f t="shared" ref="F16" si="14">+U16</f>
        <v>0.4</v>
      </c>
      <c r="G16" s="3"/>
      <c r="H16" s="3"/>
      <c r="I16" s="4">
        <v>3</v>
      </c>
      <c r="J16" s="4">
        <v>2.5</v>
      </c>
      <c r="K16" s="4">
        <v>2</v>
      </c>
      <c r="L16" s="4">
        <v>3</v>
      </c>
      <c r="M16" s="4">
        <v>2.5</v>
      </c>
      <c r="N16" s="4">
        <v>3</v>
      </c>
      <c r="O16" s="4">
        <v>3</v>
      </c>
      <c r="P16" s="3"/>
      <c r="Q16" s="3"/>
      <c r="R16" s="3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0.3</v>
      </c>
      <c r="T16">
        <f t="shared" ref="T16" si="17">IF(ISNUMBER(K16)=TRUE,T$5*(K16-T$4)/(T$3-T$4)+(1-T$5)*(1-(K16-T$4)/(T$3-T$4)),"..")</f>
        <v>0.2</v>
      </c>
      <c r="U16">
        <f t="shared" ref="U16" si="18">IF(ISNUMBER(L16)=TRUE,U$5*(L16-U$4)/(U$3-U$4)+(1-U$5)*(1-(L16-U$4)/(U$3-U$4)),"..")</f>
        <v>0.4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0.4</v>
      </c>
      <c r="X16">
        <f t="shared" ref="X16" si="21">IF(ISNUMBER(O16)=TRUE,X$5*(O16-X$4)/(X$3-X$4)+(1-X$5)*(1-(O16-X$4)/(X$3-X$4)),"..")</f>
        <v>0.4</v>
      </c>
    </row>
    <row r="17" spans="1:24" x14ac:dyDescent="0.35">
      <c r="A17" s="3" t="s">
        <v>170</v>
      </c>
      <c r="B17" s="3" t="s">
        <v>193</v>
      </c>
      <c r="C17" s="5">
        <f t="shared" si="0"/>
        <v>0.43333333333333335</v>
      </c>
      <c r="D17" s="5">
        <f t="shared" si="1"/>
        <v>0.45</v>
      </c>
      <c r="E17" s="5">
        <f t="shared" si="2"/>
        <v>0.5</v>
      </c>
      <c r="F17" s="5">
        <f t="shared" si="3"/>
        <v>0.4</v>
      </c>
      <c r="G17" s="3"/>
      <c r="H17" s="3"/>
      <c r="I17" s="4">
        <v>3.5</v>
      </c>
      <c r="J17" s="4">
        <v>3</v>
      </c>
      <c r="K17" s="4">
        <v>3.5</v>
      </c>
      <c r="L17" s="4">
        <v>3</v>
      </c>
      <c r="M17" s="4">
        <v>3.5</v>
      </c>
      <c r="N17" s="4">
        <v>3</v>
      </c>
      <c r="O17" s="4">
        <v>3</v>
      </c>
      <c r="P17" s="3"/>
      <c r="Q17" s="3"/>
      <c r="R17" s="3">
        <f t="shared" si="4"/>
        <v>0.5</v>
      </c>
      <c r="S17">
        <f t="shared" si="5"/>
        <v>0.4</v>
      </c>
      <c r="T17">
        <f t="shared" si="6"/>
        <v>0.5</v>
      </c>
      <c r="U17">
        <f t="shared" si="7"/>
        <v>0.4</v>
      </c>
      <c r="V17">
        <f t="shared" si="8"/>
        <v>0.5</v>
      </c>
      <c r="W17">
        <f t="shared" si="9"/>
        <v>0.4</v>
      </c>
      <c r="X17">
        <f t="shared" si="10"/>
        <v>0.4</v>
      </c>
    </row>
    <row r="18" spans="1:24" x14ac:dyDescent="0.35">
      <c r="A18" s="3" t="s">
        <v>84</v>
      </c>
      <c r="B18" s="3" t="s">
        <v>85</v>
      </c>
      <c r="C18" s="5">
        <f t="shared" si="0"/>
        <v>0.39999999999999997</v>
      </c>
      <c r="D18" s="5">
        <f t="shared" si="1"/>
        <v>0.4</v>
      </c>
      <c r="E18" s="5">
        <f t="shared" si="2"/>
        <v>0.2</v>
      </c>
      <c r="F18" s="5">
        <f t="shared" si="3"/>
        <v>0.4</v>
      </c>
      <c r="G18" s="3"/>
      <c r="H18" s="3"/>
      <c r="I18" s="4">
        <v>3.5</v>
      </c>
      <c r="J18" s="4">
        <v>2.5</v>
      </c>
      <c r="K18" s="4">
        <v>3</v>
      </c>
      <c r="L18" s="4">
        <v>3</v>
      </c>
      <c r="M18" s="4">
        <v>2</v>
      </c>
      <c r="N18" s="4">
        <v>2.5</v>
      </c>
      <c r="O18" s="4">
        <v>3.5</v>
      </c>
      <c r="P18" s="3"/>
      <c r="Q18" s="3"/>
      <c r="R18" s="3">
        <f t="shared" si="4"/>
        <v>0.5</v>
      </c>
      <c r="S18">
        <f t="shared" si="5"/>
        <v>0.3</v>
      </c>
      <c r="T18">
        <f t="shared" si="6"/>
        <v>0.4</v>
      </c>
      <c r="U18">
        <f t="shared" si="7"/>
        <v>0.4</v>
      </c>
      <c r="V18">
        <f t="shared" si="8"/>
        <v>0.2</v>
      </c>
      <c r="W18">
        <f t="shared" si="9"/>
        <v>0.3</v>
      </c>
      <c r="X18">
        <f t="shared" si="10"/>
        <v>0.5</v>
      </c>
    </row>
    <row r="19" spans="1:24" x14ac:dyDescent="0.35">
      <c r="A19" s="3" t="s">
        <v>86</v>
      </c>
      <c r="B19" s="3" t="s">
        <v>87</v>
      </c>
      <c r="C19" s="5">
        <f t="shared" si="0"/>
        <v>0.43333333333333335</v>
      </c>
      <c r="D19" s="5">
        <f t="shared" si="1"/>
        <v>0.44999999999999996</v>
      </c>
      <c r="E19" s="5">
        <f t="shared" si="2"/>
        <v>0.4</v>
      </c>
      <c r="F19" s="5">
        <f t="shared" si="3"/>
        <v>0.5</v>
      </c>
      <c r="G19" s="3"/>
      <c r="H19" s="3"/>
      <c r="I19" s="4">
        <v>4</v>
      </c>
      <c r="J19" s="4">
        <v>2.5</v>
      </c>
      <c r="K19" s="4">
        <v>3</v>
      </c>
      <c r="L19" s="4">
        <v>3.5</v>
      </c>
      <c r="M19" s="4">
        <v>3</v>
      </c>
      <c r="N19" s="4">
        <v>3</v>
      </c>
      <c r="O19" s="4">
        <v>3.5</v>
      </c>
      <c r="P19" s="3"/>
      <c r="Q19" s="3"/>
      <c r="R19" s="3">
        <f t="shared" si="4"/>
        <v>0.6</v>
      </c>
      <c r="S19">
        <f t="shared" si="5"/>
        <v>0.3</v>
      </c>
      <c r="T19">
        <f t="shared" si="6"/>
        <v>0.4</v>
      </c>
      <c r="U19">
        <f t="shared" si="7"/>
        <v>0.5</v>
      </c>
      <c r="V19">
        <f t="shared" si="8"/>
        <v>0.4</v>
      </c>
      <c r="W19">
        <f t="shared" si="9"/>
        <v>0.4</v>
      </c>
      <c r="X19">
        <f t="shared" si="10"/>
        <v>0.5</v>
      </c>
    </row>
    <row r="20" spans="1:24" x14ac:dyDescent="0.35">
      <c r="A20" s="3" t="s">
        <v>88</v>
      </c>
      <c r="B20" s="3" t="s">
        <v>89</v>
      </c>
      <c r="C20" s="5">
        <f t="shared" si="0"/>
        <v>0.23333333333333331</v>
      </c>
      <c r="D20" s="5">
        <f t="shared" si="1"/>
        <v>0.2</v>
      </c>
      <c r="E20" s="5">
        <f t="shared" si="2"/>
        <v>0.4</v>
      </c>
      <c r="F20" s="5">
        <f t="shared" si="3"/>
        <v>0.2</v>
      </c>
      <c r="G20" s="3"/>
      <c r="H20" s="3"/>
      <c r="I20" s="4">
        <v>2</v>
      </c>
      <c r="J20" s="4">
        <v>2</v>
      </c>
      <c r="K20" s="4">
        <v>2</v>
      </c>
      <c r="L20" s="4">
        <v>2</v>
      </c>
      <c r="M20" s="4">
        <v>3</v>
      </c>
      <c r="N20" s="4">
        <v>2</v>
      </c>
      <c r="O20" s="4">
        <v>2.5</v>
      </c>
      <c r="P20" s="3"/>
      <c r="Q20" s="3"/>
      <c r="R20" s="3">
        <f t="shared" si="4"/>
        <v>0.2</v>
      </c>
      <c r="S20">
        <f t="shared" si="5"/>
        <v>0.2</v>
      </c>
      <c r="T20">
        <f t="shared" si="6"/>
        <v>0.2</v>
      </c>
      <c r="U20">
        <f t="shared" si="7"/>
        <v>0.2</v>
      </c>
      <c r="V20">
        <f t="shared" si="8"/>
        <v>0.4</v>
      </c>
      <c r="W20">
        <f t="shared" si="9"/>
        <v>0.2</v>
      </c>
      <c r="X20">
        <f t="shared" si="10"/>
        <v>0.3</v>
      </c>
    </row>
    <row r="21" spans="1:24" x14ac:dyDescent="0.35">
      <c r="A21" s="3" t="s">
        <v>90</v>
      </c>
      <c r="B21" s="3" t="s">
        <v>91</v>
      </c>
      <c r="C21" s="5">
        <f t="shared" si="0"/>
        <v>0.56666666666666676</v>
      </c>
      <c r="D21" s="5">
        <f t="shared" si="1"/>
        <v>0.4</v>
      </c>
      <c r="E21" s="5">
        <f t="shared" si="2"/>
        <v>0.4</v>
      </c>
      <c r="F21" s="5">
        <f t="shared" si="3"/>
        <v>0.5</v>
      </c>
      <c r="G21" s="3"/>
      <c r="H21" s="3"/>
      <c r="I21" s="4">
        <v>3</v>
      </c>
      <c r="J21" s="4">
        <v>3</v>
      </c>
      <c r="K21" s="4">
        <v>3.5</v>
      </c>
      <c r="L21" s="4">
        <v>3.5</v>
      </c>
      <c r="M21" s="4">
        <v>3</v>
      </c>
      <c r="N21" s="4">
        <v>4</v>
      </c>
      <c r="O21" s="4">
        <v>4</v>
      </c>
      <c r="P21" s="3"/>
      <c r="Q21" s="3"/>
      <c r="R21" s="3">
        <f t="shared" si="4"/>
        <v>0.4</v>
      </c>
      <c r="S21">
        <f t="shared" si="5"/>
        <v>0.4</v>
      </c>
      <c r="T21">
        <f t="shared" si="6"/>
        <v>0.5</v>
      </c>
      <c r="U21">
        <f t="shared" si="7"/>
        <v>0.5</v>
      </c>
      <c r="V21">
        <f t="shared" si="8"/>
        <v>0.4</v>
      </c>
      <c r="W21">
        <f t="shared" si="9"/>
        <v>0.6</v>
      </c>
      <c r="X21">
        <f t="shared" si="10"/>
        <v>0.6</v>
      </c>
    </row>
    <row r="22" spans="1:24" x14ac:dyDescent="0.35">
      <c r="A22" s="3" t="s">
        <v>92</v>
      </c>
      <c r="B22" s="3" t="s">
        <v>93</v>
      </c>
      <c r="C22" s="5">
        <f t="shared" si="0"/>
        <v>0.43333333333333335</v>
      </c>
      <c r="D22" s="5">
        <f t="shared" si="1"/>
        <v>0.5</v>
      </c>
      <c r="E22" s="5">
        <f t="shared" si="2"/>
        <v>0.4</v>
      </c>
      <c r="F22" s="5">
        <f t="shared" si="3"/>
        <v>0.1</v>
      </c>
      <c r="G22" s="3"/>
      <c r="H22" s="3"/>
      <c r="I22" s="4">
        <v>4</v>
      </c>
      <c r="J22" s="4">
        <v>3</v>
      </c>
      <c r="K22" s="4">
        <v>3</v>
      </c>
      <c r="L22" s="4">
        <v>1.5</v>
      </c>
      <c r="M22" s="4">
        <v>3</v>
      </c>
      <c r="N22" s="4">
        <v>3</v>
      </c>
      <c r="O22" s="4">
        <v>3.5</v>
      </c>
      <c r="P22" s="3"/>
      <c r="Q22" s="3"/>
      <c r="R22" s="3">
        <f t="shared" si="4"/>
        <v>0.6</v>
      </c>
      <c r="S22">
        <f t="shared" si="5"/>
        <v>0.4</v>
      </c>
      <c r="T22">
        <f t="shared" si="6"/>
        <v>0.4</v>
      </c>
      <c r="U22">
        <f t="shared" si="7"/>
        <v>0.1</v>
      </c>
      <c r="V22">
        <f t="shared" si="8"/>
        <v>0.4</v>
      </c>
      <c r="W22">
        <f t="shared" si="9"/>
        <v>0.4</v>
      </c>
      <c r="X22">
        <f t="shared" si="10"/>
        <v>0.5</v>
      </c>
    </row>
    <row r="23" spans="1:24" x14ac:dyDescent="0.35">
      <c r="A23" s="3" t="s">
        <v>94</v>
      </c>
      <c r="B23" s="3" t="s">
        <v>95</v>
      </c>
      <c r="C23" s="5">
        <f t="shared" si="0"/>
        <v>0.66666666666666663</v>
      </c>
      <c r="D23" s="5">
        <f t="shared" si="1"/>
        <v>0.64999999999999991</v>
      </c>
      <c r="E23" s="5">
        <f t="shared" si="2"/>
        <v>0.7</v>
      </c>
      <c r="F23" s="5">
        <f t="shared" si="3"/>
        <v>0.7</v>
      </c>
      <c r="G23" s="3"/>
      <c r="H23" s="3"/>
      <c r="I23" s="4">
        <v>4</v>
      </c>
      <c r="J23" s="4">
        <v>4.5</v>
      </c>
      <c r="K23" s="4">
        <v>4</v>
      </c>
      <c r="L23" s="4">
        <v>4.5</v>
      </c>
      <c r="M23" s="4">
        <v>4.5</v>
      </c>
      <c r="N23" s="4">
        <v>4.5</v>
      </c>
      <c r="O23" s="4">
        <v>4.5</v>
      </c>
      <c r="P23" s="3"/>
      <c r="Q23" s="3"/>
      <c r="R23" s="3">
        <f t="shared" si="4"/>
        <v>0.6</v>
      </c>
      <c r="S23">
        <f t="shared" si="5"/>
        <v>0.7</v>
      </c>
      <c r="T23">
        <f t="shared" si="6"/>
        <v>0.6</v>
      </c>
      <c r="U23">
        <f t="shared" si="7"/>
        <v>0.7</v>
      </c>
      <c r="V23">
        <f t="shared" si="8"/>
        <v>0.7</v>
      </c>
      <c r="W23">
        <f t="shared" si="9"/>
        <v>0.7</v>
      </c>
      <c r="X23">
        <f t="shared" si="10"/>
        <v>0.7</v>
      </c>
    </row>
    <row r="24" spans="1:24" x14ac:dyDescent="0.35">
      <c r="A24" s="3" t="s">
        <v>96</v>
      </c>
      <c r="B24" s="3" t="s">
        <v>97</v>
      </c>
      <c r="C24" s="5">
        <f t="shared" si="0"/>
        <v>0.46666666666666662</v>
      </c>
      <c r="D24" s="5">
        <f t="shared" si="1"/>
        <v>0.45</v>
      </c>
      <c r="E24" s="5">
        <f t="shared" si="2"/>
        <v>0.3</v>
      </c>
      <c r="F24" s="5">
        <f t="shared" si="3"/>
        <v>0.3</v>
      </c>
      <c r="G24" s="3"/>
      <c r="H24" s="3"/>
      <c r="I24" s="4">
        <v>3.5</v>
      </c>
      <c r="J24" s="4">
        <v>3</v>
      </c>
      <c r="K24" s="4">
        <v>3</v>
      </c>
      <c r="L24" s="4">
        <v>2.5</v>
      </c>
      <c r="M24" s="4">
        <v>2.5</v>
      </c>
      <c r="N24" s="4">
        <v>3.5</v>
      </c>
      <c r="O24" s="4">
        <v>3.5</v>
      </c>
      <c r="P24" s="3"/>
      <c r="Q24" s="3"/>
      <c r="R24" s="3">
        <f t="shared" si="4"/>
        <v>0.5</v>
      </c>
      <c r="S24">
        <f t="shared" si="5"/>
        <v>0.4</v>
      </c>
      <c r="T24">
        <f t="shared" si="6"/>
        <v>0.4</v>
      </c>
      <c r="U24">
        <f t="shared" si="7"/>
        <v>0.3</v>
      </c>
      <c r="V24">
        <f t="shared" si="8"/>
        <v>0.3</v>
      </c>
      <c r="W24">
        <f t="shared" si="9"/>
        <v>0.5</v>
      </c>
      <c r="X24">
        <f t="shared" si="10"/>
        <v>0.5</v>
      </c>
    </row>
    <row r="25" spans="1:24" x14ac:dyDescent="0.35">
      <c r="A25" s="3" t="s">
        <v>98</v>
      </c>
      <c r="B25" s="3" t="s">
        <v>99</v>
      </c>
      <c r="C25" s="5">
        <f t="shared" si="0"/>
        <v>0.43333333333333335</v>
      </c>
      <c r="D25" s="5">
        <f t="shared" si="1"/>
        <v>0.35</v>
      </c>
      <c r="E25" s="5">
        <f t="shared" si="2"/>
        <v>0.3</v>
      </c>
      <c r="F25" s="5">
        <f t="shared" si="3"/>
        <v>0.3</v>
      </c>
      <c r="G25" s="3"/>
      <c r="H25" s="3"/>
      <c r="I25" s="4">
        <v>3</v>
      </c>
      <c r="J25" s="4">
        <v>2.5</v>
      </c>
      <c r="K25" s="4">
        <v>2.5</v>
      </c>
      <c r="L25" s="4">
        <v>2.5</v>
      </c>
      <c r="M25" s="4">
        <v>2.5</v>
      </c>
      <c r="N25" s="4">
        <v>3.5</v>
      </c>
      <c r="O25" s="4">
        <v>3.5</v>
      </c>
      <c r="P25" s="3"/>
      <c r="Q25" s="3"/>
      <c r="R25" s="3">
        <f t="shared" si="4"/>
        <v>0.4</v>
      </c>
      <c r="S25">
        <f t="shared" si="5"/>
        <v>0.3</v>
      </c>
      <c r="T25">
        <f t="shared" si="6"/>
        <v>0.3</v>
      </c>
      <c r="U25">
        <f t="shared" si="7"/>
        <v>0.3</v>
      </c>
      <c r="V25">
        <f t="shared" si="8"/>
        <v>0.3</v>
      </c>
      <c r="W25">
        <f t="shared" si="9"/>
        <v>0.5</v>
      </c>
      <c r="X25">
        <f t="shared" si="10"/>
        <v>0.5</v>
      </c>
    </row>
    <row r="26" spans="1:24" x14ac:dyDescent="0.35">
      <c r="A26" s="3" t="s">
        <v>100</v>
      </c>
      <c r="B26" s="3" t="s">
        <v>101</v>
      </c>
      <c r="C26" s="5">
        <f t="shared" si="0"/>
        <v>0.6</v>
      </c>
      <c r="D26" s="5">
        <f t="shared" si="1"/>
        <v>0.6</v>
      </c>
      <c r="E26" s="5">
        <f t="shared" si="2"/>
        <v>0.4</v>
      </c>
      <c r="F26" s="5">
        <f t="shared" si="3"/>
        <v>0.4</v>
      </c>
      <c r="G26" s="3"/>
      <c r="H26" s="3"/>
      <c r="I26" s="4">
        <v>4</v>
      </c>
      <c r="J26" s="4">
        <v>4</v>
      </c>
      <c r="K26" s="4">
        <v>4</v>
      </c>
      <c r="L26" s="4">
        <v>3</v>
      </c>
      <c r="M26" s="4">
        <v>3</v>
      </c>
      <c r="N26" s="4">
        <v>3.5</v>
      </c>
      <c r="O26" s="4">
        <v>4.5</v>
      </c>
      <c r="P26" s="3"/>
      <c r="Q26" s="3"/>
      <c r="R26" s="3">
        <f t="shared" si="4"/>
        <v>0.6</v>
      </c>
      <c r="S26">
        <f t="shared" si="5"/>
        <v>0.6</v>
      </c>
      <c r="T26">
        <f t="shared" si="6"/>
        <v>0.6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0.7</v>
      </c>
    </row>
    <row r="27" spans="1:24" x14ac:dyDescent="0.35">
      <c r="A27" s="3" t="s">
        <v>102</v>
      </c>
      <c r="B27" s="3" t="s">
        <v>103</v>
      </c>
      <c r="C27" s="5">
        <f t="shared" si="0"/>
        <v>0.5</v>
      </c>
      <c r="D27" s="5">
        <f t="shared" si="1"/>
        <v>0.55000000000000004</v>
      </c>
      <c r="E27" s="5">
        <f t="shared" si="2"/>
        <v>0.4</v>
      </c>
      <c r="F27" s="5">
        <f t="shared" si="3"/>
        <v>0.5</v>
      </c>
      <c r="G27" s="3"/>
      <c r="H27" s="3"/>
      <c r="I27" s="4">
        <v>4</v>
      </c>
      <c r="J27" s="4">
        <v>3.5</v>
      </c>
      <c r="K27" s="4">
        <v>3</v>
      </c>
      <c r="L27" s="4">
        <v>3.5</v>
      </c>
      <c r="M27" s="4">
        <v>3</v>
      </c>
      <c r="N27" s="4">
        <v>3.5</v>
      </c>
      <c r="O27" s="4">
        <v>4</v>
      </c>
      <c r="P27" s="3"/>
      <c r="Q27" s="3"/>
      <c r="R27" s="3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0.5</v>
      </c>
      <c r="X27">
        <f t="shared" si="10"/>
        <v>0.6</v>
      </c>
    </row>
    <row r="28" spans="1:24" x14ac:dyDescent="0.35">
      <c r="A28" s="3" t="s">
        <v>104</v>
      </c>
      <c r="B28" s="3" t="s">
        <v>105</v>
      </c>
      <c r="C28" s="5">
        <f t="shared" si="0"/>
        <v>0.53333333333333333</v>
      </c>
      <c r="D28" s="5">
        <f t="shared" si="1"/>
        <v>0.5</v>
      </c>
      <c r="E28" s="5">
        <f t="shared" si="2"/>
        <v>0.4</v>
      </c>
      <c r="F28" s="5">
        <f t="shared" si="3"/>
        <v>0.6</v>
      </c>
      <c r="G28" s="3"/>
      <c r="H28" s="3"/>
      <c r="I28" s="4">
        <v>3.5</v>
      </c>
      <c r="J28" s="4">
        <v>3.5</v>
      </c>
      <c r="K28" s="4">
        <v>3</v>
      </c>
      <c r="L28" s="4">
        <v>4</v>
      </c>
      <c r="M28" s="4">
        <v>3</v>
      </c>
      <c r="N28" s="4">
        <v>4</v>
      </c>
      <c r="O28" s="4">
        <v>4</v>
      </c>
      <c r="P28" s="3"/>
      <c r="Q28" s="3"/>
      <c r="R28" s="3">
        <f t="shared" si="4"/>
        <v>0.5</v>
      </c>
      <c r="S28">
        <f t="shared" si="5"/>
        <v>0.5</v>
      </c>
      <c r="T28">
        <f t="shared" si="6"/>
        <v>0.4</v>
      </c>
      <c r="U28">
        <f t="shared" si="7"/>
        <v>0.6</v>
      </c>
      <c r="V28">
        <f t="shared" si="8"/>
        <v>0.4</v>
      </c>
      <c r="W28">
        <f t="shared" si="9"/>
        <v>0.6</v>
      </c>
      <c r="X28">
        <f t="shared" si="10"/>
        <v>0.6</v>
      </c>
    </row>
    <row r="29" spans="1:24" x14ac:dyDescent="0.35">
      <c r="A29" s="3" t="s">
        <v>106</v>
      </c>
      <c r="B29" s="3" t="s">
        <v>107</v>
      </c>
      <c r="C29" s="5">
        <f t="shared" si="0"/>
        <v>0.53333333333333333</v>
      </c>
      <c r="D29" s="5">
        <f t="shared" si="1"/>
        <v>0.6</v>
      </c>
      <c r="E29" s="5">
        <f t="shared" si="2"/>
        <v>0.5</v>
      </c>
      <c r="F29" s="5">
        <f t="shared" si="3"/>
        <v>0.5</v>
      </c>
      <c r="G29" s="3"/>
      <c r="H29" s="3"/>
      <c r="I29" s="4">
        <v>4</v>
      </c>
      <c r="J29" s="4">
        <v>4</v>
      </c>
      <c r="K29" s="4">
        <v>3.5</v>
      </c>
      <c r="L29" s="4">
        <v>3.5</v>
      </c>
      <c r="M29" s="4">
        <v>3.5</v>
      </c>
      <c r="N29" s="4">
        <v>4</v>
      </c>
      <c r="O29" s="4">
        <v>3.5</v>
      </c>
      <c r="P29" s="3"/>
      <c r="Q29" s="3"/>
      <c r="R29" s="3">
        <f t="shared" si="4"/>
        <v>0.6</v>
      </c>
      <c r="S29">
        <f t="shared" si="5"/>
        <v>0.6</v>
      </c>
      <c r="T29">
        <f t="shared" si="6"/>
        <v>0.5</v>
      </c>
      <c r="U29">
        <f t="shared" si="7"/>
        <v>0.5</v>
      </c>
      <c r="V29">
        <f t="shared" si="8"/>
        <v>0.5</v>
      </c>
      <c r="W29">
        <f t="shared" si="9"/>
        <v>0.6</v>
      </c>
      <c r="X29">
        <f t="shared" si="10"/>
        <v>0.5</v>
      </c>
    </row>
    <row r="30" spans="1:24" x14ac:dyDescent="0.35">
      <c r="A30" s="3" t="s">
        <v>108</v>
      </c>
      <c r="B30" s="3" t="s">
        <v>109</v>
      </c>
      <c r="C30" s="5">
        <f t="shared" si="0"/>
        <v>0.53333333333333333</v>
      </c>
      <c r="D30" s="5">
        <f t="shared" si="1"/>
        <v>0.5</v>
      </c>
      <c r="E30" s="5">
        <f t="shared" si="2"/>
        <v>0.5</v>
      </c>
      <c r="F30" s="5">
        <f t="shared" si="3"/>
        <v>0.5</v>
      </c>
      <c r="G30" s="3"/>
      <c r="H30" s="3"/>
      <c r="I30" s="4">
        <v>3.5</v>
      </c>
      <c r="J30" s="4">
        <v>3.5</v>
      </c>
      <c r="K30" s="4">
        <v>3.5</v>
      </c>
      <c r="L30" s="4">
        <v>3.5</v>
      </c>
      <c r="M30" s="4">
        <v>3.5</v>
      </c>
      <c r="N30" s="4">
        <v>3.5</v>
      </c>
      <c r="O30" s="4">
        <v>4</v>
      </c>
      <c r="P30" s="3"/>
      <c r="Q30" s="3"/>
      <c r="R30" s="3">
        <f t="shared" si="4"/>
        <v>0.5</v>
      </c>
      <c r="S30">
        <f t="shared" si="5"/>
        <v>0.5</v>
      </c>
      <c r="T30">
        <f t="shared" si="6"/>
        <v>0.5</v>
      </c>
      <c r="U30">
        <f t="shared" si="7"/>
        <v>0.5</v>
      </c>
      <c r="V30">
        <f t="shared" si="8"/>
        <v>0.5</v>
      </c>
      <c r="W30">
        <f t="shared" si="9"/>
        <v>0.5</v>
      </c>
      <c r="X30">
        <f t="shared" si="10"/>
        <v>0.6</v>
      </c>
    </row>
    <row r="31" spans="1:24" x14ac:dyDescent="0.35">
      <c r="A31" s="3" t="s">
        <v>110</v>
      </c>
      <c r="B31" s="3" t="s">
        <v>111</v>
      </c>
      <c r="C31" s="5">
        <f t="shared" si="0"/>
        <v>0.6</v>
      </c>
      <c r="D31" s="5">
        <f t="shared" si="1"/>
        <v>0.65</v>
      </c>
      <c r="E31" s="5">
        <f t="shared" si="2"/>
        <v>0.6</v>
      </c>
      <c r="F31" s="5">
        <f t="shared" si="3"/>
        <v>0.5</v>
      </c>
      <c r="G31" s="3"/>
      <c r="H31" s="3"/>
      <c r="I31" s="4">
        <v>5</v>
      </c>
      <c r="J31" s="4">
        <v>3.5</v>
      </c>
      <c r="K31" s="4">
        <v>3.5</v>
      </c>
      <c r="L31" s="4">
        <v>3.5</v>
      </c>
      <c r="M31" s="4">
        <v>4</v>
      </c>
      <c r="N31" s="4">
        <v>4</v>
      </c>
      <c r="O31" s="4">
        <v>4.5</v>
      </c>
      <c r="P31" s="3"/>
      <c r="Q31" s="3"/>
      <c r="R31" s="3">
        <f t="shared" si="4"/>
        <v>0.8</v>
      </c>
      <c r="S31">
        <f t="shared" si="5"/>
        <v>0.5</v>
      </c>
      <c r="T31">
        <f t="shared" si="6"/>
        <v>0.5</v>
      </c>
      <c r="U31">
        <f t="shared" si="7"/>
        <v>0.5</v>
      </c>
      <c r="V31">
        <f t="shared" si="8"/>
        <v>0.6</v>
      </c>
      <c r="W31">
        <f t="shared" si="9"/>
        <v>0.6</v>
      </c>
      <c r="X31">
        <f t="shared" si="10"/>
        <v>0.7</v>
      </c>
    </row>
    <row r="32" spans="1:24" x14ac:dyDescent="0.35">
      <c r="A32" s="3" t="s">
        <v>112</v>
      </c>
      <c r="B32" s="3" t="s">
        <v>113</v>
      </c>
      <c r="C32" s="5">
        <f t="shared" si="0"/>
        <v>0.46666666666666662</v>
      </c>
      <c r="D32" s="5">
        <f t="shared" si="1"/>
        <v>0.5</v>
      </c>
      <c r="E32" s="5">
        <f t="shared" si="2"/>
        <v>0.3</v>
      </c>
      <c r="F32" s="5">
        <f t="shared" si="3"/>
        <v>0.3</v>
      </c>
      <c r="G32" s="3"/>
      <c r="H32" s="3"/>
      <c r="I32" s="4">
        <v>3.5</v>
      </c>
      <c r="J32" s="4">
        <v>3.5</v>
      </c>
      <c r="K32" s="4">
        <v>3</v>
      </c>
      <c r="L32" s="4">
        <v>2.5</v>
      </c>
      <c r="M32" s="4">
        <v>2.5</v>
      </c>
      <c r="N32" s="4">
        <v>3</v>
      </c>
      <c r="O32" s="4">
        <v>4</v>
      </c>
      <c r="P32" s="3"/>
      <c r="Q32" s="3"/>
      <c r="R32" s="3">
        <f t="shared" si="4"/>
        <v>0.5</v>
      </c>
      <c r="S32">
        <f t="shared" si="5"/>
        <v>0.5</v>
      </c>
      <c r="T32">
        <f t="shared" si="6"/>
        <v>0.4</v>
      </c>
      <c r="U32">
        <f t="shared" si="7"/>
        <v>0.3</v>
      </c>
      <c r="V32">
        <f t="shared" si="8"/>
        <v>0.3</v>
      </c>
      <c r="W32">
        <f t="shared" si="9"/>
        <v>0.4</v>
      </c>
      <c r="X32">
        <f t="shared" si="10"/>
        <v>0.6</v>
      </c>
    </row>
    <row r="33" spans="1:24" x14ac:dyDescent="0.35">
      <c r="A33" s="3" t="s">
        <v>114</v>
      </c>
      <c r="B33" s="3" t="s">
        <v>115</v>
      </c>
      <c r="C33" s="5">
        <f t="shared" si="0"/>
        <v>0.5</v>
      </c>
      <c r="D33" s="5">
        <f t="shared" si="1"/>
        <v>0.5</v>
      </c>
      <c r="E33" s="5">
        <f t="shared" si="2"/>
        <v>0.4</v>
      </c>
      <c r="F33" s="5">
        <f t="shared" si="3"/>
        <v>0.3</v>
      </c>
      <c r="G33" s="3"/>
      <c r="H33" s="3"/>
      <c r="I33" s="4">
        <v>3.5</v>
      </c>
      <c r="J33" s="4">
        <v>3.5</v>
      </c>
      <c r="K33" s="4">
        <v>3.5</v>
      </c>
      <c r="L33" s="4">
        <v>2.5</v>
      </c>
      <c r="M33" s="4">
        <v>3</v>
      </c>
      <c r="N33" s="4">
        <v>3.5</v>
      </c>
      <c r="O33" s="4">
        <v>3.5</v>
      </c>
      <c r="P33" s="3"/>
      <c r="Q33" s="3"/>
      <c r="R33" s="3">
        <f t="shared" si="4"/>
        <v>0.5</v>
      </c>
      <c r="S33">
        <f t="shared" si="5"/>
        <v>0.5</v>
      </c>
      <c r="T33">
        <f t="shared" si="6"/>
        <v>0.5</v>
      </c>
      <c r="U33">
        <f t="shared" si="7"/>
        <v>0.3</v>
      </c>
      <c r="V33">
        <f t="shared" si="8"/>
        <v>0.4</v>
      </c>
      <c r="W33">
        <f t="shared" si="9"/>
        <v>0.5</v>
      </c>
      <c r="X33">
        <f t="shared" si="10"/>
        <v>0.5</v>
      </c>
    </row>
    <row r="34" spans="1:24" x14ac:dyDescent="0.35">
      <c r="A34" s="3" t="s">
        <v>116</v>
      </c>
      <c r="B34" s="3" t="s">
        <v>117</v>
      </c>
      <c r="C34" s="5">
        <f t="shared" si="0"/>
        <v>0.53333333333333333</v>
      </c>
      <c r="D34" s="5">
        <f t="shared" si="1"/>
        <v>0.6</v>
      </c>
      <c r="E34" s="5">
        <f t="shared" si="2"/>
        <v>0.4</v>
      </c>
      <c r="F34" s="5">
        <f t="shared" si="3"/>
        <v>0.5</v>
      </c>
      <c r="G34" s="3"/>
      <c r="H34" s="3"/>
      <c r="I34" s="4">
        <v>4</v>
      </c>
      <c r="J34" s="4">
        <v>4</v>
      </c>
      <c r="K34" s="4">
        <v>3</v>
      </c>
      <c r="L34" s="4">
        <v>3.5</v>
      </c>
      <c r="M34" s="4">
        <v>3</v>
      </c>
      <c r="N34" s="4">
        <v>4.5</v>
      </c>
      <c r="O34" s="4">
        <v>3.5</v>
      </c>
      <c r="P34" s="3"/>
      <c r="Q34" s="3"/>
      <c r="R34" s="3">
        <f t="shared" si="4"/>
        <v>0.6</v>
      </c>
      <c r="S34">
        <f t="shared" si="5"/>
        <v>0.6</v>
      </c>
      <c r="T34">
        <f t="shared" si="6"/>
        <v>0.4</v>
      </c>
      <c r="U34">
        <f t="shared" si="7"/>
        <v>0.5</v>
      </c>
      <c r="V34">
        <f t="shared" si="8"/>
        <v>0.4</v>
      </c>
      <c r="W34">
        <f t="shared" si="9"/>
        <v>0.7</v>
      </c>
      <c r="X34">
        <f t="shared" si="10"/>
        <v>0.5</v>
      </c>
    </row>
    <row r="35" spans="1:24" x14ac:dyDescent="0.35">
      <c r="A35" s="3" t="s">
        <v>158</v>
      </c>
      <c r="B35" s="3" t="s">
        <v>159</v>
      </c>
      <c r="C35" s="5">
        <f t="shared" si="0"/>
        <v>0.46666666666666662</v>
      </c>
      <c r="D35" s="5">
        <f t="shared" si="1"/>
        <v>0.5</v>
      </c>
      <c r="E35" s="5">
        <f t="shared" si="2"/>
        <v>0.5</v>
      </c>
      <c r="F35" s="5">
        <f t="shared" si="3"/>
        <v>0.4</v>
      </c>
      <c r="G35" s="3"/>
      <c r="H35" s="3"/>
      <c r="I35" s="4">
        <v>3.5</v>
      </c>
      <c r="J35" s="4">
        <v>3.5</v>
      </c>
      <c r="K35" s="4">
        <v>3</v>
      </c>
      <c r="L35" s="4">
        <v>3</v>
      </c>
      <c r="M35" s="4">
        <v>3.5</v>
      </c>
      <c r="N35" s="4">
        <v>3.5</v>
      </c>
      <c r="O35" s="4">
        <v>3.5</v>
      </c>
      <c r="P35" s="3"/>
      <c r="Q35" s="3"/>
      <c r="R35" s="3">
        <f t="shared" si="4"/>
        <v>0.5</v>
      </c>
      <c r="S35">
        <f t="shared" si="5"/>
        <v>0.5</v>
      </c>
      <c r="T35">
        <f t="shared" si="6"/>
        <v>0.4</v>
      </c>
      <c r="U35">
        <f t="shared" si="7"/>
        <v>0.4</v>
      </c>
      <c r="V35">
        <f t="shared" si="8"/>
        <v>0.5</v>
      </c>
      <c r="W35">
        <f t="shared" si="9"/>
        <v>0.5</v>
      </c>
      <c r="X35">
        <f t="shared" si="10"/>
        <v>0.5</v>
      </c>
    </row>
    <row r="36" spans="1:24" x14ac:dyDescent="0.35">
      <c r="A36" s="3" t="s">
        <v>118</v>
      </c>
      <c r="B36" s="3" t="s">
        <v>119</v>
      </c>
      <c r="C36" s="5">
        <f t="shared" si="0"/>
        <v>0.56666666666666676</v>
      </c>
      <c r="D36" s="5">
        <f t="shared" si="1"/>
        <v>0.6</v>
      </c>
      <c r="E36" s="5">
        <f t="shared" si="2"/>
        <v>0.6</v>
      </c>
      <c r="F36" s="5">
        <f t="shared" si="3"/>
        <v>0.6</v>
      </c>
      <c r="G36" s="3"/>
      <c r="H36" s="3"/>
      <c r="I36" s="4">
        <v>4</v>
      </c>
      <c r="J36" s="4">
        <v>4</v>
      </c>
      <c r="K36" s="4">
        <v>3.5</v>
      </c>
      <c r="L36" s="4">
        <v>4</v>
      </c>
      <c r="M36" s="4">
        <v>4</v>
      </c>
      <c r="N36" s="4">
        <v>4</v>
      </c>
      <c r="O36" s="4">
        <v>4</v>
      </c>
      <c r="P36" s="3"/>
      <c r="Q36" s="3"/>
      <c r="R36" s="3">
        <f t="shared" si="4"/>
        <v>0.6</v>
      </c>
      <c r="S36">
        <f t="shared" si="5"/>
        <v>0.6</v>
      </c>
      <c r="T36">
        <f t="shared" si="6"/>
        <v>0.5</v>
      </c>
      <c r="U36">
        <f t="shared" si="7"/>
        <v>0.6</v>
      </c>
      <c r="V36">
        <f t="shared" si="8"/>
        <v>0.6</v>
      </c>
      <c r="W36">
        <f t="shared" si="9"/>
        <v>0.6</v>
      </c>
      <c r="X36">
        <f t="shared" si="10"/>
        <v>0.6</v>
      </c>
    </row>
    <row r="37" spans="1:24" x14ac:dyDescent="0.35">
      <c r="A37" s="3" t="s">
        <v>120</v>
      </c>
      <c r="B37" s="3" t="s">
        <v>153</v>
      </c>
      <c r="C37" s="5">
        <f t="shared" si="0"/>
        <v>0.43333333333333335</v>
      </c>
      <c r="D37" s="5">
        <f t="shared" si="1"/>
        <v>0.5</v>
      </c>
      <c r="E37" s="5">
        <f t="shared" si="2"/>
        <v>0.4</v>
      </c>
      <c r="F37" s="5">
        <f t="shared" si="3"/>
        <v>0.4</v>
      </c>
      <c r="G37" s="3"/>
      <c r="H37" s="3"/>
      <c r="I37" s="4">
        <v>4</v>
      </c>
      <c r="J37" s="4">
        <v>3</v>
      </c>
      <c r="K37" s="4">
        <v>3</v>
      </c>
      <c r="L37" s="4">
        <v>3</v>
      </c>
      <c r="M37" s="4">
        <v>3</v>
      </c>
      <c r="N37" s="4">
        <v>3.5</v>
      </c>
      <c r="O37" s="4">
        <v>3</v>
      </c>
      <c r="P37" s="3"/>
      <c r="Q37" s="3"/>
      <c r="R37" s="3">
        <f t="shared" si="4"/>
        <v>0.6</v>
      </c>
      <c r="S37">
        <f t="shared" si="5"/>
        <v>0.4</v>
      </c>
      <c r="T37">
        <f t="shared" si="6"/>
        <v>0.4</v>
      </c>
      <c r="U37">
        <f t="shared" si="7"/>
        <v>0.4</v>
      </c>
      <c r="V37">
        <f t="shared" si="8"/>
        <v>0.4</v>
      </c>
      <c r="W37">
        <f t="shared" si="9"/>
        <v>0.5</v>
      </c>
      <c r="X37">
        <f t="shared" si="10"/>
        <v>0.4</v>
      </c>
    </row>
    <row r="38" spans="1:24" x14ac:dyDescent="0.35">
      <c r="A38" s="3" t="s">
        <v>122</v>
      </c>
      <c r="B38" s="3" t="s">
        <v>123</v>
      </c>
      <c r="C38" s="5">
        <f t="shared" si="0"/>
        <v>0.6</v>
      </c>
      <c r="D38" s="5">
        <f t="shared" si="1"/>
        <v>0.64999999999999991</v>
      </c>
      <c r="E38" s="5">
        <f t="shared" si="2"/>
        <v>0.6</v>
      </c>
      <c r="F38" s="5">
        <f t="shared" si="3"/>
        <v>0.5</v>
      </c>
      <c r="G38" s="3"/>
      <c r="H38" s="3"/>
      <c r="I38" s="4">
        <v>4</v>
      </c>
      <c r="J38" s="4">
        <v>4.5</v>
      </c>
      <c r="K38" s="4">
        <v>4</v>
      </c>
      <c r="L38" s="4">
        <v>3.5</v>
      </c>
      <c r="M38" s="4">
        <v>4</v>
      </c>
      <c r="N38" s="4">
        <v>3.5</v>
      </c>
      <c r="O38" s="4">
        <v>4.5</v>
      </c>
      <c r="P38" s="3"/>
      <c r="Q38" s="3"/>
      <c r="R38" s="3">
        <f t="shared" si="4"/>
        <v>0.6</v>
      </c>
      <c r="S38">
        <f t="shared" si="5"/>
        <v>0.7</v>
      </c>
      <c r="T38">
        <f t="shared" si="6"/>
        <v>0.6</v>
      </c>
      <c r="U38">
        <f t="shared" si="7"/>
        <v>0.5</v>
      </c>
      <c r="V38">
        <f t="shared" si="8"/>
        <v>0.6</v>
      </c>
      <c r="W38">
        <f t="shared" si="9"/>
        <v>0.5</v>
      </c>
      <c r="X38">
        <f t="shared" si="10"/>
        <v>0.7</v>
      </c>
    </row>
    <row r="39" spans="1:24" x14ac:dyDescent="0.35">
      <c r="A39" s="3" t="s">
        <v>124</v>
      </c>
      <c r="B39" s="3" t="s">
        <v>125</v>
      </c>
      <c r="C39" s="5">
        <f t="shared" si="0"/>
        <v>0.43333333333333335</v>
      </c>
      <c r="D39" s="5">
        <f t="shared" si="1"/>
        <v>0.45</v>
      </c>
      <c r="E39" s="5">
        <f t="shared" si="2"/>
        <v>0.4</v>
      </c>
      <c r="F39" s="5">
        <f t="shared" si="3"/>
        <v>0.4</v>
      </c>
      <c r="G39" s="3"/>
      <c r="H39" s="3"/>
      <c r="I39" s="4">
        <v>3.5</v>
      </c>
      <c r="J39" s="4">
        <v>3</v>
      </c>
      <c r="K39" s="4">
        <v>3</v>
      </c>
      <c r="L39" s="4">
        <v>3</v>
      </c>
      <c r="M39" s="4">
        <v>3</v>
      </c>
      <c r="N39" s="4">
        <v>4</v>
      </c>
      <c r="O39" s="4">
        <v>2.5</v>
      </c>
      <c r="P39" s="3"/>
      <c r="Q39" s="3"/>
      <c r="R39" s="3">
        <f t="shared" si="4"/>
        <v>0.5</v>
      </c>
      <c r="S39">
        <f t="shared" si="5"/>
        <v>0.4</v>
      </c>
      <c r="T39">
        <f t="shared" si="6"/>
        <v>0.4</v>
      </c>
      <c r="U39">
        <f t="shared" si="7"/>
        <v>0.4</v>
      </c>
      <c r="V39">
        <f t="shared" si="8"/>
        <v>0.4</v>
      </c>
      <c r="W39">
        <f t="shared" si="9"/>
        <v>0.6</v>
      </c>
      <c r="X39">
        <f t="shared" si="10"/>
        <v>0.3</v>
      </c>
    </row>
    <row r="40" spans="1:24" x14ac:dyDescent="0.35">
      <c r="A40" s="3" t="s">
        <v>126</v>
      </c>
      <c r="B40" s="3" t="s">
        <v>127</v>
      </c>
      <c r="C40" s="5">
        <f t="shared" si="0"/>
        <v>0</v>
      </c>
      <c r="D40" s="5">
        <f t="shared" si="1"/>
        <v>0</v>
      </c>
      <c r="E40" s="5">
        <f t="shared" si="2"/>
        <v>0</v>
      </c>
      <c r="F40" s="5">
        <f t="shared" si="3"/>
        <v>0</v>
      </c>
      <c r="G40" s="3"/>
      <c r="H40" s="3"/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3"/>
      <c r="Q40" s="3"/>
      <c r="R40" s="3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1:24" x14ac:dyDescent="0.35">
      <c r="A41" s="3" t="s">
        <v>130</v>
      </c>
      <c r="B41" s="3" t="s">
        <v>131</v>
      </c>
      <c r="C41" s="5">
        <f t="shared" si="0"/>
        <v>0.33333333333333331</v>
      </c>
      <c r="D41" s="5">
        <f t="shared" si="1"/>
        <v>0.33300000000000002</v>
      </c>
      <c r="E41" s="5">
        <f t="shared" si="2"/>
        <v>0.2</v>
      </c>
      <c r="F41" s="5">
        <f t="shared" si="3"/>
        <v>0.2</v>
      </c>
      <c r="G41" s="3"/>
      <c r="H41" s="3"/>
      <c r="I41" s="4">
        <v>3</v>
      </c>
      <c r="J41" s="4">
        <v>2.33</v>
      </c>
      <c r="K41" s="4">
        <v>2.5</v>
      </c>
      <c r="L41" s="4">
        <v>2</v>
      </c>
      <c r="M41" s="4">
        <v>2</v>
      </c>
      <c r="N41" s="4">
        <v>2.5</v>
      </c>
      <c r="O41" s="4">
        <v>3</v>
      </c>
      <c r="P41" s="3"/>
      <c r="Q41" s="3"/>
      <c r="R41" s="3">
        <f t="shared" si="4"/>
        <v>0.4</v>
      </c>
      <c r="S41">
        <f t="shared" si="5"/>
        <v>0.26600000000000001</v>
      </c>
      <c r="T41">
        <f t="shared" si="6"/>
        <v>0.3</v>
      </c>
      <c r="U41">
        <f t="shared" si="7"/>
        <v>0.2</v>
      </c>
      <c r="V41">
        <f t="shared" si="8"/>
        <v>0.2</v>
      </c>
      <c r="W41">
        <f t="shared" si="9"/>
        <v>0.3</v>
      </c>
      <c r="X41">
        <f t="shared" si="10"/>
        <v>0.4</v>
      </c>
    </row>
    <row r="42" spans="1:24" x14ac:dyDescent="0.35">
      <c r="A42" s="3" t="s">
        <v>132</v>
      </c>
      <c r="B42" s="3" t="s">
        <v>133</v>
      </c>
      <c r="C42" s="5">
        <f t="shared" si="0"/>
        <v>0.6</v>
      </c>
      <c r="D42" s="5">
        <f t="shared" si="1"/>
        <v>0.55000000000000004</v>
      </c>
      <c r="E42" s="5">
        <f t="shared" si="2"/>
        <v>0.5</v>
      </c>
      <c r="F42" s="5">
        <f t="shared" si="3"/>
        <v>0.5</v>
      </c>
      <c r="G42" s="3"/>
      <c r="H42" s="3"/>
      <c r="I42" s="4">
        <v>4</v>
      </c>
      <c r="J42" s="4">
        <v>3.5</v>
      </c>
      <c r="K42" s="4">
        <v>4</v>
      </c>
      <c r="L42" s="4">
        <v>3.5</v>
      </c>
      <c r="M42" s="4">
        <v>3.5</v>
      </c>
      <c r="N42" s="4">
        <v>4</v>
      </c>
      <c r="O42" s="4">
        <v>4</v>
      </c>
      <c r="P42" s="3"/>
      <c r="Q42" s="3"/>
      <c r="R42" s="3">
        <f t="shared" si="4"/>
        <v>0.6</v>
      </c>
      <c r="S42">
        <f t="shared" si="5"/>
        <v>0.5</v>
      </c>
      <c r="T42">
        <f t="shared" si="6"/>
        <v>0.6</v>
      </c>
      <c r="U42">
        <f t="shared" si="7"/>
        <v>0.5</v>
      </c>
      <c r="V42">
        <f t="shared" si="8"/>
        <v>0.5</v>
      </c>
      <c r="W42">
        <f t="shared" si="9"/>
        <v>0.6</v>
      </c>
      <c r="X42">
        <f t="shared" si="10"/>
        <v>0.6</v>
      </c>
    </row>
    <row r="43" spans="1:24" x14ac:dyDescent="0.35">
      <c r="A43" s="3" t="s">
        <v>134</v>
      </c>
      <c r="B43" s="3" t="s">
        <v>135</v>
      </c>
      <c r="C43" s="5">
        <f t="shared" si="0"/>
        <v>0.33333333333333331</v>
      </c>
      <c r="D43" s="5">
        <f t="shared" si="1"/>
        <v>0.4</v>
      </c>
      <c r="E43" s="5">
        <f t="shared" si="2"/>
        <v>0.4</v>
      </c>
      <c r="F43" s="5">
        <f t="shared" si="3"/>
        <v>0.4</v>
      </c>
      <c r="G43" s="3"/>
      <c r="H43" s="3"/>
      <c r="I43" s="4">
        <v>4</v>
      </c>
      <c r="J43" s="4">
        <v>2</v>
      </c>
      <c r="K43" s="4">
        <v>2</v>
      </c>
      <c r="L43" s="4">
        <v>3</v>
      </c>
      <c r="M43" s="4">
        <v>3</v>
      </c>
      <c r="N43" s="4">
        <v>3</v>
      </c>
      <c r="O43" s="4">
        <v>3</v>
      </c>
      <c r="P43" s="3"/>
      <c r="Q43" s="3"/>
      <c r="R43" s="3">
        <f t="shared" si="4"/>
        <v>0.6</v>
      </c>
      <c r="S43">
        <f t="shared" si="5"/>
        <v>0.2</v>
      </c>
      <c r="T43">
        <f t="shared" si="6"/>
        <v>0.2</v>
      </c>
      <c r="U43">
        <f t="shared" si="7"/>
        <v>0.4</v>
      </c>
      <c r="V43">
        <f t="shared" si="8"/>
        <v>0.4</v>
      </c>
      <c r="W43">
        <f t="shared" si="9"/>
        <v>0.4</v>
      </c>
      <c r="X43">
        <f t="shared" si="10"/>
        <v>0.4</v>
      </c>
    </row>
    <row r="44" spans="1:24" x14ac:dyDescent="0.35">
      <c r="A44" s="3" t="s">
        <v>136</v>
      </c>
      <c r="B44" s="3" t="s">
        <v>137</v>
      </c>
      <c r="C44" s="5">
        <f t="shared" si="0"/>
        <v>0.5</v>
      </c>
      <c r="D44" s="5">
        <f t="shared" si="1"/>
        <v>0.7</v>
      </c>
      <c r="E44" s="5">
        <f t="shared" si="2"/>
        <v>0.7</v>
      </c>
      <c r="F44" s="5">
        <f t="shared" si="3"/>
        <v>0.4</v>
      </c>
      <c r="G44" s="3"/>
      <c r="H44" s="3"/>
      <c r="I44" s="4">
        <v>5</v>
      </c>
      <c r="J44" s="4">
        <v>4</v>
      </c>
      <c r="K44" s="4">
        <v>3</v>
      </c>
      <c r="L44" s="4">
        <v>3</v>
      </c>
      <c r="M44" s="4">
        <v>4.5</v>
      </c>
      <c r="N44" s="4">
        <v>4</v>
      </c>
      <c r="O44" s="4">
        <v>3.5</v>
      </c>
      <c r="P44" s="3"/>
      <c r="Q44" s="3"/>
      <c r="R44" s="3">
        <f t="shared" si="4"/>
        <v>0.8</v>
      </c>
      <c r="S44">
        <f t="shared" si="5"/>
        <v>0.6</v>
      </c>
      <c r="T44">
        <f t="shared" si="6"/>
        <v>0.4</v>
      </c>
      <c r="U44">
        <f t="shared" si="7"/>
        <v>0.4</v>
      </c>
      <c r="V44">
        <f t="shared" si="8"/>
        <v>0.7</v>
      </c>
      <c r="W44">
        <f t="shared" si="9"/>
        <v>0.6</v>
      </c>
      <c r="X44">
        <f t="shared" si="10"/>
        <v>0.5</v>
      </c>
    </row>
    <row r="45" spans="1:24" x14ac:dyDescent="0.35">
      <c r="A45" s="3" t="s">
        <v>138</v>
      </c>
      <c r="B45" s="3" t="s">
        <v>139</v>
      </c>
      <c r="C45" s="5">
        <f t="shared" si="0"/>
        <v>0.5</v>
      </c>
      <c r="D45" s="5">
        <f t="shared" si="1"/>
        <v>0.55000000000000004</v>
      </c>
      <c r="E45" s="5">
        <f t="shared" si="2"/>
        <v>0.6</v>
      </c>
      <c r="F45" s="5">
        <f t="shared" si="3"/>
        <v>0.5</v>
      </c>
      <c r="G45" s="3"/>
      <c r="H45" s="3"/>
      <c r="I45" s="4">
        <v>3.5</v>
      </c>
      <c r="J45" s="4">
        <v>4</v>
      </c>
      <c r="K45" s="4">
        <v>3</v>
      </c>
      <c r="L45" s="4">
        <v>3.5</v>
      </c>
      <c r="M45" s="4">
        <v>4</v>
      </c>
      <c r="N45" s="4">
        <v>3.5</v>
      </c>
      <c r="O45" s="4">
        <v>4</v>
      </c>
      <c r="P45" s="3"/>
      <c r="Q45" s="3"/>
      <c r="R45" s="3">
        <f t="shared" si="4"/>
        <v>0.5</v>
      </c>
      <c r="S45">
        <f t="shared" si="5"/>
        <v>0.6</v>
      </c>
      <c r="T45">
        <f t="shared" si="6"/>
        <v>0.4</v>
      </c>
      <c r="U45">
        <f t="shared" si="7"/>
        <v>0.5</v>
      </c>
      <c r="V45">
        <f t="shared" si="8"/>
        <v>0.6</v>
      </c>
      <c r="W45">
        <f t="shared" si="9"/>
        <v>0.5</v>
      </c>
      <c r="X45">
        <f t="shared" si="10"/>
        <v>0.6</v>
      </c>
    </row>
    <row r="46" spans="1:24" x14ac:dyDescent="0.35">
      <c r="A46" s="3" t="s">
        <v>140</v>
      </c>
      <c r="B46" s="3" t="s">
        <v>141</v>
      </c>
      <c r="C46" s="5">
        <f t="shared" si="0"/>
        <v>0.16666666666666666</v>
      </c>
      <c r="D46" s="5">
        <f t="shared" si="1"/>
        <v>0.2</v>
      </c>
      <c r="E46" s="5">
        <f t="shared" si="2"/>
        <v>0.2</v>
      </c>
      <c r="F46" s="5">
        <f t="shared" si="3"/>
        <v>0.1</v>
      </c>
      <c r="G46" s="3"/>
      <c r="H46" s="3"/>
      <c r="I46" s="4">
        <v>2</v>
      </c>
      <c r="J46" s="4">
        <v>2</v>
      </c>
      <c r="K46" s="4">
        <v>2</v>
      </c>
      <c r="L46" s="4">
        <v>1.5</v>
      </c>
      <c r="M46" s="4">
        <v>2</v>
      </c>
      <c r="N46" s="4">
        <v>1.5</v>
      </c>
      <c r="O46" s="4">
        <v>2</v>
      </c>
      <c r="P46" s="3"/>
      <c r="Q46" s="3"/>
      <c r="R46" s="3">
        <f t="shared" si="4"/>
        <v>0.2</v>
      </c>
      <c r="S46">
        <f t="shared" si="5"/>
        <v>0.2</v>
      </c>
      <c r="T46">
        <f t="shared" si="6"/>
        <v>0.2</v>
      </c>
      <c r="U46">
        <f t="shared" si="7"/>
        <v>0.1</v>
      </c>
      <c r="V46">
        <f t="shared" si="8"/>
        <v>0.2</v>
      </c>
      <c r="W46">
        <f t="shared" si="9"/>
        <v>0.1</v>
      </c>
      <c r="X46">
        <f t="shared" si="10"/>
        <v>0.2</v>
      </c>
    </row>
    <row r="47" spans="1:24" x14ac:dyDescent="0.3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48"/>
  <sheetViews>
    <sheetView topLeftCell="A26" workbookViewId="0">
      <selection activeCell="B8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26953125" customWidth="1"/>
    <col min="8" max="8" width="19.7265625" customWidth="1"/>
    <col min="16" max="16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Q1" s="2" t="s">
        <v>41</v>
      </c>
    </row>
    <row r="2" spans="1:24" s="2" customFormat="1" ht="116" x14ac:dyDescent="0.35"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Q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Q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Q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s="1" t="s">
        <v>198</v>
      </c>
      <c r="D7" s="1" t="s">
        <v>199</v>
      </c>
      <c r="E7" s="1" t="s">
        <v>200</v>
      </c>
      <c r="F7" s="1" t="s">
        <v>201</v>
      </c>
      <c r="I7" s="1"/>
      <c r="J7" s="1"/>
      <c r="K7" s="1"/>
      <c r="L7" s="1"/>
      <c r="M7" s="1"/>
      <c r="N7" s="1"/>
      <c r="O7" s="1"/>
    </row>
    <row r="8" spans="1:24" x14ac:dyDescent="0.35">
      <c r="A8" s="3" t="s">
        <v>68</v>
      </c>
      <c r="B8" s="3" t="s">
        <v>69</v>
      </c>
      <c r="C8" s="5">
        <f t="shared" ref="C8:C32" si="0">AVERAGE(T8,W8,X8)</f>
        <v>0.6</v>
      </c>
      <c r="D8" s="5">
        <f t="shared" ref="D8:D45" si="1">AVERAGE(R8,S8)</f>
        <v>0.55000000000000004</v>
      </c>
      <c r="E8" s="5">
        <f t="shared" ref="E8:E45" si="2">+V8</f>
        <v>0.6</v>
      </c>
      <c r="F8" s="5">
        <f t="shared" ref="F8:F45" si="3">+U8</f>
        <v>0.6</v>
      </c>
      <c r="I8">
        <v>4</v>
      </c>
      <c r="J8">
        <v>3.5</v>
      </c>
      <c r="K8">
        <v>4</v>
      </c>
      <c r="L8">
        <v>4</v>
      </c>
      <c r="M8">
        <v>4</v>
      </c>
      <c r="N8">
        <v>4</v>
      </c>
      <c r="O8">
        <v>4</v>
      </c>
      <c r="Q8" t="s">
        <v>38</v>
      </c>
      <c r="R8">
        <f t="shared" ref="R8:R46" si="4">IF(ISNUMBER(I8)=TRUE,R$5*(I8-R$4)/(R$3-R$4)+(1-R$5)*(1-(I8-R$4)/(R$3-R$4)),"..")</f>
        <v>0.6</v>
      </c>
      <c r="S8">
        <f t="shared" ref="S8:S46" si="5">IF(ISNUMBER(J8)=TRUE,S$5*(J8-S$4)/(S$3-S$4)+(1-S$5)*(1-(J8-S$4)/(S$3-S$4)),"..")</f>
        <v>0.5</v>
      </c>
      <c r="T8">
        <f t="shared" ref="T8:T46" si="6">IF(ISNUMBER(K8)=TRUE,T$5*(K8-T$4)/(T$3-T$4)+(1-T$5)*(1-(K8-T$4)/(T$3-T$4)),"..")</f>
        <v>0.6</v>
      </c>
      <c r="U8">
        <f t="shared" ref="U8:U46" si="7">IF(ISNUMBER(L8)=TRUE,U$5*(L8-U$4)/(U$3-U$4)+(1-U$5)*(1-(L8-U$4)/(U$3-U$4)),"..")</f>
        <v>0.6</v>
      </c>
      <c r="V8">
        <f t="shared" ref="V8:V46" si="8">IF(ISNUMBER(M8)=TRUE,V$5*(M8-V$4)/(V$3-V$4)+(1-V$5)*(1-(M8-V$4)/(V$3-V$4)),"..")</f>
        <v>0.6</v>
      </c>
      <c r="W8">
        <f t="shared" ref="W8:W46" si="9">IF(ISNUMBER(N8)=TRUE,W$5*(N8-W$4)/(W$3-W$4)+(1-W$5)*(1-(N8-W$4)/(W$3-W$4)),"..")</f>
        <v>0.6</v>
      </c>
      <c r="X8">
        <f t="shared" ref="X8:X46" si="10">IF(ISNUMBER(O8)=TRUE,X$5*(O8-X$4)/(X$3-X$4)+(1-X$5)*(1-(O8-X$4)/(X$3-X$4)),"..")</f>
        <v>0.6</v>
      </c>
    </row>
    <row r="9" spans="1:24" x14ac:dyDescent="0.35">
      <c r="A9" s="3" t="s">
        <v>70</v>
      </c>
      <c r="B9" s="3" t="s">
        <v>71</v>
      </c>
      <c r="C9" s="5">
        <f t="shared" si="0"/>
        <v>0.56666666666666665</v>
      </c>
      <c r="D9" s="5">
        <f t="shared" si="1"/>
        <v>0.64999999999999991</v>
      </c>
      <c r="E9" s="5">
        <f t="shared" si="2"/>
        <v>0.6</v>
      </c>
      <c r="F9" s="5">
        <f t="shared" si="3"/>
        <v>0.5</v>
      </c>
      <c r="I9">
        <v>4.5</v>
      </c>
      <c r="J9">
        <v>4</v>
      </c>
      <c r="K9">
        <v>3.5</v>
      </c>
      <c r="L9">
        <v>3.5</v>
      </c>
      <c r="M9">
        <v>4</v>
      </c>
      <c r="N9">
        <v>4.5</v>
      </c>
      <c r="O9">
        <v>3.5</v>
      </c>
      <c r="Q9" t="s">
        <v>38</v>
      </c>
      <c r="R9">
        <f t="shared" si="4"/>
        <v>0.7</v>
      </c>
      <c r="S9">
        <f t="shared" si="5"/>
        <v>0.6</v>
      </c>
      <c r="T9">
        <f t="shared" si="6"/>
        <v>0.5</v>
      </c>
      <c r="U9">
        <f t="shared" si="7"/>
        <v>0.5</v>
      </c>
      <c r="V9">
        <f t="shared" si="8"/>
        <v>0.6</v>
      </c>
      <c r="W9">
        <f t="shared" si="9"/>
        <v>0.7</v>
      </c>
      <c r="X9">
        <f t="shared" si="10"/>
        <v>0.5</v>
      </c>
    </row>
    <row r="10" spans="1:24" x14ac:dyDescent="0.35">
      <c r="A10" s="3" t="s">
        <v>72</v>
      </c>
      <c r="B10" s="3" t="s">
        <v>73</v>
      </c>
      <c r="C10" s="5">
        <f t="shared" si="0"/>
        <v>0.3666666666666667</v>
      </c>
      <c r="D10" s="5">
        <f t="shared" si="1"/>
        <v>0.4</v>
      </c>
      <c r="E10" s="5">
        <f t="shared" si="2"/>
        <v>0.3</v>
      </c>
      <c r="F10" s="5">
        <f t="shared" si="3"/>
        <v>0.3</v>
      </c>
      <c r="I10">
        <v>3</v>
      </c>
      <c r="J10">
        <v>3</v>
      </c>
      <c r="K10">
        <v>3</v>
      </c>
      <c r="L10">
        <v>2.5</v>
      </c>
      <c r="M10">
        <v>2.5</v>
      </c>
      <c r="N10">
        <v>2.5</v>
      </c>
      <c r="O10">
        <v>3</v>
      </c>
      <c r="R10">
        <f t="shared" si="4"/>
        <v>0.4</v>
      </c>
      <c r="S10">
        <f t="shared" si="5"/>
        <v>0.4</v>
      </c>
      <c r="T10">
        <f t="shared" si="6"/>
        <v>0.4</v>
      </c>
      <c r="U10">
        <f t="shared" si="7"/>
        <v>0.3</v>
      </c>
      <c r="V10">
        <f t="shared" si="8"/>
        <v>0.3</v>
      </c>
      <c r="W10">
        <f t="shared" si="9"/>
        <v>0.3</v>
      </c>
      <c r="X10">
        <f t="shared" si="10"/>
        <v>0.4</v>
      </c>
    </row>
    <row r="11" spans="1:24" x14ac:dyDescent="0.35">
      <c r="A11" s="3" t="s">
        <v>74</v>
      </c>
      <c r="B11" s="3" t="s">
        <v>75</v>
      </c>
      <c r="C11" s="5">
        <f t="shared" si="0"/>
        <v>0.56666666666666676</v>
      </c>
      <c r="D11" s="5">
        <f t="shared" si="1"/>
        <v>0.55000000000000004</v>
      </c>
      <c r="E11" s="5">
        <f t="shared" si="2"/>
        <v>0.4</v>
      </c>
      <c r="F11" s="5">
        <f t="shared" si="3"/>
        <v>0.5</v>
      </c>
      <c r="I11">
        <v>4.5</v>
      </c>
      <c r="J11">
        <v>3</v>
      </c>
      <c r="K11">
        <v>3.5</v>
      </c>
      <c r="L11">
        <v>3.5</v>
      </c>
      <c r="M11">
        <v>3</v>
      </c>
      <c r="N11">
        <v>4</v>
      </c>
      <c r="O11">
        <v>4</v>
      </c>
      <c r="R11">
        <f t="shared" si="4"/>
        <v>0.7</v>
      </c>
      <c r="S11">
        <f t="shared" si="5"/>
        <v>0.4</v>
      </c>
      <c r="T11">
        <f t="shared" si="6"/>
        <v>0.5</v>
      </c>
      <c r="U11">
        <f t="shared" si="7"/>
        <v>0.5</v>
      </c>
      <c r="V11">
        <f t="shared" si="8"/>
        <v>0.4</v>
      </c>
      <c r="W11">
        <f t="shared" si="9"/>
        <v>0.6</v>
      </c>
      <c r="X11">
        <f t="shared" si="10"/>
        <v>0.6</v>
      </c>
    </row>
    <row r="12" spans="1:24" x14ac:dyDescent="0.35">
      <c r="A12" s="3" t="s">
        <v>168</v>
      </c>
      <c r="B12" s="3" t="s">
        <v>169</v>
      </c>
      <c r="C12" s="5">
        <f t="shared" si="0"/>
        <v>0.66666666666666663</v>
      </c>
      <c r="D12" s="5">
        <f t="shared" si="1"/>
        <v>0.55000000000000004</v>
      </c>
      <c r="E12" s="5">
        <f t="shared" si="2"/>
        <v>0.6</v>
      </c>
      <c r="F12" s="5">
        <f t="shared" si="3"/>
        <v>0.8</v>
      </c>
      <c r="I12">
        <v>3.5</v>
      </c>
      <c r="J12">
        <v>4</v>
      </c>
      <c r="K12">
        <v>4</v>
      </c>
      <c r="L12">
        <v>5</v>
      </c>
      <c r="M12">
        <v>4</v>
      </c>
      <c r="N12">
        <v>4.5</v>
      </c>
      <c r="O12">
        <v>4.5</v>
      </c>
      <c r="R12">
        <f t="shared" si="4"/>
        <v>0.5</v>
      </c>
      <c r="S12">
        <f t="shared" si="5"/>
        <v>0.6</v>
      </c>
      <c r="T12">
        <f t="shared" si="6"/>
        <v>0.6</v>
      </c>
      <c r="U12">
        <f t="shared" si="7"/>
        <v>0.8</v>
      </c>
      <c r="V12">
        <f t="shared" si="8"/>
        <v>0.6</v>
      </c>
      <c r="W12">
        <f t="shared" si="9"/>
        <v>0.7</v>
      </c>
      <c r="X12">
        <f t="shared" si="10"/>
        <v>0.7</v>
      </c>
    </row>
    <row r="13" spans="1:24" x14ac:dyDescent="0.35">
      <c r="A13" s="3" t="s">
        <v>76</v>
      </c>
      <c r="B13" s="3" t="s">
        <v>150</v>
      </c>
      <c r="C13" s="5">
        <f t="shared" si="0"/>
        <v>0.33333333333333331</v>
      </c>
      <c r="D13" s="5">
        <f t="shared" si="1"/>
        <v>0.4</v>
      </c>
      <c r="E13" s="5">
        <f t="shared" si="2"/>
        <v>0.3</v>
      </c>
      <c r="F13" s="5">
        <f t="shared" si="3"/>
        <v>0.4</v>
      </c>
      <c r="I13">
        <v>3.5</v>
      </c>
      <c r="J13">
        <v>2.5</v>
      </c>
      <c r="K13">
        <v>2</v>
      </c>
      <c r="L13">
        <v>3</v>
      </c>
      <c r="M13">
        <v>2.5</v>
      </c>
      <c r="N13">
        <v>3</v>
      </c>
      <c r="O13">
        <v>3</v>
      </c>
      <c r="R13">
        <f t="shared" si="4"/>
        <v>0.5</v>
      </c>
      <c r="S13">
        <f t="shared" si="5"/>
        <v>0.3</v>
      </c>
      <c r="T13">
        <f t="shared" si="6"/>
        <v>0.2</v>
      </c>
      <c r="U13">
        <f t="shared" si="7"/>
        <v>0.4</v>
      </c>
      <c r="V13">
        <f t="shared" si="8"/>
        <v>0.3</v>
      </c>
      <c r="W13">
        <f t="shared" si="9"/>
        <v>0.4</v>
      </c>
      <c r="X13">
        <f t="shared" si="10"/>
        <v>0.4</v>
      </c>
    </row>
    <row r="14" spans="1:24" x14ac:dyDescent="0.35">
      <c r="A14" s="3" t="s">
        <v>78</v>
      </c>
      <c r="B14" s="3" t="s">
        <v>79</v>
      </c>
      <c r="C14" s="5">
        <f t="shared" si="0"/>
        <v>0.43333333333333335</v>
      </c>
      <c r="D14" s="5">
        <f t="shared" si="1"/>
        <v>0.45</v>
      </c>
      <c r="E14" s="5">
        <f t="shared" si="2"/>
        <v>0.3</v>
      </c>
      <c r="F14" s="5">
        <f t="shared" si="3"/>
        <v>0.2</v>
      </c>
      <c r="I14">
        <v>3.5</v>
      </c>
      <c r="J14">
        <v>3</v>
      </c>
      <c r="K14">
        <v>2.5</v>
      </c>
      <c r="L14">
        <v>2</v>
      </c>
      <c r="M14">
        <v>2.5</v>
      </c>
      <c r="N14">
        <v>3.5</v>
      </c>
      <c r="O14">
        <v>3.5</v>
      </c>
      <c r="R14">
        <f t="shared" si="4"/>
        <v>0.5</v>
      </c>
      <c r="S14">
        <f t="shared" si="5"/>
        <v>0.4</v>
      </c>
      <c r="T14">
        <f t="shared" si="6"/>
        <v>0.3</v>
      </c>
      <c r="U14">
        <f t="shared" si="7"/>
        <v>0.2</v>
      </c>
      <c r="V14">
        <f t="shared" si="8"/>
        <v>0.3</v>
      </c>
      <c r="W14">
        <f t="shared" si="9"/>
        <v>0.5</v>
      </c>
      <c r="X14">
        <f t="shared" si="10"/>
        <v>0.5</v>
      </c>
    </row>
    <row r="15" spans="1:24" x14ac:dyDescent="0.35">
      <c r="A15" s="3" t="s">
        <v>80</v>
      </c>
      <c r="B15" s="3" t="s">
        <v>81</v>
      </c>
      <c r="C15" s="5">
        <f t="shared" si="0"/>
        <v>0.23333333333333331</v>
      </c>
      <c r="D15" s="5">
        <f t="shared" si="1"/>
        <v>0.30000000000000004</v>
      </c>
      <c r="E15" s="5">
        <f t="shared" si="2"/>
        <v>0.3</v>
      </c>
      <c r="F15" s="5">
        <f t="shared" si="3"/>
        <v>0.3</v>
      </c>
      <c r="I15">
        <v>3</v>
      </c>
      <c r="J15">
        <v>2</v>
      </c>
      <c r="K15">
        <v>2</v>
      </c>
      <c r="L15">
        <v>2.5</v>
      </c>
      <c r="M15">
        <v>2.5</v>
      </c>
      <c r="N15">
        <v>2</v>
      </c>
      <c r="O15">
        <v>2.5</v>
      </c>
      <c r="R15">
        <f t="shared" si="4"/>
        <v>0.4</v>
      </c>
      <c r="S15">
        <f t="shared" si="5"/>
        <v>0.2</v>
      </c>
      <c r="T15">
        <f t="shared" si="6"/>
        <v>0.2</v>
      </c>
      <c r="U15">
        <f t="shared" si="7"/>
        <v>0.3</v>
      </c>
      <c r="V15">
        <f t="shared" si="8"/>
        <v>0.3</v>
      </c>
      <c r="W15">
        <f t="shared" si="9"/>
        <v>0.2</v>
      </c>
      <c r="X15">
        <f t="shared" si="10"/>
        <v>0.3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0.33333333333333331</v>
      </c>
      <c r="D16" s="5">
        <f t="shared" ref="D16" si="12">AVERAGE(R16,S16)</f>
        <v>0.35</v>
      </c>
      <c r="E16" s="5">
        <f t="shared" ref="E16" si="13">+V16</f>
        <v>0.3</v>
      </c>
      <c r="F16" s="5">
        <f t="shared" ref="F16" si="14">+U16</f>
        <v>0.4</v>
      </c>
      <c r="I16">
        <v>3</v>
      </c>
      <c r="J16">
        <v>2.5</v>
      </c>
      <c r="K16">
        <v>2</v>
      </c>
      <c r="L16">
        <v>3</v>
      </c>
      <c r="M16">
        <v>2.5</v>
      </c>
      <c r="N16">
        <v>3</v>
      </c>
      <c r="O16">
        <v>3</v>
      </c>
      <c r="R16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0.3</v>
      </c>
      <c r="T16">
        <f t="shared" ref="T16" si="17">IF(ISNUMBER(K16)=TRUE,T$5*(K16-T$4)/(T$3-T$4)+(1-T$5)*(1-(K16-T$4)/(T$3-T$4)),"..")</f>
        <v>0.2</v>
      </c>
      <c r="U16">
        <f t="shared" ref="U16" si="18">IF(ISNUMBER(L16)=TRUE,U$5*(L16-U$4)/(U$3-U$4)+(1-U$5)*(1-(L16-U$4)/(U$3-U$4)),"..")</f>
        <v>0.4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0.4</v>
      </c>
      <c r="X16">
        <f t="shared" ref="X16" si="21">IF(ISNUMBER(O16)=TRUE,X$5*(O16-X$4)/(X$3-X$4)+(1-X$5)*(1-(O16-X$4)/(X$3-X$4)),"..")</f>
        <v>0.4</v>
      </c>
    </row>
    <row r="17" spans="1:24" x14ac:dyDescent="0.35">
      <c r="A17" s="3" t="s">
        <v>170</v>
      </c>
      <c r="B17" s="3" t="s">
        <v>171</v>
      </c>
      <c r="C17" s="5">
        <f t="shared" si="0"/>
        <v>0.40000000000000008</v>
      </c>
      <c r="D17" s="5">
        <f t="shared" si="1"/>
        <v>0.45</v>
      </c>
      <c r="E17" s="5">
        <f t="shared" si="2"/>
        <v>0.5</v>
      </c>
      <c r="F17" s="5">
        <f t="shared" si="3"/>
        <v>0.4</v>
      </c>
      <c r="I17">
        <v>3.5</v>
      </c>
      <c r="J17">
        <v>3</v>
      </c>
      <c r="K17">
        <v>3.5</v>
      </c>
      <c r="L17">
        <v>3</v>
      </c>
      <c r="M17">
        <v>3.5</v>
      </c>
      <c r="N17">
        <v>2.5</v>
      </c>
      <c r="O17">
        <v>3</v>
      </c>
      <c r="R17">
        <f t="shared" si="4"/>
        <v>0.5</v>
      </c>
      <c r="S17">
        <f t="shared" si="5"/>
        <v>0.4</v>
      </c>
      <c r="T17">
        <f t="shared" si="6"/>
        <v>0.5</v>
      </c>
      <c r="U17">
        <f t="shared" si="7"/>
        <v>0.4</v>
      </c>
      <c r="V17">
        <f t="shared" si="8"/>
        <v>0.5</v>
      </c>
      <c r="W17">
        <f t="shared" si="9"/>
        <v>0.3</v>
      </c>
      <c r="X17">
        <f t="shared" si="10"/>
        <v>0.4</v>
      </c>
    </row>
    <row r="18" spans="1:24" x14ac:dyDescent="0.35">
      <c r="A18" s="3" t="s">
        <v>84</v>
      </c>
      <c r="B18" s="3" t="s">
        <v>151</v>
      </c>
      <c r="C18" s="5">
        <f t="shared" si="0"/>
        <v>0.43333333333333335</v>
      </c>
      <c r="D18" s="5">
        <f t="shared" si="1"/>
        <v>0.45</v>
      </c>
      <c r="E18" s="5">
        <f t="shared" si="2"/>
        <v>0.2</v>
      </c>
      <c r="F18" s="5">
        <f t="shared" si="3"/>
        <v>0.3</v>
      </c>
      <c r="I18">
        <v>3.5</v>
      </c>
      <c r="J18">
        <v>3</v>
      </c>
      <c r="K18">
        <v>3</v>
      </c>
      <c r="L18">
        <v>2.5</v>
      </c>
      <c r="M18">
        <v>2</v>
      </c>
      <c r="N18">
        <v>3</v>
      </c>
      <c r="O18">
        <v>3.5</v>
      </c>
      <c r="R18">
        <f t="shared" si="4"/>
        <v>0.5</v>
      </c>
      <c r="S18">
        <f t="shared" si="5"/>
        <v>0.4</v>
      </c>
      <c r="T18">
        <f t="shared" si="6"/>
        <v>0.4</v>
      </c>
      <c r="U18">
        <f t="shared" si="7"/>
        <v>0.3</v>
      </c>
      <c r="V18">
        <f t="shared" si="8"/>
        <v>0.2</v>
      </c>
      <c r="W18">
        <f t="shared" si="9"/>
        <v>0.4</v>
      </c>
      <c r="X18">
        <f t="shared" si="10"/>
        <v>0.5</v>
      </c>
    </row>
    <row r="19" spans="1:24" x14ac:dyDescent="0.35">
      <c r="A19" s="3" t="s">
        <v>86</v>
      </c>
      <c r="B19" s="3" t="s">
        <v>87</v>
      </c>
      <c r="C19" s="5">
        <f t="shared" si="0"/>
        <v>0.43333333333333335</v>
      </c>
      <c r="D19" s="5">
        <f t="shared" si="1"/>
        <v>0.44999999999999996</v>
      </c>
      <c r="E19" s="5">
        <f t="shared" si="2"/>
        <v>0.4</v>
      </c>
      <c r="F19" s="5">
        <f t="shared" si="3"/>
        <v>0.5</v>
      </c>
      <c r="I19">
        <v>4</v>
      </c>
      <c r="J19">
        <v>2.5</v>
      </c>
      <c r="K19">
        <v>3</v>
      </c>
      <c r="L19">
        <v>3.5</v>
      </c>
      <c r="M19">
        <v>3</v>
      </c>
      <c r="N19">
        <v>3</v>
      </c>
      <c r="O19">
        <v>3.5</v>
      </c>
      <c r="R19">
        <f t="shared" si="4"/>
        <v>0.6</v>
      </c>
      <c r="S19">
        <f t="shared" si="5"/>
        <v>0.3</v>
      </c>
      <c r="T19">
        <f t="shared" si="6"/>
        <v>0.4</v>
      </c>
      <c r="U19">
        <f t="shared" si="7"/>
        <v>0.5</v>
      </c>
      <c r="V19">
        <f t="shared" si="8"/>
        <v>0.4</v>
      </c>
      <c r="W19">
        <f t="shared" si="9"/>
        <v>0.4</v>
      </c>
      <c r="X19">
        <f t="shared" si="10"/>
        <v>0.5</v>
      </c>
    </row>
    <row r="20" spans="1:24" x14ac:dyDescent="0.35">
      <c r="A20" s="3" t="s">
        <v>88</v>
      </c>
      <c r="B20" s="3" t="s">
        <v>89</v>
      </c>
      <c r="C20" s="5">
        <f t="shared" si="0"/>
        <v>0.23333333333333331</v>
      </c>
      <c r="D20" s="5">
        <f t="shared" si="1"/>
        <v>0.2</v>
      </c>
      <c r="E20" s="5">
        <f t="shared" si="2"/>
        <v>0.4</v>
      </c>
      <c r="F20" s="5">
        <f t="shared" si="3"/>
        <v>0.2</v>
      </c>
      <c r="I20">
        <v>2</v>
      </c>
      <c r="J20">
        <v>2</v>
      </c>
      <c r="K20">
        <v>2</v>
      </c>
      <c r="L20">
        <v>2</v>
      </c>
      <c r="M20">
        <v>3</v>
      </c>
      <c r="N20">
        <v>2</v>
      </c>
      <c r="O20">
        <v>2.5</v>
      </c>
      <c r="R20">
        <f t="shared" si="4"/>
        <v>0.2</v>
      </c>
      <c r="S20">
        <f t="shared" si="5"/>
        <v>0.2</v>
      </c>
      <c r="T20">
        <f t="shared" si="6"/>
        <v>0.2</v>
      </c>
      <c r="U20">
        <f t="shared" si="7"/>
        <v>0.2</v>
      </c>
      <c r="V20">
        <f t="shared" si="8"/>
        <v>0.4</v>
      </c>
      <c r="W20">
        <f t="shared" si="9"/>
        <v>0.2</v>
      </c>
      <c r="X20">
        <f t="shared" si="10"/>
        <v>0.3</v>
      </c>
    </row>
    <row r="21" spans="1:24" x14ac:dyDescent="0.35">
      <c r="A21" s="3" t="s">
        <v>90</v>
      </c>
      <c r="B21" s="3" t="s">
        <v>91</v>
      </c>
      <c r="C21" s="5">
        <f t="shared" si="0"/>
        <v>0.56666666666666676</v>
      </c>
      <c r="D21" s="5">
        <f t="shared" si="1"/>
        <v>0.4</v>
      </c>
      <c r="E21" s="5">
        <f t="shared" si="2"/>
        <v>0.4</v>
      </c>
      <c r="F21" s="5">
        <f t="shared" si="3"/>
        <v>0.5</v>
      </c>
      <c r="I21">
        <v>3</v>
      </c>
      <c r="J21">
        <v>3</v>
      </c>
      <c r="K21">
        <v>3.5</v>
      </c>
      <c r="L21">
        <v>3.5</v>
      </c>
      <c r="M21">
        <v>3</v>
      </c>
      <c r="N21">
        <v>4</v>
      </c>
      <c r="O21">
        <v>4</v>
      </c>
      <c r="R21">
        <f t="shared" si="4"/>
        <v>0.4</v>
      </c>
      <c r="S21">
        <f t="shared" si="5"/>
        <v>0.4</v>
      </c>
      <c r="T21">
        <f t="shared" si="6"/>
        <v>0.5</v>
      </c>
      <c r="U21">
        <f t="shared" si="7"/>
        <v>0.5</v>
      </c>
      <c r="V21">
        <f t="shared" si="8"/>
        <v>0.4</v>
      </c>
      <c r="W21">
        <f t="shared" si="9"/>
        <v>0.6</v>
      </c>
      <c r="X21">
        <f t="shared" si="10"/>
        <v>0.6</v>
      </c>
    </row>
    <row r="22" spans="1:24" x14ac:dyDescent="0.35">
      <c r="A22" s="3" t="s">
        <v>92</v>
      </c>
      <c r="B22" s="3" t="s">
        <v>93</v>
      </c>
      <c r="C22" s="5">
        <f t="shared" si="0"/>
        <v>0.43333333333333335</v>
      </c>
      <c r="D22" s="5">
        <f t="shared" si="1"/>
        <v>0.5</v>
      </c>
      <c r="E22" s="5">
        <f t="shared" si="2"/>
        <v>0.4</v>
      </c>
      <c r="F22" s="5">
        <f t="shared" si="3"/>
        <v>0.2</v>
      </c>
      <c r="I22">
        <v>3.5</v>
      </c>
      <c r="J22">
        <v>3.5</v>
      </c>
      <c r="K22">
        <v>3</v>
      </c>
      <c r="L22">
        <v>2</v>
      </c>
      <c r="M22">
        <v>3</v>
      </c>
      <c r="N22">
        <v>3</v>
      </c>
      <c r="O22">
        <v>3.5</v>
      </c>
      <c r="R22">
        <f t="shared" si="4"/>
        <v>0.5</v>
      </c>
      <c r="S22">
        <f t="shared" si="5"/>
        <v>0.5</v>
      </c>
      <c r="T22">
        <f t="shared" si="6"/>
        <v>0.4</v>
      </c>
      <c r="U22">
        <f t="shared" si="7"/>
        <v>0.2</v>
      </c>
      <c r="V22">
        <f t="shared" si="8"/>
        <v>0.4</v>
      </c>
      <c r="W22">
        <f t="shared" si="9"/>
        <v>0.4</v>
      </c>
      <c r="X22">
        <f t="shared" si="10"/>
        <v>0.5</v>
      </c>
    </row>
    <row r="23" spans="1:24" x14ac:dyDescent="0.35">
      <c r="A23" s="3" t="s">
        <v>94</v>
      </c>
      <c r="B23" s="3" t="s">
        <v>95</v>
      </c>
      <c r="C23" s="5">
        <f t="shared" si="0"/>
        <v>0.66666666666666663</v>
      </c>
      <c r="D23" s="5">
        <f t="shared" si="1"/>
        <v>0.7</v>
      </c>
      <c r="E23" s="5">
        <f t="shared" si="2"/>
        <v>0.7</v>
      </c>
      <c r="F23" s="5">
        <f t="shared" si="3"/>
        <v>0.7</v>
      </c>
      <c r="I23">
        <v>4</v>
      </c>
      <c r="J23">
        <v>5</v>
      </c>
      <c r="K23">
        <v>4</v>
      </c>
      <c r="L23">
        <v>4.5</v>
      </c>
      <c r="M23">
        <v>4.5</v>
      </c>
      <c r="N23">
        <v>4.5</v>
      </c>
      <c r="O23">
        <v>4.5</v>
      </c>
      <c r="R23">
        <f t="shared" si="4"/>
        <v>0.6</v>
      </c>
      <c r="S23">
        <f t="shared" si="5"/>
        <v>0.8</v>
      </c>
      <c r="T23">
        <f t="shared" si="6"/>
        <v>0.6</v>
      </c>
      <c r="U23">
        <f t="shared" si="7"/>
        <v>0.7</v>
      </c>
      <c r="V23">
        <f t="shared" si="8"/>
        <v>0.7</v>
      </c>
      <c r="W23">
        <f t="shared" si="9"/>
        <v>0.7</v>
      </c>
      <c r="X23">
        <f t="shared" si="10"/>
        <v>0.7</v>
      </c>
    </row>
    <row r="24" spans="1:24" x14ac:dyDescent="0.35">
      <c r="A24" s="3" t="s">
        <v>96</v>
      </c>
      <c r="B24" s="3" t="s">
        <v>97</v>
      </c>
      <c r="C24" s="5">
        <f t="shared" si="0"/>
        <v>0.46666666666666662</v>
      </c>
      <c r="D24" s="5">
        <f t="shared" si="1"/>
        <v>0.45</v>
      </c>
      <c r="E24" s="5">
        <f t="shared" si="2"/>
        <v>0.3</v>
      </c>
      <c r="F24" s="5">
        <f t="shared" si="3"/>
        <v>0.3</v>
      </c>
      <c r="I24">
        <v>3.5</v>
      </c>
      <c r="J24">
        <v>3</v>
      </c>
      <c r="K24">
        <v>3</v>
      </c>
      <c r="L24">
        <v>2.5</v>
      </c>
      <c r="M24">
        <v>2.5</v>
      </c>
      <c r="N24">
        <v>3.5</v>
      </c>
      <c r="O24">
        <v>3.5</v>
      </c>
      <c r="R24">
        <f t="shared" si="4"/>
        <v>0.5</v>
      </c>
      <c r="S24">
        <f t="shared" si="5"/>
        <v>0.4</v>
      </c>
      <c r="T24">
        <f t="shared" si="6"/>
        <v>0.4</v>
      </c>
      <c r="U24">
        <f t="shared" si="7"/>
        <v>0.3</v>
      </c>
      <c r="V24">
        <f t="shared" si="8"/>
        <v>0.3</v>
      </c>
      <c r="W24">
        <f t="shared" si="9"/>
        <v>0.5</v>
      </c>
      <c r="X24">
        <f t="shared" si="10"/>
        <v>0.5</v>
      </c>
    </row>
    <row r="25" spans="1:24" x14ac:dyDescent="0.35">
      <c r="A25" s="3" t="s">
        <v>98</v>
      </c>
      <c r="B25" s="3" t="s">
        <v>152</v>
      </c>
      <c r="C25" s="5">
        <f t="shared" si="0"/>
        <v>0.39999999999999997</v>
      </c>
      <c r="D25" s="5">
        <f t="shared" si="1"/>
        <v>0.35</v>
      </c>
      <c r="E25" s="5">
        <f t="shared" si="2"/>
        <v>0.3</v>
      </c>
      <c r="F25" s="5">
        <f t="shared" si="3"/>
        <v>0.3</v>
      </c>
      <c r="I25">
        <v>3</v>
      </c>
      <c r="J25">
        <v>2.5</v>
      </c>
      <c r="K25">
        <v>2.5</v>
      </c>
      <c r="L25">
        <v>2.5</v>
      </c>
      <c r="M25">
        <v>2.5</v>
      </c>
      <c r="N25">
        <v>3</v>
      </c>
      <c r="O25">
        <v>3.5</v>
      </c>
      <c r="R25">
        <f t="shared" si="4"/>
        <v>0.4</v>
      </c>
      <c r="S25">
        <f t="shared" si="5"/>
        <v>0.3</v>
      </c>
      <c r="T25">
        <f t="shared" si="6"/>
        <v>0.3</v>
      </c>
      <c r="U25">
        <f t="shared" si="7"/>
        <v>0.3</v>
      </c>
      <c r="V25">
        <f t="shared" si="8"/>
        <v>0.3</v>
      </c>
      <c r="W25">
        <f t="shared" si="9"/>
        <v>0.4</v>
      </c>
      <c r="X25">
        <f t="shared" si="10"/>
        <v>0.5</v>
      </c>
    </row>
    <row r="26" spans="1:24" x14ac:dyDescent="0.35">
      <c r="A26" s="3" t="s">
        <v>100</v>
      </c>
      <c r="B26" s="3" t="s">
        <v>101</v>
      </c>
      <c r="C26" s="5">
        <f t="shared" si="0"/>
        <v>0.56666666666666676</v>
      </c>
      <c r="D26" s="5">
        <f t="shared" si="1"/>
        <v>0.6</v>
      </c>
      <c r="E26" s="5">
        <f t="shared" si="2"/>
        <v>0.4</v>
      </c>
      <c r="F26" s="5">
        <f t="shared" si="3"/>
        <v>0.4</v>
      </c>
      <c r="I26">
        <v>4</v>
      </c>
      <c r="J26">
        <v>4</v>
      </c>
      <c r="K26">
        <v>4</v>
      </c>
      <c r="L26">
        <v>3</v>
      </c>
      <c r="M26">
        <v>3</v>
      </c>
      <c r="N26">
        <v>3.5</v>
      </c>
      <c r="O26">
        <v>4</v>
      </c>
      <c r="R26">
        <f t="shared" si="4"/>
        <v>0.6</v>
      </c>
      <c r="S26">
        <f t="shared" si="5"/>
        <v>0.6</v>
      </c>
      <c r="T26">
        <f t="shared" si="6"/>
        <v>0.6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0.6</v>
      </c>
    </row>
    <row r="27" spans="1:24" x14ac:dyDescent="0.35">
      <c r="A27" s="3" t="s">
        <v>102</v>
      </c>
      <c r="B27" s="3" t="s">
        <v>103</v>
      </c>
      <c r="C27" s="5">
        <f t="shared" si="0"/>
        <v>0.5</v>
      </c>
      <c r="D27" s="5">
        <f t="shared" si="1"/>
        <v>0.55000000000000004</v>
      </c>
      <c r="E27" s="5">
        <f t="shared" si="2"/>
        <v>0.4</v>
      </c>
      <c r="F27" s="5">
        <f t="shared" si="3"/>
        <v>0.5</v>
      </c>
      <c r="I27">
        <v>4</v>
      </c>
      <c r="J27">
        <v>3.5</v>
      </c>
      <c r="K27">
        <v>3</v>
      </c>
      <c r="L27">
        <v>3.5</v>
      </c>
      <c r="M27">
        <v>3</v>
      </c>
      <c r="N27">
        <v>3.5</v>
      </c>
      <c r="O27">
        <v>4</v>
      </c>
      <c r="R27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0.5</v>
      </c>
      <c r="X27">
        <f t="shared" si="10"/>
        <v>0.6</v>
      </c>
    </row>
    <row r="28" spans="1:24" x14ac:dyDescent="0.35">
      <c r="A28" s="3" t="s">
        <v>104</v>
      </c>
      <c r="B28" s="3" t="s">
        <v>105</v>
      </c>
      <c r="C28" s="5">
        <f t="shared" si="0"/>
        <v>0.53333333333333333</v>
      </c>
      <c r="D28" s="5">
        <f t="shared" si="1"/>
        <v>0.5</v>
      </c>
      <c r="E28" s="5">
        <f t="shared" si="2"/>
        <v>0.4</v>
      </c>
      <c r="F28" s="5">
        <f t="shared" si="3"/>
        <v>0.6</v>
      </c>
      <c r="I28">
        <v>3.5</v>
      </c>
      <c r="J28">
        <v>3.5</v>
      </c>
      <c r="K28">
        <v>3</v>
      </c>
      <c r="L28">
        <v>4</v>
      </c>
      <c r="M28">
        <v>3</v>
      </c>
      <c r="N28">
        <v>4</v>
      </c>
      <c r="O28">
        <v>4</v>
      </c>
      <c r="R28">
        <f t="shared" si="4"/>
        <v>0.5</v>
      </c>
      <c r="S28">
        <f t="shared" si="5"/>
        <v>0.5</v>
      </c>
      <c r="T28">
        <f t="shared" si="6"/>
        <v>0.4</v>
      </c>
      <c r="U28">
        <f t="shared" si="7"/>
        <v>0.6</v>
      </c>
      <c r="V28">
        <f t="shared" si="8"/>
        <v>0.4</v>
      </c>
      <c r="W28">
        <f t="shared" si="9"/>
        <v>0.6</v>
      </c>
      <c r="X28">
        <f t="shared" si="10"/>
        <v>0.6</v>
      </c>
    </row>
    <row r="29" spans="1:24" x14ac:dyDescent="0.35">
      <c r="A29" s="3" t="s">
        <v>106</v>
      </c>
      <c r="B29" s="3" t="s">
        <v>107</v>
      </c>
      <c r="C29" s="5">
        <f t="shared" si="0"/>
        <v>0.5</v>
      </c>
      <c r="D29" s="5">
        <f t="shared" si="1"/>
        <v>0.6</v>
      </c>
      <c r="E29" s="5">
        <f t="shared" si="2"/>
        <v>0.5</v>
      </c>
      <c r="F29" s="5">
        <f t="shared" si="3"/>
        <v>0.5</v>
      </c>
      <c r="I29">
        <v>4</v>
      </c>
      <c r="J29">
        <v>4</v>
      </c>
      <c r="K29">
        <v>3.5</v>
      </c>
      <c r="L29">
        <v>3.5</v>
      </c>
      <c r="M29">
        <v>3.5</v>
      </c>
      <c r="N29">
        <v>4</v>
      </c>
      <c r="O29">
        <v>3</v>
      </c>
      <c r="R29">
        <f t="shared" si="4"/>
        <v>0.6</v>
      </c>
      <c r="S29">
        <f t="shared" si="5"/>
        <v>0.6</v>
      </c>
      <c r="T29">
        <f t="shared" si="6"/>
        <v>0.5</v>
      </c>
      <c r="U29">
        <f t="shared" si="7"/>
        <v>0.5</v>
      </c>
      <c r="V29">
        <f t="shared" si="8"/>
        <v>0.5</v>
      </c>
      <c r="W29">
        <f t="shared" si="9"/>
        <v>0.6</v>
      </c>
      <c r="X29">
        <f t="shared" si="10"/>
        <v>0.4</v>
      </c>
    </row>
    <row r="30" spans="1:24" x14ac:dyDescent="0.35">
      <c r="A30" s="3" t="s">
        <v>108</v>
      </c>
      <c r="B30" s="3" t="s">
        <v>109</v>
      </c>
      <c r="C30" s="5">
        <f t="shared" si="0"/>
        <v>0.5</v>
      </c>
      <c r="D30" s="5">
        <f t="shared" si="1"/>
        <v>0.55000000000000004</v>
      </c>
      <c r="E30" s="5">
        <f t="shared" si="2"/>
        <v>0.5</v>
      </c>
      <c r="F30" s="5">
        <f t="shared" si="3"/>
        <v>0.5</v>
      </c>
      <c r="I30">
        <v>4</v>
      </c>
      <c r="J30">
        <v>3.5</v>
      </c>
      <c r="K30">
        <v>3.5</v>
      </c>
      <c r="L30">
        <v>3.5</v>
      </c>
      <c r="M30">
        <v>3.5</v>
      </c>
      <c r="N30">
        <v>3</v>
      </c>
      <c r="O30">
        <v>4</v>
      </c>
      <c r="R30">
        <f t="shared" si="4"/>
        <v>0.6</v>
      </c>
      <c r="S30">
        <f t="shared" si="5"/>
        <v>0.5</v>
      </c>
      <c r="T30">
        <f t="shared" si="6"/>
        <v>0.5</v>
      </c>
      <c r="U30">
        <f t="shared" si="7"/>
        <v>0.5</v>
      </c>
      <c r="V30">
        <f t="shared" si="8"/>
        <v>0.5</v>
      </c>
      <c r="W30">
        <f t="shared" si="9"/>
        <v>0.4</v>
      </c>
      <c r="X30">
        <f t="shared" si="10"/>
        <v>0.6</v>
      </c>
    </row>
    <row r="31" spans="1:24" x14ac:dyDescent="0.35">
      <c r="A31" s="3" t="s">
        <v>110</v>
      </c>
      <c r="B31" s="3" t="s">
        <v>111</v>
      </c>
      <c r="C31" s="5">
        <f t="shared" si="0"/>
        <v>0.56666666666666676</v>
      </c>
      <c r="D31" s="5">
        <f t="shared" si="1"/>
        <v>0.65</v>
      </c>
      <c r="E31" s="5">
        <f t="shared" si="2"/>
        <v>0.6</v>
      </c>
      <c r="F31" s="5">
        <f t="shared" si="3"/>
        <v>0.5</v>
      </c>
      <c r="I31">
        <v>5</v>
      </c>
      <c r="J31">
        <v>3.5</v>
      </c>
      <c r="K31">
        <v>3.5</v>
      </c>
      <c r="L31">
        <v>3.5</v>
      </c>
      <c r="M31">
        <v>4</v>
      </c>
      <c r="N31">
        <v>4</v>
      </c>
      <c r="O31">
        <v>4</v>
      </c>
      <c r="R31">
        <f t="shared" si="4"/>
        <v>0.8</v>
      </c>
      <c r="S31">
        <f t="shared" si="5"/>
        <v>0.5</v>
      </c>
      <c r="T31">
        <f t="shared" si="6"/>
        <v>0.5</v>
      </c>
      <c r="U31">
        <f t="shared" si="7"/>
        <v>0.5</v>
      </c>
      <c r="V31">
        <f t="shared" si="8"/>
        <v>0.6</v>
      </c>
      <c r="W31">
        <f t="shared" si="9"/>
        <v>0.6</v>
      </c>
      <c r="X31">
        <f t="shared" si="10"/>
        <v>0.6</v>
      </c>
    </row>
    <row r="32" spans="1:24" x14ac:dyDescent="0.35">
      <c r="A32" s="3" t="s">
        <v>112</v>
      </c>
      <c r="B32" s="3" t="s">
        <v>113</v>
      </c>
      <c r="C32" s="5">
        <f t="shared" si="0"/>
        <v>0.5</v>
      </c>
      <c r="D32" s="5">
        <f t="shared" si="1"/>
        <v>0.6</v>
      </c>
      <c r="E32" s="5">
        <f t="shared" si="2"/>
        <v>0.5</v>
      </c>
      <c r="F32" s="5">
        <f t="shared" si="3"/>
        <v>0.4</v>
      </c>
      <c r="I32">
        <v>4</v>
      </c>
      <c r="J32">
        <v>4</v>
      </c>
      <c r="K32">
        <v>3</v>
      </c>
      <c r="L32">
        <v>3</v>
      </c>
      <c r="M32">
        <v>3.5</v>
      </c>
      <c r="N32">
        <v>3.5</v>
      </c>
      <c r="O32">
        <v>4</v>
      </c>
      <c r="R32">
        <f t="shared" si="4"/>
        <v>0.6</v>
      </c>
      <c r="S32">
        <f t="shared" si="5"/>
        <v>0.6</v>
      </c>
      <c r="T32">
        <f t="shared" si="6"/>
        <v>0.4</v>
      </c>
      <c r="U32">
        <f t="shared" si="7"/>
        <v>0.4</v>
      </c>
      <c r="V32">
        <f t="shared" si="8"/>
        <v>0.5</v>
      </c>
      <c r="W32">
        <f t="shared" si="9"/>
        <v>0.5</v>
      </c>
      <c r="X32">
        <f t="shared" si="10"/>
        <v>0.6</v>
      </c>
    </row>
    <row r="33" spans="1:24" x14ac:dyDescent="0.35">
      <c r="A33" s="3" t="s">
        <v>114</v>
      </c>
      <c r="B33" s="3" t="s">
        <v>115</v>
      </c>
      <c r="C33" s="5">
        <f t="shared" ref="C33:C46" si="22">AVERAGE(T33,W33,X33)</f>
        <v>0.46666666666666662</v>
      </c>
      <c r="D33" s="5">
        <f t="shared" si="1"/>
        <v>0.45</v>
      </c>
      <c r="E33" s="5">
        <f t="shared" si="2"/>
        <v>0.4</v>
      </c>
      <c r="F33" s="5">
        <f t="shared" si="3"/>
        <v>0.4</v>
      </c>
      <c r="I33">
        <v>3.5</v>
      </c>
      <c r="J33">
        <v>3</v>
      </c>
      <c r="K33">
        <v>3.5</v>
      </c>
      <c r="L33">
        <v>3</v>
      </c>
      <c r="M33">
        <v>3</v>
      </c>
      <c r="N33">
        <v>3.5</v>
      </c>
      <c r="O33">
        <v>3</v>
      </c>
      <c r="R33">
        <f t="shared" si="4"/>
        <v>0.5</v>
      </c>
      <c r="S33">
        <f t="shared" si="5"/>
        <v>0.4</v>
      </c>
      <c r="T33">
        <f t="shared" si="6"/>
        <v>0.5</v>
      </c>
      <c r="U33">
        <f t="shared" si="7"/>
        <v>0.4</v>
      </c>
      <c r="V33">
        <f t="shared" si="8"/>
        <v>0.4</v>
      </c>
      <c r="W33">
        <f t="shared" si="9"/>
        <v>0.5</v>
      </c>
      <c r="X33">
        <f t="shared" si="10"/>
        <v>0.4</v>
      </c>
    </row>
    <row r="34" spans="1:24" x14ac:dyDescent="0.35">
      <c r="A34" s="3" t="s">
        <v>116</v>
      </c>
      <c r="B34" s="3" t="s">
        <v>117</v>
      </c>
      <c r="C34" s="5">
        <f t="shared" si="22"/>
        <v>0.5</v>
      </c>
      <c r="D34" s="5">
        <f t="shared" si="1"/>
        <v>0.55000000000000004</v>
      </c>
      <c r="E34" s="5">
        <f t="shared" si="2"/>
        <v>0.4</v>
      </c>
      <c r="F34" s="5">
        <f t="shared" si="3"/>
        <v>0.5</v>
      </c>
      <c r="I34">
        <v>4</v>
      </c>
      <c r="J34">
        <v>3.5</v>
      </c>
      <c r="K34">
        <v>3</v>
      </c>
      <c r="L34">
        <v>3.5</v>
      </c>
      <c r="M34">
        <v>3</v>
      </c>
      <c r="N34">
        <v>4</v>
      </c>
      <c r="O34">
        <v>3.5</v>
      </c>
      <c r="R34">
        <f t="shared" si="4"/>
        <v>0.6</v>
      </c>
      <c r="S34">
        <f t="shared" si="5"/>
        <v>0.5</v>
      </c>
      <c r="T34">
        <f t="shared" si="6"/>
        <v>0.4</v>
      </c>
      <c r="U34">
        <f t="shared" si="7"/>
        <v>0.5</v>
      </c>
      <c r="V34">
        <f t="shared" si="8"/>
        <v>0.4</v>
      </c>
      <c r="W34">
        <f t="shared" si="9"/>
        <v>0.6</v>
      </c>
      <c r="X34">
        <f t="shared" si="10"/>
        <v>0.5</v>
      </c>
    </row>
    <row r="35" spans="1:24" x14ac:dyDescent="0.35">
      <c r="A35" s="3" t="s">
        <v>158</v>
      </c>
      <c r="B35" s="3" t="s">
        <v>159</v>
      </c>
      <c r="C35" s="5">
        <f t="shared" si="22"/>
        <v>0.56666666666666665</v>
      </c>
      <c r="D35" s="5">
        <f t="shared" si="1"/>
        <v>0.5</v>
      </c>
      <c r="E35" s="5">
        <f t="shared" si="2"/>
        <v>0.5</v>
      </c>
      <c r="F35" s="5">
        <f t="shared" si="3"/>
        <v>0.5</v>
      </c>
      <c r="I35">
        <v>3.5</v>
      </c>
      <c r="J35">
        <v>3.5</v>
      </c>
      <c r="K35">
        <v>4</v>
      </c>
      <c r="L35">
        <v>3.5</v>
      </c>
      <c r="M35">
        <v>3.5</v>
      </c>
      <c r="N35">
        <v>4</v>
      </c>
      <c r="O35">
        <v>3.5</v>
      </c>
      <c r="R35">
        <f t="shared" si="4"/>
        <v>0.5</v>
      </c>
      <c r="S35">
        <f t="shared" si="5"/>
        <v>0.5</v>
      </c>
      <c r="T35">
        <f t="shared" si="6"/>
        <v>0.6</v>
      </c>
      <c r="U35">
        <f t="shared" si="7"/>
        <v>0.5</v>
      </c>
      <c r="V35">
        <f t="shared" si="8"/>
        <v>0.5</v>
      </c>
      <c r="W35">
        <f t="shared" si="9"/>
        <v>0.6</v>
      </c>
      <c r="X35">
        <f t="shared" si="10"/>
        <v>0.5</v>
      </c>
    </row>
    <row r="36" spans="1:24" x14ac:dyDescent="0.35">
      <c r="A36" s="3" t="s">
        <v>118</v>
      </c>
      <c r="B36" s="3" t="s">
        <v>119</v>
      </c>
      <c r="C36" s="5">
        <f t="shared" si="22"/>
        <v>0.6</v>
      </c>
      <c r="D36" s="5">
        <f t="shared" si="1"/>
        <v>0.5</v>
      </c>
      <c r="E36" s="5">
        <f t="shared" si="2"/>
        <v>0.5</v>
      </c>
      <c r="F36" s="5">
        <f t="shared" si="3"/>
        <v>0.6</v>
      </c>
      <c r="I36">
        <v>3.5</v>
      </c>
      <c r="J36">
        <v>3.5</v>
      </c>
      <c r="K36">
        <v>4</v>
      </c>
      <c r="L36">
        <v>4</v>
      </c>
      <c r="M36">
        <v>3.5</v>
      </c>
      <c r="N36">
        <v>4</v>
      </c>
      <c r="O36">
        <v>4</v>
      </c>
      <c r="R36">
        <f t="shared" si="4"/>
        <v>0.5</v>
      </c>
      <c r="S36">
        <f t="shared" si="5"/>
        <v>0.5</v>
      </c>
      <c r="T36">
        <f t="shared" si="6"/>
        <v>0.6</v>
      </c>
      <c r="U36">
        <f t="shared" si="7"/>
        <v>0.6</v>
      </c>
      <c r="V36">
        <f t="shared" si="8"/>
        <v>0.5</v>
      </c>
      <c r="W36">
        <f t="shared" si="9"/>
        <v>0.6</v>
      </c>
      <c r="X36">
        <f t="shared" si="10"/>
        <v>0.6</v>
      </c>
    </row>
    <row r="37" spans="1:24" x14ac:dyDescent="0.35">
      <c r="A37" s="3" t="s">
        <v>120</v>
      </c>
      <c r="B37" s="3" t="s">
        <v>153</v>
      </c>
      <c r="C37" s="5">
        <f t="shared" si="22"/>
        <v>0.43333333333333335</v>
      </c>
      <c r="D37" s="5">
        <f t="shared" si="1"/>
        <v>0.45</v>
      </c>
      <c r="E37" s="5">
        <f t="shared" si="2"/>
        <v>0.4</v>
      </c>
      <c r="F37" s="5">
        <f t="shared" si="3"/>
        <v>0.4</v>
      </c>
      <c r="I37">
        <v>3.5</v>
      </c>
      <c r="J37">
        <v>3</v>
      </c>
      <c r="K37">
        <v>3</v>
      </c>
      <c r="L37">
        <v>3</v>
      </c>
      <c r="M37">
        <v>3</v>
      </c>
      <c r="N37">
        <v>3.5</v>
      </c>
      <c r="O37">
        <v>3</v>
      </c>
      <c r="R37">
        <f t="shared" si="4"/>
        <v>0.5</v>
      </c>
      <c r="S37">
        <f t="shared" si="5"/>
        <v>0.4</v>
      </c>
      <c r="T37">
        <f t="shared" si="6"/>
        <v>0.4</v>
      </c>
      <c r="U37">
        <f t="shared" si="7"/>
        <v>0.4</v>
      </c>
      <c r="V37">
        <f t="shared" si="8"/>
        <v>0.4</v>
      </c>
      <c r="W37">
        <f t="shared" si="9"/>
        <v>0.5</v>
      </c>
      <c r="X37">
        <f t="shared" si="10"/>
        <v>0.4</v>
      </c>
    </row>
    <row r="38" spans="1:24" x14ac:dyDescent="0.35">
      <c r="A38" s="3" t="s">
        <v>122</v>
      </c>
      <c r="B38" s="3" t="s">
        <v>123</v>
      </c>
      <c r="C38" s="5">
        <f t="shared" si="22"/>
        <v>0.6333333333333333</v>
      </c>
      <c r="D38" s="5">
        <f t="shared" si="1"/>
        <v>0.6</v>
      </c>
      <c r="E38" s="5">
        <f t="shared" si="2"/>
        <v>0.6</v>
      </c>
      <c r="F38" s="5">
        <f t="shared" si="3"/>
        <v>0.6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4.5</v>
      </c>
      <c r="R38">
        <f t="shared" si="4"/>
        <v>0.6</v>
      </c>
      <c r="S38">
        <f t="shared" si="5"/>
        <v>0.6</v>
      </c>
      <c r="T38">
        <f t="shared" si="6"/>
        <v>0.6</v>
      </c>
      <c r="U38">
        <f t="shared" si="7"/>
        <v>0.6</v>
      </c>
      <c r="V38">
        <f t="shared" si="8"/>
        <v>0.6</v>
      </c>
      <c r="W38">
        <f t="shared" si="9"/>
        <v>0.6</v>
      </c>
      <c r="X38">
        <f t="shared" si="10"/>
        <v>0.7</v>
      </c>
    </row>
    <row r="39" spans="1:24" x14ac:dyDescent="0.35">
      <c r="A39" s="3" t="s">
        <v>124</v>
      </c>
      <c r="B39" s="3" t="s">
        <v>125</v>
      </c>
      <c r="C39" s="5">
        <f t="shared" si="22"/>
        <v>0.46666666666666662</v>
      </c>
      <c r="D39" s="5">
        <f t="shared" si="1"/>
        <v>0.4</v>
      </c>
      <c r="E39" s="5">
        <f t="shared" si="2"/>
        <v>0.4</v>
      </c>
      <c r="F39" s="5">
        <f t="shared" si="3"/>
        <v>0.4</v>
      </c>
      <c r="I39">
        <v>3.5</v>
      </c>
      <c r="J39">
        <v>2.5</v>
      </c>
      <c r="K39">
        <v>3</v>
      </c>
      <c r="L39">
        <v>3</v>
      </c>
      <c r="M39">
        <v>3</v>
      </c>
      <c r="N39">
        <v>4</v>
      </c>
      <c r="O39">
        <v>3</v>
      </c>
      <c r="R39">
        <f t="shared" si="4"/>
        <v>0.5</v>
      </c>
      <c r="S39">
        <f t="shared" si="5"/>
        <v>0.3</v>
      </c>
      <c r="T39">
        <f t="shared" si="6"/>
        <v>0.4</v>
      </c>
      <c r="U39">
        <f t="shared" si="7"/>
        <v>0.4</v>
      </c>
      <c r="V39">
        <f t="shared" si="8"/>
        <v>0.4</v>
      </c>
      <c r="W39">
        <f t="shared" si="9"/>
        <v>0.6</v>
      </c>
      <c r="X39">
        <f t="shared" si="10"/>
        <v>0.4</v>
      </c>
    </row>
    <row r="40" spans="1:24" x14ac:dyDescent="0.35">
      <c r="A40" s="3" t="s">
        <v>126</v>
      </c>
      <c r="B40" s="3" t="s">
        <v>127</v>
      </c>
      <c r="C40" s="5">
        <f t="shared" si="22"/>
        <v>0</v>
      </c>
      <c r="D40" s="5">
        <f t="shared" si="1"/>
        <v>0</v>
      </c>
      <c r="E40" s="5">
        <f t="shared" si="2"/>
        <v>0</v>
      </c>
      <c r="F40" s="5">
        <f t="shared" si="3"/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1:24" x14ac:dyDescent="0.35">
      <c r="A41" s="3" t="s">
        <v>130</v>
      </c>
      <c r="B41" s="3" t="s">
        <v>131</v>
      </c>
      <c r="C41" s="5">
        <f t="shared" si="22"/>
        <v>0.3</v>
      </c>
      <c r="D41" s="5">
        <f t="shared" si="1"/>
        <v>0.35</v>
      </c>
      <c r="E41" s="5">
        <f t="shared" si="2"/>
        <v>0.2</v>
      </c>
      <c r="F41" s="5">
        <f t="shared" si="3"/>
        <v>0.2</v>
      </c>
      <c r="I41">
        <v>3.5</v>
      </c>
      <c r="J41">
        <v>2</v>
      </c>
      <c r="K41">
        <v>2.5</v>
      </c>
      <c r="L41">
        <v>2</v>
      </c>
      <c r="M41">
        <v>2</v>
      </c>
      <c r="N41">
        <v>2.5</v>
      </c>
      <c r="O41">
        <v>2.5</v>
      </c>
      <c r="R41">
        <f t="shared" si="4"/>
        <v>0.5</v>
      </c>
      <c r="S41">
        <f t="shared" si="5"/>
        <v>0.2</v>
      </c>
      <c r="T41">
        <f t="shared" si="6"/>
        <v>0.3</v>
      </c>
      <c r="U41">
        <f t="shared" si="7"/>
        <v>0.2</v>
      </c>
      <c r="V41">
        <f t="shared" si="8"/>
        <v>0.2</v>
      </c>
      <c r="W41">
        <f t="shared" si="9"/>
        <v>0.3</v>
      </c>
      <c r="X41">
        <f t="shared" si="10"/>
        <v>0.3</v>
      </c>
    </row>
    <row r="42" spans="1:24" x14ac:dyDescent="0.35">
      <c r="A42" s="3" t="s">
        <v>132</v>
      </c>
      <c r="B42" s="3" t="s">
        <v>133</v>
      </c>
      <c r="C42" s="5">
        <f t="shared" si="22"/>
        <v>0.6</v>
      </c>
      <c r="D42" s="5">
        <f t="shared" si="1"/>
        <v>0.6</v>
      </c>
      <c r="E42" s="5">
        <f t="shared" si="2"/>
        <v>0.5</v>
      </c>
      <c r="F42" s="5">
        <f t="shared" si="3"/>
        <v>0.5</v>
      </c>
      <c r="I42">
        <v>4</v>
      </c>
      <c r="J42">
        <v>4</v>
      </c>
      <c r="K42">
        <v>4</v>
      </c>
      <c r="L42">
        <v>3.5</v>
      </c>
      <c r="M42">
        <v>3.5</v>
      </c>
      <c r="N42">
        <v>4</v>
      </c>
      <c r="O42">
        <v>4</v>
      </c>
      <c r="R42">
        <f t="shared" si="4"/>
        <v>0.6</v>
      </c>
      <c r="S42">
        <f t="shared" si="5"/>
        <v>0.6</v>
      </c>
      <c r="T42">
        <f t="shared" si="6"/>
        <v>0.6</v>
      </c>
      <c r="U42">
        <f t="shared" si="7"/>
        <v>0.5</v>
      </c>
      <c r="V42">
        <f t="shared" si="8"/>
        <v>0.5</v>
      </c>
      <c r="W42">
        <f t="shared" si="9"/>
        <v>0.6</v>
      </c>
      <c r="X42">
        <f t="shared" si="10"/>
        <v>0.6</v>
      </c>
    </row>
    <row r="43" spans="1:24" x14ac:dyDescent="0.35">
      <c r="A43" s="3" t="s">
        <v>134</v>
      </c>
      <c r="B43" s="3" t="s">
        <v>135</v>
      </c>
      <c r="C43" s="5">
        <f t="shared" si="22"/>
        <v>0.33333333333333331</v>
      </c>
      <c r="D43" s="5">
        <f t="shared" si="1"/>
        <v>0.4</v>
      </c>
      <c r="E43" s="5">
        <f t="shared" si="2"/>
        <v>0.4</v>
      </c>
      <c r="F43" s="5">
        <f t="shared" si="3"/>
        <v>0.4</v>
      </c>
      <c r="I43">
        <v>4</v>
      </c>
      <c r="J43">
        <v>2</v>
      </c>
      <c r="K43">
        <v>2</v>
      </c>
      <c r="L43">
        <v>3</v>
      </c>
      <c r="M43">
        <v>3</v>
      </c>
      <c r="N43">
        <v>3</v>
      </c>
      <c r="O43">
        <v>3</v>
      </c>
      <c r="R43">
        <f t="shared" si="4"/>
        <v>0.6</v>
      </c>
      <c r="S43">
        <f t="shared" si="5"/>
        <v>0.2</v>
      </c>
      <c r="T43">
        <f t="shared" si="6"/>
        <v>0.2</v>
      </c>
      <c r="U43">
        <f t="shared" si="7"/>
        <v>0.4</v>
      </c>
      <c r="V43">
        <f t="shared" si="8"/>
        <v>0.4</v>
      </c>
      <c r="W43">
        <f t="shared" si="9"/>
        <v>0.4</v>
      </c>
      <c r="X43">
        <f t="shared" si="10"/>
        <v>0.4</v>
      </c>
    </row>
    <row r="44" spans="1:24" x14ac:dyDescent="0.35">
      <c r="A44" s="3" t="s">
        <v>136</v>
      </c>
      <c r="B44" s="3" t="s">
        <v>137</v>
      </c>
      <c r="C44" s="5">
        <f t="shared" si="22"/>
        <v>0.56666666666666665</v>
      </c>
      <c r="D44" s="5">
        <f t="shared" si="1"/>
        <v>0.7</v>
      </c>
      <c r="E44" s="5">
        <f t="shared" si="2"/>
        <v>0.6</v>
      </c>
      <c r="F44" s="5">
        <f t="shared" si="3"/>
        <v>0.4</v>
      </c>
      <c r="I44">
        <v>4.5</v>
      </c>
      <c r="J44">
        <v>4.5</v>
      </c>
      <c r="K44">
        <v>3.5</v>
      </c>
      <c r="L44">
        <v>3</v>
      </c>
      <c r="M44">
        <v>4</v>
      </c>
      <c r="N44">
        <v>4.5</v>
      </c>
      <c r="O44">
        <v>3.5</v>
      </c>
      <c r="R44">
        <f t="shared" si="4"/>
        <v>0.7</v>
      </c>
      <c r="S44">
        <f t="shared" si="5"/>
        <v>0.7</v>
      </c>
      <c r="T44">
        <f t="shared" si="6"/>
        <v>0.5</v>
      </c>
      <c r="U44">
        <f t="shared" si="7"/>
        <v>0.4</v>
      </c>
      <c r="V44">
        <f t="shared" si="8"/>
        <v>0.6</v>
      </c>
      <c r="W44">
        <f t="shared" si="9"/>
        <v>0.7</v>
      </c>
      <c r="X44">
        <f t="shared" si="10"/>
        <v>0.5</v>
      </c>
    </row>
    <row r="45" spans="1:24" x14ac:dyDescent="0.35">
      <c r="A45" s="3" t="s">
        <v>138</v>
      </c>
      <c r="B45" s="3" t="s">
        <v>139</v>
      </c>
      <c r="C45" s="5">
        <f t="shared" si="22"/>
        <v>0.46666666666666662</v>
      </c>
      <c r="D45" s="5">
        <f t="shared" si="1"/>
        <v>0.5</v>
      </c>
      <c r="E45" s="5">
        <f t="shared" si="2"/>
        <v>0.5</v>
      </c>
      <c r="F45" s="5">
        <f t="shared" si="3"/>
        <v>0.4</v>
      </c>
      <c r="I45">
        <v>3.5</v>
      </c>
      <c r="J45">
        <v>3.5</v>
      </c>
      <c r="K45">
        <v>3</v>
      </c>
      <c r="L45">
        <v>3</v>
      </c>
      <c r="M45">
        <v>3.5</v>
      </c>
      <c r="N45">
        <v>3.5</v>
      </c>
      <c r="O45">
        <v>3.5</v>
      </c>
      <c r="R45">
        <f t="shared" si="4"/>
        <v>0.5</v>
      </c>
      <c r="S45">
        <f t="shared" si="5"/>
        <v>0.5</v>
      </c>
      <c r="T45">
        <f t="shared" si="6"/>
        <v>0.4</v>
      </c>
      <c r="U45">
        <f t="shared" si="7"/>
        <v>0.4</v>
      </c>
      <c r="V45">
        <f t="shared" si="8"/>
        <v>0.5</v>
      </c>
      <c r="W45">
        <f t="shared" si="9"/>
        <v>0.5</v>
      </c>
      <c r="X45">
        <f t="shared" si="10"/>
        <v>0.5</v>
      </c>
    </row>
    <row r="46" spans="1:24" x14ac:dyDescent="0.35">
      <c r="A46" s="3" t="s">
        <v>140</v>
      </c>
      <c r="B46" s="3" t="s">
        <v>141</v>
      </c>
      <c r="C46" s="5">
        <f t="shared" si="22"/>
        <v>0.20000000000000004</v>
      </c>
      <c r="D46" s="5">
        <f t="shared" ref="D46" si="23">AVERAGE(R46,S46)</f>
        <v>0.2</v>
      </c>
      <c r="E46" s="5">
        <f t="shared" ref="E46" si="24">+V46</f>
        <v>0.2</v>
      </c>
      <c r="F46" s="5">
        <f t="shared" ref="F46" si="25">+U46</f>
        <v>0.2</v>
      </c>
      <c r="H46" t="s">
        <v>38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R46">
        <f t="shared" si="4"/>
        <v>0.2</v>
      </c>
      <c r="S46">
        <f t="shared" si="5"/>
        <v>0.2</v>
      </c>
      <c r="T46">
        <f t="shared" si="6"/>
        <v>0.2</v>
      </c>
      <c r="U46">
        <f t="shared" si="7"/>
        <v>0.2</v>
      </c>
      <c r="V46">
        <f t="shared" si="8"/>
        <v>0.2</v>
      </c>
      <c r="W46">
        <f t="shared" si="9"/>
        <v>0.2</v>
      </c>
      <c r="X46">
        <f t="shared" si="10"/>
        <v>0.2</v>
      </c>
    </row>
    <row r="48" spans="1:24" x14ac:dyDescent="0.35">
      <c r="C48" s="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46"/>
  <sheetViews>
    <sheetView topLeftCell="A26" workbookViewId="0">
      <selection activeCell="B8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26953125" customWidth="1"/>
    <col min="8" max="8" width="19.7265625" customWidth="1"/>
    <col min="16" max="16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Q1" s="2" t="s">
        <v>41</v>
      </c>
    </row>
    <row r="2" spans="1:24" s="2" customFormat="1" ht="116" x14ac:dyDescent="0.35"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Q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Q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Q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s="3" t="s">
        <v>62</v>
      </c>
      <c r="B7" s="3" t="s">
        <v>63</v>
      </c>
      <c r="C7" s="3" t="s">
        <v>202</v>
      </c>
      <c r="D7" s="3" t="s">
        <v>203</v>
      </c>
      <c r="E7" s="3" t="s">
        <v>204</v>
      </c>
      <c r="F7" s="3" t="s">
        <v>205</v>
      </c>
      <c r="G7" s="3"/>
      <c r="H7" s="3"/>
      <c r="I7" s="3"/>
      <c r="J7" s="3"/>
      <c r="K7" s="3"/>
      <c r="L7" s="3"/>
      <c r="M7" s="3"/>
      <c r="N7" s="3"/>
      <c r="O7" s="3"/>
    </row>
    <row r="8" spans="1:24" x14ac:dyDescent="0.35">
      <c r="A8" s="3" t="s">
        <v>68</v>
      </c>
      <c r="B8" s="3" t="s">
        <v>69</v>
      </c>
      <c r="C8" s="5">
        <f t="shared" ref="C8:C46" si="0">AVERAGE(T8,W8,X8)</f>
        <v>0.53333333333333333</v>
      </c>
      <c r="D8" s="5">
        <f t="shared" ref="D8:D45" si="1">AVERAGE(R8,S8)</f>
        <v>0.55000000000000004</v>
      </c>
      <c r="E8" s="5">
        <f t="shared" ref="E8:E45" si="2">+V8</f>
        <v>0.6</v>
      </c>
      <c r="F8" s="5">
        <f t="shared" ref="F8:F45" si="3">+U8</f>
        <v>0.6</v>
      </c>
      <c r="G8" s="4"/>
      <c r="H8" s="4"/>
      <c r="I8" s="4">
        <v>4</v>
      </c>
      <c r="J8" s="4">
        <v>3.5</v>
      </c>
      <c r="K8" s="4">
        <v>3.5</v>
      </c>
      <c r="L8" s="4">
        <v>4</v>
      </c>
      <c r="M8" s="4">
        <v>4</v>
      </c>
      <c r="N8" s="4">
        <v>3.5</v>
      </c>
      <c r="O8" s="4">
        <v>4</v>
      </c>
      <c r="R8">
        <f t="shared" ref="R8:R46" si="4">IF(ISNUMBER(I8)=TRUE,R$5*(I8-R$4)/(R$3-R$4)+(1-R$5)*(1-(I8-R$4)/(R$3-R$4)),"..")</f>
        <v>0.6</v>
      </c>
      <c r="S8">
        <f t="shared" ref="S8:S46" si="5">IF(ISNUMBER(J8)=TRUE,S$5*(J8-S$4)/(S$3-S$4)+(1-S$5)*(1-(J8-S$4)/(S$3-S$4)),"..")</f>
        <v>0.5</v>
      </c>
      <c r="T8">
        <f t="shared" ref="T8:T46" si="6">IF(ISNUMBER(K8)=TRUE,T$5*(K8-T$4)/(T$3-T$4)+(1-T$5)*(1-(K8-T$4)/(T$3-T$4)),"..")</f>
        <v>0.5</v>
      </c>
      <c r="U8">
        <f t="shared" ref="U8:U46" si="7">IF(ISNUMBER(L8)=TRUE,U$5*(L8-U$4)/(U$3-U$4)+(1-U$5)*(1-(L8-U$4)/(U$3-U$4)),"..")</f>
        <v>0.6</v>
      </c>
      <c r="V8">
        <f t="shared" ref="V8:V46" si="8">IF(ISNUMBER(M8)=TRUE,V$5*(M8-V$4)/(V$3-V$4)+(1-V$5)*(1-(M8-V$4)/(V$3-V$4)),"..")</f>
        <v>0.6</v>
      </c>
      <c r="W8">
        <f t="shared" ref="W8:W46" si="9">IF(ISNUMBER(N8)=TRUE,W$5*(N8-W$4)/(W$3-W$4)+(1-W$5)*(1-(N8-W$4)/(W$3-W$4)),"..")</f>
        <v>0.5</v>
      </c>
      <c r="X8">
        <f t="shared" ref="X8:X46" si="10">IF(ISNUMBER(O8)=TRUE,X$5*(O8-X$4)/(X$3-X$4)+(1-X$5)*(1-(O8-X$4)/(X$3-X$4)),"..")</f>
        <v>0.6</v>
      </c>
    </row>
    <row r="9" spans="1:24" x14ac:dyDescent="0.35">
      <c r="A9" s="3" t="s">
        <v>70</v>
      </c>
      <c r="B9" s="3" t="s">
        <v>71</v>
      </c>
      <c r="C9" s="5">
        <f t="shared" si="0"/>
        <v>0.5</v>
      </c>
      <c r="D9" s="5">
        <f t="shared" si="1"/>
        <v>0.55000000000000004</v>
      </c>
      <c r="E9" s="5">
        <f t="shared" si="2"/>
        <v>0.5</v>
      </c>
      <c r="F9" s="5">
        <f t="shared" si="3"/>
        <v>0.5</v>
      </c>
      <c r="G9" s="4"/>
      <c r="H9" s="4"/>
      <c r="I9" s="4">
        <v>4</v>
      </c>
      <c r="J9" s="4">
        <v>3.5</v>
      </c>
      <c r="K9" s="4">
        <v>3</v>
      </c>
      <c r="L9" s="4">
        <v>3.5</v>
      </c>
      <c r="M9" s="4">
        <v>3.5</v>
      </c>
      <c r="N9" s="4">
        <v>4.5</v>
      </c>
      <c r="O9" s="4">
        <v>3</v>
      </c>
      <c r="R9">
        <f t="shared" si="4"/>
        <v>0.6</v>
      </c>
      <c r="S9">
        <f t="shared" si="5"/>
        <v>0.5</v>
      </c>
      <c r="T9">
        <f t="shared" si="6"/>
        <v>0.4</v>
      </c>
      <c r="U9">
        <f t="shared" si="7"/>
        <v>0.5</v>
      </c>
      <c r="V9">
        <f t="shared" si="8"/>
        <v>0.5</v>
      </c>
      <c r="W9">
        <f t="shared" si="9"/>
        <v>0.7</v>
      </c>
      <c r="X9">
        <f t="shared" si="10"/>
        <v>0.4</v>
      </c>
    </row>
    <row r="10" spans="1:24" x14ac:dyDescent="0.35">
      <c r="A10" s="3" t="s">
        <v>72</v>
      </c>
      <c r="B10" s="3" t="s">
        <v>73</v>
      </c>
      <c r="C10" s="5">
        <f t="shared" si="0"/>
        <v>0.40000000000000008</v>
      </c>
      <c r="D10" s="5">
        <f t="shared" si="1"/>
        <v>0.4</v>
      </c>
      <c r="E10" s="5">
        <f t="shared" si="2"/>
        <v>0.3</v>
      </c>
      <c r="F10" s="5">
        <f t="shared" si="3"/>
        <v>0.3</v>
      </c>
      <c r="G10" s="4"/>
      <c r="H10" s="4"/>
      <c r="I10" s="4">
        <v>3.5</v>
      </c>
      <c r="J10" s="4">
        <v>2.5</v>
      </c>
      <c r="K10" s="4">
        <v>3</v>
      </c>
      <c r="L10" s="4">
        <v>2.5</v>
      </c>
      <c r="M10" s="4">
        <v>2.5</v>
      </c>
      <c r="N10" s="4">
        <v>3</v>
      </c>
      <c r="O10" s="4">
        <v>3</v>
      </c>
      <c r="R10">
        <f t="shared" si="4"/>
        <v>0.5</v>
      </c>
      <c r="S10">
        <f t="shared" si="5"/>
        <v>0.3</v>
      </c>
      <c r="T10">
        <f t="shared" si="6"/>
        <v>0.4</v>
      </c>
      <c r="U10">
        <f t="shared" si="7"/>
        <v>0.3</v>
      </c>
      <c r="V10">
        <f t="shared" si="8"/>
        <v>0.3</v>
      </c>
      <c r="W10">
        <f t="shared" si="9"/>
        <v>0.4</v>
      </c>
      <c r="X10">
        <f t="shared" si="10"/>
        <v>0.4</v>
      </c>
    </row>
    <row r="11" spans="1:24" x14ac:dyDescent="0.35">
      <c r="A11" s="3" t="s">
        <v>74</v>
      </c>
      <c r="B11" s="3" t="s">
        <v>75</v>
      </c>
      <c r="C11" s="5">
        <f t="shared" si="0"/>
        <v>0.46666666666666662</v>
      </c>
      <c r="D11" s="5">
        <f t="shared" si="1"/>
        <v>0.5</v>
      </c>
      <c r="E11" s="5">
        <f t="shared" si="2"/>
        <v>0.3</v>
      </c>
      <c r="F11" s="5">
        <f t="shared" si="3"/>
        <v>0.4</v>
      </c>
      <c r="G11" s="4"/>
      <c r="H11" s="4"/>
      <c r="I11" s="4">
        <v>4</v>
      </c>
      <c r="J11" s="4">
        <v>3</v>
      </c>
      <c r="K11" s="4">
        <v>3</v>
      </c>
      <c r="L11" s="4">
        <v>3</v>
      </c>
      <c r="M11" s="4">
        <v>2.5</v>
      </c>
      <c r="N11" s="4">
        <v>3.5</v>
      </c>
      <c r="O11" s="4">
        <v>3.5</v>
      </c>
      <c r="R11">
        <f t="shared" si="4"/>
        <v>0.6</v>
      </c>
      <c r="S11">
        <f t="shared" si="5"/>
        <v>0.4</v>
      </c>
      <c r="T11">
        <f t="shared" si="6"/>
        <v>0.4</v>
      </c>
      <c r="U11">
        <f t="shared" si="7"/>
        <v>0.4</v>
      </c>
      <c r="V11">
        <f t="shared" si="8"/>
        <v>0.3</v>
      </c>
      <c r="W11">
        <f t="shared" si="9"/>
        <v>0.5</v>
      </c>
      <c r="X11">
        <f t="shared" si="10"/>
        <v>0.5</v>
      </c>
    </row>
    <row r="12" spans="1:24" x14ac:dyDescent="0.35">
      <c r="A12" s="3" t="s">
        <v>168</v>
      </c>
      <c r="B12" s="3" t="s">
        <v>169</v>
      </c>
      <c r="C12" s="5">
        <f t="shared" si="0"/>
        <v>0.6</v>
      </c>
      <c r="D12" s="5">
        <f t="shared" si="1"/>
        <v>0.55000000000000004</v>
      </c>
      <c r="E12" s="5">
        <f t="shared" si="2"/>
        <v>0.6</v>
      </c>
      <c r="F12" s="5">
        <f t="shared" si="3"/>
        <v>0.7</v>
      </c>
      <c r="G12" s="4"/>
      <c r="H12" s="4"/>
      <c r="I12" s="4">
        <v>3.5</v>
      </c>
      <c r="J12" s="4">
        <v>4</v>
      </c>
      <c r="K12" s="4">
        <v>4</v>
      </c>
      <c r="L12" s="4">
        <v>4.5</v>
      </c>
      <c r="M12" s="4">
        <v>4</v>
      </c>
      <c r="N12" s="4">
        <v>4</v>
      </c>
      <c r="O12" s="4">
        <v>4</v>
      </c>
      <c r="R12">
        <f t="shared" si="4"/>
        <v>0.5</v>
      </c>
      <c r="S12">
        <f t="shared" si="5"/>
        <v>0.6</v>
      </c>
      <c r="T12">
        <f t="shared" si="6"/>
        <v>0.6</v>
      </c>
      <c r="U12">
        <f t="shared" si="7"/>
        <v>0.7</v>
      </c>
      <c r="V12">
        <f t="shared" si="8"/>
        <v>0.6</v>
      </c>
      <c r="W12">
        <f t="shared" si="9"/>
        <v>0.6</v>
      </c>
      <c r="X12">
        <f t="shared" si="10"/>
        <v>0.6</v>
      </c>
    </row>
    <row r="13" spans="1:24" x14ac:dyDescent="0.35">
      <c r="A13" s="3" t="s">
        <v>76</v>
      </c>
      <c r="B13" s="3" t="s">
        <v>150</v>
      </c>
      <c r="C13" s="5">
        <f t="shared" si="0"/>
        <v>0.26666666666666666</v>
      </c>
      <c r="D13" s="5">
        <f t="shared" si="1"/>
        <v>0.35</v>
      </c>
      <c r="E13" s="5">
        <f t="shared" si="2"/>
        <v>0.3</v>
      </c>
      <c r="F13" s="5">
        <f t="shared" si="3"/>
        <v>0.3</v>
      </c>
      <c r="G13" s="4"/>
      <c r="H13" s="4"/>
      <c r="I13" s="4">
        <v>3.5</v>
      </c>
      <c r="J13" s="4">
        <v>2</v>
      </c>
      <c r="K13" s="4">
        <v>2</v>
      </c>
      <c r="L13" s="4">
        <v>2.5</v>
      </c>
      <c r="M13" s="4">
        <v>2.5</v>
      </c>
      <c r="N13" s="4">
        <v>2.5</v>
      </c>
      <c r="O13" s="4">
        <v>2.5</v>
      </c>
      <c r="R13">
        <f t="shared" si="4"/>
        <v>0.5</v>
      </c>
      <c r="S13">
        <f t="shared" si="5"/>
        <v>0.2</v>
      </c>
      <c r="T13">
        <f t="shared" si="6"/>
        <v>0.2</v>
      </c>
      <c r="U13">
        <f t="shared" si="7"/>
        <v>0.3</v>
      </c>
      <c r="V13">
        <f t="shared" si="8"/>
        <v>0.3</v>
      </c>
      <c r="W13">
        <f t="shared" si="9"/>
        <v>0.3</v>
      </c>
      <c r="X13">
        <f t="shared" si="10"/>
        <v>0.3</v>
      </c>
    </row>
    <row r="14" spans="1:24" x14ac:dyDescent="0.35">
      <c r="A14" s="3" t="s">
        <v>78</v>
      </c>
      <c r="B14" s="3" t="s">
        <v>79</v>
      </c>
      <c r="C14" s="5">
        <f t="shared" si="0"/>
        <v>0.3666666666666667</v>
      </c>
      <c r="D14" s="5">
        <f t="shared" si="1"/>
        <v>0.45</v>
      </c>
      <c r="E14" s="5">
        <f t="shared" si="2"/>
        <v>0.3</v>
      </c>
      <c r="F14" s="5">
        <f t="shared" si="3"/>
        <v>0.2</v>
      </c>
      <c r="G14" s="4"/>
      <c r="H14" s="4"/>
      <c r="I14" s="4">
        <v>3.5</v>
      </c>
      <c r="J14" s="4">
        <v>3</v>
      </c>
      <c r="K14" s="4">
        <v>2.5</v>
      </c>
      <c r="L14" s="4">
        <v>2</v>
      </c>
      <c r="M14" s="4">
        <v>2.5</v>
      </c>
      <c r="N14" s="4">
        <v>3</v>
      </c>
      <c r="O14" s="4">
        <v>3</v>
      </c>
      <c r="R14">
        <f t="shared" si="4"/>
        <v>0.5</v>
      </c>
      <c r="S14">
        <f t="shared" si="5"/>
        <v>0.4</v>
      </c>
      <c r="T14">
        <f t="shared" si="6"/>
        <v>0.3</v>
      </c>
      <c r="U14">
        <f t="shared" si="7"/>
        <v>0.2</v>
      </c>
      <c r="V14">
        <f t="shared" si="8"/>
        <v>0.3</v>
      </c>
      <c r="W14">
        <f t="shared" si="9"/>
        <v>0.4</v>
      </c>
      <c r="X14">
        <f t="shared" si="10"/>
        <v>0.4</v>
      </c>
    </row>
    <row r="15" spans="1:24" x14ac:dyDescent="0.35">
      <c r="A15" s="3" t="s">
        <v>80</v>
      </c>
      <c r="B15" s="3" t="s">
        <v>81</v>
      </c>
      <c r="C15" s="5">
        <f t="shared" si="0"/>
        <v>0.23333333333333331</v>
      </c>
      <c r="D15" s="5">
        <f t="shared" si="1"/>
        <v>0.30000000000000004</v>
      </c>
      <c r="E15" s="5">
        <f t="shared" si="2"/>
        <v>0.3</v>
      </c>
      <c r="F15" s="5">
        <f t="shared" si="3"/>
        <v>0.3</v>
      </c>
      <c r="G15" s="4"/>
      <c r="H15" s="4"/>
      <c r="I15" s="4">
        <v>3</v>
      </c>
      <c r="J15" s="4">
        <v>2</v>
      </c>
      <c r="K15" s="4">
        <v>2</v>
      </c>
      <c r="L15" s="4">
        <v>2.5</v>
      </c>
      <c r="M15" s="4">
        <v>2.5</v>
      </c>
      <c r="N15" s="4">
        <v>2</v>
      </c>
      <c r="O15" s="4">
        <v>2.5</v>
      </c>
      <c r="R15">
        <f t="shared" si="4"/>
        <v>0.4</v>
      </c>
      <c r="S15">
        <f t="shared" si="5"/>
        <v>0.2</v>
      </c>
      <c r="T15">
        <f t="shared" si="6"/>
        <v>0.2</v>
      </c>
      <c r="U15">
        <f t="shared" si="7"/>
        <v>0.3</v>
      </c>
      <c r="V15">
        <f t="shared" si="8"/>
        <v>0.3</v>
      </c>
      <c r="W15">
        <f t="shared" si="9"/>
        <v>0.2</v>
      </c>
      <c r="X15">
        <f t="shared" si="10"/>
        <v>0.3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</v>
      </c>
      <c r="D16" s="5">
        <f t="shared" ref="D16" si="12">AVERAGE(R16,S16)</f>
        <v>0.4</v>
      </c>
      <c r="E16" s="5">
        <f t="shared" ref="E16" si="13">+V16</f>
        <v>0.3</v>
      </c>
      <c r="F16" s="5">
        <f t="shared" ref="F16" si="14">+U16</f>
        <v>0.3</v>
      </c>
      <c r="G16" s="4"/>
      <c r="H16" s="4"/>
      <c r="I16" s="4">
        <v>3</v>
      </c>
      <c r="J16" s="4">
        <v>3</v>
      </c>
      <c r="K16" s="4">
        <v>2</v>
      </c>
      <c r="L16" s="4">
        <v>2.5</v>
      </c>
      <c r="M16" s="4">
        <v>2.5</v>
      </c>
      <c r="N16" s="4">
        <v>2.5</v>
      </c>
      <c r="O16" s="4">
        <v>3</v>
      </c>
      <c r="R16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0.4</v>
      </c>
      <c r="T16">
        <f t="shared" ref="T16" si="17">IF(ISNUMBER(K16)=TRUE,T$5*(K16-T$4)/(T$3-T$4)+(1-T$5)*(1-(K16-T$4)/(T$3-T$4)),"..")</f>
        <v>0.2</v>
      </c>
      <c r="U16">
        <f t="shared" ref="U16" si="18">IF(ISNUMBER(L16)=TRUE,U$5*(L16-U$4)/(U$3-U$4)+(1-U$5)*(1-(L16-U$4)/(U$3-U$4)),"..")</f>
        <v>0.3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0.3</v>
      </c>
      <c r="X16">
        <f t="shared" ref="X16" si="21">IF(ISNUMBER(O16)=TRUE,X$5*(O16-X$4)/(X$3-X$4)+(1-X$5)*(1-(O16-X$4)/(X$3-X$4)),"..")</f>
        <v>0.4</v>
      </c>
    </row>
    <row r="17" spans="1:24" x14ac:dyDescent="0.35">
      <c r="A17" s="3" t="s">
        <v>170</v>
      </c>
      <c r="B17" s="3" t="s">
        <v>171</v>
      </c>
      <c r="C17" s="5">
        <f t="shared" si="0"/>
        <v>0.40000000000000008</v>
      </c>
      <c r="D17" s="5">
        <f t="shared" si="1"/>
        <v>0.45</v>
      </c>
      <c r="E17" s="5">
        <f t="shared" si="2"/>
        <v>0.4</v>
      </c>
      <c r="F17" s="5">
        <f t="shared" si="3"/>
        <v>0.3</v>
      </c>
      <c r="G17" s="4"/>
      <c r="H17" s="4"/>
      <c r="I17" s="4">
        <v>3.5</v>
      </c>
      <c r="J17" s="4">
        <v>3</v>
      </c>
      <c r="K17" s="4">
        <v>3</v>
      </c>
      <c r="L17" s="4">
        <v>2.5</v>
      </c>
      <c r="M17" s="4">
        <v>3</v>
      </c>
      <c r="N17" s="4">
        <v>3</v>
      </c>
      <c r="O17" s="4">
        <v>3</v>
      </c>
      <c r="R17">
        <f t="shared" si="4"/>
        <v>0.5</v>
      </c>
      <c r="S17">
        <f t="shared" si="5"/>
        <v>0.4</v>
      </c>
      <c r="T17">
        <f t="shared" si="6"/>
        <v>0.4</v>
      </c>
      <c r="U17">
        <f t="shared" si="7"/>
        <v>0.3</v>
      </c>
      <c r="V17">
        <f t="shared" si="8"/>
        <v>0.4</v>
      </c>
      <c r="W17">
        <f t="shared" si="9"/>
        <v>0.4</v>
      </c>
      <c r="X17">
        <f t="shared" si="10"/>
        <v>0.4</v>
      </c>
    </row>
    <row r="18" spans="1:24" x14ac:dyDescent="0.35">
      <c r="A18" s="3" t="s">
        <v>84</v>
      </c>
      <c r="B18" s="3" t="s">
        <v>151</v>
      </c>
      <c r="C18" s="5">
        <f t="shared" si="0"/>
        <v>0.43333333333333335</v>
      </c>
      <c r="D18" s="5">
        <f t="shared" si="1"/>
        <v>0.45</v>
      </c>
      <c r="E18" s="5">
        <f t="shared" si="2"/>
        <v>0.2</v>
      </c>
      <c r="F18" s="5">
        <f t="shared" si="3"/>
        <v>0.2</v>
      </c>
      <c r="G18" s="4"/>
      <c r="H18" s="4"/>
      <c r="I18" s="4">
        <v>3.5</v>
      </c>
      <c r="J18" s="4">
        <v>3</v>
      </c>
      <c r="K18" s="4">
        <v>3</v>
      </c>
      <c r="L18" s="4">
        <v>2</v>
      </c>
      <c r="M18" s="4">
        <v>2</v>
      </c>
      <c r="N18" s="4">
        <v>3</v>
      </c>
      <c r="O18" s="4">
        <v>3.5</v>
      </c>
      <c r="R18">
        <f t="shared" si="4"/>
        <v>0.5</v>
      </c>
      <c r="S18">
        <f t="shared" si="5"/>
        <v>0.4</v>
      </c>
      <c r="T18">
        <f t="shared" si="6"/>
        <v>0.4</v>
      </c>
      <c r="U18">
        <f t="shared" si="7"/>
        <v>0.2</v>
      </c>
      <c r="V18">
        <f t="shared" si="8"/>
        <v>0.2</v>
      </c>
      <c r="W18">
        <f t="shared" si="9"/>
        <v>0.4</v>
      </c>
      <c r="X18">
        <f t="shared" si="10"/>
        <v>0.5</v>
      </c>
    </row>
    <row r="19" spans="1:24" x14ac:dyDescent="0.35">
      <c r="A19" s="3" t="s">
        <v>86</v>
      </c>
      <c r="B19" s="3" t="s">
        <v>87</v>
      </c>
      <c r="C19" s="5">
        <f t="shared" si="0"/>
        <v>0.46666666666666662</v>
      </c>
      <c r="D19" s="5">
        <f t="shared" si="1"/>
        <v>0.4</v>
      </c>
      <c r="E19" s="5">
        <f t="shared" si="2"/>
        <v>0.4</v>
      </c>
      <c r="F19" s="5">
        <f t="shared" si="3"/>
        <v>0.5</v>
      </c>
      <c r="G19" s="4"/>
      <c r="H19" s="4"/>
      <c r="I19" s="4">
        <v>4</v>
      </c>
      <c r="J19" s="4">
        <v>2</v>
      </c>
      <c r="K19" s="4">
        <v>3</v>
      </c>
      <c r="L19" s="4">
        <v>3.5</v>
      </c>
      <c r="M19" s="4">
        <v>3</v>
      </c>
      <c r="N19" s="4">
        <v>3</v>
      </c>
      <c r="O19" s="4">
        <v>4</v>
      </c>
      <c r="R19">
        <f t="shared" si="4"/>
        <v>0.6</v>
      </c>
      <c r="S19">
        <f t="shared" si="5"/>
        <v>0.2</v>
      </c>
      <c r="T19">
        <f t="shared" si="6"/>
        <v>0.4</v>
      </c>
      <c r="U19">
        <f t="shared" si="7"/>
        <v>0.5</v>
      </c>
      <c r="V19">
        <f t="shared" si="8"/>
        <v>0.4</v>
      </c>
      <c r="W19">
        <f t="shared" si="9"/>
        <v>0.4</v>
      </c>
      <c r="X19">
        <f t="shared" si="10"/>
        <v>0.6</v>
      </c>
    </row>
    <row r="20" spans="1:24" x14ac:dyDescent="0.35">
      <c r="A20" s="3" t="s">
        <v>88</v>
      </c>
      <c r="B20" s="3" t="s">
        <v>89</v>
      </c>
      <c r="C20" s="5">
        <f t="shared" si="0"/>
        <v>0.23333333333333331</v>
      </c>
      <c r="D20" s="5">
        <f t="shared" si="1"/>
        <v>0.2</v>
      </c>
      <c r="E20" s="5">
        <f t="shared" si="2"/>
        <v>0.5</v>
      </c>
      <c r="F20" s="5">
        <f t="shared" si="3"/>
        <v>0.2</v>
      </c>
      <c r="G20" s="4"/>
      <c r="H20" s="4"/>
      <c r="I20" s="4">
        <v>2</v>
      </c>
      <c r="J20" s="4">
        <v>2</v>
      </c>
      <c r="K20" s="4">
        <v>2</v>
      </c>
      <c r="L20" s="4">
        <v>2</v>
      </c>
      <c r="M20" s="4">
        <v>3.5</v>
      </c>
      <c r="N20" s="4">
        <v>2</v>
      </c>
      <c r="O20" s="4">
        <v>2.5</v>
      </c>
      <c r="R20">
        <f t="shared" si="4"/>
        <v>0.2</v>
      </c>
      <c r="S20">
        <f t="shared" si="5"/>
        <v>0.2</v>
      </c>
      <c r="T20">
        <f t="shared" si="6"/>
        <v>0.2</v>
      </c>
      <c r="U20">
        <f t="shared" si="7"/>
        <v>0.2</v>
      </c>
      <c r="V20">
        <f t="shared" si="8"/>
        <v>0.5</v>
      </c>
      <c r="W20">
        <f t="shared" si="9"/>
        <v>0.2</v>
      </c>
      <c r="X20">
        <f t="shared" si="10"/>
        <v>0.3</v>
      </c>
    </row>
    <row r="21" spans="1:24" x14ac:dyDescent="0.35">
      <c r="A21" s="3" t="s">
        <v>90</v>
      </c>
      <c r="B21" s="3" t="s">
        <v>91</v>
      </c>
      <c r="C21" s="5">
        <f t="shared" si="0"/>
        <v>0.6</v>
      </c>
      <c r="D21" s="5">
        <f t="shared" si="1"/>
        <v>0.4</v>
      </c>
      <c r="E21" s="5">
        <f t="shared" si="2"/>
        <v>0.4</v>
      </c>
      <c r="F21" s="5">
        <f t="shared" si="3"/>
        <v>0.4</v>
      </c>
      <c r="G21" s="4"/>
      <c r="H21" s="4"/>
      <c r="I21" s="4">
        <v>3</v>
      </c>
      <c r="J21" s="4">
        <v>3</v>
      </c>
      <c r="K21" s="4">
        <v>4</v>
      </c>
      <c r="L21" s="4">
        <v>3</v>
      </c>
      <c r="M21" s="4">
        <v>3</v>
      </c>
      <c r="N21" s="4">
        <v>4</v>
      </c>
      <c r="O21" s="4">
        <v>4</v>
      </c>
      <c r="R21">
        <f t="shared" si="4"/>
        <v>0.4</v>
      </c>
      <c r="S21">
        <f t="shared" si="5"/>
        <v>0.4</v>
      </c>
      <c r="T21">
        <f t="shared" si="6"/>
        <v>0.6</v>
      </c>
      <c r="U21">
        <f t="shared" si="7"/>
        <v>0.4</v>
      </c>
      <c r="V21">
        <f t="shared" si="8"/>
        <v>0.4</v>
      </c>
      <c r="W21">
        <f t="shared" si="9"/>
        <v>0.6</v>
      </c>
      <c r="X21">
        <f t="shared" si="10"/>
        <v>0.6</v>
      </c>
    </row>
    <row r="22" spans="1:24" x14ac:dyDescent="0.35">
      <c r="A22" s="3" t="s">
        <v>92</v>
      </c>
      <c r="B22" s="3" t="s">
        <v>93</v>
      </c>
      <c r="C22" s="5">
        <f t="shared" si="0"/>
        <v>0.43333333333333335</v>
      </c>
      <c r="D22" s="5">
        <f t="shared" si="1"/>
        <v>0.5</v>
      </c>
      <c r="E22" s="5">
        <f t="shared" si="2"/>
        <v>0.4</v>
      </c>
      <c r="F22" s="5">
        <f t="shared" si="3"/>
        <v>0.3</v>
      </c>
      <c r="G22" s="4"/>
      <c r="H22" s="4"/>
      <c r="I22" s="4">
        <v>4</v>
      </c>
      <c r="J22" s="4">
        <v>3</v>
      </c>
      <c r="K22" s="4">
        <v>3</v>
      </c>
      <c r="L22" s="4">
        <v>2.5</v>
      </c>
      <c r="M22" s="4">
        <v>3</v>
      </c>
      <c r="N22" s="4">
        <v>3</v>
      </c>
      <c r="O22" s="4">
        <v>3.5</v>
      </c>
      <c r="R22">
        <f t="shared" si="4"/>
        <v>0.6</v>
      </c>
      <c r="S22">
        <f t="shared" si="5"/>
        <v>0.4</v>
      </c>
      <c r="T22">
        <f t="shared" si="6"/>
        <v>0.4</v>
      </c>
      <c r="U22">
        <f t="shared" si="7"/>
        <v>0.3</v>
      </c>
      <c r="V22">
        <f t="shared" si="8"/>
        <v>0.4</v>
      </c>
      <c r="W22">
        <f t="shared" si="9"/>
        <v>0.4</v>
      </c>
      <c r="X22">
        <f t="shared" si="10"/>
        <v>0.5</v>
      </c>
    </row>
    <row r="23" spans="1:24" x14ac:dyDescent="0.35">
      <c r="A23" s="3" t="s">
        <v>94</v>
      </c>
      <c r="B23" s="3" t="s">
        <v>95</v>
      </c>
      <c r="C23" s="5">
        <f t="shared" si="0"/>
        <v>0.66666666666666663</v>
      </c>
      <c r="D23" s="5">
        <f t="shared" si="1"/>
        <v>0.64999999999999991</v>
      </c>
      <c r="E23" s="5">
        <f t="shared" si="2"/>
        <v>0.7</v>
      </c>
      <c r="F23" s="5">
        <f t="shared" si="3"/>
        <v>0.6</v>
      </c>
      <c r="G23" s="4"/>
      <c r="H23" s="4"/>
      <c r="I23" s="4">
        <v>4</v>
      </c>
      <c r="J23" s="4">
        <v>4.5</v>
      </c>
      <c r="K23" s="4">
        <v>4</v>
      </c>
      <c r="L23" s="4">
        <v>4</v>
      </c>
      <c r="M23" s="4">
        <v>4.5</v>
      </c>
      <c r="N23" s="4">
        <v>4.5</v>
      </c>
      <c r="O23" s="4">
        <v>4.5</v>
      </c>
      <c r="R23">
        <f t="shared" si="4"/>
        <v>0.6</v>
      </c>
      <c r="S23">
        <f t="shared" si="5"/>
        <v>0.7</v>
      </c>
      <c r="T23">
        <f t="shared" si="6"/>
        <v>0.6</v>
      </c>
      <c r="U23">
        <f t="shared" si="7"/>
        <v>0.6</v>
      </c>
      <c r="V23">
        <f t="shared" si="8"/>
        <v>0.7</v>
      </c>
      <c r="W23">
        <f t="shared" si="9"/>
        <v>0.7</v>
      </c>
      <c r="X23">
        <f t="shared" si="10"/>
        <v>0.7</v>
      </c>
    </row>
    <row r="24" spans="1:24" x14ac:dyDescent="0.35">
      <c r="A24" s="3" t="s">
        <v>96</v>
      </c>
      <c r="B24" s="3" t="s">
        <v>97</v>
      </c>
      <c r="C24" s="5">
        <f t="shared" si="0"/>
        <v>0.43333333333333335</v>
      </c>
      <c r="D24" s="5">
        <f t="shared" si="1"/>
        <v>0.5</v>
      </c>
      <c r="E24" s="5">
        <f t="shared" si="2"/>
        <v>0.2</v>
      </c>
      <c r="F24" s="5">
        <f t="shared" si="3"/>
        <v>0.3</v>
      </c>
      <c r="G24" s="4"/>
      <c r="H24" s="4"/>
      <c r="I24" s="4">
        <v>4</v>
      </c>
      <c r="J24" s="4">
        <v>3</v>
      </c>
      <c r="K24" s="4">
        <v>3</v>
      </c>
      <c r="L24" s="4">
        <v>2.5</v>
      </c>
      <c r="M24" s="4">
        <v>2</v>
      </c>
      <c r="N24" s="4">
        <v>3</v>
      </c>
      <c r="O24" s="4">
        <v>3.5</v>
      </c>
      <c r="R24">
        <f t="shared" si="4"/>
        <v>0.6</v>
      </c>
      <c r="S24">
        <f t="shared" si="5"/>
        <v>0.4</v>
      </c>
      <c r="T24">
        <f t="shared" si="6"/>
        <v>0.4</v>
      </c>
      <c r="U24">
        <f t="shared" si="7"/>
        <v>0.3</v>
      </c>
      <c r="V24">
        <f t="shared" si="8"/>
        <v>0.2</v>
      </c>
      <c r="W24">
        <f t="shared" si="9"/>
        <v>0.4</v>
      </c>
      <c r="X24">
        <f t="shared" si="10"/>
        <v>0.5</v>
      </c>
    </row>
    <row r="25" spans="1:24" x14ac:dyDescent="0.35">
      <c r="A25" s="3" t="s">
        <v>98</v>
      </c>
      <c r="B25" s="3" t="s">
        <v>152</v>
      </c>
      <c r="C25" s="5">
        <f t="shared" si="0"/>
        <v>0.33333333333333331</v>
      </c>
      <c r="D25" s="5">
        <f t="shared" si="1"/>
        <v>0.4</v>
      </c>
      <c r="E25" s="5">
        <f t="shared" si="2"/>
        <v>0.3</v>
      </c>
      <c r="F25" s="5">
        <f t="shared" si="3"/>
        <v>0.3</v>
      </c>
      <c r="G25" s="4"/>
      <c r="H25" s="4"/>
      <c r="I25" s="4">
        <v>3.5</v>
      </c>
      <c r="J25" s="4">
        <v>2.5</v>
      </c>
      <c r="K25" s="4">
        <v>2.5</v>
      </c>
      <c r="L25" s="4">
        <v>2.5</v>
      </c>
      <c r="M25" s="4">
        <v>2.5</v>
      </c>
      <c r="N25" s="4">
        <v>2.5</v>
      </c>
      <c r="O25" s="4">
        <v>3</v>
      </c>
      <c r="R25">
        <f t="shared" si="4"/>
        <v>0.5</v>
      </c>
      <c r="S25">
        <f t="shared" si="5"/>
        <v>0.3</v>
      </c>
      <c r="T25">
        <f t="shared" si="6"/>
        <v>0.3</v>
      </c>
      <c r="U25">
        <f t="shared" si="7"/>
        <v>0.3</v>
      </c>
      <c r="V25">
        <f t="shared" si="8"/>
        <v>0.3</v>
      </c>
      <c r="W25">
        <f t="shared" si="9"/>
        <v>0.3</v>
      </c>
      <c r="X25">
        <f t="shared" si="10"/>
        <v>0.4</v>
      </c>
    </row>
    <row r="26" spans="1:24" x14ac:dyDescent="0.35">
      <c r="A26" s="3" t="s">
        <v>100</v>
      </c>
      <c r="B26" s="3" t="s">
        <v>101</v>
      </c>
      <c r="C26" s="5">
        <f t="shared" si="0"/>
        <v>0.56666666666666676</v>
      </c>
      <c r="D26" s="5">
        <f t="shared" si="1"/>
        <v>0.6</v>
      </c>
      <c r="E26" s="5">
        <f t="shared" si="2"/>
        <v>0.4</v>
      </c>
      <c r="F26" s="5">
        <f t="shared" si="3"/>
        <v>0.4</v>
      </c>
      <c r="G26" s="4"/>
      <c r="H26" s="4"/>
      <c r="I26" s="4">
        <v>4</v>
      </c>
      <c r="J26" s="4">
        <v>4</v>
      </c>
      <c r="K26" s="4">
        <v>4</v>
      </c>
      <c r="L26" s="4">
        <v>3</v>
      </c>
      <c r="M26" s="4">
        <v>3</v>
      </c>
      <c r="N26" s="4">
        <v>3.5</v>
      </c>
      <c r="O26" s="4">
        <v>4</v>
      </c>
      <c r="R26">
        <f t="shared" si="4"/>
        <v>0.6</v>
      </c>
      <c r="S26">
        <f t="shared" si="5"/>
        <v>0.6</v>
      </c>
      <c r="T26">
        <f t="shared" si="6"/>
        <v>0.6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0.6</v>
      </c>
    </row>
    <row r="27" spans="1:24" x14ac:dyDescent="0.35">
      <c r="A27" s="3" t="s">
        <v>102</v>
      </c>
      <c r="B27" s="3" t="s">
        <v>103</v>
      </c>
      <c r="C27" s="5">
        <f t="shared" si="0"/>
        <v>0.5</v>
      </c>
      <c r="D27" s="5">
        <f t="shared" si="1"/>
        <v>0.55000000000000004</v>
      </c>
      <c r="E27" s="5">
        <f t="shared" si="2"/>
        <v>0.4</v>
      </c>
      <c r="F27" s="5">
        <f t="shared" si="3"/>
        <v>0.5</v>
      </c>
      <c r="G27" s="4"/>
      <c r="H27" s="4"/>
      <c r="I27" s="4">
        <v>4</v>
      </c>
      <c r="J27" s="4">
        <v>3.5</v>
      </c>
      <c r="K27" s="4">
        <v>3</v>
      </c>
      <c r="L27" s="4">
        <v>3.5</v>
      </c>
      <c r="M27" s="4">
        <v>3</v>
      </c>
      <c r="N27" s="4">
        <v>3.5</v>
      </c>
      <c r="O27" s="4">
        <v>4</v>
      </c>
      <c r="R27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0.5</v>
      </c>
      <c r="X27">
        <f t="shared" si="10"/>
        <v>0.6</v>
      </c>
    </row>
    <row r="28" spans="1:24" x14ac:dyDescent="0.35">
      <c r="A28" s="3" t="s">
        <v>104</v>
      </c>
      <c r="B28" s="3" t="s">
        <v>105</v>
      </c>
      <c r="C28" s="5">
        <f t="shared" si="0"/>
        <v>0.46666666666666662</v>
      </c>
      <c r="D28" s="5">
        <f t="shared" si="1"/>
        <v>0.45</v>
      </c>
      <c r="E28" s="5">
        <f t="shared" si="2"/>
        <v>0.5</v>
      </c>
      <c r="F28" s="5">
        <f t="shared" si="3"/>
        <v>0.5</v>
      </c>
      <c r="G28" s="4"/>
      <c r="H28" s="4"/>
      <c r="I28" s="4">
        <v>3</v>
      </c>
      <c r="J28" s="4">
        <v>3.5</v>
      </c>
      <c r="K28" s="4">
        <v>2.5</v>
      </c>
      <c r="L28" s="4">
        <v>3.5</v>
      </c>
      <c r="M28" s="4">
        <v>3.5</v>
      </c>
      <c r="N28" s="4">
        <v>3.5</v>
      </c>
      <c r="O28" s="4">
        <v>4</v>
      </c>
      <c r="R28">
        <f t="shared" si="4"/>
        <v>0.4</v>
      </c>
      <c r="S28">
        <f t="shared" si="5"/>
        <v>0.5</v>
      </c>
      <c r="T28">
        <f t="shared" si="6"/>
        <v>0.3</v>
      </c>
      <c r="U28">
        <f t="shared" si="7"/>
        <v>0.5</v>
      </c>
      <c r="V28">
        <f t="shared" si="8"/>
        <v>0.5</v>
      </c>
      <c r="W28">
        <f t="shared" si="9"/>
        <v>0.5</v>
      </c>
      <c r="X28">
        <f t="shared" si="10"/>
        <v>0.6</v>
      </c>
    </row>
    <row r="29" spans="1:24" x14ac:dyDescent="0.35">
      <c r="A29" s="3" t="s">
        <v>106</v>
      </c>
      <c r="B29" s="3" t="s">
        <v>107</v>
      </c>
      <c r="C29" s="5">
        <f t="shared" si="0"/>
        <v>0.43333333333333335</v>
      </c>
      <c r="D29" s="5">
        <f t="shared" si="1"/>
        <v>0.55000000000000004</v>
      </c>
      <c r="E29" s="5">
        <f t="shared" si="2"/>
        <v>0.5</v>
      </c>
      <c r="F29" s="5">
        <f t="shared" si="3"/>
        <v>0.4</v>
      </c>
      <c r="G29" s="4"/>
      <c r="H29" s="4"/>
      <c r="I29" s="4">
        <v>4</v>
      </c>
      <c r="J29" s="4">
        <v>3.5</v>
      </c>
      <c r="K29" s="4">
        <v>3</v>
      </c>
      <c r="L29" s="4">
        <v>3</v>
      </c>
      <c r="M29" s="4">
        <v>3.5</v>
      </c>
      <c r="N29" s="4">
        <v>3.5</v>
      </c>
      <c r="O29" s="4">
        <v>3</v>
      </c>
      <c r="R29">
        <f t="shared" si="4"/>
        <v>0.6</v>
      </c>
      <c r="S29">
        <f t="shared" si="5"/>
        <v>0.5</v>
      </c>
      <c r="T29">
        <f t="shared" si="6"/>
        <v>0.4</v>
      </c>
      <c r="U29">
        <f t="shared" si="7"/>
        <v>0.4</v>
      </c>
      <c r="V29">
        <f t="shared" si="8"/>
        <v>0.5</v>
      </c>
      <c r="W29">
        <f t="shared" si="9"/>
        <v>0.5</v>
      </c>
      <c r="X29">
        <f t="shared" si="10"/>
        <v>0.4</v>
      </c>
    </row>
    <row r="30" spans="1:24" x14ac:dyDescent="0.35">
      <c r="A30" s="3" t="s">
        <v>108</v>
      </c>
      <c r="B30" s="3" t="s">
        <v>109</v>
      </c>
      <c r="C30" s="5">
        <f t="shared" si="0"/>
        <v>0.43333333333333329</v>
      </c>
      <c r="D30" s="5">
        <f t="shared" si="1"/>
        <v>0.45</v>
      </c>
      <c r="E30" s="5">
        <f t="shared" si="2"/>
        <v>0.5</v>
      </c>
      <c r="F30" s="5">
        <f t="shared" si="3"/>
        <v>0.4</v>
      </c>
      <c r="G30" s="4"/>
      <c r="H30" s="4"/>
      <c r="I30" s="4">
        <v>3.5</v>
      </c>
      <c r="J30" s="4">
        <v>3</v>
      </c>
      <c r="K30" s="4">
        <v>3</v>
      </c>
      <c r="L30" s="4">
        <v>3</v>
      </c>
      <c r="M30" s="4">
        <v>3.5</v>
      </c>
      <c r="N30" s="4">
        <v>2.5</v>
      </c>
      <c r="O30" s="4">
        <v>4</v>
      </c>
      <c r="R30">
        <f t="shared" si="4"/>
        <v>0.5</v>
      </c>
      <c r="S30">
        <f t="shared" si="5"/>
        <v>0.4</v>
      </c>
      <c r="T30">
        <f t="shared" si="6"/>
        <v>0.4</v>
      </c>
      <c r="U30">
        <f t="shared" si="7"/>
        <v>0.4</v>
      </c>
      <c r="V30">
        <f t="shared" si="8"/>
        <v>0.5</v>
      </c>
      <c r="W30">
        <f t="shared" si="9"/>
        <v>0.3</v>
      </c>
      <c r="X30">
        <f t="shared" si="10"/>
        <v>0.6</v>
      </c>
    </row>
    <row r="31" spans="1:24" x14ac:dyDescent="0.35">
      <c r="A31" s="3" t="s">
        <v>110</v>
      </c>
      <c r="B31" s="3" t="s">
        <v>111</v>
      </c>
      <c r="C31" s="5">
        <f t="shared" si="0"/>
        <v>0.56666666666666676</v>
      </c>
      <c r="D31" s="5">
        <f t="shared" si="1"/>
        <v>0.6</v>
      </c>
      <c r="E31" s="5">
        <f t="shared" si="2"/>
        <v>0.6</v>
      </c>
      <c r="F31" s="5">
        <f t="shared" si="3"/>
        <v>0.5</v>
      </c>
      <c r="G31" s="4"/>
      <c r="H31" s="4"/>
      <c r="I31" s="4">
        <v>4.5</v>
      </c>
      <c r="J31" s="4">
        <v>3.5</v>
      </c>
      <c r="K31" s="4">
        <v>3.5</v>
      </c>
      <c r="L31" s="4">
        <v>3.5</v>
      </c>
      <c r="M31" s="4">
        <v>4</v>
      </c>
      <c r="N31" s="4">
        <v>4</v>
      </c>
      <c r="O31" s="4">
        <v>4</v>
      </c>
      <c r="R31">
        <f t="shared" si="4"/>
        <v>0.7</v>
      </c>
      <c r="S31">
        <f t="shared" si="5"/>
        <v>0.5</v>
      </c>
      <c r="T31">
        <f t="shared" si="6"/>
        <v>0.5</v>
      </c>
      <c r="U31">
        <f t="shared" si="7"/>
        <v>0.5</v>
      </c>
      <c r="V31">
        <f t="shared" si="8"/>
        <v>0.6</v>
      </c>
      <c r="W31">
        <f t="shared" si="9"/>
        <v>0.6</v>
      </c>
      <c r="X31">
        <f t="shared" si="10"/>
        <v>0.6</v>
      </c>
    </row>
    <row r="32" spans="1:24" x14ac:dyDescent="0.35">
      <c r="A32" s="3" t="s">
        <v>112</v>
      </c>
      <c r="B32" s="3" t="s">
        <v>113</v>
      </c>
      <c r="C32" s="5">
        <f t="shared" si="0"/>
        <v>0.43333333333333335</v>
      </c>
      <c r="D32" s="5">
        <f t="shared" si="1"/>
        <v>0.55000000000000004</v>
      </c>
      <c r="E32" s="5">
        <f t="shared" si="2"/>
        <v>0.4</v>
      </c>
      <c r="F32" s="5">
        <f t="shared" si="3"/>
        <v>0.3</v>
      </c>
      <c r="G32" s="4"/>
      <c r="H32" s="4"/>
      <c r="I32" s="4">
        <v>3.5</v>
      </c>
      <c r="J32" s="4">
        <v>4</v>
      </c>
      <c r="K32" s="4">
        <v>3</v>
      </c>
      <c r="L32" s="4">
        <v>2.5</v>
      </c>
      <c r="M32" s="4">
        <v>3</v>
      </c>
      <c r="N32" s="4">
        <v>3</v>
      </c>
      <c r="O32" s="4">
        <v>3.5</v>
      </c>
      <c r="R32">
        <f t="shared" si="4"/>
        <v>0.5</v>
      </c>
      <c r="S32">
        <f t="shared" si="5"/>
        <v>0.6</v>
      </c>
      <c r="T32">
        <f t="shared" si="6"/>
        <v>0.4</v>
      </c>
      <c r="U32">
        <f t="shared" si="7"/>
        <v>0.3</v>
      </c>
      <c r="V32">
        <f t="shared" si="8"/>
        <v>0.4</v>
      </c>
      <c r="W32">
        <f t="shared" si="9"/>
        <v>0.4</v>
      </c>
      <c r="X32">
        <f t="shared" si="10"/>
        <v>0.5</v>
      </c>
    </row>
    <row r="33" spans="1:24" x14ac:dyDescent="0.35">
      <c r="A33" s="3" t="s">
        <v>114</v>
      </c>
      <c r="B33" s="3" t="s">
        <v>115</v>
      </c>
      <c r="C33" s="5">
        <f t="shared" si="0"/>
        <v>0.46666666666666662</v>
      </c>
      <c r="D33" s="5">
        <f t="shared" si="1"/>
        <v>0.45</v>
      </c>
      <c r="E33" s="5">
        <f t="shared" si="2"/>
        <v>0.4</v>
      </c>
      <c r="F33" s="5">
        <f t="shared" si="3"/>
        <v>0.4</v>
      </c>
      <c r="G33" s="4"/>
      <c r="H33" s="4"/>
      <c r="I33" s="4">
        <v>3.5</v>
      </c>
      <c r="J33" s="4">
        <v>3</v>
      </c>
      <c r="K33" s="4">
        <v>3.5</v>
      </c>
      <c r="L33" s="4">
        <v>3</v>
      </c>
      <c r="M33" s="4">
        <v>3</v>
      </c>
      <c r="N33" s="4">
        <v>3.5</v>
      </c>
      <c r="O33" s="4">
        <v>3</v>
      </c>
      <c r="R33">
        <f t="shared" si="4"/>
        <v>0.5</v>
      </c>
      <c r="S33">
        <f t="shared" si="5"/>
        <v>0.4</v>
      </c>
      <c r="T33">
        <f t="shared" si="6"/>
        <v>0.5</v>
      </c>
      <c r="U33">
        <f t="shared" si="7"/>
        <v>0.4</v>
      </c>
      <c r="V33">
        <f t="shared" si="8"/>
        <v>0.4</v>
      </c>
      <c r="W33">
        <f t="shared" si="9"/>
        <v>0.5</v>
      </c>
      <c r="X33">
        <f t="shared" si="10"/>
        <v>0.4</v>
      </c>
    </row>
    <row r="34" spans="1:24" x14ac:dyDescent="0.35">
      <c r="A34" s="3" t="s">
        <v>116</v>
      </c>
      <c r="B34" s="3" t="s">
        <v>117</v>
      </c>
      <c r="C34" s="5">
        <f t="shared" si="0"/>
        <v>0.46666666666666662</v>
      </c>
      <c r="D34" s="5">
        <f t="shared" si="1"/>
        <v>0.5</v>
      </c>
      <c r="E34" s="5">
        <f t="shared" si="2"/>
        <v>0.4</v>
      </c>
      <c r="F34" s="5">
        <f t="shared" si="3"/>
        <v>0.4</v>
      </c>
      <c r="G34" s="4"/>
      <c r="H34" s="4"/>
      <c r="I34" s="4">
        <v>4</v>
      </c>
      <c r="J34" s="4">
        <v>3</v>
      </c>
      <c r="K34" s="4">
        <v>3</v>
      </c>
      <c r="L34" s="4">
        <v>3</v>
      </c>
      <c r="M34" s="4">
        <v>3</v>
      </c>
      <c r="N34" s="4">
        <v>3.5</v>
      </c>
      <c r="O34" s="4">
        <v>3.5</v>
      </c>
      <c r="R34">
        <f t="shared" si="4"/>
        <v>0.6</v>
      </c>
      <c r="S34">
        <f t="shared" si="5"/>
        <v>0.4</v>
      </c>
      <c r="T34">
        <f t="shared" si="6"/>
        <v>0.4</v>
      </c>
      <c r="U34">
        <f t="shared" si="7"/>
        <v>0.4</v>
      </c>
      <c r="V34">
        <f t="shared" si="8"/>
        <v>0.4</v>
      </c>
      <c r="W34">
        <f t="shared" si="9"/>
        <v>0.5</v>
      </c>
      <c r="X34">
        <f t="shared" si="10"/>
        <v>0.5</v>
      </c>
    </row>
    <row r="35" spans="1:24" x14ac:dyDescent="0.35">
      <c r="A35" s="3" t="s">
        <v>158</v>
      </c>
      <c r="B35" s="3" t="s">
        <v>159</v>
      </c>
      <c r="C35" s="5">
        <f t="shared" si="0"/>
        <v>0.53333333333333333</v>
      </c>
      <c r="D35" s="5">
        <f t="shared" si="1"/>
        <v>0.4</v>
      </c>
      <c r="E35" s="5">
        <f t="shared" si="2"/>
        <v>0.4</v>
      </c>
      <c r="F35" s="5">
        <f t="shared" si="3"/>
        <v>0.4</v>
      </c>
      <c r="G35" s="4"/>
      <c r="H35" s="4"/>
      <c r="I35" s="4">
        <v>3</v>
      </c>
      <c r="J35" s="4">
        <v>3</v>
      </c>
      <c r="K35" s="4">
        <v>4</v>
      </c>
      <c r="L35" s="4">
        <v>3</v>
      </c>
      <c r="M35" s="4">
        <v>3</v>
      </c>
      <c r="N35" s="4">
        <v>3.5</v>
      </c>
      <c r="O35" s="4">
        <v>3.5</v>
      </c>
      <c r="R35">
        <f t="shared" si="4"/>
        <v>0.4</v>
      </c>
      <c r="S35">
        <f t="shared" si="5"/>
        <v>0.4</v>
      </c>
      <c r="T35">
        <f t="shared" si="6"/>
        <v>0.6</v>
      </c>
      <c r="U35">
        <f t="shared" si="7"/>
        <v>0.4</v>
      </c>
      <c r="V35">
        <f t="shared" si="8"/>
        <v>0.4</v>
      </c>
      <c r="W35">
        <f t="shared" si="9"/>
        <v>0.5</v>
      </c>
      <c r="X35">
        <f t="shared" si="10"/>
        <v>0.5</v>
      </c>
    </row>
    <row r="36" spans="1:24" x14ac:dyDescent="0.35">
      <c r="A36" s="3" t="s">
        <v>118</v>
      </c>
      <c r="B36" s="3" t="s">
        <v>119</v>
      </c>
      <c r="C36" s="5">
        <f t="shared" si="0"/>
        <v>0.53333333333333333</v>
      </c>
      <c r="D36" s="5">
        <f t="shared" si="1"/>
        <v>0.5</v>
      </c>
      <c r="E36" s="5">
        <f t="shared" si="2"/>
        <v>0.5</v>
      </c>
      <c r="F36" s="5">
        <f t="shared" si="3"/>
        <v>0.6</v>
      </c>
      <c r="G36" s="4"/>
      <c r="H36" s="4"/>
      <c r="I36" s="4">
        <v>3.5</v>
      </c>
      <c r="J36" s="4">
        <v>3.5</v>
      </c>
      <c r="K36" s="4">
        <v>3.5</v>
      </c>
      <c r="L36" s="4">
        <v>4</v>
      </c>
      <c r="M36" s="4">
        <v>3.5</v>
      </c>
      <c r="N36" s="4">
        <v>3.5</v>
      </c>
      <c r="O36" s="4">
        <v>4</v>
      </c>
      <c r="R36">
        <f t="shared" si="4"/>
        <v>0.5</v>
      </c>
      <c r="S36">
        <f t="shared" si="5"/>
        <v>0.5</v>
      </c>
      <c r="T36">
        <f t="shared" si="6"/>
        <v>0.5</v>
      </c>
      <c r="U36">
        <f t="shared" si="7"/>
        <v>0.6</v>
      </c>
      <c r="V36">
        <f t="shared" si="8"/>
        <v>0.5</v>
      </c>
      <c r="W36">
        <f t="shared" si="9"/>
        <v>0.5</v>
      </c>
      <c r="X36">
        <f t="shared" si="10"/>
        <v>0.6</v>
      </c>
    </row>
    <row r="37" spans="1:24" x14ac:dyDescent="0.35">
      <c r="A37" s="3" t="s">
        <v>120</v>
      </c>
      <c r="B37" s="3" t="s">
        <v>153</v>
      </c>
      <c r="C37" s="5">
        <f t="shared" si="0"/>
        <v>0.43333333333333335</v>
      </c>
      <c r="D37" s="5">
        <f t="shared" si="1"/>
        <v>0.5</v>
      </c>
      <c r="E37" s="5">
        <f t="shared" si="2"/>
        <v>0.4</v>
      </c>
      <c r="F37" s="5">
        <f t="shared" si="3"/>
        <v>0.4</v>
      </c>
      <c r="G37" s="4"/>
      <c r="H37" s="4"/>
      <c r="I37" s="4">
        <v>4</v>
      </c>
      <c r="J37" s="4">
        <v>3</v>
      </c>
      <c r="K37" s="4">
        <v>3</v>
      </c>
      <c r="L37" s="4">
        <v>3</v>
      </c>
      <c r="M37" s="4">
        <v>3</v>
      </c>
      <c r="N37" s="4">
        <v>3</v>
      </c>
      <c r="O37" s="4">
        <v>3.5</v>
      </c>
      <c r="R37">
        <f t="shared" si="4"/>
        <v>0.6</v>
      </c>
      <c r="S37">
        <f t="shared" si="5"/>
        <v>0.4</v>
      </c>
      <c r="T37">
        <f t="shared" si="6"/>
        <v>0.4</v>
      </c>
      <c r="U37">
        <f t="shared" si="7"/>
        <v>0.4</v>
      </c>
      <c r="V37">
        <f t="shared" si="8"/>
        <v>0.4</v>
      </c>
      <c r="W37">
        <f t="shared" si="9"/>
        <v>0.4</v>
      </c>
      <c r="X37">
        <f t="shared" si="10"/>
        <v>0.5</v>
      </c>
    </row>
    <row r="38" spans="1:24" x14ac:dyDescent="0.35">
      <c r="A38" s="3" t="s">
        <v>122</v>
      </c>
      <c r="B38" s="3" t="s">
        <v>123</v>
      </c>
      <c r="C38" s="5">
        <f t="shared" si="0"/>
        <v>0.6333333333333333</v>
      </c>
      <c r="D38" s="5">
        <f t="shared" si="1"/>
        <v>0.55000000000000004</v>
      </c>
      <c r="E38" s="5">
        <f t="shared" si="2"/>
        <v>0.6</v>
      </c>
      <c r="F38" s="5">
        <f t="shared" si="3"/>
        <v>0.5</v>
      </c>
      <c r="G38" s="4"/>
      <c r="H38" s="4"/>
      <c r="I38" s="4">
        <v>4</v>
      </c>
      <c r="J38" s="4">
        <v>3.5</v>
      </c>
      <c r="K38" s="4">
        <v>4</v>
      </c>
      <c r="L38" s="4">
        <v>3.5</v>
      </c>
      <c r="M38" s="4">
        <v>4</v>
      </c>
      <c r="N38" s="4">
        <v>4</v>
      </c>
      <c r="O38" s="4">
        <v>4.5</v>
      </c>
      <c r="R38">
        <f t="shared" si="4"/>
        <v>0.6</v>
      </c>
      <c r="S38">
        <f t="shared" si="5"/>
        <v>0.5</v>
      </c>
      <c r="T38">
        <f t="shared" si="6"/>
        <v>0.6</v>
      </c>
      <c r="U38">
        <f t="shared" si="7"/>
        <v>0.5</v>
      </c>
      <c r="V38">
        <f t="shared" si="8"/>
        <v>0.6</v>
      </c>
      <c r="W38">
        <f t="shared" si="9"/>
        <v>0.6</v>
      </c>
      <c r="X38">
        <f t="shared" si="10"/>
        <v>0.7</v>
      </c>
    </row>
    <row r="39" spans="1:24" x14ac:dyDescent="0.35">
      <c r="A39" s="3" t="s">
        <v>124</v>
      </c>
      <c r="B39" s="3" t="s">
        <v>125</v>
      </c>
      <c r="C39" s="5">
        <f t="shared" si="0"/>
        <v>0.46666666666666662</v>
      </c>
      <c r="D39" s="5">
        <f t="shared" si="1"/>
        <v>0.4</v>
      </c>
      <c r="E39" s="5">
        <f t="shared" si="2"/>
        <v>0.4</v>
      </c>
      <c r="F39" s="5">
        <f t="shared" si="3"/>
        <v>0.4</v>
      </c>
      <c r="G39" s="4"/>
      <c r="H39" s="4"/>
      <c r="I39" s="4">
        <v>3.5</v>
      </c>
      <c r="J39" s="4">
        <v>2.5</v>
      </c>
      <c r="K39" s="4">
        <v>3</v>
      </c>
      <c r="L39" s="4">
        <v>3</v>
      </c>
      <c r="M39" s="4">
        <v>3</v>
      </c>
      <c r="N39" s="4">
        <v>3.5</v>
      </c>
      <c r="O39" s="4">
        <v>3.5</v>
      </c>
      <c r="R39">
        <f t="shared" si="4"/>
        <v>0.5</v>
      </c>
      <c r="S39">
        <f t="shared" si="5"/>
        <v>0.3</v>
      </c>
      <c r="T39">
        <f t="shared" si="6"/>
        <v>0.4</v>
      </c>
      <c r="U39">
        <f t="shared" si="7"/>
        <v>0.4</v>
      </c>
      <c r="V39">
        <f t="shared" si="8"/>
        <v>0.4</v>
      </c>
      <c r="W39">
        <f t="shared" si="9"/>
        <v>0.5</v>
      </c>
      <c r="X39">
        <f t="shared" si="10"/>
        <v>0.5</v>
      </c>
    </row>
    <row r="40" spans="1:24" x14ac:dyDescent="0.35">
      <c r="A40" s="3" t="s">
        <v>126</v>
      </c>
      <c r="B40" s="3" t="s">
        <v>127</v>
      </c>
      <c r="C40" s="5">
        <f t="shared" si="0"/>
        <v>0</v>
      </c>
      <c r="D40" s="5">
        <f t="shared" si="1"/>
        <v>0</v>
      </c>
      <c r="E40" s="5">
        <f t="shared" si="2"/>
        <v>0</v>
      </c>
      <c r="F40" s="5">
        <f t="shared" si="3"/>
        <v>0</v>
      </c>
      <c r="G40" s="4"/>
      <c r="H40" s="4"/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1:24" x14ac:dyDescent="0.35">
      <c r="A41" s="3" t="s">
        <v>130</v>
      </c>
      <c r="B41" s="3" t="s">
        <v>131</v>
      </c>
      <c r="C41" s="5">
        <f t="shared" si="0"/>
        <v>0.3</v>
      </c>
      <c r="D41" s="5">
        <f t="shared" si="1"/>
        <v>0.4</v>
      </c>
      <c r="E41" s="5">
        <f t="shared" si="2"/>
        <v>0.2</v>
      </c>
      <c r="F41" s="5">
        <f t="shared" si="3"/>
        <v>0.2</v>
      </c>
      <c r="G41" s="4"/>
      <c r="H41" s="4"/>
      <c r="I41" s="4">
        <v>4</v>
      </c>
      <c r="J41" s="4">
        <v>2</v>
      </c>
      <c r="K41" s="4">
        <v>2.5</v>
      </c>
      <c r="L41" s="4">
        <v>2</v>
      </c>
      <c r="M41" s="4">
        <v>2</v>
      </c>
      <c r="N41" s="4">
        <v>2.5</v>
      </c>
      <c r="O41" s="4">
        <v>2.5</v>
      </c>
      <c r="R41">
        <f t="shared" si="4"/>
        <v>0.6</v>
      </c>
      <c r="S41">
        <f t="shared" si="5"/>
        <v>0.2</v>
      </c>
      <c r="T41">
        <f t="shared" si="6"/>
        <v>0.3</v>
      </c>
      <c r="U41">
        <f t="shared" si="7"/>
        <v>0.2</v>
      </c>
      <c r="V41">
        <f t="shared" si="8"/>
        <v>0.2</v>
      </c>
      <c r="W41">
        <f t="shared" si="9"/>
        <v>0.3</v>
      </c>
      <c r="X41">
        <f t="shared" si="10"/>
        <v>0.3</v>
      </c>
    </row>
    <row r="42" spans="1:24" x14ac:dyDescent="0.35">
      <c r="A42" s="3" t="s">
        <v>132</v>
      </c>
      <c r="B42" s="3" t="s">
        <v>133</v>
      </c>
      <c r="C42" s="5">
        <f t="shared" si="0"/>
        <v>0.6</v>
      </c>
      <c r="D42" s="5">
        <f t="shared" si="1"/>
        <v>0.6</v>
      </c>
      <c r="E42" s="5">
        <f t="shared" si="2"/>
        <v>0.5</v>
      </c>
      <c r="F42" s="5">
        <f t="shared" si="3"/>
        <v>0.5</v>
      </c>
      <c r="G42" s="4"/>
      <c r="H42" s="4"/>
      <c r="I42" s="4">
        <v>4</v>
      </c>
      <c r="J42" s="4">
        <v>4</v>
      </c>
      <c r="K42" s="4">
        <v>4</v>
      </c>
      <c r="L42" s="4">
        <v>3.5</v>
      </c>
      <c r="M42" s="4">
        <v>3.5</v>
      </c>
      <c r="N42" s="4">
        <v>4</v>
      </c>
      <c r="O42" s="4">
        <v>4</v>
      </c>
      <c r="R42">
        <f t="shared" si="4"/>
        <v>0.6</v>
      </c>
      <c r="S42">
        <f t="shared" si="5"/>
        <v>0.6</v>
      </c>
      <c r="T42">
        <f t="shared" si="6"/>
        <v>0.6</v>
      </c>
      <c r="U42">
        <f t="shared" si="7"/>
        <v>0.5</v>
      </c>
      <c r="V42">
        <f t="shared" si="8"/>
        <v>0.5</v>
      </c>
      <c r="W42">
        <f t="shared" si="9"/>
        <v>0.6</v>
      </c>
      <c r="X42">
        <f t="shared" si="10"/>
        <v>0.6</v>
      </c>
    </row>
    <row r="43" spans="1:24" x14ac:dyDescent="0.35">
      <c r="A43" s="3" t="s">
        <v>134</v>
      </c>
      <c r="B43" s="3" t="s">
        <v>135</v>
      </c>
      <c r="C43" s="5">
        <f t="shared" si="0"/>
        <v>0.3</v>
      </c>
      <c r="D43" s="5">
        <f t="shared" si="1"/>
        <v>0.4</v>
      </c>
      <c r="E43" s="5">
        <f t="shared" si="2"/>
        <v>0.4</v>
      </c>
      <c r="F43" s="5">
        <f t="shared" si="3"/>
        <v>0.3</v>
      </c>
      <c r="G43" s="4"/>
      <c r="H43" s="4"/>
      <c r="I43" s="4">
        <v>4</v>
      </c>
      <c r="J43" s="4">
        <v>2</v>
      </c>
      <c r="K43" s="4">
        <v>2</v>
      </c>
      <c r="L43" s="4">
        <v>2.5</v>
      </c>
      <c r="M43" s="4">
        <v>3</v>
      </c>
      <c r="N43" s="4">
        <v>2.5</v>
      </c>
      <c r="O43" s="4">
        <v>3</v>
      </c>
      <c r="R43">
        <f t="shared" si="4"/>
        <v>0.6</v>
      </c>
      <c r="S43">
        <f t="shared" si="5"/>
        <v>0.2</v>
      </c>
      <c r="T43">
        <f t="shared" si="6"/>
        <v>0.2</v>
      </c>
      <c r="U43">
        <f t="shared" si="7"/>
        <v>0.3</v>
      </c>
      <c r="V43">
        <f t="shared" si="8"/>
        <v>0.4</v>
      </c>
      <c r="W43">
        <f t="shared" si="9"/>
        <v>0.3</v>
      </c>
      <c r="X43">
        <f t="shared" si="10"/>
        <v>0.4</v>
      </c>
    </row>
    <row r="44" spans="1:24" x14ac:dyDescent="0.35">
      <c r="A44" s="3" t="s">
        <v>136</v>
      </c>
      <c r="B44" s="3" t="s">
        <v>137</v>
      </c>
      <c r="C44" s="5">
        <f t="shared" si="0"/>
        <v>0.56666666666666665</v>
      </c>
      <c r="D44" s="5">
        <f t="shared" si="1"/>
        <v>0.64999999999999991</v>
      </c>
      <c r="E44" s="5">
        <f t="shared" si="2"/>
        <v>0.6</v>
      </c>
      <c r="F44" s="5">
        <f t="shared" si="3"/>
        <v>0.4</v>
      </c>
      <c r="G44" s="4"/>
      <c r="H44" s="4"/>
      <c r="I44" s="4">
        <v>4.5</v>
      </c>
      <c r="J44" s="4">
        <v>4</v>
      </c>
      <c r="K44" s="4">
        <v>3.5</v>
      </c>
      <c r="L44" s="4">
        <v>3</v>
      </c>
      <c r="M44" s="4">
        <v>4</v>
      </c>
      <c r="N44" s="4">
        <v>4.5</v>
      </c>
      <c r="O44" s="4">
        <v>3.5</v>
      </c>
      <c r="R44">
        <f t="shared" si="4"/>
        <v>0.7</v>
      </c>
      <c r="S44">
        <f t="shared" si="5"/>
        <v>0.6</v>
      </c>
      <c r="T44">
        <f t="shared" si="6"/>
        <v>0.5</v>
      </c>
      <c r="U44">
        <f t="shared" si="7"/>
        <v>0.4</v>
      </c>
      <c r="V44">
        <f t="shared" si="8"/>
        <v>0.6</v>
      </c>
      <c r="W44">
        <f t="shared" si="9"/>
        <v>0.7</v>
      </c>
      <c r="X44">
        <f t="shared" si="10"/>
        <v>0.5</v>
      </c>
    </row>
    <row r="45" spans="1:24" x14ac:dyDescent="0.35">
      <c r="A45" s="3" t="s">
        <v>138</v>
      </c>
      <c r="B45" s="3" t="s">
        <v>139</v>
      </c>
      <c r="C45" s="5">
        <f t="shared" si="0"/>
        <v>0.46666666666666662</v>
      </c>
      <c r="D45" s="5">
        <f t="shared" si="1"/>
        <v>0.5</v>
      </c>
      <c r="E45" s="5">
        <f t="shared" si="2"/>
        <v>0.4</v>
      </c>
      <c r="F45" s="5">
        <f t="shared" si="3"/>
        <v>0.4</v>
      </c>
      <c r="G45" s="4"/>
      <c r="H45" s="4"/>
      <c r="I45" s="4">
        <v>3.5</v>
      </c>
      <c r="J45" s="4">
        <v>3.5</v>
      </c>
      <c r="K45" s="4">
        <v>3</v>
      </c>
      <c r="L45" s="4">
        <v>3</v>
      </c>
      <c r="M45" s="4">
        <v>3</v>
      </c>
      <c r="N45" s="4">
        <v>3.5</v>
      </c>
      <c r="O45" s="4">
        <v>3.5</v>
      </c>
      <c r="R45">
        <f t="shared" si="4"/>
        <v>0.5</v>
      </c>
      <c r="S45">
        <f t="shared" si="5"/>
        <v>0.5</v>
      </c>
      <c r="T45">
        <f t="shared" si="6"/>
        <v>0.4</v>
      </c>
      <c r="U45">
        <f t="shared" si="7"/>
        <v>0.4</v>
      </c>
      <c r="V45">
        <f t="shared" si="8"/>
        <v>0.4</v>
      </c>
      <c r="W45">
        <f t="shared" si="9"/>
        <v>0.5</v>
      </c>
      <c r="X45">
        <f t="shared" si="10"/>
        <v>0.5</v>
      </c>
    </row>
    <row r="46" spans="1:24" x14ac:dyDescent="0.35">
      <c r="A46" s="3" t="s">
        <v>140</v>
      </c>
      <c r="B46" s="3" t="s">
        <v>141</v>
      </c>
      <c r="C46" s="5">
        <f t="shared" si="0"/>
        <v>0.20000000000000004</v>
      </c>
      <c r="D46" s="5">
        <f t="shared" ref="D46" si="22">AVERAGE(R46,S46)</f>
        <v>0.2</v>
      </c>
      <c r="E46" s="5">
        <f t="shared" ref="E46" si="23">+V46</f>
        <v>0.2</v>
      </c>
      <c r="F46" s="5">
        <f t="shared" ref="F46" si="24">+U46</f>
        <v>0.2</v>
      </c>
      <c r="G46" s="4"/>
      <c r="H46" s="4"/>
      <c r="I46" s="4">
        <v>2</v>
      </c>
      <c r="J46" s="4">
        <v>2</v>
      </c>
      <c r="K46" s="4">
        <v>2</v>
      </c>
      <c r="L46" s="4">
        <v>2</v>
      </c>
      <c r="M46" s="4">
        <v>2</v>
      </c>
      <c r="N46" s="4">
        <v>2</v>
      </c>
      <c r="O46" s="4">
        <v>2</v>
      </c>
      <c r="R46">
        <f t="shared" si="4"/>
        <v>0.2</v>
      </c>
      <c r="S46">
        <f t="shared" si="5"/>
        <v>0.2</v>
      </c>
      <c r="T46">
        <f t="shared" si="6"/>
        <v>0.2</v>
      </c>
      <c r="U46">
        <f t="shared" si="7"/>
        <v>0.2</v>
      </c>
      <c r="V46">
        <f t="shared" si="8"/>
        <v>0.2</v>
      </c>
      <c r="W46">
        <f t="shared" si="9"/>
        <v>0.2</v>
      </c>
      <c r="X46">
        <f t="shared" si="10"/>
        <v>0.2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48"/>
  <sheetViews>
    <sheetView topLeftCell="A26" workbookViewId="0">
      <selection activeCell="B8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26953125" customWidth="1"/>
    <col min="8" max="8" width="19.7265625" customWidth="1"/>
    <col min="16" max="16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Q1" s="2" t="s">
        <v>41</v>
      </c>
    </row>
    <row r="2" spans="1:24" s="2" customFormat="1" ht="116" x14ac:dyDescent="0.35"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Q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Q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Q6" s="2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s="3" t="s">
        <v>62</v>
      </c>
      <c r="B7" s="3" t="s">
        <v>63</v>
      </c>
      <c r="C7" s="3" t="s">
        <v>206</v>
      </c>
      <c r="D7" s="3" t="s">
        <v>207</v>
      </c>
      <c r="E7" s="3" t="s">
        <v>208</v>
      </c>
      <c r="F7" s="3" t="s">
        <v>209</v>
      </c>
      <c r="G7" s="3"/>
      <c r="H7" s="3"/>
      <c r="I7" s="3"/>
      <c r="J7" s="3"/>
      <c r="K7" s="3"/>
      <c r="L7" s="3"/>
      <c r="M7" s="3"/>
      <c r="N7" s="3"/>
      <c r="O7" s="3"/>
    </row>
    <row r="8" spans="1:24" x14ac:dyDescent="0.35">
      <c r="A8" s="3" t="s">
        <v>68</v>
      </c>
      <c r="B8" s="3" t="s">
        <v>69</v>
      </c>
      <c r="C8" s="5">
        <f t="shared" ref="C8:C46" si="0">AVERAGE(T8,W8,X8)</f>
        <v>0.6333333333333333</v>
      </c>
      <c r="D8" s="5">
        <f t="shared" ref="D8:D46" si="1">AVERAGE(R8,S8)</f>
        <v>0.55000000000000004</v>
      </c>
      <c r="E8" s="5">
        <f t="shared" ref="E8:E46" si="2">+V8</f>
        <v>0.5</v>
      </c>
      <c r="F8" s="5">
        <f t="shared" ref="F8:F46" si="3">+U8</f>
        <v>0.4</v>
      </c>
      <c r="I8">
        <v>4</v>
      </c>
      <c r="J8">
        <v>3.5</v>
      </c>
      <c r="K8">
        <v>4</v>
      </c>
      <c r="L8">
        <v>3</v>
      </c>
      <c r="M8">
        <v>3.5</v>
      </c>
      <c r="N8">
        <v>4.5</v>
      </c>
      <c r="O8">
        <v>4</v>
      </c>
      <c r="R8">
        <f t="shared" ref="R8:R45" si="4">IF(ISNUMBER(I8)=TRUE,R$5*(I8-R$4)/(R$3-R$4)+(1-R$5)*(1-(I8-R$4)/(R$3-R$4)),"..")</f>
        <v>0.6</v>
      </c>
      <c r="S8">
        <f t="shared" ref="S8:S45" si="5">IF(ISNUMBER(J8)=TRUE,S$5*(J8-S$4)/(S$3-S$4)+(1-S$5)*(1-(J8-S$4)/(S$3-S$4)),"..")</f>
        <v>0.5</v>
      </c>
      <c r="T8">
        <f t="shared" ref="T8:T45" si="6">IF(ISNUMBER(K8)=TRUE,T$5*(K8-T$4)/(T$3-T$4)+(1-T$5)*(1-(K8-T$4)/(T$3-T$4)),"..")</f>
        <v>0.6</v>
      </c>
      <c r="U8">
        <f t="shared" ref="U8:U45" si="7">IF(ISNUMBER(L8)=TRUE,U$5*(L8-U$4)/(U$3-U$4)+(1-U$5)*(1-(L8-U$4)/(U$3-U$4)),"..")</f>
        <v>0.4</v>
      </c>
      <c r="V8">
        <f t="shared" ref="V8:V45" si="8">IF(ISNUMBER(M8)=TRUE,V$5*(M8-V$4)/(V$3-V$4)+(1-V$5)*(1-(M8-V$4)/(V$3-V$4)),"..")</f>
        <v>0.5</v>
      </c>
      <c r="W8">
        <f t="shared" ref="W8:W45" si="9">IF(ISNUMBER(N8)=TRUE,W$5*(N8-W$4)/(W$3-W$4)+(1-W$5)*(1-(N8-W$4)/(W$3-W$4)),"..")</f>
        <v>0.7</v>
      </c>
      <c r="X8">
        <f t="shared" ref="X8:X45" si="10">IF(ISNUMBER(O8)=TRUE,X$5*(O8-X$4)/(X$3-X$4)+(1-X$5)*(1-(O8-X$4)/(X$3-X$4)),"..")</f>
        <v>0.6</v>
      </c>
    </row>
    <row r="9" spans="1:24" x14ac:dyDescent="0.35">
      <c r="A9" s="3" t="s">
        <v>70</v>
      </c>
      <c r="B9" s="3" t="s">
        <v>71</v>
      </c>
      <c r="C9" s="5">
        <f t="shared" si="0"/>
        <v>0.53333333333333333</v>
      </c>
      <c r="D9" s="5">
        <f t="shared" si="1"/>
        <v>0.5</v>
      </c>
      <c r="E9" s="5">
        <f t="shared" si="2"/>
        <v>0.5</v>
      </c>
      <c r="F9" s="5">
        <f t="shared" si="3"/>
        <v>0.4</v>
      </c>
      <c r="I9">
        <v>4</v>
      </c>
      <c r="J9">
        <v>3</v>
      </c>
      <c r="K9">
        <v>4</v>
      </c>
      <c r="L9">
        <v>3</v>
      </c>
      <c r="M9">
        <v>3.5</v>
      </c>
      <c r="N9">
        <v>4</v>
      </c>
      <c r="O9">
        <v>3</v>
      </c>
      <c r="Q9" s="2"/>
      <c r="R9">
        <f t="shared" si="4"/>
        <v>0.6</v>
      </c>
      <c r="S9">
        <f t="shared" si="5"/>
        <v>0.4</v>
      </c>
      <c r="T9">
        <f t="shared" si="6"/>
        <v>0.6</v>
      </c>
      <c r="U9">
        <f t="shared" si="7"/>
        <v>0.4</v>
      </c>
      <c r="V9">
        <f t="shared" si="8"/>
        <v>0.5</v>
      </c>
      <c r="W9">
        <f t="shared" si="9"/>
        <v>0.6</v>
      </c>
      <c r="X9">
        <f t="shared" si="10"/>
        <v>0.4</v>
      </c>
    </row>
    <row r="10" spans="1:24" x14ac:dyDescent="0.35">
      <c r="A10" s="3" t="s">
        <v>72</v>
      </c>
      <c r="B10" s="3" t="s">
        <v>73</v>
      </c>
      <c r="C10" s="5">
        <f t="shared" si="0"/>
        <v>0.40000000000000008</v>
      </c>
      <c r="D10" s="5">
        <f t="shared" si="1"/>
        <v>0.4</v>
      </c>
      <c r="E10" s="5">
        <f t="shared" si="2"/>
        <v>0.4</v>
      </c>
      <c r="F10" s="5">
        <f t="shared" si="3"/>
        <v>0.5</v>
      </c>
      <c r="I10">
        <v>3</v>
      </c>
      <c r="J10">
        <v>3</v>
      </c>
      <c r="K10">
        <v>3</v>
      </c>
      <c r="L10">
        <v>3.5</v>
      </c>
      <c r="M10">
        <v>3</v>
      </c>
      <c r="N10">
        <v>3</v>
      </c>
      <c r="O10">
        <v>3</v>
      </c>
      <c r="R10">
        <f t="shared" si="4"/>
        <v>0.4</v>
      </c>
      <c r="S10">
        <f t="shared" si="5"/>
        <v>0.4</v>
      </c>
      <c r="T10">
        <f t="shared" si="6"/>
        <v>0.4</v>
      </c>
      <c r="U10">
        <f t="shared" si="7"/>
        <v>0.5</v>
      </c>
      <c r="V10">
        <f t="shared" si="8"/>
        <v>0.4</v>
      </c>
      <c r="W10">
        <f t="shared" si="9"/>
        <v>0.4</v>
      </c>
      <c r="X10">
        <f t="shared" si="10"/>
        <v>0.4</v>
      </c>
    </row>
    <row r="11" spans="1:24" x14ac:dyDescent="0.35">
      <c r="A11" s="3" t="s">
        <v>74</v>
      </c>
      <c r="B11" s="3" t="s">
        <v>75</v>
      </c>
      <c r="C11" s="5">
        <f t="shared" si="0"/>
        <v>0.43333333333333335</v>
      </c>
      <c r="D11" s="5">
        <f t="shared" si="1"/>
        <v>0.5</v>
      </c>
      <c r="E11" s="5">
        <f t="shared" si="2"/>
        <v>0.4</v>
      </c>
      <c r="F11" s="5">
        <f t="shared" si="3"/>
        <v>0.4</v>
      </c>
      <c r="H11" s="2"/>
      <c r="I11">
        <v>4</v>
      </c>
      <c r="J11">
        <v>3</v>
      </c>
      <c r="K11">
        <v>3</v>
      </c>
      <c r="L11">
        <v>3</v>
      </c>
      <c r="M11">
        <v>3</v>
      </c>
      <c r="N11">
        <v>3</v>
      </c>
      <c r="O11">
        <v>3.5</v>
      </c>
      <c r="R11">
        <f t="shared" si="4"/>
        <v>0.6</v>
      </c>
      <c r="S11">
        <f t="shared" si="5"/>
        <v>0.4</v>
      </c>
      <c r="T11">
        <f t="shared" si="6"/>
        <v>0.4</v>
      </c>
      <c r="U11">
        <f t="shared" si="7"/>
        <v>0.4</v>
      </c>
      <c r="V11">
        <f t="shared" si="8"/>
        <v>0.4</v>
      </c>
      <c r="W11">
        <f t="shared" si="9"/>
        <v>0.4</v>
      </c>
      <c r="X11">
        <f t="shared" si="10"/>
        <v>0.5</v>
      </c>
    </row>
    <row r="12" spans="1:24" x14ac:dyDescent="0.35">
      <c r="A12" s="3" t="s">
        <v>168</v>
      </c>
      <c r="B12" s="3" t="s">
        <v>169</v>
      </c>
      <c r="C12" s="5">
        <f t="shared" si="0"/>
        <v>0.6</v>
      </c>
      <c r="D12" s="5">
        <f t="shared" si="1"/>
        <v>0.55000000000000004</v>
      </c>
      <c r="E12" s="5">
        <f t="shared" si="2"/>
        <v>0.6</v>
      </c>
      <c r="F12" s="5">
        <f t="shared" si="3"/>
        <v>0.8</v>
      </c>
      <c r="I12">
        <v>3.5</v>
      </c>
      <c r="J12">
        <v>4</v>
      </c>
      <c r="K12">
        <v>4</v>
      </c>
      <c r="L12">
        <v>5</v>
      </c>
      <c r="M12">
        <v>4</v>
      </c>
      <c r="N12">
        <v>4</v>
      </c>
      <c r="O12">
        <v>4</v>
      </c>
      <c r="Q12" s="2"/>
      <c r="R12">
        <f t="shared" si="4"/>
        <v>0.5</v>
      </c>
      <c r="S12">
        <f t="shared" si="5"/>
        <v>0.6</v>
      </c>
      <c r="T12">
        <f t="shared" si="6"/>
        <v>0.6</v>
      </c>
      <c r="U12">
        <f t="shared" si="7"/>
        <v>0.8</v>
      </c>
      <c r="V12">
        <f t="shared" si="8"/>
        <v>0.6</v>
      </c>
      <c r="W12">
        <f t="shared" si="9"/>
        <v>0.6</v>
      </c>
      <c r="X12">
        <f t="shared" si="10"/>
        <v>0.6</v>
      </c>
    </row>
    <row r="13" spans="1:24" x14ac:dyDescent="0.35">
      <c r="A13" s="3" t="s">
        <v>76</v>
      </c>
      <c r="B13" s="3" t="s">
        <v>150</v>
      </c>
      <c r="C13" s="5">
        <f t="shared" si="0"/>
        <v>0.23333333333333331</v>
      </c>
      <c r="D13" s="5">
        <f t="shared" si="1"/>
        <v>0.4</v>
      </c>
      <c r="E13" s="5">
        <f t="shared" si="2"/>
        <v>0.3</v>
      </c>
      <c r="F13" s="5">
        <f t="shared" si="3"/>
        <v>0.2</v>
      </c>
      <c r="I13">
        <v>4</v>
      </c>
      <c r="J13">
        <v>2</v>
      </c>
      <c r="K13">
        <v>2</v>
      </c>
      <c r="L13">
        <v>2</v>
      </c>
      <c r="M13">
        <v>2.5</v>
      </c>
      <c r="N13">
        <v>2</v>
      </c>
      <c r="O13">
        <v>2.5</v>
      </c>
      <c r="R13">
        <f t="shared" si="4"/>
        <v>0.6</v>
      </c>
      <c r="S13">
        <f t="shared" si="5"/>
        <v>0.2</v>
      </c>
      <c r="T13">
        <f t="shared" si="6"/>
        <v>0.2</v>
      </c>
      <c r="U13">
        <f t="shared" si="7"/>
        <v>0.2</v>
      </c>
      <c r="V13">
        <f t="shared" si="8"/>
        <v>0.3</v>
      </c>
      <c r="W13">
        <f t="shared" si="9"/>
        <v>0.2</v>
      </c>
      <c r="X13">
        <f t="shared" si="10"/>
        <v>0.3</v>
      </c>
    </row>
    <row r="14" spans="1:24" x14ac:dyDescent="0.35">
      <c r="A14" s="3" t="s">
        <v>78</v>
      </c>
      <c r="B14" s="3" t="s">
        <v>79</v>
      </c>
      <c r="C14" s="5">
        <f t="shared" si="0"/>
        <v>0.33333333333333331</v>
      </c>
      <c r="D14" s="5">
        <f t="shared" si="1"/>
        <v>0.45</v>
      </c>
      <c r="E14" s="5">
        <f t="shared" si="2"/>
        <v>0.3</v>
      </c>
      <c r="F14" s="5">
        <f t="shared" si="3"/>
        <v>0.2</v>
      </c>
      <c r="H14" s="2"/>
      <c r="I14">
        <v>3.5</v>
      </c>
      <c r="J14">
        <v>3</v>
      </c>
      <c r="K14">
        <v>2.5</v>
      </c>
      <c r="L14">
        <v>2</v>
      </c>
      <c r="M14">
        <v>2.5</v>
      </c>
      <c r="N14">
        <v>3</v>
      </c>
      <c r="O14">
        <v>2.5</v>
      </c>
      <c r="R14">
        <f t="shared" si="4"/>
        <v>0.5</v>
      </c>
      <c r="S14">
        <f t="shared" si="5"/>
        <v>0.4</v>
      </c>
      <c r="T14">
        <f t="shared" si="6"/>
        <v>0.3</v>
      </c>
      <c r="U14">
        <f t="shared" si="7"/>
        <v>0.2</v>
      </c>
      <c r="V14">
        <f t="shared" si="8"/>
        <v>0.3</v>
      </c>
      <c r="W14">
        <f t="shared" si="9"/>
        <v>0.4</v>
      </c>
      <c r="X14">
        <f t="shared" si="10"/>
        <v>0.3</v>
      </c>
    </row>
    <row r="15" spans="1:24" x14ac:dyDescent="0.35">
      <c r="A15" s="3" t="s">
        <v>80</v>
      </c>
      <c r="B15" s="3" t="s">
        <v>81</v>
      </c>
      <c r="C15" s="5">
        <f t="shared" si="0"/>
        <v>0.23333333333333331</v>
      </c>
      <c r="D15" s="5">
        <f t="shared" si="1"/>
        <v>0.25</v>
      </c>
      <c r="E15" s="5">
        <f t="shared" si="2"/>
        <v>0.3</v>
      </c>
      <c r="F15" s="5">
        <f t="shared" si="3"/>
        <v>0.3</v>
      </c>
      <c r="I15">
        <v>2.5</v>
      </c>
      <c r="J15">
        <v>2</v>
      </c>
      <c r="K15">
        <v>2</v>
      </c>
      <c r="L15">
        <v>2.5</v>
      </c>
      <c r="M15">
        <v>2.5</v>
      </c>
      <c r="N15">
        <v>2</v>
      </c>
      <c r="O15">
        <v>2.5</v>
      </c>
      <c r="Q15" s="2"/>
      <c r="R15">
        <f t="shared" si="4"/>
        <v>0.3</v>
      </c>
      <c r="S15">
        <f t="shared" si="5"/>
        <v>0.2</v>
      </c>
      <c r="T15">
        <f t="shared" si="6"/>
        <v>0.2</v>
      </c>
      <c r="U15">
        <f t="shared" si="7"/>
        <v>0.3</v>
      </c>
      <c r="V15">
        <f t="shared" si="8"/>
        <v>0.3</v>
      </c>
      <c r="W15">
        <f t="shared" si="9"/>
        <v>0.2</v>
      </c>
      <c r="X15">
        <f t="shared" si="10"/>
        <v>0.3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0.3666666666666667</v>
      </c>
      <c r="D16" s="5">
        <f t="shared" ref="D16" si="12">AVERAGE(R16,S16)</f>
        <v>0.4</v>
      </c>
      <c r="E16" s="5">
        <f t="shared" ref="E16" si="13">+V16</f>
        <v>0.3</v>
      </c>
      <c r="F16" s="5">
        <f t="shared" ref="F16" si="14">+U16</f>
        <v>0.4</v>
      </c>
      <c r="I16">
        <v>3</v>
      </c>
      <c r="J16">
        <v>3</v>
      </c>
      <c r="K16">
        <v>2.5</v>
      </c>
      <c r="L16">
        <v>3</v>
      </c>
      <c r="M16">
        <v>2.5</v>
      </c>
      <c r="N16">
        <v>3</v>
      </c>
      <c r="O16">
        <v>3</v>
      </c>
      <c r="Q16" s="2"/>
      <c r="R16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0.4</v>
      </c>
      <c r="T16">
        <f t="shared" ref="T16" si="17">IF(ISNUMBER(K16)=TRUE,T$5*(K16-T$4)/(T$3-T$4)+(1-T$5)*(1-(K16-T$4)/(T$3-T$4)),"..")</f>
        <v>0.3</v>
      </c>
      <c r="U16">
        <f t="shared" ref="U16" si="18">IF(ISNUMBER(L16)=TRUE,U$5*(L16-U$4)/(U$3-U$4)+(1-U$5)*(1-(L16-U$4)/(U$3-U$4)),"..")</f>
        <v>0.4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0.4</v>
      </c>
      <c r="X16">
        <f t="shared" ref="X16" si="21">IF(ISNUMBER(O16)=TRUE,X$5*(O16-X$4)/(X$3-X$4)+(1-X$5)*(1-(O16-X$4)/(X$3-X$4)),"..")</f>
        <v>0.4</v>
      </c>
    </row>
    <row r="17" spans="1:24" x14ac:dyDescent="0.35">
      <c r="A17" s="3" t="s">
        <v>170</v>
      </c>
      <c r="B17" s="3" t="s">
        <v>171</v>
      </c>
      <c r="C17" s="5">
        <f t="shared" si="0"/>
        <v>0.40000000000000008</v>
      </c>
      <c r="D17" s="5">
        <f t="shared" si="1"/>
        <v>0.4</v>
      </c>
      <c r="E17" s="5">
        <f t="shared" si="2"/>
        <v>0.3</v>
      </c>
      <c r="F17" s="5">
        <f t="shared" si="3"/>
        <v>0.4</v>
      </c>
      <c r="H17" s="2"/>
      <c r="I17">
        <v>3</v>
      </c>
      <c r="J17">
        <v>3</v>
      </c>
      <c r="K17">
        <v>3</v>
      </c>
      <c r="L17">
        <v>3</v>
      </c>
      <c r="M17">
        <v>2.5</v>
      </c>
      <c r="N17">
        <v>3</v>
      </c>
      <c r="O17">
        <v>3</v>
      </c>
      <c r="R17">
        <f t="shared" si="4"/>
        <v>0.4</v>
      </c>
      <c r="S17">
        <f t="shared" si="5"/>
        <v>0.4</v>
      </c>
      <c r="T17">
        <f t="shared" si="6"/>
        <v>0.4</v>
      </c>
      <c r="U17">
        <f t="shared" si="7"/>
        <v>0.4</v>
      </c>
      <c r="V17">
        <f t="shared" si="8"/>
        <v>0.3</v>
      </c>
      <c r="W17">
        <f t="shared" si="9"/>
        <v>0.4</v>
      </c>
      <c r="X17">
        <f t="shared" si="10"/>
        <v>0.4</v>
      </c>
    </row>
    <row r="18" spans="1:24" x14ac:dyDescent="0.35">
      <c r="A18" s="3" t="s">
        <v>84</v>
      </c>
      <c r="B18" s="3" t="s">
        <v>151</v>
      </c>
      <c r="C18" s="5">
        <f t="shared" si="0"/>
        <v>0.26666666666666666</v>
      </c>
      <c r="D18" s="5">
        <f t="shared" si="1"/>
        <v>0.35</v>
      </c>
      <c r="E18" s="5">
        <f t="shared" si="2"/>
        <v>0.1</v>
      </c>
      <c r="F18" s="5">
        <f t="shared" si="3"/>
        <v>0.2</v>
      </c>
      <c r="I18">
        <v>3</v>
      </c>
      <c r="J18">
        <v>2.5</v>
      </c>
      <c r="K18">
        <v>3</v>
      </c>
      <c r="L18">
        <v>2</v>
      </c>
      <c r="M18">
        <v>1.5</v>
      </c>
      <c r="N18">
        <v>2.5</v>
      </c>
      <c r="O18">
        <v>1.5</v>
      </c>
      <c r="Q18" s="2"/>
      <c r="R18">
        <f t="shared" si="4"/>
        <v>0.4</v>
      </c>
      <c r="S18">
        <f t="shared" si="5"/>
        <v>0.3</v>
      </c>
      <c r="T18">
        <f t="shared" si="6"/>
        <v>0.4</v>
      </c>
      <c r="U18">
        <f t="shared" si="7"/>
        <v>0.2</v>
      </c>
      <c r="V18">
        <f t="shared" si="8"/>
        <v>0.1</v>
      </c>
      <c r="W18">
        <f t="shared" si="9"/>
        <v>0.3</v>
      </c>
      <c r="X18">
        <f t="shared" si="10"/>
        <v>0.1</v>
      </c>
    </row>
    <row r="19" spans="1:24" x14ac:dyDescent="0.35">
      <c r="A19" s="3" t="s">
        <v>86</v>
      </c>
      <c r="B19" s="3" t="s">
        <v>87</v>
      </c>
      <c r="C19" s="5">
        <f t="shared" si="0"/>
        <v>0.46666666666666662</v>
      </c>
      <c r="D19" s="5">
        <f t="shared" si="1"/>
        <v>0.4</v>
      </c>
      <c r="E19" s="5">
        <f t="shared" si="2"/>
        <v>0.4</v>
      </c>
      <c r="F19" s="5">
        <f t="shared" si="3"/>
        <v>0.5</v>
      </c>
      <c r="I19">
        <v>4</v>
      </c>
      <c r="J19">
        <v>2</v>
      </c>
      <c r="K19">
        <v>3</v>
      </c>
      <c r="L19">
        <v>3.5</v>
      </c>
      <c r="M19">
        <v>3</v>
      </c>
      <c r="N19">
        <v>3</v>
      </c>
      <c r="O19">
        <v>4</v>
      </c>
      <c r="R19">
        <f t="shared" si="4"/>
        <v>0.6</v>
      </c>
      <c r="S19">
        <f t="shared" si="5"/>
        <v>0.2</v>
      </c>
      <c r="T19">
        <f t="shared" si="6"/>
        <v>0.4</v>
      </c>
      <c r="U19">
        <f t="shared" si="7"/>
        <v>0.5</v>
      </c>
      <c r="V19">
        <f t="shared" si="8"/>
        <v>0.4</v>
      </c>
      <c r="W19">
        <f t="shared" si="9"/>
        <v>0.4</v>
      </c>
      <c r="X19">
        <f t="shared" si="10"/>
        <v>0.6</v>
      </c>
    </row>
    <row r="20" spans="1:24" x14ac:dyDescent="0.35">
      <c r="A20" s="3" t="s">
        <v>88</v>
      </c>
      <c r="B20" s="3" t="s">
        <v>89</v>
      </c>
      <c r="C20" s="5">
        <f t="shared" si="0"/>
        <v>0.30000000000000004</v>
      </c>
      <c r="D20" s="5">
        <f t="shared" si="1"/>
        <v>0.25</v>
      </c>
      <c r="E20" s="5">
        <f t="shared" si="2"/>
        <v>0.5</v>
      </c>
      <c r="F20" s="5">
        <f t="shared" si="3"/>
        <v>0.2</v>
      </c>
      <c r="I20">
        <v>2</v>
      </c>
      <c r="J20">
        <v>2.5</v>
      </c>
      <c r="K20">
        <v>3</v>
      </c>
      <c r="L20">
        <v>2</v>
      </c>
      <c r="M20">
        <v>3.5</v>
      </c>
      <c r="N20">
        <v>2</v>
      </c>
      <c r="O20">
        <v>2.5</v>
      </c>
      <c r="R20">
        <f t="shared" si="4"/>
        <v>0.2</v>
      </c>
      <c r="S20">
        <f t="shared" si="5"/>
        <v>0.3</v>
      </c>
      <c r="T20">
        <f t="shared" si="6"/>
        <v>0.4</v>
      </c>
      <c r="U20">
        <f t="shared" si="7"/>
        <v>0.2</v>
      </c>
      <c r="V20">
        <f t="shared" si="8"/>
        <v>0.5</v>
      </c>
      <c r="W20">
        <f t="shared" si="9"/>
        <v>0.2</v>
      </c>
      <c r="X20">
        <f t="shared" si="10"/>
        <v>0.3</v>
      </c>
    </row>
    <row r="21" spans="1:24" x14ac:dyDescent="0.35">
      <c r="A21" s="3" t="s">
        <v>90</v>
      </c>
      <c r="B21" s="3" t="s">
        <v>91</v>
      </c>
      <c r="C21" s="5">
        <f t="shared" si="0"/>
        <v>0.6</v>
      </c>
      <c r="D21" s="5">
        <f t="shared" si="1"/>
        <v>0.45</v>
      </c>
      <c r="E21" s="5">
        <f t="shared" si="2"/>
        <v>0.4</v>
      </c>
      <c r="F21" s="5">
        <f t="shared" si="3"/>
        <v>0.4</v>
      </c>
      <c r="H21" s="2"/>
      <c r="I21">
        <v>3.5</v>
      </c>
      <c r="J21">
        <v>3</v>
      </c>
      <c r="K21">
        <v>4</v>
      </c>
      <c r="L21">
        <v>3</v>
      </c>
      <c r="M21">
        <v>3</v>
      </c>
      <c r="N21">
        <v>4</v>
      </c>
      <c r="O21">
        <v>4</v>
      </c>
      <c r="R21">
        <f t="shared" si="4"/>
        <v>0.5</v>
      </c>
      <c r="S21">
        <f t="shared" si="5"/>
        <v>0.4</v>
      </c>
      <c r="T21">
        <f t="shared" si="6"/>
        <v>0.6</v>
      </c>
      <c r="U21">
        <f t="shared" si="7"/>
        <v>0.4</v>
      </c>
      <c r="V21">
        <f t="shared" si="8"/>
        <v>0.4</v>
      </c>
      <c r="W21">
        <f t="shared" si="9"/>
        <v>0.6</v>
      </c>
      <c r="X21">
        <f t="shared" si="10"/>
        <v>0.6</v>
      </c>
    </row>
    <row r="22" spans="1:24" x14ac:dyDescent="0.35">
      <c r="A22" s="3" t="s">
        <v>92</v>
      </c>
      <c r="B22" s="3" t="s">
        <v>93</v>
      </c>
      <c r="C22" s="5">
        <f t="shared" si="0"/>
        <v>0.5</v>
      </c>
      <c r="D22" s="5">
        <f t="shared" si="1"/>
        <v>0.45</v>
      </c>
      <c r="E22" s="5">
        <f t="shared" si="2"/>
        <v>0.3</v>
      </c>
      <c r="F22" s="5">
        <f t="shared" si="3"/>
        <v>0.4</v>
      </c>
      <c r="I22">
        <v>3.5</v>
      </c>
      <c r="J22">
        <v>3</v>
      </c>
      <c r="K22">
        <v>3</v>
      </c>
      <c r="L22">
        <v>3</v>
      </c>
      <c r="M22">
        <v>2.5</v>
      </c>
      <c r="N22">
        <v>4</v>
      </c>
      <c r="O22">
        <v>3.5</v>
      </c>
      <c r="R22">
        <f t="shared" si="4"/>
        <v>0.5</v>
      </c>
      <c r="S22">
        <f t="shared" si="5"/>
        <v>0.4</v>
      </c>
      <c r="T22">
        <f t="shared" si="6"/>
        <v>0.4</v>
      </c>
      <c r="U22">
        <f t="shared" si="7"/>
        <v>0.4</v>
      </c>
      <c r="V22">
        <f t="shared" si="8"/>
        <v>0.3</v>
      </c>
      <c r="W22">
        <f t="shared" si="9"/>
        <v>0.6</v>
      </c>
      <c r="X22">
        <f t="shared" si="10"/>
        <v>0.5</v>
      </c>
    </row>
    <row r="23" spans="1:24" x14ac:dyDescent="0.35">
      <c r="A23" s="3" t="s">
        <v>94</v>
      </c>
      <c r="B23" s="3" t="s">
        <v>95</v>
      </c>
      <c r="C23" s="5">
        <f t="shared" si="0"/>
        <v>0.5</v>
      </c>
      <c r="D23" s="5">
        <f t="shared" si="1"/>
        <v>0.55000000000000004</v>
      </c>
      <c r="E23" s="5">
        <f t="shared" si="2"/>
        <v>0.5</v>
      </c>
      <c r="F23" s="5">
        <f t="shared" si="3"/>
        <v>0.5</v>
      </c>
      <c r="H23" s="2"/>
      <c r="I23">
        <v>4</v>
      </c>
      <c r="J23">
        <v>3.5</v>
      </c>
      <c r="K23">
        <v>3</v>
      </c>
      <c r="L23">
        <v>3.5</v>
      </c>
      <c r="M23">
        <v>3.5</v>
      </c>
      <c r="N23">
        <v>3.5</v>
      </c>
      <c r="O23">
        <v>4</v>
      </c>
      <c r="R23">
        <f t="shared" si="4"/>
        <v>0.6</v>
      </c>
      <c r="S23">
        <f t="shared" si="5"/>
        <v>0.5</v>
      </c>
      <c r="T23">
        <f t="shared" si="6"/>
        <v>0.4</v>
      </c>
      <c r="U23">
        <f t="shared" si="7"/>
        <v>0.5</v>
      </c>
      <c r="V23">
        <f t="shared" si="8"/>
        <v>0.5</v>
      </c>
      <c r="W23">
        <f t="shared" si="9"/>
        <v>0.5</v>
      </c>
      <c r="X23">
        <f t="shared" si="10"/>
        <v>0.6</v>
      </c>
    </row>
    <row r="24" spans="1:24" x14ac:dyDescent="0.35">
      <c r="A24" s="3" t="s">
        <v>96</v>
      </c>
      <c r="B24" s="3" t="s">
        <v>97</v>
      </c>
      <c r="C24" s="5">
        <f t="shared" si="0"/>
        <v>0.43333333333333335</v>
      </c>
      <c r="D24" s="5">
        <f t="shared" si="1"/>
        <v>0.5</v>
      </c>
      <c r="E24" s="5">
        <f t="shared" si="2"/>
        <v>0.2</v>
      </c>
      <c r="F24" s="5">
        <f t="shared" si="3"/>
        <v>0.5</v>
      </c>
      <c r="I24">
        <v>3.5</v>
      </c>
      <c r="J24">
        <v>3.5</v>
      </c>
      <c r="K24">
        <v>3</v>
      </c>
      <c r="L24">
        <v>3.5</v>
      </c>
      <c r="M24">
        <v>2</v>
      </c>
      <c r="N24">
        <v>3</v>
      </c>
      <c r="O24">
        <v>3.5</v>
      </c>
      <c r="Q24" s="2"/>
      <c r="R24">
        <f t="shared" si="4"/>
        <v>0.5</v>
      </c>
      <c r="S24">
        <f t="shared" si="5"/>
        <v>0.5</v>
      </c>
      <c r="T24">
        <f t="shared" si="6"/>
        <v>0.4</v>
      </c>
      <c r="U24">
        <f t="shared" si="7"/>
        <v>0.5</v>
      </c>
      <c r="V24">
        <f t="shared" si="8"/>
        <v>0.2</v>
      </c>
      <c r="W24">
        <f t="shared" si="9"/>
        <v>0.4</v>
      </c>
      <c r="X24">
        <f t="shared" si="10"/>
        <v>0.5</v>
      </c>
    </row>
    <row r="25" spans="1:24" x14ac:dyDescent="0.35">
      <c r="A25" s="3" t="s">
        <v>98</v>
      </c>
      <c r="B25" s="3" t="s">
        <v>152</v>
      </c>
      <c r="C25" s="5">
        <f t="shared" si="0"/>
        <v>0.3666666666666667</v>
      </c>
      <c r="D25" s="5">
        <f t="shared" si="1"/>
        <v>0.4</v>
      </c>
      <c r="E25" s="5">
        <f t="shared" si="2"/>
        <v>0.3</v>
      </c>
      <c r="F25" s="5">
        <f t="shared" si="3"/>
        <v>0.3</v>
      </c>
      <c r="I25">
        <v>3</v>
      </c>
      <c r="J25">
        <v>3</v>
      </c>
      <c r="K25">
        <v>3</v>
      </c>
      <c r="L25">
        <v>2.5</v>
      </c>
      <c r="M25">
        <v>2.5</v>
      </c>
      <c r="N25">
        <v>2.5</v>
      </c>
      <c r="O25">
        <v>3</v>
      </c>
      <c r="R25">
        <f t="shared" si="4"/>
        <v>0.4</v>
      </c>
      <c r="S25">
        <f t="shared" si="5"/>
        <v>0.4</v>
      </c>
      <c r="T25">
        <f t="shared" si="6"/>
        <v>0.4</v>
      </c>
      <c r="U25">
        <f t="shared" si="7"/>
        <v>0.3</v>
      </c>
      <c r="V25">
        <f t="shared" si="8"/>
        <v>0.3</v>
      </c>
      <c r="W25">
        <f t="shared" si="9"/>
        <v>0.3</v>
      </c>
      <c r="X25">
        <f t="shared" si="10"/>
        <v>0.4</v>
      </c>
    </row>
    <row r="26" spans="1:24" x14ac:dyDescent="0.35">
      <c r="A26" s="3" t="s">
        <v>100</v>
      </c>
      <c r="B26" s="3" t="s">
        <v>101</v>
      </c>
      <c r="C26" s="5">
        <f t="shared" si="0"/>
        <v>0.56666666666666676</v>
      </c>
      <c r="D26" s="5">
        <f t="shared" si="1"/>
        <v>0.6</v>
      </c>
      <c r="E26" s="5">
        <f t="shared" si="2"/>
        <v>0.4</v>
      </c>
      <c r="F26" s="5">
        <f t="shared" si="3"/>
        <v>0.4</v>
      </c>
      <c r="H26" s="2"/>
      <c r="I26">
        <v>4</v>
      </c>
      <c r="J26">
        <v>4</v>
      </c>
      <c r="K26">
        <v>4</v>
      </c>
      <c r="L26">
        <v>3</v>
      </c>
      <c r="M26">
        <v>3</v>
      </c>
      <c r="N26">
        <v>3.5</v>
      </c>
      <c r="O26">
        <v>4</v>
      </c>
      <c r="R26">
        <f t="shared" si="4"/>
        <v>0.6</v>
      </c>
      <c r="S26">
        <f t="shared" si="5"/>
        <v>0.6</v>
      </c>
      <c r="T26">
        <f t="shared" si="6"/>
        <v>0.6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0.6</v>
      </c>
    </row>
    <row r="27" spans="1:24" x14ac:dyDescent="0.35">
      <c r="A27" s="3" t="s">
        <v>102</v>
      </c>
      <c r="B27" s="3" t="s">
        <v>103</v>
      </c>
      <c r="C27" s="5">
        <f t="shared" si="0"/>
        <v>0.5</v>
      </c>
      <c r="D27" s="5">
        <f t="shared" si="1"/>
        <v>0.55000000000000004</v>
      </c>
      <c r="E27" s="5">
        <f t="shared" si="2"/>
        <v>0.4</v>
      </c>
      <c r="F27" s="5">
        <f t="shared" si="3"/>
        <v>0.5</v>
      </c>
      <c r="I27">
        <v>4</v>
      </c>
      <c r="J27">
        <v>3.5</v>
      </c>
      <c r="K27">
        <v>3</v>
      </c>
      <c r="L27">
        <v>3.5</v>
      </c>
      <c r="M27">
        <v>3</v>
      </c>
      <c r="N27">
        <v>3.5</v>
      </c>
      <c r="O27">
        <v>4</v>
      </c>
      <c r="Q27" s="2"/>
      <c r="R27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0.5</v>
      </c>
      <c r="X27">
        <f t="shared" si="10"/>
        <v>0.6</v>
      </c>
    </row>
    <row r="28" spans="1:24" x14ac:dyDescent="0.35">
      <c r="A28" s="3" t="s">
        <v>104</v>
      </c>
      <c r="B28" s="3" t="s">
        <v>105</v>
      </c>
      <c r="C28" s="5">
        <f t="shared" si="0"/>
        <v>0.23333333333333331</v>
      </c>
      <c r="D28" s="5">
        <f t="shared" si="1"/>
        <v>0.25</v>
      </c>
      <c r="E28" s="5">
        <f t="shared" si="2"/>
        <v>0.3</v>
      </c>
      <c r="F28" s="5">
        <f t="shared" si="3"/>
        <v>0.1</v>
      </c>
      <c r="I28">
        <v>2.5</v>
      </c>
      <c r="J28">
        <v>2</v>
      </c>
      <c r="K28">
        <v>1.5</v>
      </c>
      <c r="L28">
        <v>1.5</v>
      </c>
      <c r="M28">
        <v>2.5</v>
      </c>
      <c r="N28">
        <v>2.5</v>
      </c>
      <c r="O28">
        <v>2.5</v>
      </c>
      <c r="R28">
        <f t="shared" si="4"/>
        <v>0.3</v>
      </c>
      <c r="S28">
        <f t="shared" si="5"/>
        <v>0.2</v>
      </c>
      <c r="T28">
        <f t="shared" si="6"/>
        <v>0.1</v>
      </c>
      <c r="U28">
        <f t="shared" si="7"/>
        <v>0.1</v>
      </c>
      <c r="V28">
        <f t="shared" si="8"/>
        <v>0.3</v>
      </c>
      <c r="W28">
        <f t="shared" si="9"/>
        <v>0.3</v>
      </c>
      <c r="X28">
        <f t="shared" si="10"/>
        <v>0.3</v>
      </c>
    </row>
    <row r="29" spans="1:24" x14ac:dyDescent="0.35">
      <c r="A29" s="3" t="s">
        <v>106</v>
      </c>
      <c r="B29" s="3" t="s">
        <v>107</v>
      </c>
      <c r="C29" s="5">
        <f t="shared" si="0"/>
        <v>0.43333333333333335</v>
      </c>
      <c r="D29" s="5">
        <f t="shared" si="1"/>
        <v>0.5</v>
      </c>
      <c r="E29" s="5">
        <f t="shared" si="2"/>
        <v>0.5</v>
      </c>
      <c r="F29" s="5">
        <f t="shared" si="3"/>
        <v>0.4</v>
      </c>
      <c r="I29">
        <v>3.5</v>
      </c>
      <c r="J29">
        <v>3.5</v>
      </c>
      <c r="K29">
        <v>3</v>
      </c>
      <c r="L29">
        <v>3</v>
      </c>
      <c r="M29">
        <v>3.5</v>
      </c>
      <c r="N29">
        <v>3.5</v>
      </c>
      <c r="O29">
        <v>3</v>
      </c>
      <c r="Q29" s="2"/>
      <c r="R29">
        <f t="shared" si="4"/>
        <v>0.5</v>
      </c>
      <c r="S29">
        <f t="shared" si="5"/>
        <v>0.5</v>
      </c>
      <c r="T29">
        <f t="shared" si="6"/>
        <v>0.4</v>
      </c>
      <c r="U29">
        <f t="shared" si="7"/>
        <v>0.4</v>
      </c>
      <c r="V29">
        <f t="shared" si="8"/>
        <v>0.5</v>
      </c>
      <c r="W29">
        <f t="shared" si="9"/>
        <v>0.5</v>
      </c>
      <c r="X29">
        <f t="shared" si="10"/>
        <v>0.4</v>
      </c>
    </row>
    <row r="30" spans="1:24" x14ac:dyDescent="0.35">
      <c r="A30" s="3" t="s">
        <v>108</v>
      </c>
      <c r="B30" s="3" t="s">
        <v>109</v>
      </c>
      <c r="C30" s="5">
        <f t="shared" si="0"/>
        <v>0.43333333333333329</v>
      </c>
      <c r="D30" s="5">
        <f t="shared" si="1"/>
        <v>0.5</v>
      </c>
      <c r="E30" s="5">
        <f t="shared" si="2"/>
        <v>0.5</v>
      </c>
      <c r="F30" s="5">
        <f t="shared" si="3"/>
        <v>0.4</v>
      </c>
      <c r="I30">
        <v>4</v>
      </c>
      <c r="J30">
        <v>3</v>
      </c>
      <c r="K30">
        <v>3</v>
      </c>
      <c r="L30">
        <v>3</v>
      </c>
      <c r="M30">
        <v>3.5</v>
      </c>
      <c r="N30">
        <v>2.5</v>
      </c>
      <c r="O30">
        <v>4</v>
      </c>
      <c r="R30">
        <f t="shared" si="4"/>
        <v>0.6</v>
      </c>
      <c r="S30">
        <f t="shared" si="5"/>
        <v>0.4</v>
      </c>
      <c r="T30">
        <f t="shared" si="6"/>
        <v>0.4</v>
      </c>
      <c r="U30">
        <f t="shared" si="7"/>
        <v>0.4</v>
      </c>
      <c r="V30">
        <f t="shared" si="8"/>
        <v>0.5</v>
      </c>
      <c r="W30">
        <f t="shared" si="9"/>
        <v>0.3</v>
      </c>
      <c r="X30">
        <f t="shared" si="10"/>
        <v>0.6</v>
      </c>
    </row>
    <row r="31" spans="1:24" x14ac:dyDescent="0.35">
      <c r="A31" s="3" t="s">
        <v>110</v>
      </c>
      <c r="B31" s="3" t="s">
        <v>111</v>
      </c>
      <c r="C31" s="5">
        <f t="shared" si="0"/>
        <v>0.5</v>
      </c>
      <c r="D31" s="5">
        <f t="shared" si="1"/>
        <v>0.55000000000000004</v>
      </c>
      <c r="E31" s="5">
        <f t="shared" si="2"/>
        <v>0.6</v>
      </c>
      <c r="F31" s="5">
        <f t="shared" si="3"/>
        <v>0.4</v>
      </c>
      <c r="H31" s="2"/>
      <c r="I31">
        <v>4</v>
      </c>
      <c r="J31">
        <v>3.5</v>
      </c>
      <c r="K31">
        <v>3</v>
      </c>
      <c r="L31">
        <v>3</v>
      </c>
      <c r="M31">
        <v>4</v>
      </c>
      <c r="N31">
        <v>3.5</v>
      </c>
      <c r="O31">
        <v>4</v>
      </c>
      <c r="R31">
        <f t="shared" si="4"/>
        <v>0.6</v>
      </c>
      <c r="S31">
        <f t="shared" si="5"/>
        <v>0.5</v>
      </c>
      <c r="T31">
        <f t="shared" si="6"/>
        <v>0.4</v>
      </c>
      <c r="U31">
        <f t="shared" si="7"/>
        <v>0.4</v>
      </c>
      <c r="V31">
        <f t="shared" si="8"/>
        <v>0.6</v>
      </c>
      <c r="W31">
        <f t="shared" si="9"/>
        <v>0.5</v>
      </c>
      <c r="X31">
        <f t="shared" si="10"/>
        <v>0.6</v>
      </c>
    </row>
    <row r="32" spans="1:24" x14ac:dyDescent="0.35">
      <c r="A32" s="3" t="s">
        <v>112</v>
      </c>
      <c r="B32" s="3" t="s">
        <v>113</v>
      </c>
      <c r="C32" s="5">
        <f t="shared" si="0"/>
        <v>0.43333333333333335</v>
      </c>
      <c r="D32" s="5">
        <f t="shared" si="1"/>
        <v>0.6</v>
      </c>
      <c r="E32" s="5">
        <f t="shared" si="2"/>
        <v>0.4</v>
      </c>
      <c r="F32" s="5">
        <f t="shared" si="3"/>
        <v>0.2</v>
      </c>
      <c r="I32">
        <v>4</v>
      </c>
      <c r="J32">
        <v>4</v>
      </c>
      <c r="K32">
        <v>3</v>
      </c>
      <c r="L32">
        <v>2</v>
      </c>
      <c r="M32">
        <v>3</v>
      </c>
      <c r="N32">
        <v>3</v>
      </c>
      <c r="O32">
        <v>3.5</v>
      </c>
      <c r="Q32" s="2"/>
      <c r="R32">
        <f t="shared" si="4"/>
        <v>0.6</v>
      </c>
      <c r="S32">
        <f t="shared" si="5"/>
        <v>0.6</v>
      </c>
      <c r="T32">
        <f t="shared" si="6"/>
        <v>0.4</v>
      </c>
      <c r="U32">
        <f t="shared" si="7"/>
        <v>0.2</v>
      </c>
      <c r="V32">
        <f t="shared" si="8"/>
        <v>0.4</v>
      </c>
      <c r="W32">
        <f t="shared" si="9"/>
        <v>0.4</v>
      </c>
      <c r="X32">
        <f t="shared" si="10"/>
        <v>0.5</v>
      </c>
    </row>
    <row r="33" spans="1:24" x14ac:dyDescent="0.35">
      <c r="A33" s="3" t="s">
        <v>114</v>
      </c>
      <c r="B33" s="3" t="s">
        <v>115</v>
      </c>
      <c r="C33" s="5">
        <f t="shared" si="0"/>
        <v>0.46666666666666662</v>
      </c>
      <c r="D33" s="5">
        <f t="shared" si="1"/>
        <v>0.45</v>
      </c>
      <c r="E33" s="5">
        <f t="shared" si="2"/>
        <v>0.4</v>
      </c>
      <c r="F33" s="5">
        <f t="shared" si="3"/>
        <v>0.5</v>
      </c>
      <c r="I33">
        <v>3.5</v>
      </c>
      <c r="J33">
        <v>3</v>
      </c>
      <c r="K33">
        <v>3.5</v>
      </c>
      <c r="L33">
        <v>3.5</v>
      </c>
      <c r="M33">
        <v>3</v>
      </c>
      <c r="N33">
        <v>3.5</v>
      </c>
      <c r="O33">
        <v>3</v>
      </c>
      <c r="Q33" s="2"/>
      <c r="R33">
        <f t="shared" si="4"/>
        <v>0.5</v>
      </c>
      <c r="S33">
        <f t="shared" si="5"/>
        <v>0.4</v>
      </c>
      <c r="T33">
        <f t="shared" si="6"/>
        <v>0.5</v>
      </c>
      <c r="U33">
        <f t="shared" si="7"/>
        <v>0.5</v>
      </c>
      <c r="V33">
        <f t="shared" si="8"/>
        <v>0.4</v>
      </c>
      <c r="W33">
        <f t="shared" si="9"/>
        <v>0.5</v>
      </c>
      <c r="X33">
        <f t="shared" si="10"/>
        <v>0.4</v>
      </c>
    </row>
    <row r="34" spans="1:24" x14ac:dyDescent="0.35">
      <c r="A34" s="3" t="s">
        <v>116</v>
      </c>
      <c r="B34" s="3" t="s">
        <v>117</v>
      </c>
      <c r="C34" s="5">
        <f t="shared" si="0"/>
        <v>0.46666666666666662</v>
      </c>
      <c r="D34" s="5">
        <f t="shared" si="1"/>
        <v>0.6</v>
      </c>
      <c r="E34" s="5">
        <f t="shared" si="2"/>
        <v>0.4</v>
      </c>
      <c r="F34" s="5">
        <f t="shared" si="3"/>
        <v>0.4</v>
      </c>
      <c r="H34" s="2"/>
      <c r="I34">
        <v>4</v>
      </c>
      <c r="J34">
        <v>4</v>
      </c>
      <c r="K34">
        <v>3</v>
      </c>
      <c r="L34">
        <v>3</v>
      </c>
      <c r="M34">
        <v>3</v>
      </c>
      <c r="N34">
        <v>4</v>
      </c>
      <c r="O34">
        <v>3</v>
      </c>
      <c r="R34">
        <f t="shared" si="4"/>
        <v>0.6</v>
      </c>
      <c r="S34">
        <f t="shared" si="5"/>
        <v>0.6</v>
      </c>
      <c r="T34">
        <f t="shared" si="6"/>
        <v>0.4</v>
      </c>
      <c r="U34">
        <f t="shared" si="7"/>
        <v>0.4</v>
      </c>
      <c r="V34">
        <f t="shared" si="8"/>
        <v>0.4</v>
      </c>
      <c r="W34">
        <f t="shared" si="9"/>
        <v>0.6</v>
      </c>
      <c r="X34">
        <f t="shared" si="10"/>
        <v>0.4</v>
      </c>
    </row>
    <row r="35" spans="1:24" x14ac:dyDescent="0.35">
      <c r="A35" s="3" t="s">
        <v>158</v>
      </c>
      <c r="B35" s="3" t="s">
        <v>159</v>
      </c>
      <c r="C35" s="5">
        <f t="shared" si="0"/>
        <v>0.43333333333333335</v>
      </c>
      <c r="D35" s="5">
        <f t="shared" si="1"/>
        <v>0.45</v>
      </c>
      <c r="E35" s="5">
        <f t="shared" si="2"/>
        <v>0.3</v>
      </c>
      <c r="F35" s="5">
        <f t="shared" si="3"/>
        <v>0.4</v>
      </c>
      <c r="I35">
        <v>3.5</v>
      </c>
      <c r="J35">
        <v>3</v>
      </c>
      <c r="K35">
        <v>3</v>
      </c>
      <c r="L35">
        <v>3</v>
      </c>
      <c r="M35">
        <v>2.5</v>
      </c>
      <c r="N35">
        <v>3.5</v>
      </c>
      <c r="O35">
        <v>3</v>
      </c>
      <c r="Q35" s="2"/>
      <c r="R35">
        <f t="shared" si="4"/>
        <v>0.5</v>
      </c>
      <c r="S35">
        <f t="shared" si="5"/>
        <v>0.4</v>
      </c>
      <c r="T35">
        <f t="shared" si="6"/>
        <v>0.4</v>
      </c>
      <c r="U35">
        <f t="shared" si="7"/>
        <v>0.4</v>
      </c>
      <c r="V35">
        <f t="shared" si="8"/>
        <v>0.3</v>
      </c>
      <c r="W35">
        <f t="shared" si="9"/>
        <v>0.5</v>
      </c>
      <c r="X35">
        <f t="shared" si="10"/>
        <v>0.4</v>
      </c>
    </row>
    <row r="36" spans="1:24" x14ac:dyDescent="0.35">
      <c r="A36" s="3" t="s">
        <v>118</v>
      </c>
      <c r="B36" s="3" t="s">
        <v>119</v>
      </c>
      <c r="C36" s="5">
        <f t="shared" si="0"/>
        <v>0.53333333333333333</v>
      </c>
      <c r="D36" s="5">
        <f t="shared" si="1"/>
        <v>0.4</v>
      </c>
      <c r="E36" s="5">
        <f t="shared" si="2"/>
        <v>0.5</v>
      </c>
      <c r="F36" s="5">
        <f t="shared" si="3"/>
        <v>0.6</v>
      </c>
      <c r="I36">
        <v>3</v>
      </c>
      <c r="J36">
        <v>3</v>
      </c>
      <c r="K36">
        <v>3</v>
      </c>
      <c r="L36">
        <v>4</v>
      </c>
      <c r="M36">
        <v>3.5</v>
      </c>
      <c r="N36">
        <v>4</v>
      </c>
      <c r="O36">
        <v>4</v>
      </c>
      <c r="R36">
        <f t="shared" si="4"/>
        <v>0.4</v>
      </c>
      <c r="S36">
        <f t="shared" si="5"/>
        <v>0.4</v>
      </c>
      <c r="T36">
        <f t="shared" si="6"/>
        <v>0.4</v>
      </c>
      <c r="U36">
        <f t="shared" si="7"/>
        <v>0.6</v>
      </c>
      <c r="V36">
        <f t="shared" si="8"/>
        <v>0.5</v>
      </c>
      <c r="W36">
        <f t="shared" si="9"/>
        <v>0.6</v>
      </c>
      <c r="X36">
        <f t="shared" si="10"/>
        <v>0.6</v>
      </c>
    </row>
    <row r="37" spans="1:24" x14ac:dyDescent="0.35">
      <c r="A37" s="3" t="s">
        <v>120</v>
      </c>
      <c r="B37" s="3" t="s">
        <v>153</v>
      </c>
      <c r="C37" s="5">
        <f t="shared" si="0"/>
        <v>0.40000000000000008</v>
      </c>
      <c r="D37" s="5">
        <f t="shared" si="1"/>
        <v>0.4</v>
      </c>
      <c r="E37" s="5">
        <f t="shared" si="2"/>
        <v>0.5</v>
      </c>
      <c r="F37" s="5">
        <f t="shared" si="3"/>
        <v>0.4</v>
      </c>
      <c r="H37" s="2"/>
      <c r="I37">
        <v>3</v>
      </c>
      <c r="J37">
        <v>3</v>
      </c>
      <c r="K37">
        <v>3</v>
      </c>
      <c r="L37">
        <v>3</v>
      </c>
      <c r="M37">
        <v>3.5</v>
      </c>
      <c r="N37">
        <v>3</v>
      </c>
      <c r="O37">
        <v>3</v>
      </c>
      <c r="R37">
        <f t="shared" si="4"/>
        <v>0.4</v>
      </c>
      <c r="S37">
        <f t="shared" si="5"/>
        <v>0.4</v>
      </c>
      <c r="T37">
        <f t="shared" si="6"/>
        <v>0.4</v>
      </c>
      <c r="U37">
        <f t="shared" si="7"/>
        <v>0.4</v>
      </c>
      <c r="V37">
        <f t="shared" si="8"/>
        <v>0.5</v>
      </c>
      <c r="W37">
        <f t="shared" si="9"/>
        <v>0.4</v>
      </c>
      <c r="X37">
        <f t="shared" si="10"/>
        <v>0.4</v>
      </c>
    </row>
    <row r="38" spans="1:24" x14ac:dyDescent="0.35">
      <c r="A38" s="3" t="s">
        <v>122</v>
      </c>
      <c r="B38" s="3" t="s">
        <v>123</v>
      </c>
      <c r="C38" s="5">
        <f t="shared" si="0"/>
        <v>0.53333333333333333</v>
      </c>
      <c r="D38" s="5">
        <f t="shared" si="1"/>
        <v>0.6</v>
      </c>
      <c r="E38" s="5">
        <f t="shared" si="2"/>
        <v>0.6</v>
      </c>
      <c r="F38" s="5">
        <f t="shared" si="3"/>
        <v>0.6</v>
      </c>
      <c r="I38">
        <v>4</v>
      </c>
      <c r="J38">
        <v>4</v>
      </c>
      <c r="K38">
        <v>3</v>
      </c>
      <c r="L38">
        <v>4</v>
      </c>
      <c r="M38">
        <v>4</v>
      </c>
      <c r="N38">
        <v>4</v>
      </c>
      <c r="O38">
        <v>4</v>
      </c>
      <c r="Q38" s="2"/>
      <c r="R38">
        <f t="shared" si="4"/>
        <v>0.6</v>
      </c>
      <c r="S38">
        <f t="shared" si="5"/>
        <v>0.6</v>
      </c>
      <c r="T38">
        <f t="shared" si="6"/>
        <v>0.4</v>
      </c>
      <c r="U38">
        <f t="shared" si="7"/>
        <v>0.6</v>
      </c>
      <c r="V38">
        <f t="shared" si="8"/>
        <v>0.6</v>
      </c>
      <c r="W38">
        <f t="shared" si="9"/>
        <v>0.6</v>
      </c>
      <c r="X38">
        <f t="shared" si="10"/>
        <v>0.6</v>
      </c>
    </row>
    <row r="39" spans="1:24" x14ac:dyDescent="0.35">
      <c r="A39" s="3" t="s">
        <v>124</v>
      </c>
      <c r="B39" s="3" t="s">
        <v>125</v>
      </c>
      <c r="C39" s="5">
        <f t="shared" si="0"/>
        <v>0.40000000000000008</v>
      </c>
      <c r="D39" s="5">
        <f t="shared" si="1"/>
        <v>0.4</v>
      </c>
      <c r="E39" s="5">
        <f t="shared" si="2"/>
        <v>0.3</v>
      </c>
      <c r="F39" s="5">
        <f t="shared" si="3"/>
        <v>0.4</v>
      </c>
      <c r="H39" s="2"/>
      <c r="I39">
        <v>3</v>
      </c>
      <c r="J39">
        <v>3</v>
      </c>
      <c r="K39">
        <v>3</v>
      </c>
      <c r="L39">
        <v>3</v>
      </c>
      <c r="M39">
        <v>2.5</v>
      </c>
      <c r="N39">
        <v>3</v>
      </c>
      <c r="O39">
        <v>3</v>
      </c>
      <c r="R39">
        <f t="shared" si="4"/>
        <v>0.4</v>
      </c>
      <c r="S39">
        <f t="shared" si="5"/>
        <v>0.4</v>
      </c>
      <c r="T39">
        <f t="shared" si="6"/>
        <v>0.4</v>
      </c>
      <c r="U39">
        <f t="shared" si="7"/>
        <v>0.4</v>
      </c>
      <c r="V39">
        <f t="shared" si="8"/>
        <v>0.3</v>
      </c>
      <c r="W39">
        <f t="shared" si="9"/>
        <v>0.4</v>
      </c>
      <c r="X39">
        <f t="shared" si="10"/>
        <v>0.4</v>
      </c>
    </row>
    <row r="40" spans="1:24" x14ac:dyDescent="0.35">
      <c r="A40" s="3" t="s">
        <v>126</v>
      </c>
      <c r="B40" s="3" t="s">
        <v>127</v>
      </c>
      <c r="C40" s="5">
        <f t="shared" si="0"/>
        <v>0</v>
      </c>
      <c r="D40" s="5">
        <f t="shared" si="1"/>
        <v>0</v>
      </c>
      <c r="E40" s="5">
        <f t="shared" si="2"/>
        <v>0</v>
      </c>
      <c r="F40" s="5">
        <f t="shared" si="3"/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Q40" s="2"/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1:24" x14ac:dyDescent="0.35">
      <c r="A41" s="3" t="s">
        <v>130</v>
      </c>
      <c r="B41" s="3" t="s">
        <v>131</v>
      </c>
      <c r="C41" s="5">
        <f t="shared" si="0"/>
        <v>0.3</v>
      </c>
      <c r="D41" s="5">
        <f t="shared" si="1"/>
        <v>0.4</v>
      </c>
      <c r="E41" s="5">
        <f t="shared" si="2"/>
        <v>0.2</v>
      </c>
      <c r="F41" s="5">
        <f t="shared" si="3"/>
        <v>0.2</v>
      </c>
      <c r="H41" s="2"/>
      <c r="I41">
        <v>4</v>
      </c>
      <c r="J41">
        <v>2</v>
      </c>
      <c r="K41">
        <v>2.5</v>
      </c>
      <c r="L41">
        <v>2</v>
      </c>
      <c r="M41">
        <v>2</v>
      </c>
      <c r="N41">
        <v>2.5</v>
      </c>
      <c r="O41">
        <v>2.5</v>
      </c>
      <c r="R41">
        <f t="shared" si="4"/>
        <v>0.6</v>
      </c>
      <c r="S41">
        <f t="shared" si="5"/>
        <v>0.2</v>
      </c>
      <c r="T41">
        <f t="shared" si="6"/>
        <v>0.3</v>
      </c>
      <c r="U41">
        <f t="shared" si="7"/>
        <v>0.2</v>
      </c>
      <c r="V41">
        <f t="shared" si="8"/>
        <v>0.2</v>
      </c>
      <c r="W41">
        <f t="shared" si="9"/>
        <v>0.3</v>
      </c>
      <c r="X41">
        <f t="shared" si="10"/>
        <v>0.3</v>
      </c>
    </row>
    <row r="42" spans="1:24" x14ac:dyDescent="0.35">
      <c r="A42" s="3" t="s">
        <v>132</v>
      </c>
      <c r="B42" s="3" t="s">
        <v>133</v>
      </c>
      <c r="C42" s="5">
        <f t="shared" si="0"/>
        <v>0.56666666666666676</v>
      </c>
      <c r="D42" s="5">
        <f t="shared" si="1"/>
        <v>0.6</v>
      </c>
      <c r="E42" s="5">
        <f t="shared" si="2"/>
        <v>0.5</v>
      </c>
      <c r="F42" s="5">
        <f t="shared" si="3"/>
        <v>0.5</v>
      </c>
      <c r="I42">
        <v>4</v>
      </c>
      <c r="J42">
        <v>4</v>
      </c>
      <c r="K42">
        <v>3.5</v>
      </c>
      <c r="L42">
        <v>3.5</v>
      </c>
      <c r="M42">
        <v>3.5</v>
      </c>
      <c r="N42">
        <v>4</v>
      </c>
      <c r="O42">
        <v>4</v>
      </c>
      <c r="R42">
        <f t="shared" si="4"/>
        <v>0.6</v>
      </c>
      <c r="S42">
        <f t="shared" si="5"/>
        <v>0.6</v>
      </c>
      <c r="T42">
        <f t="shared" si="6"/>
        <v>0.5</v>
      </c>
      <c r="U42">
        <f t="shared" si="7"/>
        <v>0.5</v>
      </c>
      <c r="V42">
        <f t="shared" si="8"/>
        <v>0.5</v>
      </c>
      <c r="W42">
        <f t="shared" si="9"/>
        <v>0.6</v>
      </c>
      <c r="X42">
        <f t="shared" si="10"/>
        <v>0.6</v>
      </c>
    </row>
    <row r="43" spans="1:24" x14ac:dyDescent="0.35">
      <c r="A43" s="3" t="s">
        <v>134</v>
      </c>
      <c r="B43" s="3" t="s">
        <v>135</v>
      </c>
      <c r="C43" s="5">
        <f t="shared" si="0"/>
        <v>0.20000000000000004</v>
      </c>
      <c r="D43" s="5">
        <f t="shared" si="1"/>
        <v>0.4</v>
      </c>
      <c r="E43" s="5">
        <f t="shared" si="2"/>
        <v>0.4</v>
      </c>
      <c r="F43" s="5">
        <f t="shared" si="3"/>
        <v>0.4</v>
      </c>
      <c r="H43" s="2"/>
      <c r="I43">
        <v>4</v>
      </c>
      <c r="J43">
        <v>2</v>
      </c>
      <c r="K43">
        <v>2</v>
      </c>
      <c r="L43">
        <v>3</v>
      </c>
      <c r="M43">
        <v>3</v>
      </c>
      <c r="N43">
        <v>2</v>
      </c>
      <c r="O43">
        <v>2</v>
      </c>
      <c r="R43">
        <f t="shared" si="4"/>
        <v>0.6</v>
      </c>
      <c r="S43">
        <f t="shared" si="5"/>
        <v>0.2</v>
      </c>
      <c r="T43">
        <f t="shared" si="6"/>
        <v>0.2</v>
      </c>
      <c r="U43">
        <f t="shared" si="7"/>
        <v>0.4</v>
      </c>
      <c r="V43">
        <f t="shared" si="8"/>
        <v>0.4</v>
      </c>
      <c r="W43">
        <f t="shared" si="9"/>
        <v>0.2</v>
      </c>
      <c r="X43">
        <f t="shared" si="10"/>
        <v>0.2</v>
      </c>
    </row>
    <row r="44" spans="1:24" x14ac:dyDescent="0.35">
      <c r="A44" s="3" t="s">
        <v>136</v>
      </c>
      <c r="B44" s="3" t="s">
        <v>137</v>
      </c>
      <c r="C44" s="5">
        <f t="shared" si="0"/>
        <v>0.46666666666666662</v>
      </c>
      <c r="D44" s="5">
        <f t="shared" si="1"/>
        <v>0.64999999999999991</v>
      </c>
      <c r="E44" s="5">
        <f t="shared" si="2"/>
        <v>0.6</v>
      </c>
      <c r="F44" s="5">
        <f t="shared" si="3"/>
        <v>0.4</v>
      </c>
      <c r="I44">
        <v>4.5</v>
      </c>
      <c r="J44">
        <v>4</v>
      </c>
      <c r="K44">
        <v>3</v>
      </c>
      <c r="L44">
        <v>3</v>
      </c>
      <c r="M44">
        <v>4</v>
      </c>
      <c r="N44">
        <v>4</v>
      </c>
      <c r="O44">
        <v>3</v>
      </c>
      <c r="R44">
        <f t="shared" si="4"/>
        <v>0.7</v>
      </c>
      <c r="S44">
        <f t="shared" si="5"/>
        <v>0.6</v>
      </c>
      <c r="T44">
        <f t="shared" si="6"/>
        <v>0.4</v>
      </c>
      <c r="U44">
        <f t="shared" si="7"/>
        <v>0.4</v>
      </c>
      <c r="V44">
        <f t="shared" si="8"/>
        <v>0.6</v>
      </c>
      <c r="W44">
        <f t="shared" si="9"/>
        <v>0.6</v>
      </c>
      <c r="X44">
        <f t="shared" si="10"/>
        <v>0.4</v>
      </c>
    </row>
    <row r="45" spans="1:24" x14ac:dyDescent="0.35">
      <c r="A45" s="3" t="s">
        <v>138</v>
      </c>
      <c r="B45" s="3" t="s">
        <v>139</v>
      </c>
      <c r="C45" s="5">
        <f t="shared" si="0"/>
        <v>0.5</v>
      </c>
      <c r="D45" s="5">
        <f t="shared" si="1"/>
        <v>0.5</v>
      </c>
      <c r="E45" s="5">
        <f t="shared" si="2"/>
        <v>0.5</v>
      </c>
      <c r="F45" s="5">
        <f t="shared" si="3"/>
        <v>0.4</v>
      </c>
      <c r="H45" s="2"/>
      <c r="I45">
        <v>3.5</v>
      </c>
      <c r="J45">
        <v>3.5</v>
      </c>
      <c r="K45">
        <v>3</v>
      </c>
      <c r="L45">
        <v>3</v>
      </c>
      <c r="M45">
        <v>3.5</v>
      </c>
      <c r="N45">
        <v>3.5</v>
      </c>
      <c r="O45">
        <v>4</v>
      </c>
      <c r="P45" s="2"/>
      <c r="R45">
        <f t="shared" si="4"/>
        <v>0.5</v>
      </c>
      <c r="S45">
        <f t="shared" si="5"/>
        <v>0.5</v>
      </c>
      <c r="T45">
        <f t="shared" si="6"/>
        <v>0.4</v>
      </c>
      <c r="U45">
        <f t="shared" si="7"/>
        <v>0.4</v>
      </c>
      <c r="V45">
        <f t="shared" si="8"/>
        <v>0.5</v>
      </c>
      <c r="W45">
        <f t="shared" si="9"/>
        <v>0.5</v>
      </c>
      <c r="X45">
        <f t="shared" si="10"/>
        <v>0.6</v>
      </c>
    </row>
    <row r="46" spans="1:24" x14ac:dyDescent="0.35">
      <c r="A46" s="3" t="s">
        <v>140</v>
      </c>
      <c r="B46" s="3" t="s">
        <v>141</v>
      </c>
      <c r="C46" s="5">
        <f t="shared" si="0"/>
        <v>0.20000000000000004</v>
      </c>
      <c r="D46" s="5">
        <f t="shared" si="1"/>
        <v>0.2</v>
      </c>
      <c r="E46" s="5">
        <f t="shared" si="2"/>
        <v>0.2</v>
      </c>
      <c r="F46" s="5">
        <f t="shared" si="3"/>
        <v>0.2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Q46" s="2"/>
      <c r="R46">
        <f t="shared" ref="R46" si="22">IF(ISNUMBER(I46)=TRUE,R$5*(I46-R$4)/(R$3-R$4)+(1-R$5)*(1-(I46-R$4)/(R$3-R$4)),"..")</f>
        <v>0.2</v>
      </c>
      <c r="S46">
        <f t="shared" ref="S46" si="23">IF(ISNUMBER(J46)=TRUE,S$5*(J46-S$4)/(S$3-S$4)+(1-S$5)*(1-(J46-S$4)/(S$3-S$4)),"..")</f>
        <v>0.2</v>
      </c>
      <c r="T46">
        <f t="shared" ref="T46" si="24">IF(ISNUMBER(K46)=TRUE,T$5*(K46-T$4)/(T$3-T$4)+(1-T$5)*(1-(K46-T$4)/(T$3-T$4)),"..")</f>
        <v>0.2</v>
      </c>
      <c r="U46">
        <f t="shared" ref="U46" si="25">IF(ISNUMBER(L46)=TRUE,U$5*(L46-U$4)/(U$3-U$4)+(1-U$5)*(1-(L46-U$4)/(U$3-U$4)),"..")</f>
        <v>0.2</v>
      </c>
      <c r="V46">
        <f t="shared" ref="V46" si="26">IF(ISNUMBER(M46)=TRUE,V$5*(M46-V$4)/(V$3-V$4)+(1-V$5)*(1-(M46-V$4)/(V$3-V$4)),"..")</f>
        <v>0.2</v>
      </c>
      <c r="W46">
        <f t="shared" ref="W46" si="27">IF(ISNUMBER(N46)=TRUE,W$5*(N46-W$4)/(W$3-W$4)+(1-W$5)*(1-(N46-W$4)/(W$3-W$4)),"..")</f>
        <v>0.2</v>
      </c>
      <c r="X46">
        <f t="shared" ref="X46" si="28">IF(ISNUMBER(O46)=TRUE,X$5*(O46-X$4)/(X$3-X$4)+(1-X$5)*(1-(O46-X$4)/(X$3-X$4)),"..")</f>
        <v>0.2</v>
      </c>
    </row>
    <row r="48" spans="1:24" x14ac:dyDescent="0.35">
      <c r="H48" s="2"/>
      <c r="I48" s="2"/>
      <c r="J48" s="2"/>
      <c r="K48" s="2"/>
      <c r="L48" s="2"/>
      <c r="M48" s="2"/>
      <c r="N48" s="2"/>
      <c r="O48" s="2"/>
      <c r="P48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46"/>
  <sheetViews>
    <sheetView topLeftCell="A7" workbookViewId="0">
      <selection activeCell="B46" sqref="B8:B46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6.26953125" customWidth="1"/>
    <col min="8" max="8" width="19.7265625" customWidth="1"/>
    <col min="16" max="16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Q1" s="2" t="s">
        <v>41</v>
      </c>
    </row>
    <row r="2" spans="1:24" s="2" customFormat="1" ht="116" x14ac:dyDescent="0.35"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Q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Q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Q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s="1" t="s">
        <v>210</v>
      </c>
      <c r="D7" s="1" t="s">
        <v>211</v>
      </c>
      <c r="E7" s="1" t="s">
        <v>212</v>
      </c>
      <c r="F7" s="1" t="s">
        <v>213</v>
      </c>
      <c r="I7" s="1"/>
      <c r="J7" s="1"/>
      <c r="K7" s="1"/>
      <c r="L7" s="1"/>
      <c r="M7" s="1"/>
      <c r="N7" s="1"/>
      <c r="O7" s="1"/>
    </row>
    <row r="8" spans="1:24" x14ac:dyDescent="0.35">
      <c r="A8" s="3" t="s">
        <v>68</v>
      </c>
      <c r="B8" s="3" t="s">
        <v>69</v>
      </c>
      <c r="C8" s="5">
        <f t="shared" ref="C8:C46" si="0">AVERAGE(T8,W8,X8)</f>
        <v>0.6</v>
      </c>
      <c r="D8" s="5">
        <f t="shared" ref="D8:D46" si="1">AVERAGE(R8,S8)</f>
        <v>0.55000000000000004</v>
      </c>
      <c r="E8" s="5">
        <f t="shared" ref="E8:E46" si="2">+V8</f>
        <v>0.5</v>
      </c>
      <c r="F8" s="5">
        <f t="shared" ref="F8:F46" si="3">+U8</f>
        <v>0.5</v>
      </c>
      <c r="I8">
        <v>4</v>
      </c>
      <c r="J8">
        <v>3.5</v>
      </c>
      <c r="K8">
        <v>4</v>
      </c>
      <c r="L8">
        <v>3.5</v>
      </c>
      <c r="M8">
        <v>3.5</v>
      </c>
      <c r="N8">
        <v>4</v>
      </c>
      <c r="O8">
        <v>4</v>
      </c>
      <c r="R8">
        <f t="shared" ref="R8:R46" si="4">IF(ISNUMBER(I8)=TRUE,R$5*(I8-R$4)/(R$3-R$4)+(1-R$5)*(1-(I8-R$4)/(R$3-R$4)),"..")</f>
        <v>0.6</v>
      </c>
      <c r="S8">
        <f t="shared" ref="S8:S46" si="5">IF(ISNUMBER(J8)=TRUE,S$5*(J8-S$4)/(S$3-S$4)+(1-S$5)*(1-(J8-S$4)/(S$3-S$4)),"..")</f>
        <v>0.5</v>
      </c>
      <c r="T8">
        <f t="shared" ref="T8:T46" si="6">IF(ISNUMBER(K8)=TRUE,T$5*(K8-T$4)/(T$3-T$4)+(1-T$5)*(1-(K8-T$4)/(T$3-T$4)),"..")</f>
        <v>0.6</v>
      </c>
      <c r="U8">
        <f t="shared" ref="U8:U46" si="7">IF(ISNUMBER(L8)=TRUE,U$5*(L8-U$4)/(U$3-U$4)+(1-U$5)*(1-(L8-U$4)/(U$3-U$4)),"..")</f>
        <v>0.5</v>
      </c>
      <c r="V8">
        <f t="shared" ref="V8:V46" si="8">IF(ISNUMBER(M8)=TRUE,V$5*(M8-V$4)/(V$3-V$4)+(1-V$5)*(1-(M8-V$4)/(V$3-V$4)),"..")</f>
        <v>0.5</v>
      </c>
      <c r="W8">
        <f t="shared" ref="W8:W46" si="9">IF(ISNUMBER(N8)=TRUE,W$5*(N8-W$4)/(W$3-W$4)+(1-W$5)*(1-(N8-W$4)/(W$3-W$4)),"..")</f>
        <v>0.6</v>
      </c>
      <c r="X8">
        <f t="shared" ref="X8:X46" si="10">IF(ISNUMBER(O8)=TRUE,X$5*(O8-X$4)/(X$3-X$4)+(1-X$5)*(1-(O8-X$4)/(X$3-X$4)),"..")</f>
        <v>0.6</v>
      </c>
    </row>
    <row r="9" spans="1:24" x14ac:dyDescent="0.35">
      <c r="A9" s="3" t="s">
        <v>70</v>
      </c>
      <c r="B9" s="3" t="s">
        <v>71</v>
      </c>
      <c r="C9" s="5">
        <f t="shared" si="0"/>
        <v>0.53333333333333333</v>
      </c>
      <c r="D9" s="5">
        <f t="shared" si="1"/>
        <v>0.6</v>
      </c>
      <c r="E9" s="5">
        <f t="shared" si="2"/>
        <v>0.6</v>
      </c>
      <c r="F9" s="5">
        <f t="shared" si="3"/>
        <v>0.6</v>
      </c>
      <c r="H9" t="s">
        <v>38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R9">
        <f t="shared" si="4"/>
        <v>0.6</v>
      </c>
      <c r="S9">
        <f t="shared" si="5"/>
        <v>0.6</v>
      </c>
      <c r="T9">
        <f t="shared" si="6"/>
        <v>0.6</v>
      </c>
      <c r="U9">
        <f t="shared" si="7"/>
        <v>0.6</v>
      </c>
      <c r="V9">
        <f t="shared" si="8"/>
        <v>0.6</v>
      </c>
      <c r="W9">
        <f t="shared" si="9"/>
        <v>0.6</v>
      </c>
      <c r="X9">
        <f t="shared" si="10"/>
        <v>0.4</v>
      </c>
    </row>
    <row r="10" spans="1:24" x14ac:dyDescent="0.35">
      <c r="A10" s="3" t="s">
        <v>72</v>
      </c>
      <c r="B10" s="3" t="s">
        <v>73</v>
      </c>
      <c r="C10" s="5">
        <f t="shared" si="0"/>
        <v>0.3666666666666667</v>
      </c>
      <c r="D10" s="5">
        <f t="shared" si="1"/>
        <v>0.4</v>
      </c>
      <c r="E10" s="5">
        <f t="shared" si="2"/>
        <v>0.4</v>
      </c>
      <c r="F10" s="5">
        <f t="shared" si="3"/>
        <v>0.4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2.5</v>
      </c>
      <c r="R10">
        <f t="shared" si="4"/>
        <v>0.4</v>
      </c>
      <c r="S10">
        <f t="shared" si="5"/>
        <v>0.4</v>
      </c>
      <c r="T10">
        <f t="shared" si="6"/>
        <v>0.4</v>
      </c>
      <c r="U10">
        <f t="shared" si="7"/>
        <v>0.4</v>
      </c>
      <c r="V10">
        <f t="shared" si="8"/>
        <v>0.4</v>
      </c>
      <c r="W10">
        <f t="shared" si="9"/>
        <v>0.4</v>
      </c>
      <c r="X10">
        <f t="shared" si="10"/>
        <v>0.3</v>
      </c>
    </row>
    <row r="11" spans="1:24" x14ac:dyDescent="0.35">
      <c r="A11" s="3" t="s">
        <v>74</v>
      </c>
      <c r="B11" s="3" t="s">
        <v>75</v>
      </c>
      <c r="C11" s="5">
        <f t="shared" si="0"/>
        <v>0.49333333333333335</v>
      </c>
      <c r="D11" s="5">
        <f t="shared" si="1"/>
        <v>0.6</v>
      </c>
      <c r="E11" s="5">
        <f t="shared" si="2"/>
        <v>0.55999999999999994</v>
      </c>
      <c r="F11" s="5">
        <f t="shared" si="3"/>
        <v>0.25999999999999995</v>
      </c>
      <c r="I11">
        <v>4</v>
      </c>
      <c r="J11">
        <v>4</v>
      </c>
      <c r="K11">
        <v>3.5</v>
      </c>
      <c r="L11">
        <v>2.2999999999999998</v>
      </c>
      <c r="M11">
        <v>3.8</v>
      </c>
      <c r="N11">
        <v>3.4</v>
      </c>
      <c r="O11">
        <v>3.5</v>
      </c>
      <c r="R11">
        <f t="shared" si="4"/>
        <v>0.6</v>
      </c>
      <c r="S11">
        <f t="shared" si="5"/>
        <v>0.6</v>
      </c>
      <c r="T11">
        <f t="shared" si="6"/>
        <v>0.5</v>
      </c>
      <c r="U11">
        <f t="shared" si="7"/>
        <v>0.25999999999999995</v>
      </c>
      <c r="V11">
        <f t="shared" si="8"/>
        <v>0.55999999999999994</v>
      </c>
      <c r="W11">
        <f t="shared" si="9"/>
        <v>0.48</v>
      </c>
      <c r="X11">
        <f t="shared" si="10"/>
        <v>0.5</v>
      </c>
    </row>
    <row r="12" spans="1:24" x14ac:dyDescent="0.35">
      <c r="A12" s="3" t="s">
        <v>168</v>
      </c>
      <c r="B12" s="3" t="s">
        <v>169</v>
      </c>
      <c r="C12" s="5">
        <f t="shared" si="0"/>
        <v>0.6</v>
      </c>
      <c r="D12" s="5">
        <f t="shared" si="1"/>
        <v>0.5</v>
      </c>
      <c r="E12" s="5">
        <f t="shared" si="2"/>
        <v>0.6</v>
      </c>
      <c r="F12" s="5">
        <f t="shared" si="3"/>
        <v>0.6</v>
      </c>
      <c r="I12">
        <v>3.5</v>
      </c>
      <c r="J12">
        <v>3.5</v>
      </c>
      <c r="K12">
        <v>4</v>
      </c>
      <c r="L12">
        <v>4</v>
      </c>
      <c r="M12">
        <v>4</v>
      </c>
      <c r="N12">
        <v>4</v>
      </c>
      <c r="O12">
        <v>4</v>
      </c>
      <c r="R12">
        <f t="shared" si="4"/>
        <v>0.5</v>
      </c>
      <c r="S12">
        <f t="shared" si="5"/>
        <v>0.5</v>
      </c>
      <c r="T12">
        <f t="shared" si="6"/>
        <v>0.6</v>
      </c>
      <c r="U12">
        <f t="shared" si="7"/>
        <v>0.6</v>
      </c>
      <c r="V12">
        <f t="shared" si="8"/>
        <v>0.6</v>
      </c>
      <c r="W12">
        <f t="shared" si="9"/>
        <v>0.6</v>
      </c>
      <c r="X12">
        <f t="shared" si="10"/>
        <v>0.6</v>
      </c>
    </row>
    <row r="13" spans="1:24" x14ac:dyDescent="0.35">
      <c r="A13" s="3" t="s">
        <v>76</v>
      </c>
      <c r="B13" s="3" t="s">
        <v>150</v>
      </c>
      <c r="C13" s="5">
        <f t="shared" si="0"/>
        <v>0.3</v>
      </c>
      <c r="D13" s="5">
        <f t="shared" si="1"/>
        <v>0.5</v>
      </c>
      <c r="E13" s="5">
        <f t="shared" si="2"/>
        <v>0.3</v>
      </c>
      <c r="F13" s="5">
        <f t="shared" si="3"/>
        <v>0.26600000000000001</v>
      </c>
      <c r="I13">
        <v>4</v>
      </c>
      <c r="J13">
        <v>3</v>
      </c>
      <c r="K13">
        <v>2.5</v>
      </c>
      <c r="L13">
        <v>2.33</v>
      </c>
      <c r="M13">
        <v>2.5</v>
      </c>
      <c r="N13">
        <v>2.5</v>
      </c>
      <c r="O13">
        <v>2.5</v>
      </c>
      <c r="R13">
        <f t="shared" si="4"/>
        <v>0.6</v>
      </c>
      <c r="S13">
        <f t="shared" si="5"/>
        <v>0.4</v>
      </c>
      <c r="T13">
        <f t="shared" si="6"/>
        <v>0.3</v>
      </c>
      <c r="U13">
        <f t="shared" si="7"/>
        <v>0.26600000000000001</v>
      </c>
      <c r="V13">
        <f t="shared" si="8"/>
        <v>0.3</v>
      </c>
      <c r="W13">
        <f t="shared" si="9"/>
        <v>0.3</v>
      </c>
      <c r="X13">
        <f t="shared" si="10"/>
        <v>0.3</v>
      </c>
    </row>
    <row r="14" spans="1:24" x14ac:dyDescent="0.35">
      <c r="A14" s="3" t="s">
        <v>78</v>
      </c>
      <c r="B14" s="3" t="s">
        <v>79</v>
      </c>
      <c r="C14" s="5">
        <f t="shared" si="0"/>
        <v>0.43333333333333335</v>
      </c>
      <c r="D14" s="5">
        <f t="shared" si="1"/>
        <v>0.55000000000000004</v>
      </c>
      <c r="E14" s="5">
        <f t="shared" si="2"/>
        <v>0.5</v>
      </c>
      <c r="F14" s="5">
        <f t="shared" si="3"/>
        <v>0.4</v>
      </c>
      <c r="I14">
        <v>4</v>
      </c>
      <c r="J14">
        <v>3.5</v>
      </c>
      <c r="K14">
        <v>3</v>
      </c>
      <c r="L14">
        <v>3</v>
      </c>
      <c r="M14">
        <v>3.5</v>
      </c>
      <c r="N14">
        <v>3.5</v>
      </c>
      <c r="O14">
        <v>3</v>
      </c>
      <c r="R14">
        <f t="shared" si="4"/>
        <v>0.6</v>
      </c>
      <c r="S14">
        <f t="shared" si="5"/>
        <v>0.5</v>
      </c>
      <c r="T14">
        <f t="shared" si="6"/>
        <v>0.4</v>
      </c>
      <c r="U14">
        <f t="shared" si="7"/>
        <v>0.4</v>
      </c>
      <c r="V14">
        <f t="shared" si="8"/>
        <v>0.5</v>
      </c>
      <c r="W14">
        <f t="shared" si="9"/>
        <v>0.5</v>
      </c>
      <c r="X14">
        <f t="shared" si="10"/>
        <v>0.4</v>
      </c>
    </row>
    <row r="15" spans="1:24" x14ac:dyDescent="0.35">
      <c r="A15" s="3" t="s">
        <v>80</v>
      </c>
      <c r="B15" s="3" t="s">
        <v>81</v>
      </c>
      <c r="C15" s="5">
        <f t="shared" si="0"/>
        <v>0.20000000000000004</v>
      </c>
      <c r="D15" s="5">
        <f t="shared" si="1"/>
        <v>0.2</v>
      </c>
      <c r="E15" s="5">
        <f t="shared" si="2"/>
        <v>0.2</v>
      </c>
      <c r="F15" s="5">
        <f t="shared" si="3"/>
        <v>0.2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R15">
        <f t="shared" si="4"/>
        <v>0.2</v>
      </c>
      <c r="S15">
        <f t="shared" si="5"/>
        <v>0.2</v>
      </c>
      <c r="T15">
        <f t="shared" si="6"/>
        <v>0.2</v>
      </c>
      <c r="U15">
        <f t="shared" si="7"/>
        <v>0.2</v>
      </c>
      <c r="V15">
        <f t="shared" si="8"/>
        <v>0.2</v>
      </c>
      <c r="W15">
        <f t="shared" si="9"/>
        <v>0.2</v>
      </c>
      <c r="X15">
        <f t="shared" si="10"/>
        <v>0.2</v>
      </c>
    </row>
    <row r="16" spans="1:24" x14ac:dyDescent="0.35">
      <c r="A16" s="3" t="s">
        <v>82</v>
      </c>
      <c r="B16" s="3" t="s">
        <v>214</v>
      </c>
      <c r="C16" s="5">
        <f t="shared" ref="C16" si="11">AVERAGE(T16,W16,X16)</f>
        <v>0.33333333333333331</v>
      </c>
      <c r="D16" s="5">
        <f t="shared" ref="D16" si="12">AVERAGE(R16,S16)</f>
        <v>0.4</v>
      </c>
      <c r="E16" s="5">
        <f t="shared" ref="E16" si="13">+V16</f>
        <v>0.3</v>
      </c>
      <c r="F16" s="5">
        <f t="shared" ref="F16" si="14">+U16</f>
        <v>0.4</v>
      </c>
      <c r="I16">
        <v>3</v>
      </c>
      <c r="J16">
        <v>3</v>
      </c>
      <c r="K16">
        <v>2</v>
      </c>
      <c r="L16">
        <v>3</v>
      </c>
      <c r="M16">
        <v>2.5</v>
      </c>
      <c r="N16">
        <v>3</v>
      </c>
      <c r="O16">
        <v>3</v>
      </c>
      <c r="R16">
        <f t="shared" ref="R16" si="15">IF(ISNUMBER(I16)=TRUE,R$5*(I16-R$4)/(R$3-R$4)+(1-R$5)*(1-(I16-R$4)/(R$3-R$4)),"..")</f>
        <v>0.4</v>
      </c>
      <c r="S16">
        <f t="shared" ref="S16" si="16">IF(ISNUMBER(J16)=TRUE,S$5*(J16-S$4)/(S$3-S$4)+(1-S$5)*(1-(J16-S$4)/(S$3-S$4)),"..")</f>
        <v>0.4</v>
      </c>
      <c r="T16">
        <f t="shared" ref="T16" si="17">IF(ISNUMBER(K16)=TRUE,T$5*(K16-T$4)/(T$3-T$4)+(1-T$5)*(1-(K16-T$4)/(T$3-T$4)),"..")</f>
        <v>0.2</v>
      </c>
      <c r="U16">
        <f t="shared" ref="U16" si="18">IF(ISNUMBER(L16)=TRUE,U$5*(L16-U$4)/(U$3-U$4)+(1-U$5)*(1-(L16-U$4)/(U$3-U$4)),"..")</f>
        <v>0.4</v>
      </c>
      <c r="V16">
        <f t="shared" ref="V16" si="19">IF(ISNUMBER(M16)=TRUE,V$5*(M16-V$4)/(V$3-V$4)+(1-V$5)*(1-(M16-V$4)/(V$3-V$4)),"..")</f>
        <v>0.3</v>
      </c>
      <c r="W16">
        <f t="shared" ref="W16" si="20">IF(ISNUMBER(N16)=TRUE,W$5*(N16-W$4)/(W$3-W$4)+(1-W$5)*(1-(N16-W$4)/(W$3-W$4)),"..")</f>
        <v>0.4</v>
      </c>
      <c r="X16">
        <f t="shared" ref="X16" si="21">IF(ISNUMBER(O16)=TRUE,X$5*(O16-X$4)/(X$3-X$4)+(1-X$5)*(1-(O16-X$4)/(X$3-X$4)),"..")</f>
        <v>0.4</v>
      </c>
    </row>
    <row r="17" spans="1:24" x14ac:dyDescent="0.35">
      <c r="A17" s="3" t="s">
        <v>170</v>
      </c>
      <c r="B17" s="3" t="s">
        <v>171</v>
      </c>
      <c r="C17" s="5">
        <f t="shared" si="0"/>
        <v>0.46666666666666662</v>
      </c>
      <c r="D17" s="5">
        <f t="shared" si="1"/>
        <v>0.5</v>
      </c>
      <c r="E17" s="5">
        <f t="shared" si="2"/>
        <v>0.4</v>
      </c>
      <c r="F17" s="5">
        <f t="shared" si="3"/>
        <v>0.4</v>
      </c>
      <c r="I17">
        <v>4</v>
      </c>
      <c r="J17">
        <v>3</v>
      </c>
      <c r="K17">
        <v>3</v>
      </c>
      <c r="L17">
        <v>3</v>
      </c>
      <c r="M17">
        <v>3</v>
      </c>
      <c r="N17">
        <v>3.5</v>
      </c>
      <c r="O17">
        <v>3.5</v>
      </c>
      <c r="R17">
        <f t="shared" si="4"/>
        <v>0.6</v>
      </c>
      <c r="S17">
        <f t="shared" si="5"/>
        <v>0.4</v>
      </c>
      <c r="T17">
        <f t="shared" si="6"/>
        <v>0.4</v>
      </c>
      <c r="U17">
        <f t="shared" si="7"/>
        <v>0.4</v>
      </c>
      <c r="V17">
        <f t="shared" si="8"/>
        <v>0.4</v>
      </c>
      <c r="W17">
        <f t="shared" si="9"/>
        <v>0.5</v>
      </c>
      <c r="X17">
        <f t="shared" si="10"/>
        <v>0.5</v>
      </c>
    </row>
    <row r="18" spans="1:24" x14ac:dyDescent="0.35">
      <c r="A18" s="3" t="s">
        <v>84</v>
      </c>
      <c r="B18" s="3" t="s">
        <v>151</v>
      </c>
      <c r="C18" s="5">
        <f t="shared" si="0"/>
        <v>0.26666666666666666</v>
      </c>
      <c r="D18" s="5">
        <f t="shared" si="1"/>
        <v>0.35</v>
      </c>
      <c r="E18" s="5">
        <f t="shared" si="2"/>
        <v>0.1</v>
      </c>
      <c r="F18" s="5">
        <f t="shared" si="3"/>
        <v>0.2</v>
      </c>
      <c r="I18">
        <v>3</v>
      </c>
      <c r="J18">
        <v>2.5</v>
      </c>
      <c r="K18">
        <v>3</v>
      </c>
      <c r="L18">
        <v>2</v>
      </c>
      <c r="M18">
        <v>1.5</v>
      </c>
      <c r="N18">
        <v>2.5</v>
      </c>
      <c r="O18">
        <v>1.5</v>
      </c>
      <c r="R18">
        <f t="shared" si="4"/>
        <v>0.4</v>
      </c>
      <c r="S18">
        <f t="shared" si="5"/>
        <v>0.3</v>
      </c>
      <c r="T18">
        <f t="shared" si="6"/>
        <v>0.4</v>
      </c>
      <c r="U18">
        <f t="shared" si="7"/>
        <v>0.2</v>
      </c>
      <c r="V18">
        <f t="shared" si="8"/>
        <v>0.1</v>
      </c>
      <c r="W18">
        <f t="shared" si="9"/>
        <v>0.3</v>
      </c>
      <c r="X18">
        <f t="shared" si="10"/>
        <v>0.1</v>
      </c>
    </row>
    <row r="19" spans="1:24" x14ac:dyDescent="0.35">
      <c r="A19" s="3" t="s">
        <v>86</v>
      </c>
      <c r="B19" s="3" t="s">
        <v>87</v>
      </c>
      <c r="C19" s="5">
        <f t="shared" si="0"/>
        <v>0.5</v>
      </c>
      <c r="D19" s="5">
        <f t="shared" si="1"/>
        <v>0.4</v>
      </c>
      <c r="E19" s="5">
        <f t="shared" si="2"/>
        <v>0.4</v>
      </c>
      <c r="F19" s="5">
        <f t="shared" si="3"/>
        <v>0.5</v>
      </c>
      <c r="I19">
        <v>4</v>
      </c>
      <c r="J19">
        <v>2</v>
      </c>
      <c r="K19">
        <v>3</v>
      </c>
      <c r="L19">
        <v>3.5</v>
      </c>
      <c r="M19">
        <v>3</v>
      </c>
      <c r="N19">
        <v>3.5</v>
      </c>
      <c r="O19">
        <v>4</v>
      </c>
      <c r="R19">
        <f t="shared" si="4"/>
        <v>0.6</v>
      </c>
      <c r="S19">
        <f t="shared" si="5"/>
        <v>0.2</v>
      </c>
      <c r="T19">
        <f t="shared" si="6"/>
        <v>0.4</v>
      </c>
      <c r="U19">
        <f t="shared" si="7"/>
        <v>0.5</v>
      </c>
      <c r="V19">
        <f t="shared" si="8"/>
        <v>0.4</v>
      </c>
      <c r="W19">
        <f t="shared" si="9"/>
        <v>0.5</v>
      </c>
      <c r="X19">
        <f t="shared" si="10"/>
        <v>0.6</v>
      </c>
    </row>
    <row r="20" spans="1:24" x14ac:dyDescent="0.35">
      <c r="A20" s="3" t="s">
        <v>88</v>
      </c>
      <c r="B20" s="3" t="s">
        <v>89</v>
      </c>
      <c r="C20" s="5">
        <f t="shared" si="0"/>
        <v>0.23333333333333331</v>
      </c>
      <c r="D20" s="5">
        <f t="shared" si="1"/>
        <v>0.25</v>
      </c>
      <c r="E20" s="5">
        <f t="shared" si="2"/>
        <v>0.4</v>
      </c>
      <c r="F20" s="5">
        <f t="shared" si="3"/>
        <v>0.4</v>
      </c>
      <c r="I20">
        <v>2.5</v>
      </c>
      <c r="J20">
        <v>2</v>
      </c>
      <c r="K20">
        <v>2</v>
      </c>
      <c r="L20">
        <v>3</v>
      </c>
      <c r="M20">
        <v>3</v>
      </c>
      <c r="N20">
        <v>2</v>
      </c>
      <c r="O20">
        <v>2.5</v>
      </c>
      <c r="R20">
        <f t="shared" si="4"/>
        <v>0.3</v>
      </c>
      <c r="S20">
        <f t="shared" si="5"/>
        <v>0.2</v>
      </c>
      <c r="T20">
        <f t="shared" si="6"/>
        <v>0.2</v>
      </c>
      <c r="U20">
        <f t="shared" si="7"/>
        <v>0.4</v>
      </c>
      <c r="V20">
        <f t="shared" si="8"/>
        <v>0.4</v>
      </c>
      <c r="W20">
        <f t="shared" si="9"/>
        <v>0.2</v>
      </c>
      <c r="X20">
        <f t="shared" si="10"/>
        <v>0.3</v>
      </c>
    </row>
    <row r="21" spans="1:24" x14ac:dyDescent="0.35">
      <c r="A21" s="3" t="s">
        <v>90</v>
      </c>
      <c r="B21" s="3" t="s">
        <v>91</v>
      </c>
      <c r="C21" s="5">
        <f t="shared" si="0"/>
        <v>0.5</v>
      </c>
      <c r="D21" s="5">
        <f t="shared" si="1"/>
        <v>0.45</v>
      </c>
      <c r="E21" s="5">
        <f t="shared" si="2"/>
        <v>0.4</v>
      </c>
      <c r="F21" s="5">
        <f t="shared" si="3"/>
        <v>0.4</v>
      </c>
      <c r="I21">
        <v>3</v>
      </c>
      <c r="J21">
        <v>3.5</v>
      </c>
      <c r="K21">
        <v>3</v>
      </c>
      <c r="L21">
        <v>3</v>
      </c>
      <c r="M21">
        <v>3</v>
      </c>
      <c r="N21">
        <v>3.5</v>
      </c>
      <c r="O21">
        <v>4</v>
      </c>
      <c r="R21">
        <f t="shared" si="4"/>
        <v>0.4</v>
      </c>
      <c r="S21">
        <f t="shared" si="5"/>
        <v>0.5</v>
      </c>
      <c r="T21">
        <f t="shared" si="6"/>
        <v>0.4</v>
      </c>
      <c r="U21">
        <f t="shared" si="7"/>
        <v>0.4</v>
      </c>
      <c r="V21">
        <f t="shared" si="8"/>
        <v>0.4</v>
      </c>
      <c r="W21">
        <f t="shared" si="9"/>
        <v>0.5</v>
      </c>
      <c r="X21">
        <f t="shared" si="10"/>
        <v>0.6</v>
      </c>
    </row>
    <row r="22" spans="1:24" x14ac:dyDescent="0.35">
      <c r="A22" s="3" t="s">
        <v>92</v>
      </c>
      <c r="B22" s="3" t="s">
        <v>93</v>
      </c>
      <c r="C22" s="5">
        <f t="shared" si="0"/>
        <v>0.46666666666666662</v>
      </c>
      <c r="D22" s="5">
        <f t="shared" si="1"/>
        <v>0.5</v>
      </c>
      <c r="E22" s="5">
        <f t="shared" si="2"/>
        <v>0.2</v>
      </c>
      <c r="F22" s="5">
        <f t="shared" si="3"/>
        <v>0.4</v>
      </c>
      <c r="I22">
        <v>3.5</v>
      </c>
      <c r="J22">
        <v>3.5</v>
      </c>
      <c r="K22">
        <v>3</v>
      </c>
      <c r="L22">
        <v>3</v>
      </c>
      <c r="M22">
        <v>2</v>
      </c>
      <c r="N22">
        <v>3.5</v>
      </c>
      <c r="O22">
        <v>3.5</v>
      </c>
      <c r="R22">
        <f t="shared" si="4"/>
        <v>0.5</v>
      </c>
      <c r="S22">
        <f t="shared" si="5"/>
        <v>0.5</v>
      </c>
      <c r="T22">
        <f t="shared" si="6"/>
        <v>0.4</v>
      </c>
      <c r="U22">
        <f t="shared" si="7"/>
        <v>0.4</v>
      </c>
      <c r="V22">
        <f t="shared" si="8"/>
        <v>0.2</v>
      </c>
      <c r="W22">
        <f t="shared" si="9"/>
        <v>0.5</v>
      </c>
      <c r="X22">
        <f t="shared" si="10"/>
        <v>0.5</v>
      </c>
    </row>
    <row r="23" spans="1:24" x14ac:dyDescent="0.35">
      <c r="A23" s="3" t="s">
        <v>94</v>
      </c>
      <c r="B23" s="3" t="s">
        <v>95</v>
      </c>
      <c r="C23" s="5">
        <f t="shared" si="0"/>
        <v>0.53333333333333333</v>
      </c>
      <c r="D23" s="5">
        <f t="shared" si="1"/>
        <v>0.55000000000000004</v>
      </c>
      <c r="E23" s="5">
        <f t="shared" si="2"/>
        <v>0.5</v>
      </c>
      <c r="F23" s="5">
        <f t="shared" si="3"/>
        <v>0.6</v>
      </c>
      <c r="I23">
        <v>4</v>
      </c>
      <c r="J23">
        <v>3.5</v>
      </c>
      <c r="K23">
        <v>3</v>
      </c>
      <c r="L23">
        <v>4</v>
      </c>
      <c r="M23">
        <v>3.5</v>
      </c>
      <c r="N23">
        <v>4</v>
      </c>
      <c r="O23">
        <v>4</v>
      </c>
      <c r="R23">
        <f t="shared" si="4"/>
        <v>0.6</v>
      </c>
      <c r="S23">
        <f t="shared" si="5"/>
        <v>0.5</v>
      </c>
      <c r="T23">
        <f t="shared" si="6"/>
        <v>0.4</v>
      </c>
      <c r="U23">
        <f t="shared" si="7"/>
        <v>0.6</v>
      </c>
      <c r="V23">
        <f t="shared" si="8"/>
        <v>0.5</v>
      </c>
      <c r="W23">
        <f t="shared" si="9"/>
        <v>0.6</v>
      </c>
      <c r="X23">
        <f t="shared" si="10"/>
        <v>0.6</v>
      </c>
    </row>
    <row r="24" spans="1:24" x14ac:dyDescent="0.35">
      <c r="A24" s="3" t="s">
        <v>96</v>
      </c>
      <c r="B24" s="3" t="s">
        <v>97</v>
      </c>
      <c r="C24" s="5">
        <f t="shared" si="0"/>
        <v>0.40000000000000008</v>
      </c>
      <c r="D24" s="5">
        <f t="shared" si="1"/>
        <v>0.4</v>
      </c>
      <c r="E24" s="5">
        <f t="shared" si="2"/>
        <v>0.2</v>
      </c>
      <c r="F24" s="5">
        <f t="shared" si="3"/>
        <v>0.5</v>
      </c>
      <c r="I24">
        <v>3</v>
      </c>
      <c r="J24">
        <v>3</v>
      </c>
      <c r="K24">
        <v>3</v>
      </c>
      <c r="L24">
        <v>3.5</v>
      </c>
      <c r="M24">
        <v>2</v>
      </c>
      <c r="N24">
        <v>3</v>
      </c>
      <c r="O24">
        <v>3</v>
      </c>
      <c r="R24">
        <f t="shared" si="4"/>
        <v>0.4</v>
      </c>
      <c r="S24">
        <f t="shared" si="5"/>
        <v>0.4</v>
      </c>
      <c r="T24">
        <f t="shared" si="6"/>
        <v>0.4</v>
      </c>
      <c r="U24">
        <f t="shared" si="7"/>
        <v>0.5</v>
      </c>
      <c r="V24">
        <f t="shared" si="8"/>
        <v>0.2</v>
      </c>
      <c r="W24">
        <f t="shared" si="9"/>
        <v>0.4</v>
      </c>
      <c r="X24">
        <f t="shared" si="10"/>
        <v>0.4</v>
      </c>
    </row>
    <row r="25" spans="1:24" x14ac:dyDescent="0.35">
      <c r="A25" s="3" t="s">
        <v>98</v>
      </c>
      <c r="B25" s="3" t="s">
        <v>152</v>
      </c>
      <c r="C25" s="5">
        <f t="shared" si="0"/>
        <v>0.21999999999999997</v>
      </c>
      <c r="D25" s="5">
        <f t="shared" si="1"/>
        <v>0.3</v>
      </c>
      <c r="E25" s="5">
        <f t="shared" si="2"/>
        <v>0.2</v>
      </c>
      <c r="F25" s="5">
        <f t="shared" si="3"/>
        <v>0.2</v>
      </c>
      <c r="I25">
        <v>2.5</v>
      </c>
      <c r="J25">
        <v>2.5</v>
      </c>
      <c r="K25">
        <v>2.2999999999999998</v>
      </c>
      <c r="L25">
        <v>2</v>
      </c>
      <c r="M25">
        <v>2</v>
      </c>
      <c r="N25">
        <v>2</v>
      </c>
      <c r="O25">
        <v>2</v>
      </c>
      <c r="R25">
        <f t="shared" si="4"/>
        <v>0.3</v>
      </c>
      <c r="S25">
        <f t="shared" si="5"/>
        <v>0.3</v>
      </c>
      <c r="T25">
        <f t="shared" si="6"/>
        <v>0.25999999999999995</v>
      </c>
      <c r="U25">
        <f t="shared" si="7"/>
        <v>0.2</v>
      </c>
      <c r="V25">
        <f t="shared" si="8"/>
        <v>0.2</v>
      </c>
      <c r="W25">
        <f t="shared" si="9"/>
        <v>0.2</v>
      </c>
      <c r="X25">
        <f t="shared" si="10"/>
        <v>0.2</v>
      </c>
    </row>
    <row r="26" spans="1:24" x14ac:dyDescent="0.35">
      <c r="A26" s="3" t="s">
        <v>100</v>
      </c>
      <c r="B26" s="3" t="s">
        <v>101</v>
      </c>
      <c r="C26" s="5">
        <f t="shared" si="0"/>
        <v>0.56666666666666676</v>
      </c>
      <c r="D26" s="5">
        <f t="shared" si="1"/>
        <v>0.6</v>
      </c>
      <c r="E26" s="5">
        <f t="shared" si="2"/>
        <v>0.4</v>
      </c>
      <c r="F26" s="5">
        <f t="shared" si="3"/>
        <v>0.4</v>
      </c>
      <c r="I26">
        <v>4</v>
      </c>
      <c r="J26">
        <v>4</v>
      </c>
      <c r="K26">
        <v>4</v>
      </c>
      <c r="L26">
        <v>3</v>
      </c>
      <c r="M26">
        <v>3</v>
      </c>
      <c r="N26">
        <v>3.5</v>
      </c>
      <c r="O26">
        <v>4</v>
      </c>
      <c r="R26">
        <f t="shared" si="4"/>
        <v>0.6</v>
      </c>
      <c r="S26">
        <f t="shared" si="5"/>
        <v>0.6</v>
      </c>
      <c r="T26">
        <f t="shared" si="6"/>
        <v>0.6</v>
      </c>
      <c r="U26">
        <f t="shared" si="7"/>
        <v>0.4</v>
      </c>
      <c r="V26">
        <f t="shared" si="8"/>
        <v>0.4</v>
      </c>
      <c r="W26">
        <f t="shared" si="9"/>
        <v>0.5</v>
      </c>
      <c r="X26">
        <f t="shared" si="10"/>
        <v>0.6</v>
      </c>
    </row>
    <row r="27" spans="1:24" x14ac:dyDescent="0.35">
      <c r="A27" s="3" t="s">
        <v>102</v>
      </c>
      <c r="B27" s="3" t="s">
        <v>103</v>
      </c>
      <c r="C27" s="5">
        <f t="shared" si="0"/>
        <v>0.5</v>
      </c>
      <c r="D27" s="5">
        <f t="shared" si="1"/>
        <v>0.55000000000000004</v>
      </c>
      <c r="E27" s="5">
        <f t="shared" si="2"/>
        <v>0.4</v>
      </c>
      <c r="F27" s="5">
        <f t="shared" si="3"/>
        <v>0.5</v>
      </c>
      <c r="I27">
        <v>4</v>
      </c>
      <c r="J27">
        <v>3.5</v>
      </c>
      <c r="K27">
        <v>3</v>
      </c>
      <c r="L27">
        <v>3.5</v>
      </c>
      <c r="M27">
        <v>3</v>
      </c>
      <c r="N27">
        <v>3.5</v>
      </c>
      <c r="O27">
        <v>4</v>
      </c>
      <c r="R27">
        <f t="shared" si="4"/>
        <v>0.6</v>
      </c>
      <c r="S27">
        <f t="shared" si="5"/>
        <v>0.5</v>
      </c>
      <c r="T27">
        <f t="shared" si="6"/>
        <v>0.4</v>
      </c>
      <c r="U27">
        <f t="shared" si="7"/>
        <v>0.5</v>
      </c>
      <c r="V27">
        <f t="shared" si="8"/>
        <v>0.4</v>
      </c>
      <c r="W27">
        <f t="shared" si="9"/>
        <v>0.5</v>
      </c>
      <c r="X27">
        <f t="shared" si="10"/>
        <v>0.6</v>
      </c>
    </row>
    <row r="28" spans="1:24" x14ac:dyDescent="0.35">
      <c r="A28" s="3" t="s">
        <v>104</v>
      </c>
      <c r="B28" s="3" t="s">
        <v>105</v>
      </c>
      <c r="C28" s="5">
        <f t="shared" si="0"/>
        <v>0.24666666666666667</v>
      </c>
      <c r="D28" s="5">
        <f t="shared" si="1"/>
        <v>0.15000000000000002</v>
      </c>
      <c r="E28" s="5">
        <f t="shared" si="2"/>
        <v>0.22000000000000003</v>
      </c>
      <c r="F28" s="5">
        <f t="shared" si="3"/>
        <v>0.2</v>
      </c>
      <c r="I28">
        <v>2</v>
      </c>
      <c r="J28">
        <v>1.5</v>
      </c>
      <c r="K28">
        <v>2.2999999999999998</v>
      </c>
      <c r="L28">
        <v>2</v>
      </c>
      <c r="M28">
        <v>2.1</v>
      </c>
      <c r="N28">
        <v>2.2000000000000002</v>
      </c>
      <c r="O28">
        <v>2.2000000000000002</v>
      </c>
      <c r="R28">
        <f t="shared" si="4"/>
        <v>0.2</v>
      </c>
      <c r="S28">
        <f t="shared" si="5"/>
        <v>0.1</v>
      </c>
      <c r="T28">
        <f t="shared" si="6"/>
        <v>0.25999999999999995</v>
      </c>
      <c r="U28">
        <f t="shared" si="7"/>
        <v>0.2</v>
      </c>
      <c r="V28">
        <f t="shared" si="8"/>
        <v>0.22000000000000003</v>
      </c>
      <c r="W28">
        <f t="shared" si="9"/>
        <v>0.24000000000000005</v>
      </c>
      <c r="X28">
        <f t="shared" si="10"/>
        <v>0.24000000000000005</v>
      </c>
    </row>
    <row r="29" spans="1:24" x14ac:dyDescent="0.35">
      <c r="A29" s="3" t="s">
        <v>106</v>
      </c>
      <c r="B29" s="3" t="s">
        <v>107</v>
      </c>
      <c r="C29" s="5">
        <f t="shared" si="0"/>
        <v>0.43333333333333335</v>
      </c>
      <c r="D29" s="5">
        <f t="shared" si="1"/>
        <v>0.49</v>
      </c>
      <c r="E29" s="5">
        <f t="shared" si="2"/>
        <v>0.5</v>
      </c>
      <c r="F29" s="5">
        <f t="shared" si="3"/>
        <v>0.4</v>
      </c>
      <c r="I29">
        <v>3.3</v>
      </c>
      <c r="J29">
        <v>3.6</v>
      </c>
      <c r="K29">
        <v>3</v>
      </c>
      <c r="L29">
        <v>3</v>
      </c>
      <c r="M29">
        <v>3.5</v>
      </c>
      <c r="N29">
        <v>3.25</v>
      </c>
      <c r="O29">
        <v>3.25</v>
      </c>
      <c r="R29">
        <f t="shared" si="4"/>
        <v>0.45999999999999996</v>
      </c>
      <c r="S29">
        <f t="shared" si="5"/>
        <v>0.52</v>
      </c>
      <c r="T29">
        <f t="shared" si="6"/>
        <v>0.4</v>
      </c>
      <c r="U29">
        <f t="shared" si="7"/>
        <v>0.4</v>
      </c>
      <c r="V29">
        <f t="shared" si="8"/>
        <v>0.5</v>
      </c>
      <c r="W29">
        <f t="shared" si="9"/>
        <v>0.45</v>
      </c>
      <c r="X29">
        <f t="shared" si="10"/>
        <v>0.45</v>
      </c>
    </row>
    <row r="30" spans="1:24" x14ac:dyDescent="0.35">
      <c r="A30" s="3" t="s">
        <v>108</v>
      </c>
      <c r="B30" s="3" t="s">
        <v>109</v>
      </c>
      <c r="C30" s="5">
        <f t="shared" si="0"/>
        <v>0.40000000000000008</v>
      </c>
      <c r="D30" s="5">
        <f t="shared" si="1"/>
        <v>0.5</v>
      </c>
      <c r="E30" s="5">
        <f t="shared" si="2"/>
        <v>0.5</v>
      </c>
      <c r="F30" s="5">
        <f t="shared" si="3"/>
        <v>0.4</v>
      </c>
      <c r="I30">
        <v>3.5</v>
      </c>
      <c r="J30">
        <v>3.5</v>
      </c>
      <c r="K30">
        <v>3</v>
      </c>
      <c r="L30">
        <v>3</v>
      </c>
      <c r="M30">
        <v>3.5</v>
      </c>
      <c r="N30">
        <v>3</v>
      </c>
      <c r="O30">
        <v>3</v>
      </c>
      <c r="R30">
        <f t="shared" si="4"/>
        <v>0.5</v>
      </c>
      <c r="S30">
        <f t="shared" si="5"/>
        <v>0.5</v>
      </c>
      <c r="T30">
        <f t="shared" si="6"/>
        <v>0.4</v>
      </c>
      <c r="U30">
        <f t="shared" si="7"/>
        <v>0.4</v>
      </c>
      <c r="V30">
        <f t="shared" si="8"/>
        <v>0.5</v>
      </c>
      <c r="W30">
        <f t="shared" si="9"/>
        <v>0.4</v>
      </c>
      <c r="X30">
        <f t="shared" si="10"/>
        <v>0.4</v>
      </c>
    </row>
    <row r="31" spans="1:24" x14ac:dyDescent="0.35">
      <c r="A31" s="3" t="s">
        <v>110</v>
      </c>
      <c r="B31" s="3" t="s">
        <v>111</v>
      </c>
      <c r="C31" s="5">
        <f t="shared" si="0"/>
        <v>0.46666666666666662</v>
      </c>
      <c r="D31" s="5">
        <f t="shared" si="1"/>
        <v>0.55000000000000004</v>
      </c>
      <c r="E31" s="5">
        <f t="shared" si="2"/>
        <v>0.6</v>
      </c>
      <c r="F31" s="5">
        <f t="shared" si="3"/>
        <v>0.6</v>
      </c>
      <c r="I31">
        <v>4</v>
      </c>
      <c r="J31">
        <v>3.5</v>
      </c>
      <c r="K31">
        <v>3</v>
      </c>
      <c r="L31">
        <v>4</v>
      </c>
      <c r="M31">
        <v>4</v>
      </c>
      <c r="N31">
        <v>3.5</v>
      </c>
      <c r="O31">
        <v>3.5</v>
      </c>
      <c r="R31">
        <f t="shared" si="4"/>
        <v>0.6</v>
      </c>
      <c r="S31">
        <f t="shared" si="5"/>
        <v>0.5</v>
      </c>
      <c r="T31">
        <f t="shared" si="6"/>
        <v>0.4</v>
      </c>
      <c r="U31">
        <f t="shared" si="7"/>
        <v>0.6</v>
      </c>
      <c r="V31">
        <f t="shared" si="8"/>
        <v>0.6</v>
      </c>
      <c r="W31">
        <f t="shared" si="9"/>
        <v>0.5</v>
      </c>
      <c r="X31">
        <f t="shared" si="10"/>
        <v>0.5</v>
      </c>
    </row>
    <row r="32" spans="1:24" x14ac:dyDescent="0.35">
      <c r="A32" s="3" t="s">
        <v>112</v>
      </c>
      <c r="B32" s="3" t="s">
        <v>113</v>
      </c>
      <c r="C32" s="5">
        <f t="shared" si="0"/>
        <v>0.46666666666666662</v>
      </c>
      <c r="D32" s="5">
        <f t="shared" si="1"/>
        <v>0.6</v>
      </c>
      <c r="E32" s="5">
        <f t="shared" si="2"/>
        <v>0.4</v>
      </c>
      <c r="F32" s="5">
        <f t="shared" si="3"/>
        <v>0.3</v>
      </c>
      <c r="I32">
        <v>4</v>
      </c>
      <c r="J32">
        <v>4</v>
      </c>
      <c r="K32">
        <v>3.5</v>
      </c>
      <c r="L32">
        <v>2.5</v>
      </c>
      <c r="M32">
        <v>3</v>
      </c>
      <c r="N32">
        <v>3</v>
      </c>
      <c r="O32">
        <v>3.5</v>
      </c>
      <c r="R32">
        <f t="shared" si="4"/>
        <v>0.6</v>
      </c>
      <c r="S32">
        <f t="shared" si="5"/>
        <v>0.6</v>
      </c>
      <c r="T32">
        <f t="shared" si="6"/>
        <v>0.5</v>
      </c>
      <c r="U32">
        <f t="shared" si="7"/>
        <v>0.3</v>
      </c>
      <c r="V32">
        <f t="shared" si="8"/>
        <v>0.4</v>
      </c>
      <c r="W32">
        <f t="shared" si="9"/>
        <v>0.4</v>
      </c>
      <c r="X32">
        <f t="shared" si="10"/>
        <v>0.5</v>
      </c>
    </row>
    <row r="33" spans="1:24" x14ac:dyDescent="0.35">
      <c r="A33" s="3" t="s">
        <v>114</v>
      </c>
      <c r="B33" s="3" t="s">
        <v>115</v>
      </c>
      <c r="C33" s="5">
        <f t="shared" si="0"/>
        <v>0.5</v>
      </c>
      <c r="D33" s="5">
        <f t="shared" si="1"/>
        <v>0.57000000000000006</v>
      </c>
      <c r="E33" s="5">
        <f t="shared" si="2"/>
        <v>0.4</v>
      </c>
      <c r="F33" s="5">
        <f t="shared" si="3"/>
        <v>0.5</v>
      </c>
      <c r="I33">
        <v>4</v>
      </c>
      <c r="J33">
        <v>3.7</v>
      </c>
      <c r="K33">
        <v>3.5</v>
      </c>
      <c r="L33">
        <v>3.5</v>
      </c>
      <c r="M33">
        <v>3</v>
      </c>
      <c r="N33">
        <v>4</v>
      </c>
      <c r="O33">
        <v>3</v>
      </c>
      <c r="R33">
        <f t="shared" si="4"/>
        <v>0.6</v>
      </c>
      <c r="S33">
        <f t="shared" si="5"/>
        <v>0.54</v>
      </c>
      <c r="T33">
        <f t="shared" si="6"/>
        <v>0.5</v>
      </c>
      <c r="U33">
        <f t="shared" si="7"/>
        <v>0.5</v>
      </c>
      <c r="V33">
        <f t="shared" si="8"/>
        <v>0.4</v>
      </c>
      <c r="W33">
        <f t="shared" si="9"/>
        <v>0.6</v>
      </c>
      <c r="X33">
        <f t="shared" si="10"/>
        <v>0.4</v>
      </c>
    </row>
    <row r="34" spans="1:24" x14ac:dyDescent="0.35">
      <c r="A34" s="3" t="s">
        <v>116</v>
      </c>
      <c r="B34" s="3" t="s">
        <v>117</v>
      </c>
      <c r="C34" s="5">
        <f t="shared" si="0"/>
        <v>0.40000000000000008</v>
      </c>
      <c r="D34" s="5">
        <f t="shared" si="1"/>
        <v>0.5</v>
      </c>
      <c r="E34" s="5">
        <f t="shared" si="2"/>
        <v>0.4</v>
      </c>
      <c r="F34" s="5">
        <f t="shared" si="3"/>
        <v>0.4</v>
      </c>
      <c r="I34">
        <v>4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R34">
        <f t="shared" si="4"/>
        <v>0.6</v>
      </c>
      <c r="S34">
        <f t="shared" si="5"/>
        <v>0.4</v>
      </c>
      <c r="T34">
        <f t="shared" si="6"/>
        <v>0.4</v>
      </c>
      <c r="U34">
        <f t="shared" si="7"/>
        <v>0.4</v>
      </c>
      <c r="V34">
        <f t="shared" si="8"/>
        <v>0.4</v>
      </c>
      <c r="W34">
        <f t="shared" si="9"/>
        <v>0.4</v>
      </c>
      <c r="X34">
        <f t="shared" si="10"/>
        <v>0.4</v>
      </c>
    </row>
    <row r="35" spans="1:24" x14ac:dyDescent="0.35">
      <c r="A35" s="3" t="s">
        <v>158</v>
      </c>
      <c r="B35" s="3" t="s">
        <v>159</v>
      </c>
      <c r="C35" s="5">
        <f t="shared" si="0"/>
        <v>0.40000000000000008</v>
      </c>
      <c r="D35" s="5">
        <f t="shared" si="1"/>
        <v>0.3</v>
      </c>
      <c r="E35" s="5">
        <f t="shared" si="2"/>
        <v>0.3</v>
      </c>
      <c r="F35" s="5">
        <f t="shared" si="3"/>
        <v>0.3</v>
      </c>
      <c r="I35">
        <v>2.5</v>
      </c>
      <c r="J35">
        <v>2.5</v>
      </c>
      <c r="K35">
        <v>2.5</v>
      </c>
      <c r="L35">
        <v>2.5</v>
      </c>
      <c r="M35">
        <v>2.5</v>
      </c>
      <c r="N35">
        <v>3.5</v>
      </c>
      <c r="O35">
        <v>3</v>
      </c>
      <c r="R35">
        <f t="shared" si="4"/>
        <v>0.3</v>
      </c>
      <c r="S35">
        <f t="shared" si="5"/>
        <v>0.3</v>
      </c>
      <c r="T35">
        <f t="shared" si="6"/>
        <v>0.3</v>
      </c>
      <c r="U35">
        <f t="shared" si="7"/>
        <v>0.3</v>
      </c>
      <c r="V35">
        <f t="shared" si="8"/>
        <v>0.3</v>
      </c>
      <c r="W35">
        <f t="shared" si="9"/>
        <v>0.5</v>
      </c>
      <c r="X35">
        <f t="shared" si="10"/>
        <v>0.4</v>
      </c>
    </row>
    <row r="36" spans="1:24" x14ac:dyDescent="0.35">
      <c r="A36" s="3" t="s">
        <v>118</v>
      </c>
      <c r="B36" s="3" t="s">
        <v>119</v>
      </c>
      <c r="C36" s="5">
        <f t="shared" si="0"/>
        <v>0.56666666666666676</v>
      </c>
      <c r="D36" s="5">
        <f t="shared" si="1"/>
        <v>0.55000000000000004</v>
      </c>
      <c r="E36" s="5">
        <f t="shared" si="2"/>
        <v>0.5</v>
      </c>
      <c r="F36" s="5">
        <f t="shared" si="3"/>
        <v>0.5</v>
      </c>
      <c r="I36">
        <v>4</v>
      </c>
      <c r="J36">
        <v>3.5</v>
      </c>
      <c r="K36">
        <v>3.5</v>
      </c>
      <c r="L36">
        <v>3.5</v>
      </c>
      <c r="M36">
        <v>3.5</v>
      </c>
      <c r="N36">
        <v>4</v>
      </c>
      <c r="O36">
        <v>4</v>
      </c>
      <c r="R36">
        <f t="shared" si="4"/>
        <v>0.6</v>
      </c>
      <c r="S36">
        <f t="shared" si="5"/>
        <v>0.5</v>
      </c>
      <c r="T36">
        <f t="shared" si="6"/>
        <v>0.5</v>
      </c>
      <c r="U36">
        <f t="shared" si="7"/>
        <v>0.5</v>
      </c>
      <c r="V36">
        <f t="shared" si="8"/>
        <v>0.5</v>
      </c>
      <c r="W36">
        <f t="shared" si="9"/>
        <v>0.6</v>
      </c>
      <c r="X36">
        <f t="shared" si="10"/>
        <v>0.6</v>
      </c>
    </row>
    <row r="37" spans="1:24" x14ac:dyDescent="0.35">
      <c r="A37" s="3" t="s">
        <v>120</v>
      </c>
      <c r="B37" s="3" t="s">
        <v>153</v>
      </c>
      <c r="C37" s="5">
        <f t="shared" si="0"/>
        <v>0.40000000000000008</v>
      </c>
      <c r="D37" s="5">
        <f t="shared" si="1"/>
        <v>0.4</v>
      </c>
      <c r="E37" s="5">
        <f t="shared" si="2"/>
        <v>0.4</v>
      </c>
      <c r="F37" s="5">
        <f t="shared" si="3"/>
        <v>0.4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R37">
        <f t="shared" si="4"/>
        <v>0.4</v>
      </c>
      <c r="S37">
        <f t="shared" si="5"/>
        <v>0.4</v>
      </c>
      <c r="T37">
        <f t="shared" si="6"/>
        <v>0.4</v>
      </c>
      <c r="U37">
        <f t="shared" si="7"/>
        <v>0.4</v>
      </c>
      <c r="V37">
        <f t="shared" si="8"/>
        <v>0.4</v>
      </c>
      <c r="W37">
        <f t="shared" si="9"/>
        <v>0.4</v>
      </c>
      <c r="X37">
        <f t="shared" si="10"/>
        <v>0.4</v>
      </c>
    </row>
    <row r="38" spans="1:24" x14ac:dyDescent="0.35">
      <c r="A38" s="3" t="s">
        <v>122</v>
      </c>
      <c r="B38" s="3" t="s">
        <v>123</v>
      </c>
      <c r="C38" s="5">
        <f t="shared" si="0"/>
        <v>0.53333333333333333</v>
      </c>
      <c r="D38" s="5">
        <f t="shared" si="1"/>
        <v>0.6</v>
      </c>
      <c r="E38" s="5">
        <f t="shared" si="2"/>
        <v>0.6</v>
      </c>
      <c r="F38" s="5">
        <f t="shared" si="3"/>
        <v>0.6</v>
      </c>
      <c r="I38">
        <v>4</v>
      </c>
      <c r="J38">
        <v>4</v>
      </c>
      <c r="K38">
        <v>3</v>
      </c>
      <c r="L38">
        <v>4</v>
      </c>
      <c r="M38">
        <v>4</v>
      </c>
      <c r="N38">
        <v>4</v>
      </c>
      <c r="O38">
        <v>4</v>
      </c>
      <c r="R38">
        <f t="shared" si="4"/>
        <v>0.6</v>
      </c>
      <c r="S38">
        <f t="shared" si="5"/>
        <v>0.6</v>
      </c>
      <c r="T38">
        <f t="shared" si="6"/>
        <v>0.4</v>
      </c>
      <c r="U38">
        <f t="shared" si="7"/>
        <v>0.6</v>
      </c>
      <c r="V38">
        <f t="shared" si="8"/>
        <v>0.6</v>
      </c>
      <c r="W38">
        <f t="shared" si="9"/>
        <v>0.6</v>
      </c>
      <c r="X38">
        <f t="shared" si="10"/>
        <v>0.6</v>
      </c>
    </row>
    <row r="39" spans="1:24" x14ac:dyDescent="0.35">
      <c r="A39" s="3" t="s">
        <v>124</v>
      </c>
      <c r="B39" s="3" t="s">
        <v>125</v>
      </c>
      <c r="C39" s="5">
        <f t="shared" si="0"/>
        <v>0.40000000000000008</v>
      </c>
      <c r="D39" s="5">
        <f t="shared" si="1"/>
        <v>0.4</v>
      </c>
      <c r="E39" s="5">
        <f t="shared" si="2"/>
        <v>0.2</v>
      </c>
      <c r="F39" s="5">
        <f t="shared" si="3"/>
        <v>0.4</v>
      </c>
      <c r="I39">
        <v>3</v>
      </c>
      <c r="J39">
        <v>3</v>
      </c>
      <c r="K39">
        <v>3</v>
      </c>
      <c r="L39">
        <v>3</v>
      </c>
      <c r="M39">
        <v>2</v>
      </c>
      <c r="N39">
        <v>3</v>
      </c>
      <c r="O39">
        <v>3</v>
      </c>
      <c r="R39">
        <f t="shared" si="4"/>
        <v>0.4</v>
      </c>
      <c r="S39">
        <f t="shared" si="5"/>
        <v>0.4</v>
      </c>
      <c r="T39">
        <f t="shared" si="6"/>
        <v>0.4</v>
      </c>
      <c r="U39">
        <f t="shared" si="7"/>
        <v>0.4</v>
      </c>
      <c r="V39">
        <f t="shared" si="8"/>
        <v>0.2</v>
      </c>
      <c r="W39">
        <f t="shared" si="9"/>
        <v>0.4</v>
      </c>
      <c r="X39">
        <f t="shared" si="10"/>
        <v>0.4</v>
      </c>
    </row>
    <row r="40" spans="1:24" x14ac:dyDescent="0.35">
      <c r="A40" s="3" t="s">
        <v>126</v>
      </c>
      <c r="B40" s="3" t="s">
        <v>127</v>
      </c>
      <c r="C40" s="5">
        <f t="shared" si="0"/>
        <v>0</v>
      </c>
      <c r="D40" s="5">
        <f t="shared" si="1"/>
        <v>0</v>
      </c>
      <c r="E40" s="5">
        <f t="shared" si="2"/>
        <v>0</v>
      </c>
      <c r="F40" s="5">
        <f t="shared" si="3"/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</row>
    <row r="41" spans="1:24" x14ac:dyDescent="0.35">
      <c r="A41" s="3" t="s">
        <v>130</v>
      </c>
      <c r="B41" s="3" t="s">
        <v>131</v>
      </c>
      <c r="C41" s="5">
        <f t="shared" si="0"/>
        <v>0.3</v>
      </c>
      <c r="D41" s="5">
        <f t="shared" si="1"/>
        <v>0.4</v>
      </c>
      <c r="E41" s="5">
        <f t="shared" si="2"/>
        <v>0.2</v>
      </c>
      <c r="F41" s="5">
        <f t="shared" si="3"/>
        <v>0.2</v>
      </c>
      <c r="I41">
        <v>4</v>
      </c>
      <c r="J41">
        <v>2</v>
      </c>
      <c r="K41">
        <v>2.5</v>
      </c>
      <c r="L41">
        <v>2</v>
      </c>
      <c r="M41">
        <v>2</v>
      </c>
      <c r="N41">
        <v>2.5</v>
      </c>
      <c r="O41">
        <v>2.5</v>
      </c>
      <c r="R41">
        <f t="shared" si="4"/>
        <v>0.6</v>
      </c>
      <c r="S41">
        <f t="shared" si="5"/>
        <v>0.2</v>
      </c>
      <c r="T41">
        <f t="shared" si="6"/>
        <v>0.3</v>
      </c>
      <c r="U41">
        <f t="shared" si="7"/>
        <v>0.2</v>
      </c>
      <c r="V41">
        <f t="shared" si="8"/>
        <v>0.2</v>
      </c>
      <c r="W41">
        <f t="shared" si="9"/>
        <v>0.3</v>
      </c>
      <c r="X41">
        <f t="shared" si="10"/>
        <v>0.3</v>
      </c>
    </row>
    <row r="42" spans="1:24" x14ac:dyDescent="0.35">
      <c r="A42" s="3" t="s">
        <v>132</v>
      </c>
      <c r="B42" s="3" t="s">
        <v>133</v>
      </c>
      <c r="C42" s="5">
        <f t="shared" si="0"/>
        <v>0.5</v>
      </c>
      <c r="D42" s="5">
        <f t="shared" si="1"/>
        <v>0.6</v>
      </c>
      <c r="E42" s="5">
        <f t="shared" si="2"/>
        <v>0.5</v>
      </c>
      <c r="F42" s="5">
        <f t="shared" si="3"/>
        <v>0.5</v>
      </c>
      <c r="I42">
        <v>4</v>
      </c>
      <c r="J42">
        <v>4</v>
      </c>
      <c r="K42">
        <v>3</v>
      </c>
      <c r="L42">
        <v>3.5</v>
      </c>
      <c r="M42">
        <v>3.5</v>
      </c>
      <c r="N42">
        <v>4</v>
      </c>
      <c r="O42">
        <v>3.5</v>
      </c>
      <c r="R42">
        <f t="shared" si="4"/>
        <v>0.6</v>
      </c>
      <c r="S42">
        <f t="shared" si="5"/>
        <v>0.6</v>
      </c>
      <c r="T42">
        <f t="shared" si="6"/>
        <v>0.4</v>
      </c>
      <c r="U42">
        <f t="shared" si="7"/>
        <v>0.5</v>
      </c>
      <c r="V42">
        <f t="shared" si="8"/>
        <v>0.5</v>
      </c>
      <c r="W42">
        <f t="shared" si="9"/>
        <v>0.6</v>
      </c>
      <c r="X42">
        <f t="shared" si="10"/>
        <v>0.5</v>
      </c>
    </row>
    <row r="43" spans="1:24" x14ac:dyDescent="0.35">
      <c r="A43" s="3" t="s">
        <v>134</v>
      </c>
      <c r="B43" s="3" t="s">
        <v>135</v>
      </c>
      <c r="C43" s="5">
        <f t="shared" si="0"/>
        <v>0.23333333333333331</v>
      </c>
      <c r="D43" s="5">
        <f t="shared" si="1"/>
        <v>0.4</v>
      </c>
      <c r="E43" s="5">
        <f t="shared" si="2"/>
        <v>0.4</v>
      </c>
      <c r="F43" s="5">
        <f t="shared" si="3"/>
        <v>0.4</v>
      </c>
      <c r="I43">
        <v>4</v>
      </c>
      <c r="J43">
        <v>2</v>
      </c>
      <c r="K43">
        <v>2</v>
      </c>
      <c r="L43">
        <v>3</v>
      </c>
      <c r="M43">
        <v>3</v>
      </c>
      <c r="N43">
        <v>2.5</v>
      </c>
      <c r="O43">
        <v>2</v>
      </c>
      <c r="R43">
        <f t="shared" si="4"/>
        <v>0.6</v>
      </c>
      <c r="S43">
        <f t="shared" si="5"/>
        <v>0.2</v>
      </c>
      <c r="T43">
        <f t="shared" si="6"/>
        <v>0.2</v>
      </c>
      <c r="U43">
        <f t="shared" si="7"/>
        <v>0.4</v>
      </c>
      <c r="V43">
        <f t="shared" si="8"/>
        <v>0.4</v>
      </c>
      <c r="W43">
        <f t="shared" si="9"/>
        <v>0.3</v>
      </c>
      <c r="X43">
        <f t="shared" si="10"/>
        <v>0.2</v>
      </c>
    </row>
    <row r="44" spans="1:24" x14ac:dyDescent="0.35">
      <c r="A44" s="3" t="s">
        <v>136</v>
      </c>
      <c r="B44" s="3" t="s">
        <v>137</v>
      </c>
      <c r="C44" s="5">
        <f t="shared" si="0"/>
        <v>0.5</v>
      </c>
      <c r="D44" s="5">
        <f t="shared" si="1"/>
        <v>0.6</v>
      </c>
      <c r="E44" s="5">
        <f t="shared" si="2"/>
        <v>0.5</v>
      </c>
      <c r="F44" s="5">
        <f t="shared" si="3"/>
        <v>0.5</v>
      </c>
      <c r="I44">
        <v>4</v>
      </c>
      <c r="J44">
        <v>4</v>
      </c>
      <c r="K44">
        <v>3</v>
      </c>
      <c r="L44">
        <v>3.5</v>
      </c>
      <c r="M44">
        <v>3.5</v>
      </c>
      <c r="N44">
        <v>4</v>
      </c>
      <c r="O44">
        <v>3.5</v>
      </c>
      <c r="R44">
        <f t="shared" si="4"/>
        <v>0.6</v>
      </c>
      <c r="S44">
        <f t="shared" si="5"/>
        <v>0.6</v>
      </c>
      <c r="T44">
        <f t="shared" si="6"/>
        <v>0.4</v>
      </c>
      <c r="U44">
        <f t="shared" si="7"/>
        <v>0.5</v>
      </c>
      <c r="V44">
        <f t="shared" si="8"/>
        <v>0.5</v>
      </c>
      <c r="W44">
        <f t="shared" si="9"/>
        <v>0.6</v>
      </c>
      <c r="X44">
        <f t="shared" si="10"/>
        <v>0.5</v>
      </c>
    </row>
    <row r="45" spans="1:24" x14ac:dyDescent="0.35">
      <c r="A45" s="3" t="s">
        <v>138</v>
      </c>
      <c r="B45" s="3" t="s">
        <v>139</v>
      </c>
      <c r="C45" s="5">
        <f t="shared" si="0"/>
        <v>0.39999999999999997</v>
      </c>
      <c r="D45" s="5">
        <f t="shared" si="1"/>
        <v>0.5</v>
      </c>
      <c r="E45" s="5">
        <f t="shared" si="2"/>
        <v>0.4</v>
      </c>
      <c r="F45" s="5">
        <f t="shared" si="3"/>
        <v>0.3</v>
      </c>
      <c r="I45">
        <v>4</v>
      </c>
      <c r="J45">
        <v>3</v>
      </c>
      <c r="K45">
        <v>2.5</v>
      </c>
      <c r="L45">
        <v>2.5</v>
      </c>
      <c r="M45">
        <v>3</v>
      </c>
      <c r="N45">
        <v>3</v>
      </c>
      <c r="O45">
        <v>3.5</v>
      </c>
      <c r="R45">
        <f t="shared" si="4"/>
        <v>0.6</v>
      </c>
      <c r="S45">
        <f t="shared" si="5"/>
        <v>0.4</v>
      </c>
      <c r="T45">
        <f t="shared" si="6"/>
        <v>0.3</v>
      </c>
      <c r="U45">
        <f t="shared" si="7"/>
        <v>0.3</v>
      </c>
      <c r="V45">
        <f t="shared" si="8"/>
        <v>0.4</v>
      </c>
      <c r="W45">
        <f t="shared" si="9"/>
        <v>0.4</v>
      </c>
      <c r="X45">
        <f t="shared" si="10"/>
        <v>0.5</v>
      </c>
    </row>
    <row r="46" spans="1:24" x14ac:dyDescent="0.35">
      <c r="A46" s="3" t="s">
        <v>140</v>
      </c>
      <c r="B46" s="3" t="s">
        <v>141</v>
      </c>
      <c r="C46" s="5">
        <f t="shared" si="0"/>
        <v>0.3666666666666667</v>
      </c>
      <c r="D46" s="5">
        <f t="shared" si="1"/>
        <v>0.30000000000000004</v>
      </c>
      <c r="E46" s="5">
        <f t="shared" si="2"/>
        <v>0.2</v>
      </c>
      <c r="F46" s="5">
        <f t="shared" si="3"/>
        <v>0.2</v>
      </c>
      <c r="I46">
        <v>2</v>
      </c>
      <c r="J46">
        <v>3</v>
      </c>
      <c r="K46">
        <v>2.5</v>
      </c>
      <c r="L46">
        <v>2</v>
      </c>
      <c r="M46">
        <v>2</v>
      </c>
      <c r="N46">
        <v>3</v>
      </c>
      <c r="O46">
        <v>3</v>
      </c>
      <c r="R46">
        <f t="shared" si="4"/>
        <v>0.2</v>
      </c>
      <c r="S46">
        <f t="shared" si="5"/>
        <v>0.4</v>
      </c>
      <c r="T46">
        <f t="shared" si="6"/>
        <v>0.3</v>
      </c>
      <c r="U46">
        <f t="shared" si="7"/>
        <v>0.2</v>
      </c>
      <c r="V46">
        <f t="shared" si="8"/>
        <v>0.2</v>
      </c>
      <c r="W46">
        <f t="shared" si="9"/>
        <v>0.4</v>
      </c>
      <c r="X46">
        <f t="shared" si="10"/>
        <v>0.4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5EC8-976E-47C5-AFA6-191EE258EAC6}">
  <dimension ref="A1:Z103"/>
  <sheetViews>
    <sheetView topLeftCell="A24" workbookViewId="0">
      <selection activeCell="A8" sqref="A8:A44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7265625" customWidth="1"/>
    <col min="18" max="18" width="5.453125" customWidth="1"/>
    <col min="19" max="19" width="8.26953125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43</v>
      </c>
      <c r="J2" s="6" t="s">
        <v>30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48</v>
      </c>
      <c r="P2" s="6" t="s">
        <v>49</v>
      </c>
      <c r="Q2" s="6"/>
      <c r="R2" s="6"/>
      <c r="S2" s="2" t="s">
        <v>50</v>
      </c>
      <c r="T2" s="6" t="s">
        <v>51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s="1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64</v>
      </c>
      <c r="D7" t="s">
        <v>65</v>
      </c>
      <c r="E7" t="s">
        <v>66</v>
      </c>
      <c r="F7" t="s">
        <v>67</v>
      </c>
      <c r="H7" s="5" t="s">
        <v>38</v>
      </c>
      <c r="I7" s="5"/>
      <c r="J7" s="5"/>
      <c r="K7" s="5"/>
      <c r="L7" s="5"/>
      <c r="M7" s="5"/>
      <c r="N7" s="5"/>
      <c r="O7" s="5"/>
      <c r="P7" s="5"/>
    </row>
    <row r="8" spans="1:26" x14ac:dyDescent="0.35">
      <c r="A8" t="s">
        <v>68</v>
      </c>
      <c r="B8" t="s">
        <v>69</v>
      </c>
      <c r="C8" s="5">
        <f t="shared" ref="C8:C44" si="0">AVERAGE(V8,Y8,Z8)</f>
        <v>0.64166666666666672</v>
      </c>
      <c r="D8" s="5">
        <f t="shared" ref="D8:D44" si="1">AVERAGE(S8,T8,U8)</f>
        <v>0.59720000000000006</v>
      </c>
      <c r="E8" s="5">
        <f t="shared" ref="E8:E44" si="2">+X8</f>
        <v>0.625</v>
      </c>
      <c r="F8" s="5">
        <f t="shared" ref="F8:F44" si="3">+W8</f>
        <v>0.6</v>
      </c>
      <c r="G8" s="5"/>
      <c r="H8" s="5"/>
      <c r="I8">
        <v>3.875</v>
      </c>
      <c r="J8">
        <v>4.25</v>
      </c>
      <c r="K8">
        <v>3.8330000000000002</v>
      </c>
      <c r="L8">
        <v>3.75</v>
      </c>
      <c r="M8">
        <v>4</v>
      </c>
      <c r="N8">
        <v>4.125</v>
      </c>
      <c r="O8">
        <v>4.125</v>
      </c>
      <c r="P8">
        <v>4.75</v>
      </c>
      <c r="Q8" s="5"/>
      <c r="S8" s="5">
        <f t="shared" ref="S8:Z30" si="4">IF(ISNUMBER(I8)=TRUE,S$5*(I8-S$4)/(S$3-S$4)+(1-S$5)*(1-(I8-S$4)/(S$3-S$4)),"..")</f>
        <v>0.57499999999999996</v>
      </c>
      <c r="T8" s="5">
        <f t="shared" si="4"/>
        <v>0.65</v>
      </c>
      <c r="U8" s="5">
        <f t="shared" si="4"/>
        <v>0.56659999999999999</v>
      </c>
      <c r="V8" s="5">
        <f t="shared" si="4"/>
        <v>0.55000000000000004</v>
      </c>
      <c r="W8" s="5">
        <f t="shared" si="4"/>
        <v>0.6</v>
      </c>
      <c r="X8" s="5">
        <f t="shared" si="4"/>
        <v>0.625</v>
      </c>
      <c r="Y8" s="5">
        <f t="shared" si="4"/>
        <v>0.625</v>
      </c>
      <c r="Z8" s="5">
        <f t="shared" si="4"/>
        <v>0.75</v>
      </c>
    </row>
    <row r="9" spans="1:26" x14ac:dyDescent="0.35">
      <c r="A9" t="s">
        <v>70</v>
      </c>
      <c r="B9" t="s">
        <v>71</v>
      </c>
      <c r="C9" s="5">
        <f t="shared" si="0"/>
        <v>0.64166666666666672</v>
      </c>
      <c r="D9" s="5">
        <f t="shared" si="1"/>
        <v>0.65699999999999992</v>
      </c>
      <c r="E9" s="5">
        <f t="shared" si="2"/>
        <v>0.625</v>
      </c>
      <c r="F9" s="5">
        <f t="shared" si="3"/>
        <v>0.63339999999999996</v>
      </c>
      <c r="G9" s="5"/>
      <c r="H9" s="5"/>
      <c r="I9">
        <v>4.1879999999999997</v>
      </c>
      <c r="J9">
        <v>4.5</v>
      </c>
      <c r="K9">
        <v>4.1669999999999998</v>
      </c>
      <c r="L9">
        <v>4.25</v>
      </c>
      <c r="M9">
        <v>4.1669999999999998</v>
      </c>
      <c r="N9">
        <v>4.125</v>
      </c>
      <c r="O9">
        <v>4.375</v>
      </c>
      <c r="P9">
        <v>4</v>
      </c>
      <c r="Q9" s="5"/>
      <c r="S9" s="5">
        <f t="shared" si="4"/>
        <v>0.63759999999999994</v>
      </c>
      <c r="T9" s="5">
        <f t="shared" si="4"/>
        <v>0.7</v>
      </c>
      <c r="U9" s="5">
        <f t="shared" si="4"/>
        <v>0.63339999999999996</v>
      </c>
      <c r="V9" s="5">
        <f t="shared" si="4"/>
        <v>0.65</v>
      </c>
      <c r="W9" s="5">
        <f t="shared" si="4"/>
        <v>0.63339999999999996</v>
      </c>
      <c r="X9" s="5">
        <f t="shared" si="4"/>
        <v>0.625</v>
      </c>
      <c r="Y9" s="5">
        <f t="shared" si="4"/>
        <v>0.67500000000000004</v>
      </c>
      <c r="Z9" s="5">
        <f t="shared" si="4"/>
        <v>0.6</v>
      </c>
    </row>
    <row r="10" spans="1:26" x14ac:dyDescent="0.35">
      <c r="A10" t="s">
        <v>72</v>
      </c>
      <c r="B10" t="s">
        <v>73</v>
      </c>
      <c r="C10" s="5">
        <f t="shared" si="0"/>
        <v>0.42499999999999999</v>
      </c>
      <c r="D10" s="5">
        <f t="shared" si="1"/>
        <v>0.50419999999999998</v>
      </c>
      <c r="E10" s="5">
        <f t="shared" si="2"/>
        <v>0.42499999999999999</v>
      </c>
      <c r="F10" s="5">
        <f t="shared" si="3"/>
        <v>0.3</v>
      </c>
      <c r="G10" s="5"/>
      <c r="H10" s="5"/>
      <c r="I10">
        <v>3.5630000000000002</v>
      </c>
      <c r="J10">
        <v>3.5</v>
      </c>
      <c r="K10">
        <v>3.5</v>
      </c>
      <c r="L10">
        <v>2.5</v>
      </c>
      <c r="M10">
        <v>2.5</v>
      </c>
      <c r="N10">
        <v>3.125</v>
      </c>
      <c r="O10">
        <v>3.125</v>
      </c>
      <c r="P10">
        <v>3.75</v>
      </c>
      <c r="Q10" s="5"/>
      <c r="S10" s="5">
        <f t="shared" si="4"/>
        <v>0.51260000000000006</v>
      </c>
      <c r="T10" s="5">
        <f t="shared" si="4"/>
        <v>0.5</v>
      </c>
      <c r="U10" s="5">
        <f t="shared" si="4"/>
        <v>0.5</v>
      </c>
      <c r="V10" s="5">
        <f t="shared" si="4"/>
        <v>0.3</v>
      </c>
      <c r="W10" s="5">
        <f t="shared" si="4"/>
        <v>0.3</v>
      </c>
      <c r="X10" s="5">
        <f t="shared" si="4"/>
        <v>0.42499999999999999</v>
      </c>
      <c r="Y10" s="5">
        <f t="shared" si="4"/>
        <v>0.42499999999999999</v>
      </c>
      <c r="Z10" s="5">
        <f t="shared" si="4"/>
        <v>0.55000000000000004</v>
      </c>
    </row>
    <row r="11" spans="1:26" x14ac:dyDescent="0.35">
      <c r="A11" t="s">
        <v>74</v>
      </c>
      <c r="B11" t="s">
        <v>75</v>
      </c>
      <c r="C11" s="5">
        <f t="shared" si="0"/>
        <v>0.57500000000000007</v>
      </c>
      <c r="D11" s="5">
        <f t="shared" si="1"/>
        <v>0.63886666666666658</v>
      </c>
      <c r="E11" s="5">
        <f t="shared" si="2"/>
        <v>0.375</v>
      </c>
      <c r="F11" s="5">
        <f t="shared" si="3"/>
        <v>0.5</v>
      </c>
      <c r="G11" s="5"/>
      <c r="H11" s="5" t="s">
        <v>38</v>
      </c>
      <c r="I11">
        <v>4.5</v>
      </c>
      <c r="J11">
        <v>4.75</v>
      </c>
      <c r="K11">
        <v>3.3330000000000002</v>
      </c>
      <c r="L11">
        <v>3.375</v>
      </c>
      <c r="M11">
        <v>3.5</v>
      </c>
      <c r="N11">
        <v>2.875</v>
      </c>
      <c r="O11">
        <v>3.5</v>
      </c>
      <c r="P11">
        <v>4.75</v>
      </c>
      <c r="Q11" s="5"/>
      <c r="S11" s="5">
        <f t="shared" si="4"/>
        <v>0.7</v>
      </c>
      <c r="T11" s="5">
        <f t="shared" si="4"/>
        <v>0.75</v>
      </c>
      <c r="U11" s="5">
        <f t="shared" si="4"/>
        <v>0.46660000000000001</v>
      </c>
      <c r="V11" s="5">
        <f t="shared" si="4"/>
        <v>0.47499999999999998</v>
      </c>
      <c r="W11" s="5">
        <f t="shared" si="4"/>
        <v>0.5</v>
      </c>
      <c r="X11" s="5">
        <f t="shared" si="4"/>
        <v>0.375</v>
      </c>
      <c r="Y11" s="5">
        <f t="shared" si="4"/>
        <v>0.5</v>
      </c>
      <c r="Z11" s="5">
        <f t="shared" si="4"/>
        <v>0.75</v>
      </c>
    </row>
    <row r="12" spans="1:26" x14ac:dyDescent="0.35">
      <c r="A12" t="s">
        <v>76</v>
      </c>
      <c r="B12" t="s">
        <v>77</v>
      </c>
      <c r="C12" s="5">
        <f t="shared" si="0"/>
        <v>0.36666666666666664</v>
      </c>
      <c r="D12" s="5">
        <f t="shared" si="1"/>
        <v>0.35833333333333334</v>
      </c>
      <c r="E12" s="5">
        <f t="shared" si="2"/>
        <v>0.25</v>
      </c>
      <c r="F12" s="5">
        <f t="shared" si="3"/>
        <v>0.36660000000000004</v>
      </c>
      <c r="G12" s="5"/>
      <c r="H12" s="5"/>
      <c r="I12">
        <v>2.875</v>
      </c>
      <c r="J12">
        <v>3</v>
      </c>
      <c r="K12">
        <v>2.5</v>
      </c>
      <c r="L12">
        <v>2.75</v>
      </c>
      <c r="M12">
        <v>2.8330000000000002</v>
      </c>
      <c r="N12">
        <v>2.25</v>
      </c>
      <c r="O12">
        <v>2.5</v>
      </c>
      <c r="P12">
        <v>3.25</v>
      </c>
      <c r="Q12" s="5"/>
      <c r="S12" s="5">
        <f t="shared" si="4"/>
        <v>0.375</v>
      </c>
      <c r="T12" s="5">
        <f t="shared" si="4"/>
        <v>0.4</v>
      </c>
      <c r="U12" s="5">
        <f t="shared" si="4"/>
        <v>0.3</v>
      </c>
      <c r="V12" s="5">
        <f t="shared" si="4"/>
        <v>0.35</v>
      </c>
      <c r="W12" s="5">
        <f t="shared" si="4"/>
        <v>0.36660000000000004</v>
      </c>
      <c r="X12" s="5">
        <f t="shared" si="4"/>
        <v>0.25</v>
      </c>
      <c r="Y12" s="5">
        <f t="shared" si="4"/>
        <v>0.3</v>
      </c>
      <c r="Z12" s="5">
        <f t="shared" si="4"/>
        <v>0.45</v>
      </c>
    </row>
    <row r="13" spans="1:26" x14ac:dyDescent="0.35">
      <c r="A13" t="s">
        <v>78</v>
      </c>
      <c r="B13" t="s">
        <v>79</v>
      </c>
      <c r="C13" s="5">
        <f t="shared" si="0"/>
        <v>0.39166666666666661</v>
      </c>
      <c r="D13" s="5">
        <f t="shared" si="1"/>
        <v>0.45</v>
      </c>
      <c r="E13" s="5">
        <f t="shared" si="2"/>
        <v>0.3</v>
      </c>
      <c r="F13" s="5">
        <f t="shared" si="3"/>
        <v>0.36660000000000004</v>
      </c>
      <c r="G13" s="5"/>
      <c r="H13" s="5"/>
      <c r="I13">
        <v>3</v>
      </c>
      <c r="J13">
        <v>3.75</v>
      </c>
      <c r="K13">
        <v>3</v>
      </c>
      <c r="L13">
        <v>2.75</v>
      </c>
      <c r="M13">
        <v>2.8330000000000002</v>
      </c>
      <c r="N13">
        <v>2.5</v>
      </c>
      <c r="O13">
        <v>3.125</v>
      </c>
      <c r="P13">
        <v>3</v>
      </c>
      <c r="Q13" s="5"/>
      <c r="S13" s="5">
        <f t="shared" si="4"/>
        <v>0.4</v>
      </c>
      <c r="T13" s="5">
        <f t="shared" si="4"/>
        <v>0.55000000000000004</v>
      </c>
      <c r="U13" s="5">
        <f t="shared" si="4"/>
        <v>0.4</v>
      </c>
      <c r="V13" s="5">
        <f t="shared" si="4"/>
        <v>0.35</v>
      </c>
      <c r="W13" s="5">
        <f t="shared" si="4"/>
        <v>0.36660000000000004</v>
      </c>
      <c r="X13" s="5">
        <f t="shared" si="4"/>
        <v>0.3</v>
      </c>
      <c r="Y13" s="5">
        <f t="shared" si="4"/>
        <v>0.42499999999999999</v>
      </c>
      <c r="Z13" s="5">
        <f t="shared" si="4"/>
        <v>0.4</v>
      </c>
    </row>
    <row r="14" spans="1:26" x14ac:dyDescent="0.35">
      <c r="A14" t="s">
        <v>80</v>
      </c>
      <c r="B14" t="s">
        <v>81</v>
      </c>
      <c r="C14" s="5">
        <f t="shared" si="0"/>
        <v>0.22500000000000001</v>
      </c>
      <c r="D14" s="5">
        <f t="shared" si="1"/>
        <v>0.28886666666666666</v>
      </c>
      <c r="E14" s="5">
        <f t="shared" si="2"/>
        <v>0.27500000000000002</v>
      </c>
      <c r="F14" s="5">
        <f t="shared" si="3"/>
        <v>0.1</v>
      </c>
      <c r="G14" s="5"/>
      <c r="H14" s="5"/>
      <c r="I14">
        <v>2.25</v>
      </c>
      <c r="J14">
        <v>2.75</v>
      </c>
      <c r="K14">
        <v>2.3330000000000002</v>
      </c>
      <c r="L14">
        <v>1.75</v>
      </c>
      <c r="M14">
        <v>1.5</v>
      </c>
      <c r="N14">
        <v>2.375</v>
      </c>
      <c r="O14">
        <v>2.125</v>
      </c>
      <c r="P14">
        <v>2.5</v>
      </c>
      <c r="Q14" s="5"/>
      <c r="S14" s="5">
        <f t="shared" si="4"/>
        <v>0.25</v>
      </c>
      <c r="T14" s="5">
        <f t="shared" si="4"/>
        <v>0.35</v>
      </c>
      <c r="U14" s="5">
        <f t="shared" si="4"/>
        <v>0.26660000000000006</v>
      </c>
      <c r="V14" s="5">
        <f t="shared" si="4"/>
        <v>0.15</v>
      </c>
      <c r="W14" s="5">
        <f t="shared" si="4"/>
        <v>0.1</v>
      </c>
      <c r="X14" s="5">
        <f t="shared" si="4"/>
        <v>0.27500000000000002</v>
      </c>
      <c r="Y14" s="5">
        <f t="shared" si="4"/>
        <v>0.22500000000000001</v>
      </c>
      <c r="Z14" s="5">
        <f t="shared" si="4"/>
        <v>0.3</v>
      </c>
    </row>
    <row r="15" spans="1:26" x14ac:dyDescent="0.35">
      <c r="A15" t="s">
        <v>82</v>
      </c>
      <c r="B15" t="s">
        <v>83</v>
      </c>
      <c r="C15" s="5">
        <f t="shared" si="0"/>
        <v>0.375</v>
      </c>
      <c r="D15" s="5">
        <f t="shared" si="1"/>
        <v>0.40140000000000003</v>
      </c>
      <c r="E15" s="5">
        <f t="shared" si="2"/>
        <v>0.4</v>
      </c>
      <c r="F15" s="5">
        <f t="shared" si="3"/>
        <v>0.4</v>
      </c>
      <c r="G15" s="5"/>
      <c r="H15" s="5"/>
      <c r="I15">
        <v>2.9380000000000002</v>
      </c>
      <c r="J15">
        <v>2.75</v>
      </c>
      <c r="K15">
        <v>3.3330000000000002</v>
      </c>
      <c r="L15">
        <v>2.375</v>
      </c>
      <c r="M15">
        <v>3</v>
      </c>
      <c r="N15">
        <v>3</v>
      </c>
      <c r="O15">
        <v>3</v>
      </c>
      <c r="P15">
        <v>3.25</v>
      </c>
      <c r="Q15" s="5"/>
      <c r="S15" s="5">
        <f t="shared" si="4"/>
        <v>0.38760000000000006</v>
      </c>
      <c r="T15" s="5">
        <f t="shared" si="4"/>
        <v>0.35</v>
      </c>
      <c r="U15" s="5">
        <f t="shared" si="4"/>
        <v>0.46660000000000001</v>
      </c>
      <c r="V15" s="5">
        <f t="shared" si="4"/>
        <v>0.27500000000000002</v>
      </c>
      <c r="W15" s="5">
        <f t="shared" si="4"/>
        <v>0.4</v>
      </c>
      <c r="X15" s="5">
        <f t="shared" si="4"/>
        <v>0.4</v>
      </c>
      <c r="Y15" s="5">
        <f t="shared" si="4"/>
        <v>0.4</v>
      </c>
      <c r="Z15" s="5">
        <f t="shared" si="4"/>
        <v>0.45</v>
      </c>
    </row>
    <row r="16" spans="1:26" x14ac:dyDescent="0.35">
      <c r="A16" t="s">
        <v>84</v>
      </c>
      <c r="B16" t="s">
        <v>85</v>
      </c>
      <c r="C16" s="5">
        <f t="shared" si="0"/>
        <v>0.625</v>
      </c>
      <c r="D16" s="5">
        <f t="shared" si="1"/>
        <v>0.58613333333333328</v>
      </c>
      <c r="E16" s="5">
        <f t="shared" si="2"/>
        <v>0.6</v>
      </c>
      <c r="F16" s="5">
        <f t="shared" si="3"/>
        <v>0.63339999999999996</v>
      </c>
      <c r="G16" s="5"/>
      <c r="H16" s="5"/>
      <c r="I16">
        <v>3.875</v>
      </c>
      <c r="J16">
        <v>3.75</v>
      </c>
      <c r="K16">
        <v>4.1669999999999998</v>
      </c>
      <c r="L16">
        <v>3.875</v>
      </c>
      <c r="M16">
        <v>4.1669999999999998</v>
      </c>
      <c r="N16">
        <v>4</v>
      </c>
      <c r="O16">
        <v>4.25</v>
      </c>
      <c r="P16">
        <v>4.25</v>
      </c>
      <c r="Q16" s="5"/>
      <c r="S16" s="5">
        <f t="shared" si="4"/>
        <v>0.57499999999999996</v>
      </c>
      <c r="T16" s="5">
        <f t="shared" si="4"/>
        <v>0.55000000000000004</v>
      </c>
      <c r="U16" s="5">
        <f t="shared" si="4"/>
        <v>0.63339999999999996</v>
      </c>
      <c r="V16" s="5">
        <f t="shared" si="4"/>
        <v>0.57499999999999996</v>
      </c>
      <c r="W16" s="5">
        <f t="shared" si="4"/>
        <v>0.63339999999999996</v>
      </c>
      <c r="X16" s="5">
        <f t="shared" si="4"/>
        <v>0.6</v>
      </c>
      <c r="Y16" s="5">
        <f t="shared" si="4"/>
        <v>0.65</v>
      </c>
      <c r="Z16" s="5">
        <f t="shared" si="4"/>
        <v>0.65</v>
      </c>
    </row>
    <row r="17" spans="1:26" x14ac:dyDescent="0.35">
      <c r="A17" t="s">
        <v>86</v>
      </c>
      <c r="B17" t="s">
        <v>87</v>
      </c>
      <c r="C17" s="5">
        <f t="shared" si="0"/>
        <v>0.42499999999999999</v>
      </c>
      <c r="D17" s="5">
        <f t="shared" si="1"/>
        <v>0.5208666666666667</v>
      </c>
      <c r="E17" s="5">
        <f t="shared" si="2"/>
        <v>0.42499999999999999</v>
      </c>
      <c r="F17" s="5">
        <f t="shared" si="3"/>
        <v>0.4</v>
      </c>
      <c r="G17" s="5"/>
      <c r="H17" s="5"/>
      <c r="I17">
        <v>3.5630000000000002</v>
      </c>
      <c r="J17">
        <v>3.75</v>
      </c>
      <c r="K17">
        <v>3.5</v>
      </c>
      <c r="L17">
        <v>2.75</v>
      </c>
      <c r="M17">
        <v>3</v>
      </c>
      <c r="N17">
        <v>3.125</v>
      </c>
      <c r="O17">
        <v>3.125</v>
      </c>
      <c r="P17">
        <v>3.5</v>
      </c>
      <c r="Q17" s="5"/>
      <c r="S17" s="5">
        <f t="shared" si="4"/>
        <v>0.51260000000000006</v>
      </c>
      <c r="T17" s="5">
        <f t="shared" si="4"/>
        <v>0.55000000000000004</v>
      </c>
      <c r="U17" s="5">
        <f t="shared" si="4"/>
        <v>0.5</v>
      </c>
      <c r="V17" s="5">
        <f t="shared" si="4"/>
        <v>0.35</v>
      </c>
      <c r="W17" s="5">
        <f t="shared" si="4"/>
        <v>0.4</v>
      </c>
      <c r="X17" s="5">
        <f t="shared" si="4"/>
        <v>0.42499999999999999</v>
      </c>
      <c r="Y17" s="5">
        <f t="shared" si="4"/>
        <v>0.42499999999999999</v>
      </c>
      <c r="Z17" s="5">
        <f t="shared" si="4"/>
        <v>0.5</v>
      </c>
    </row>
    <row r="18" spans="1:26" x14ac:dyDescent="0.35">
      <c r="A18" t="s">
        <v>88</v>
      </c>
      <c r="B18" t="s">
        <v>89</v>
      </c>
      <c r="C18" s="5">
        <f t="shared" si="0"/>
        <v>0.375</v>
      </c>
      <c r="D18" s="5">
        <f t="shared" si="1"/>
        <v>0.22086666666666668</v>
      </c>
      <c r="E18" s="5">
        <f t="shared" si="2"/>
        <v>0.22500000000000001</v>
      </c>
      <c r="F18" s="5">
        <f t="shared" si="3"/>
        <v>0.13340000000000002</v>
      </c>
      <c r="G18" s="5"/>
      <c r="H18" s="5"/>
      <c r="I18">
        <v>1.8129999999999999</v>
      </c>
      <c r="J18">
        <v>2.5</v>
      </c>
      <c r="K18">
        <v>2</v>
      </c>
      <c r="L18">
        <v>2.375</v>
      </c>
      <c r="M18">
        <v>1.667</v>
      </c>
      <c r="N18">
        <v>2.125</v>
      </c>
      <c r="O18">
        <v>3.75</v>
      </c>
      <c r="P18">
        <v>2.5</v>
      </c>
      <c r="Q18" s="5"/>
      <c r="S18" s="5">
        <f t="shared" si="4"/>
        <v>0.16259999999999999</v>
      </c>
      <c r="T18" s="5">
        <f t="shared" si="4"/>
        <v>0.3</v>
      </c>
      <c r="U18" s="5">
        <f t="shared" si="4"/>
        <v>0.2</v>
      </c>
      <c r="V18" s="5">
        <f t="shared" si="4"/>
        <v>0.27500000000000002</v>
      </c>
      <c r="W18" s="5">
        <f t="shared" si="4"/>
        <v>0.13340000000000002</v>
      </c>
      <c r="X18" s="5">
        <f t="shared" si="4"/>
        <v>0.22500000000000001</v>
      </c>
      <c r="Y18" s="5">
        <f t="shared" si="4"/>
        <v>0.55000000000000004</v>
      </c>
      <c r="Z18" s="5">
        <f t="shared" si="4"/>
        <v>0.3</v>
      </c>
    </row>
    <row r="19" spans="1:26" x14ac:dyDescent="0.35">
      <c r="A19" t="s">
        <v>90</v>
      </c>
      <c r="B19" t="s">
        <v>91</v>
      </c>
      <c r="C19" s="5">
        <f t="shared" si="0"/>
        <v>0.69999999999999984</v>
      </c>
      <c r="D19" s="5">
        <f t="shared" si="1"/>
        <v>0.51946666666666663</v>
      </c>
      <c r="E19" s="5">
        <f t="shared" si="2"/>
        <v>0.5</v>
      </c>
      <c r="F19" s="5">
        <f t="shared" si="3"/>
        <v>0.56659999999999999</v>
      </c>
      <c r="G19" s="5"/>
      <c r="H19" s="5"/>
      <c r="I19">
        <v>3.625</v>
      </c>
      <c r="J19">
        <v>3.5</v>
      </c>
      <c r="K19">
        <v>3.6669999999999998</v>
      </c>
      <c r="L19">
        <v>4.375</v>
      </c>
      <c r="M19">
        <v>3.8330000000000002</v>
      </c>
      <c r="N19">
        <v>3.5</v>
      </c>
      <c r="O19">
        <v>4.625</v>
      </c>
      <c r="P19">
        <v>4.5</v>
      </c>
      <c r="Q19" s="5"/>
      <c r="S19" s="5">
        <f t="shared" si="4"/>
        <v>0.52500000000000002</v>
      </c>
      <c r="T19" s="5">
        <f t="shared" si="4"/>
        <v>0.5</v>
      </c>
      <c r="U19" s="5">
        <f t="shared" si="4"/>
        <v>0.53339999999999999</v>
      </c>
      <c r="V19" s="5">
        <f t="shared" si="4"/>
        <v>0.67500000000000004</v>
      </c>
      <c r="W19" s="5">
        <f t="shared" si="4"/>
        <v>0.56659999999999999</v>
      </c>
      <c r="X19" s="5">
        <f t="shared" si="4"/>
        <v>0.5</v>
      </c>
      <c r="Y19" s="5">
        <f t="shared" si="4"/>
        <v>0.72499999999999998</v>
      </c>
      <c r="Z19" s="5">
        <f t="shared" si="4"/>
        <v>0.7</v>
      </c>
    </row>
    <row r="20" spans="1:26" x14ac:dyDescent="0.35">
      <c r="A20" t="s">
        <v>92</v>
      </c>
      <c r="B20" t="s">
        <v>93</v>
      </c>
      <c r="C20" s="5">
        <f t="shared" si="0"/>
        <v>0.41666666666666669</v>
      </c>
      <c r="D20" s="5">
        <f t="shared" si="1"/>
        <v>0.42779999999999996</v>
      </c>
      <c r="E20" s="5">
        <f t="shared" si="2"/>
        <v>0.42499999999999999</v>
      </c>
      <c r="F20" s="5">
        <f t="shared" si="3"/>
        <v>0.33339999999999997</v>
      </c>
      <c r="G20" s="5"/>
      <c r="H20" s="5"/>
      <c r="I20">
        <v>2.75</v>
      </c>
      <c r="J20">
        <v>3.5</v>
      </c>
      <c r="K20">
        <v>3.1669999999999998</v>
      </c>
      <c r="L20">
        <v>2.75</v>
      </c>
      <c r="M20">
        <v>2.6669999999999998</v>
      </c>
      <c r="N20">
        <v>3.125</v>
      </c>
      <c r="O20">
        <v>3.25</v>
      </c>
      <c r="P20">
        <v>3.25</v>
      </c>
      <c r="Q20" s="5"/>
      <c r="S20" s="5">
        <f t="shared" si="4"/>
        <v>0.35</v>
      </c>
      <c r="T20" s="5">
        <f t="shared" si="4"/>
        <v>0.5</v>
      </c>
      <c r="U20" s="5">
        <f t="shared" si="4"/>
        <v>0.43339999999999995</v>
      </c>
      <c r="V20" s="5">
        <f t="shared" si="4"/>
        <v>0.35</v>
      </c>
      <c r="W20" s="5">
        <f t="shared" si="4"/>
        <v>0.33339999999999997</v>
      </c>
      <c r="X20" s="5">
        <f t="shared" si="4"/>
        <v>0.42499999999999999</v>
      </c>
      <c r="Y20" s="5">
        <f t="shared" si="4"/>
        <v>0.45</v>
      </c>
      <c r="Z20" s="5">
        <f t="shared" si="4"/>
        <v>0.45</v>
      </c>
    </row>
    <row r="21" spans="1:26" x14ac:dyDescent="0.35">
      <c r="A21" t="s">
        <v>94</v>
      </c>
      <c r="B21" t="s">
        <v>95</v>
      </c>
      <c r="C21" s="5">
        <f t="shared" si="0"/>
        <v>0.66666666666666663</v>
      </c>
      <c r="D21" s="5">
        <f t="shared" si="1"/>
        <v>0.65</v>
      </c>
      <c r="E21" s="5">
        <f t="shared" si="2"/>
        <v>0.72499999999999998</v>
      </c>
      <c r="F21" s="5">
        <f t="shared" si="3"/>
        <v>0.7</v>
      </c>
      <c r="G21" s="5"/>
      <c r="H21" s="5"/>
      <c r="I21">
        <v>4.25</v>
      </c>
      <c r="J21">
        <v>4</v>
      </c>
      <c r="K21">
        <v>4.5</v>
      </c>
      <c r="L21">
        <v>4.125</v>
      </c>
      <c r="M21">
        <v>4.5</v>
      </c>
      <c r="N21">
        <v>4.625</v>
      </c>
      <c r="O21">
        <v>4.375</v>
      </c>
      <c r="P21">
        <v>4.5</v>
      </c>
      <c r="Q21" s="5"/>
      <c r="S21" s="5">
        <f t="shared" si="4"/>
        <v>0.65</v>
      </c>
      <c r="T21" s="5">
        <f t="shared" si="4"/>
        <v>0.6</v>
      </c>
      <c r="U21" s="5">
        <f t="shared" si="4"/>
        <v>0.7</v>
      </c>
      <c r="V21" s="5">
        <f t="shared" si="4"/>
        <v>0.625</v>
      </c>
      <c r="W21" s="5">
        <f t="shared" si="4"/>
        <v>0.7</v>
      </c>
      <c r="X21" s="5">
        <f t="shared" si="4"/>
        <v>0.72499999999999998</v>
      </c>
      <c r="Y21" s="5">
        <f t="shared" si="4"/>
        <v>0.67500000000000004</v>
      </c>
      <c r="Z21" s="5">
        <f t="shared" si="4"/>
        <v>0.7</v>
      </c>
    </row>
    <row r="22" spans="1:26" x14ac:dyDescent="0.35">
      <c r="A22" t="s">
        <v>96</v>
      </c>
      <c r="B22" t="s">
        <v>97</v>
      </c>
      <c r="C22" s="5">
        <f t="shared" si="0"/>
        <v>0.5</v>
      </c>
      <c r="D22" s="5">
        <f t="shared" si="1"/>
        <v>0.51666666666666672</v>
      </c>
      <c r="E22" s="5">
        <f t="shared" si="2"/>
        <v>0.52500000000000002</v>
      </c>
      <c r="F22" s="5">
        <f t="shared" si="3"/>
        <v>0.4</v>
      </c>
      <c r="G22" s="5"/>
      <c r="H22" s="5"/>
      <c r="I22">
        <v>3.5</v>
      </c>
      <c r="J22">
        <v>3.75</v>
      </c>
      <c r="K22">
        <v>3.5</v>
      </c>
      <c r="L22">
        <v>3</v>
      </c>
      <c r="M22">
        <v>3</v>
      </c>
      <c r="N22">
        <v>3.625</v>
      </c>
      <c r="O22">
        <v>3.5</v>
      </c>
      <c r="P22">
        <v>4</v>
      </c>
      <c r="Q22" s="5"/>
      <c r="S22" s="5">
        <f t="shared" si="4"/>
        <v>0.5</v>
      </c>
      <c r="T22" s="5">
        <f t="shared" si="4"/>
        <v>0.55000000000000004</v>
      </c>
      <c r="U22" s="5">
        <f t="shared" si="4"/>
        <v>0.5</v>
      </c>
      <c r="V22" s="5">
        <f t="shared" si="4"/>
        <v>0.4</v>
      </c>
      <c r="W22" s="5">
        <f t="shared" si="4"/>
        <v>0.4</v>
      </c>
      <c r="X22" s="5">
        <f t="shared" si="4"/>
        <v>0.52500000000000002</v>
      </c>
      <c r="Y22" s="5">
        <f t="shared" si="4"/>
        <v>0.5</v>
      </c>
      <c r="Z22" s="5">
        <f t="shared" si="4"/>
        <v>0.6</v>
      </c>
    </row>
    <row r="23" spans="1:26" x14ac:dyDescent="0.35">
      <c r="A23" t="s">
        <v>98</v>
      </c>
      <c r="B23" t="s">
        <v>99</v>
      </c>
      <c r="C23" s="5">
        <f t="shared" si="0"/>
        <v>0.2583333333333333</v>
      </c>
      <c r="D23" s="5">
        <f t="shared" si="1"/>
        <v>0.37366666666666665</v>
      </c>
      <c r="E23" s="5">
        <f t="shared" si="2"/>
        <v>0.32500000000000001</v>
      </c>
      <c r="F23" s="5">
        <f t="shared" si="3"/>
        <v>0.23339999999999997</v>
      </c>
      <c r="G23" s="5"/>
      <c r="H23" s="5"/>
      <c r="I23">
        <v>2.9380000000000002</v>
      </c>
      <c r="J23">
        <v>3</v>
      </c>
      <c r="K23">
        <v>2.6669999999999998</v>
      </c>
      <c r="L23">
        <v>2.125</v>
      </c>
      <c r="M23">
        <v>2.1669999999999998</v>
      </c>
      <c r="N23">
        <v>2.625</v>
      </c>
      <c r="O23">
        <v>2.25</v>
      </c>
      <c r="P23">
        <v>2.5</v>
      </c>
      <c r="Q23" s="5"/>
      <c r="S23" s="5">
        <f t="shared" si="4"/>
        <v>0.38760000000000006</v>
      </c>
      <c r="T23" s="5">
        <f t="shared" si="4"/>
        <v>0.4</v>
      </c>
      <c r="U23" s="5">
        <f t="shared" si="4"/>
        <v>0.33339999999999997</v>
      </c>
      <c r="V23" s="5">
        <f t="shared" si="4"/>
        <v>0.22500000000000001</v>
      </c>
      <c r="W23" s="5">
        <f t="shared" si="4"/>
        <v>0.23339999999999997</v>
      </c>
      <c r="X23" s="5">
        <f t="shared" si="4"/>
        <v>0.32500000000000001</v>
      </c>
      <c r="Y23" s="5">
        <f t="shared" si="4"/>
        <v>0.25</v>
      </c>
      <c r="Z23" s="5">
        <f t="shared" si="4"/>
        <v>0.3</v>
      </c>
    </row>
    <row r="24" spans="1:26" x14ac:dyDescent="0.35">
      <c r="A24" t="s">
        <v>100</v>
      </c>
      <c r="B24" t="s">
        <v>101</v>
      </c>
      <c r="C24" s="5">
        <f t="shared" si="0"/>
        <v>0.6333333333333333</v>
      </c>
      <c r="D24" s="5">
        <f t="shared" si="1"/>
        <v>0.61113333333333342</v>
      </c>
      <c r="E24" s="5">
        <f t="shared" si="2"/>
        <v>0.625</v>
      </c>
      <c r="F24" s="5">
        <f t="shared" si="3"/>
        <v>0.43339999999999995</v>
      </c>
      <c r="G24" s="5"/>
      <c r="H24" s="5"/>
      <c r="I24">
        <v>3.75</v>
      </c>
      <c r="J24">
        <v>4.25</v>
      </c>
      <c r="K24">
        <v>4.1669999999999998</v>
      </c>
      <c r="L24">
        <v>3.875</v>
      </c>
      <c r="M24">
        <v>3.1669999999999998</v>
      </c>
      <c r="N24">
        <v>4.125</v>
      </c>
      <c r="O24">
        <v>4.125</v>
      </c>
      <c r="P24">
        <v>4.5</v>
      </c>
      <c r="Q24" s="5"/>
      <c r="S24" s="5">
        <f t="shared" si="4"/>
        <v>0.55000000000000004</v>
      </c>
      <c r="T24" s="5">
        <f t="shared" si="4"/>
        <v>0.65</v>
      </c>
      <c r="U24" s="5">
        <f t="shared" si="4"/>
        <v>0.63339999999999996</v>
      </c>
      <c r="V24" s="5">
        <f t="shared" si="4"/>
        <v>0.57499999999999996</v>
      </c>
      <c r="W24" s="5">
        <f t="shared" si="4"/>
        <v>0.43339999999999995</v>
      </c>
      <c r="X24" s="5">
        <f t="shared" si="4"/>
        <v>0.625</v>
      </c>
      <c r="Y24" s="5">
        <f t="shared" si="4"/>
        <v>0.625</v>
      </c>
      <c r="Z24" s="5">
        <f t="shared" si="4"/>
        <v>0.7</v>
      </c>
    </row>
    <row r="25" spans="1:26" x14ac:dyDescent="0.35">
      <c r="A25" t="s">
        <v>102</v>
      </c>
      <c r="B25" t="s">
        <v>103</v>
      </c>
      <c r="C25" s="5">
        <f t="shared" si="0"/>
        <v>0.47500000000000003</v>
      </c>
      <c r="D25" s="5">
        <f t="shared" si="1"/>
        <v>0.52639999999999998</v>
      </c>
      <c r="E25" s="5">
        <f t="shared" si="2"/>
        <v>0.52500000000000002</v>
      </c>
      <c r="F25" s="5">
        <f t="shared" si="3"/>
        <v>0.36660000000000004</v>
      </c>
      <c r="G25" s="5"/>
      <c r="H25" s="5"/>
      <c r="I25">
        <v>3.5630000000000002</v>
      </c>
      <c r="J25">
        <v>3.5</v>
      </c>
      <c r="K25">
        <v>3.8330000000000002</v>
      </c>
      <c r="L25">
        <v>2.875</v>
      </c>
      <c r="M25">
        <v>2.8330000000000002</v>
      </c>
      <c r="N25">
        <v>3.625</v>
      </c>
      <c r="O25">
        <v>3.5</v>
      </c>
      <c r="P25">
        <v>3.75</v>
      </c>
      <c r="Q25" s="5"/>
      <c r="S25" s="5">
        <f t="shared" si="4"/>
        <v>0.51260000000000006</v>
      </c>
      <c r="T25" s="5">
        <f t="shared" si="4"/>
        <v>0.5</v>
      </c>
      <c r="U25" s="5">
        <f t="shared" si="4"/>
        <v>0.56659999999999999</v>
      </c>
      <c r="V25" s="5">
        <f t="shared" si="4"/>
        <v>0.375</v>
      </c>
      <c r="W25" s="5">
        <f t="shared" si="4"/>
        <v>0.36660000000000004</v>
      </c>
      <c r="X25" s="5">
        <f t="shared" si="4"/>
        <v>0.52500000000000002</v>
      </c>
      <c r="Y25" s="5">
        <f t="shared" si="4"/>
        <v>0.5</v>
      </c>
      <c r="Z25" s="5">
        <f t="shared" si="4"/>
        <v>0.55000000000000004</v>
      </c>
    </row>
    <row r="26" spans="1:26" x14ac:dyDescent="0.35">
      <c r="A26" t="s">
        <v>104</v>
      </c>
      <c r="B26" t="s">
        <v>105</v>
      </c>
      <c r="C26" s="5">
        <f t="shared" si="0"/>
        <v>0.55833333333333324</v>
      </c>
      <c r="D26" s="5">
        <f t="shared" si="1"/>
        <v>0.45</v>
      </c>
      <c r="E26" s="5">
        <f t="shared" si="2"/>
        <v>0.47499999999999998</v>
      </c>
      <c r="F26" s="5">
        <f t="shared" si="3"/>
        <v>0.5</v>
      </c>
      <c r="G26" s="5"/>
      <c r="H26" s="5"/>
      <c r="I26">
        <v>3</v>
      </c>
      <c r="J26">
        <v>3.25</v>
      </c>
      <c r="K26">
        <v>3.5</v>
      </c>
      <c r="L26">
        <v>3.25</v>
      </c>
      <c r="M26">
        <v>3.5</v>
      </c>
      <c r="N26">
        <v>3.375</v>
      </c>
      <c r="O26">
        <v>3.875</v>
      </c>
      <c r="P26">
        <v>4.25</v>
      </c>
      <c r="Q26" s="5"/>
      <c r="S26" s="5">
        <f t="shared" si="4"/>
        <v>0.4</v>
      </c>
      <c r="T26" s="5">
        <f t="shared" si="4"/>
        <v>0.45</v>
      </c>
      <c r="U26" s="5">
        <f t="shared" si="4"/>
        <v>0.5</v>
      </c>
      <c r="V26" s="5">
        <f t="shared" si="4"/>
        <v>0.45</v>
      </c>
      <c r="W26" s="5">
        <f t="shared" si="4"/>
        <v>0.5</v>
      </c>
      <c r="X26" s="5">
        <f t="shared" si="4"/>
        <v>0.47499999999999998</v>
      </c>
      <c r="Y26" s="5">
        <f t="shared" si="4"/>
        <v>0.57499999999999996</v>
      </c>
      <c r="Z26" s="5">
        <f t="shared" si="4"/>
        <v>0.65</v>
      </c>
    </row>
    <row r="27" spans="1:26" x14ac:dyDescent="0.35">
      <c r="A27" t="s">
        <v>106</v>
      </c>
      <c r="B27" t="s">
        <v>107</v>
      </c>
      <c r="C27" s="5">
        <f t="shared" si="0"/>
        <v>0.40833333333333338</v>
      </c>
      <c r="D27" s="5">
        <f t="shared" si="1"/>
        <v>0.46946666666666664</v>
      </c>
      <c r="E27" s="5">
        <f t="shared" si="2"/>
        <v>0.47499999999999998</v>
      </c>
      <c r="F27" s="5">
        <f t="shared" si="3"/>
        <v>0.4</v>
      </c>
      <c r="G27" s="5"/>
      <c r="H27" s="5"/>
      <c r="I27">
        <v>3.125</v>
      </c>
      <c r="J27">
        <v>3.25</v>
      </c>
      <c r="K27">
        <v>3.6669999999999998</v>
      </c>
      <c r="L27">
        <v>2.75</v>
      </c>
      <c r="M27">
        <v>3</v>
      </c>
      <c r="N27">
        <v>3.375</v>
      </c>
      <c r="O27">
        <v>2.875</v>
      </c>
      <c r="P27">
        <v>3.5</v>
      </c>
      <c r="Q27" s="5"/>
      <c r="S27" s="5">
        <f t="shared" si="4"/>
        <v>0.42499999999999999</v>
      </c>
      <c r="T27" s="5">
        <f t="shared" si="4"/>
        <v>0.45</v>
      </c>
      <c r="U27" s="5">
        <f t="shared" si="4"/>
        <v>0.53339999999999999</v>
      </c>
      <c r="V27" s="5">
        <f t="shared" si="4"/>
        <v>0.35</v>
      </c>
      <c r="W27" s="5">
        <f t="shared" si="4"/>
        <v>0.4</v>
      </c>
      <c r="X27" s="5">
        <f t="shared" si="4"/>
        <v>0.47499999999999998</v>
      </c>
      <c r="Y27" s="5">
        <f t="shared" si="4"/>
        <v>0.375</v>
      </c>
      <c r="Z27" s="5">
        <f t="shared" si="4"/>
        <v>0.5</v>
      </c>
    </row>
    <row r="28" spans="1:26" x14ac:dyDescent="0.35">
      <c r="A28" t="s">
        <v>108</v>
      </c>
      <c r="B28" t="s">
        <v>109</v>
      </c>
      <c r="C28" s="5">
        <f t="shared" si="0"/>
        <v>0.55833333333333335</v>
      </c>
      <c r="D28" s="5">
        <f t="shared" si="1"/>
        <v>0.47639999999999999</v>
      </c>
      <c r="E28" s="5">
        <f t="shared" si="2"/>
        <v>0.55000000000000004</v>
      </c>
      <c r="F28" s="5">
        <f t="shared" si="3"/>
        <v>0.56659999999999999</v>
      </c>
      <c r="G28" s="5"/>
      <c r="H28" s="5"/>
      <c r="I28">
        <v>3.0630000000000002</v>
      </c>
      <c r="J28">
        <v>3.25</v>
      </c>
      <c r="K28">
        <v>3.8330000000000002</v>
      </c>
      <c r="L28">
        <v>3.5</v>
      </c>
      <c r="M28">
        <v>3.8330000000000002</v>
      </c>
      <c r="N28">
        <v>3.75</v>
      </c>
      <c r="O28">
        <v>4.125</v>
      </c>
      <c r="P28">
        <v>3.75</v>
      </c>
      <c r="Q28" s="5"/>
      <c r="S28" s="5">
        <f t="shared" si="4"/>
        <v>0.41260000000000002</v>
      </c>
      <c r="T28" s="5">
        <f t="shared" si="4"/>
        <v>0.45</v>
      </c>
      <c r="U28" s="5">
        <f t="shared" si="4"/>
        <v>0.56659999999999999</v>
      </c>
      <c r="V28" s="5">
        <f t="shared" si="4"/>
        <v>0.5</v>
      </c>
      <c r="W28" s="5">
        <f t="shared" si="4"/>
        <v>0.56659999999999999</v>
      </c>
      <c r="X28" s="5">
        <f t="shared" si="4"/>
        <v>0.55000000000000004</v>
      </c>
      <c r="Y28" s="5">
        <f t="shared" si="4"/>
        <v>0.625</v>
      </c>
      <c r="Z28" s="5">
        <f t="shared" si="4"/>
        <v>0.55000000000000004</v>
      </c>
    </row>
    <row r="29" spans="1:26" x14ac:dyDescent="0.35">
      <c r="A29" t="s">
        <v>110</v>
      </c>
      <c r="B29" t="s">
        <v>111</v>
      </c>
      <c r="C29" s="5">
        <f t="shared" si="0"/>
        <v>0.6166666666666667</v>
      </c>
      <c r="D29" s="5">
        <f t="shared" si="1"/>
        <v>0.58333333333333337</v>
      </c>
      <c r="E29" s="5">
        <f t="shared" si="2"/>
        <v>0.4</v>
      </c>
      <c r="F29" s="5">
        <f t="shared" si="3"/>
        <v>0.53339999999999999</v>
      </c>
      <c r="G29" s="5"/>
      <c r="H29" s="5"/>
      <c r="I29">
        <v>3.75</v>
      </c>
      <c r="J29">
        <v>4</v>
      </c>
      <c r="K29">
        <v>4</v>
      </c>
      <c r="L29">
        <v>3.5</v>
      </c>
      <c r="M29">
        <v>3.6669999999999998</v>
      </c>
      <c r="N29">
        <v>3</v>
      </c>
      <c r="O29">
        <v>4</v>
      </c>
      <c r="P29">
        <v>4.75</v>
      </c>
      <c r="Q29" s="5"/>
      <c r="S29" s="5">
        <f t="shared" si="4"/>
        <v>0.55000000000000004</v>
      </c>
      <c r="T29" s="5">
        <f t="shared" si="4"/>
        <v>0.6</v>
      </c>
      <c r="U29" s="5">
        <f t="shared" si="4"/>
        <v>0.6</v>
      </c>
      <c r="V29" s="5">
        <f t="shared" si="4"/>
        <v>0.5</v>
      </c>
      <c r="W29" s="5">
        <f t="shared" si="4"/>
        <v>0.53339999999999999</v>
      </c>
      <c r="X29" s="5">
        <f t="shared" si="4"/>
        <v>0.4</v>
      </c>
      <c r="Y29" s="5">
        <f t="shared" si="4"/>
        <v>0.6</v>
      </c>
      <c r="Z29" s="5">
        <f t="shared" si="4"/>
        <v>0.75</v>
      </c>
    </row>
    <row r="30" spans="1:26" x14ac:dyDescent="0.35">
      <c r="A30" t="s">
        <v>112</v>
      </c>
      <c r="B30" t="s">
        <v>113</v>
      </c>
      <c r="C30" s="5">
        <f t="shared" si="0"/>
        <v>0.51666666666666661</v>
      </c>
      <c r="D30" s="5">
        <f t="shared" si="1"/>
        <v>0.40973333333333334</v>
      </c>
      <c r="E30" s="5">
        <f t="shared" si="2"/>
        <v>0.45</v>
      </c>
      <c r="F30" s="5">
        <f t="shared" si="3"/>
        <v>0.4</v>
      </c>
      <c r="G30" s="5"/>
      <c r="H30" s="5"/>
      <c r="I30">
        <v>2.8130000000000002</v>
      </c>
      <c r="J30">
        <v>3</v>
      </c>
      <c r="K30">
        <v>3.3330000000000002</v>
      </c>
      <c r="L30">
        <v>2.625</v>
      </c>
      <c r="M30">
        <v>3</v>
      </c>
      <c r="N30">
        <v>3.25</v>
      </c>
      <c r="O30">
        <v>4.125</v>
      </c>
      <c r="P30">
        <v>4</v>
      </c>
      <c r="Q30" s="5"/>
      <c r="S30" s="5">
        <f t="shared" si="4"/>
        <v>0.36260000000000003</v>
      </c>
      <c r="T30" s="5">
        <f t="shared" si="4"/>
        <v>0.4</v>
      </c>
      <c r="U30" s="5">
        <f t="shared" si="4"/>
        <v>0.46660000000000001</v>
      </c>
      <c r="V30" s="5">
        <f t="shared" si="4"/>
        <v>0.32500000000000001</v>
      </c>
      <c r="W30" s="5">
        <f t="shared" si="4"/>
        <v>0.4</v>
      </c>
      <c r="X30" s="5">
        <f t="shared" si="4"/>
        <v>0.45</v>
      </c>
      <c r="Y30" s="5">
        <f t="shared" si="4"/>
        <v>0.625</v>
      </c>
      <c r="Z30" s="5">
        <f t="shared" si="4"/>
        <v>0.6</v>
      </c>
    </row>
    <row r="31" spans="1:26" x14ac:dyDescent="0.35">
      <c r="A31" t="s">
        <v>114</v>
      </c>
      <c r="B31" t="s">
        <v>115</v>
      </c>
      <c r="C31" s="5">
        <f t="shared" si="0"/>
        <v>0.48333333333333339</v>
      </c>
      <c r="D31" s="5">
        <f t="shared" si="1"/>
        <v>0.48333333333333334</v>
      </c>
      <c r="E31" s="5">
        <f t="shared" si="2"/>
        <v>0.32500000000000001</v>
      </c>
      <c r="F31" s="5">
        <f t="shared" si="3"/>
        <v>0.23339999999999997</v>
      </c>
      <c r="G31" s="5"/>
      <c r="H31" s="5"/>
      <c r="I31">
        <v>3.25</v>
      </c>
      <c r="J31">
        <v>3.5</v>
      </c>
      <c r="K31">
        <v>3.5</v>
      </c>
      <c r="L31">
        <v>2.875</v>
      </c>
      <c r="M31">
        <v>2.1669999999999998</v>
      </c>
      <c r="N31">
        <v>2.625</v>
      </c>
      <c r="O31">
        <v>3.625</v>
      </c>
      <c r="P31">
        <v>3.75</v>
      </c>
      <c r="Q31" s="5"/>
      <c r="S31" s="5">
        <f t="shared" ref="S31:Z44" si="5">IF(ISNUMBER(I31)=TRUE,S$5*(I31-S$4)/(S$3-S$4)+(1-S$5)*(1-(I31-S$4)/(S$3-S$4)),"..")</f>
        <v>0.45</v>
      </c>
      <c r="T31" s="5">
        <f t="shared" si="5"/>
        <v>0.5</v>
      </c>
      <c r="U31" s="5">
        <f t="shared" si="5"/>
        <v>0.5</v>
      </c>
      <c r="V31" s="5">
        <f t="shared" si="5"/>
        <v>0.375</v>
      </c>
      <c r="W31" s="5">
        <f t="shared" si="5"/>
        <v>0.23339999999999997</v>
      </c>
      <c r="X31" s="5">
        <f t="shared" si="5"/>
        <v>0.32500000000000001</v>
      </c>
      <c r="Y31" s="5">
        <f t="shared" si="5"/>
        <v>0.52500000000000002</v>
      </c>
      <c r="Z31" s="5">
        <f t="shared" si="5"/>
        <v>0.55000000000000004</v>
      </c>
    </row>
    <row r="32" spans="1:26" x14ac:dyDescent="0.35">
      <c r="A32" t="s">
        <v>116</v>
      </c>
      <c r="B32" t="s">
        <v>117</v>
      </c>
      <c r="C32" s="5">
        <f t="shared" si="0"/>
        <v>0.55833333333333324</v>
      </c>
      <c r="D32" s="5">
        <f t="shared" si="1"/>
        <v>0.56113333333333326</v>
      </c>
      <c r="E32" s="5">
        <f t="shared" si="2"/>
        <v>0.5</v>
      </c>
      <c r="F32" s="5">
        <f t="shared" si="3"/>
        <v>0.56659999999999999</v>
      </c>
      <c r="G32" s="5"/>
      <c r="H32" s="5"/>
      <c r="I32">
        <v>3.75</v>
      </c>
      <c r="J32">
        <v>4</v>
      </c>
      <c r="K32">
        <v>3.6669999999999998</v>
      </c>
      <c r="L32">
        <v>3.875</v>
      </c>
      <c r="M32">
        <v>3.8330000000000002</v>
      </c>
      <c r="N32">
        <v>3.5</v>
      </c>
      <c r="O32">
        <v>4</v>
      </c>
      <c r="P32">
        <v>3.5</v>
      </c>
      <c r="Q32" s="5"/>
      <c r="S32" s="5">
        <f t="shared" si="5"/>
        <v>0.55000000000000004</v>
      </c>
      <c r="T32" s="5">
        <f t="shared" si="5"/>
        <v>0.6</v>
      </c>
      <c r="U32" s="5">
        <f t="shared" si="5"/>
        <v>0.53339999999999999</v>
      </c>
      <c r="V32" s="5">
        <f t="shared" si="5"/>
        <v>0.57499999999999996</v>
      </c>
      <c r="W32" s="5">
        <f t="shared" si="5"/>
        <v>0.56659999999999999</v>
      </c>
      <c r="X32" s="5">
        <f t="shared" si="5"/>
        <v>0.5</v>
      </c>
      <c r="Y32" s="5">
        <f t="shared" si="5"/>
        <v>0.6</v>
      </c>
      <c r="Z32" s="5">
        <f t="shared" si="5"/>
        <v>0.5</v>
      </c>
    </row>
    <row r="33" spans="1:26" x14ac:dyDescent="0.35">
      <c r="A33" t="s">
        <v>118</v>
      </c>
      <c r="B33" t="s">
        <v>119</v>
      </c>
      <c r="C33" s="5">
        <f t="shared" si="0"/>
        <v>0.79166666666666663</v>
      </c>
      <c r="D33" s="5">
        <f t="shared" si="1"/>
        <v>0.80419999999999991</v>
      </c>
      <c r="E33" s="5">
        <f t="shared" si="2"/>
        <v>0.85</v>
      </c>
      <c r="F33" s="5">
        <f t="shared" si="3"/>
        <v>0.8</v>
      </c>
      <c r="G33" s="5"/>
      <c r="H33" s="5"/>
      <c r="I33">
        <v>4.5629999999999997</v>
      </c>
      <c r="J33">
        <v>5</v>
      </c>
      <c r="K33">
        <v>5.5</v>
      </c>
      <c r="L33">
        <v>4.875</v>
      </c>
      <c r="M33">
        <v>5</v>
      </c>
      <c r="N33">
        <v>5.25</v>
      </c>
      <c r="O33">
        <v>5</v>
      </c>
      <c r="P33">
        <v>5</v>
      </c>
      <c r="Q33" s="5"/>
      <c r="S33" s="5">
        <f t="shared" si="5"/>
        <v>0.7125999999999999</v>
      </c>
      <c r="T33" s="5">
        <f t="shared" si="5"/>
        <v>0.8</v>
      </c>
      <c r="U33" s="5">
        <f t="shared" si="5"/>
        <v>0.9</v>
      </c>
      <c r="V33" s="5">
        <f t="shared" si="5"/>
        <v>0.77500000000000002</v>
      </c>
      <c r="W33" s="5">
        <f t="shared" si="5"/>
        <v>0.8</v>
      </c>
      <c r="X33" s="5">
        <f t="shared" si="5"/>
        <v>0.85</v>
      </c>
      <c r="Y33" s="5">
        <f t="shared" si="5"/>
        <v>0.8</v>
      </c>
      <c r="Z33" s="5">
        <f t="shared" si="5"/>
        <v>0.8</v>
      </c>
    </row>
    <row r="34" spans="1:26" x14ac:dyDescent="0.35">
      <c r="A34" t="s">
        <v>120</v>
      </c>
      <c r="B34" t="s">
        <v>121</v>
      </c>
      <c r="C34" s="5">
        <f t="shared" si="0"/>
        <v>0.43333333333333335</v>
      </c>
      <c r="D34" s="5">
        <f t="shared" si="1"/>
        <v>0.42639999999999995</v>
      </c>
      <c r="E34" s="5">
        <f t="shared" si="2"/>
        <v>0.47499999999999998</v>
      </c>
      <c r="F34" s="5">
        <f t="shared" si="3"/>
        <v>0.46660000000000001</v>
      </c>
      <c r="G34" s="5"/>
      <c r="H34" s="5"/>
      <c r="I34">
        <v>3.3130000000000002</v>
      </c>
      <c r="J34">
        <v>2.75</v>
      </c>
      <c r="K34">
        <v>3.3330000000000002</v>
      </c>
      <c r="L34">
        <v>2.625</v>
      </c>
      <c r="M34">
        <v>3.3330000000000002</v>
      </c>
      <c r="N34">
        <v>3.375</v>
      </c>
      <c r="O34">
        <v>3.375</v>
      </c>
      <c r="P34">
        <v>3.5</v>
      </c>
      <c r="Q34" s="5"/>
      <c r="S34" s="5">
        <f t="shared" si="5"/>
        <v>0.46260000000000001</v>
      </c>
      <c r="T34" s="5">
        <f t="shared" si="5"/>
        <v>0.35</v>
      </c>
      <c r="U34" s="5">
        <f t="shared" si="5"/>
        <v>0.46660000000000001</v>
      </c>
      <c r="V34" s="5">
        <f t="shared" si="5"/>
        <v>0.32500000000000001</v>
      </c>
      <c r="W34" s="5">
        <f t="shared" si="5"/>
        <v>0.46660000000000001</v>
      </c>
      <c r="X34" s="5">
        <f t="shared" si="5"/>
        <v>0.47499999999999998</v>
      </c>
      <c r="Y34" s="5">
        <f t="shared" si="5"/>
        <v>0.47499999999999998</v>
      </c>
      <c r="Z34" s="5">
        <f t="shared" si="5"/>
        <v>0.5</v>
      </c>
    </row>
    <row r="35" spans="1:26" x14ac:dyDescent="0.35">
      <c r="A35" t="s">
        <v>122</v>
      </c>
      <c r="B35" t="s">
        <v>123</v>
      </c>
      <c r="C35" s="5">
        <f t="shared" si="0"/>
        <v>0.7583333333333333</v>
      </c>
      <c r="D35" s="5">
        <f t="shared" si="1"/>
        <v>0.70973333333333333</v>
      </c>
      <c r="E35" s="5">
        <f t="shared" si="2"/>
        <v>0.7</v>
      </c>
      <c r="F35" s="5">
        <f t="shared" si="3"/>
        <v>0.6</v>
      </c>
      <c r="G35" s="5"/>
      <c r="H35" s="5"/>
      <c r="I35">
        <v>4.3129999999999997</v>
      </c>
      <c r="J35">
        <v>4.5</v>
      </c>
      <c r="K35">
        <v>4.8330000000000002</v>
      </c>
      <c r="L35">
        <v>4.375</v>
      </c>
      <c r="M35">
        <v>4</v>
      </c>
      <c r="N35">
        <v>4.5</v>
      </c>
      <c r="O35">
        <v>4.75</v>
      </c>
      <c r="P35">
        <v>5.25</v>
      </c>
      <c r="Q35" s="5"/>
      <c r="S35" s="5">
        <f t="shared" si="5"/>
        <v>0.66259999999999997</v>
      </c>
      <c r="T35" s="5">
        <f t="shared" si="5"/>
        <v>0.7</v>
      </c>
      <c r="U35" s="5">
        <f t="shared" si="5"/>
        <v>0.76660000000000006</v>
      </c>
      <c r="V35" s="5">
        <f t="shared" si="5"/>
        <v>0.67500000000000004</v>
      </c>
      <c r="W35" s="5">
        <f t="shared" si="5"/>
        <v>0.6</v>
      </c>
      <c r="X35" s="5">
        <f t="shared" si="5"/>
        <v>0.7</v>
      </c>
      <c r="Y35" s="5">
        <f t="shared" si="5"/>
        <v>0.75</v>
      </c>
      <c r="Z35" s="5">
        <f t="shared" si="5"/>
        <v>0.85</v>
      </c>
    </row>
    <row r="36" spans="1:26" x14ac:dyDescent="0.35">
      <c r="A36" t="s">
        <v>124</v>
      </c>
      <c r="B36" t="s">
        <v>125</v>
      </c>
      <c r="C36" s="5">
        <f t="shared" si="0"/>
        <v>0.48333333333333334</v>
      </c>
      <c r="D36" s="5">
        <f t="shared" si="1"/>
        <v>0.4778</v>
      </c>
      <c r="E36" s="5">
        <f t="shared" si="2"/>
        <v>0.42499999999999999</v>
      </c>
      <c r="F36" s="5">
        <f t="shared" si="3"/>
        <v>0.5</v>
      </c>
      <c r="G36" s="5"/>
      <c r="H36" s="5"/>
      <c r="I36">
        <v>3.5</v>
      </c>
      <c r="J36">
        <v>3.5</v>
      </c>
      <c r="K36">
        <v>3.1669999999999998</v>
      </c>
      <c r="L36">
        <v>3.125</v>
      </c>
      <c r="M36">
        <v>3.5</v>
      </c>
      <c r="N36">
        <v>3.125</v>
      </c>
      <c r="O36">
        <v>3.625</v>
      </c>
      <c r="P36">
        <v>3.5</v>
      </c>
      <c r="Q36" s="5"/>
      <c r="S36" s="5">
        <f t="shared" si="5"/>
        <v>0.5</v>
      </c>
      <c r="T36" s="5">
        <f t="shared" si="5"/>
        <v>0.5</v>
      </c>
      <c r="U36" s="5">
        <f t="shared" si="5"/>
        <v>0.43339999999999995</v>
      </c>
      <c r="V36" s="5">
        <f t="shared" si="5"/>
        <v>0.42499999999999999</v>
      </c>
      <c r="W36" s="5">
        <f t="shared" si="5"/>
        <v>0.5</v>
      </c>
      <c r="X36" s="5">
        <f t="shared" si="5"/>
        <v>0.42499999999999999</v>
      </c>
      <c r="Y36" s="5">
        <f t="shared" si="5"/>
        <v>0.52500000000000002</v>
      </c>
      <c r="Z36" s="5">
        <f t="shared" si="5"/>
        <v>0.5</v>
      </c>
    </row>
    <row r="37" spans="1:26" x14ac:dyDescent="0.35">
      <c r="A37" t="s">
        <v>126</v>
      </c>
      <c r="B37" t="s">
        <v>127</v>
      </c>
      <c r="C37" s="5">
        <f t="shared" si="0"/>
        <v>0.3</v>
      </c>
      <c r="D37" s="5">
        <f t="shared" si="1"/>
        <v>0.23333333333333331</v>
      </c>
      <c r="E37" s="5">
        <f t="shared" si="2"/>
        <v>0.125</v>
      </c>
      <c r="F37" s="5">
        <f t="shared" si="3"/>
        <v>0.1</v>
      </c>
      <c r="G37" s="5"/>
      <c r="H37" s="5"/>
      <c r="I37">
        <v>2</v>
      </c>
      <c r="J37">
        <v>2.5</v>
      </c>
      <c r="K37">
        <v>2</v>
      </c>
      <c r="L37">
        <v>2.125</v>
      </c>
      <c r="M37">
        <v>1.5</v>
      </c>
      <c r="N37">
        <v>1.625</v>
      </c>
      <c r="O37">
        <v>2.625</v>
      </c>
      <c r="P37">
        <v>2.75</v>
      </c>
      <c r="Q37" s="5"/>
      <c r="S37" s="5">
        <f t="shared" si="5"/>
        <v>0.2</v>
      </c>
      <c r="T37" s="5">
        <f t="shared" si="5"/>
        <v>0.3</v>
      </c>
      <c r="U37" s="5">
        <f t="shared" si="5"/>
        <v>0.2</v>
      </c>
      <c r="V37" s="5">
        <f t="shared" si="5"/>
        <v>0.22500000000000001</v>
      </c>
      <c r="W37" s="5">
        <f t="shared" si="5"/>
        <v>0.1</v>
      </c>
      <c r="X37" s="5">
        <f t="shared" si="5"/>
        <v>0.125</v>
      </c>
      <c r="Y37" s="5">
        <f t="shared" si="5"/>
        <v>0.32500000000000001</v>
      </c>
      <c r="Z37" s="5">
        <f t="shared" si="5"/>
        <v>0.35</v>
      </c>
    </row>
    <row r="38" spans="1:26" x14ac:dyDescent="0.35">
      <c r="A38" t="s">
        <v>128</v>
      </c>
      <c r="B38" t="s">
        <v>129</v>
      </c>
      <c r="C38" s="5">
        <f t="shared" si="0"/>
        <v>0.18333333333333335</v>
      </c>
      <c r="D38" s="5">
        <f t="shared" si="1"/>
        <v>0.19586666666666666</v>
      </c>
      <c r="E38" s="5">
        <f t="shared" si="2"/>
        <v>0.25</v>
      </c>
      <c r="F38" s="5">
        <f t="shared" si="3"/>
        <v>0.2</v>
      </c>
      <c r="G38" s="5"/>
      <c r="H38" s="5"/>
      <c r="I38">
        <v>1.9379999999999999</v>
      </c>
      <c r="J38">
        <v>2</v>
      </c>
      <c r="K38">
        <v>2</v>
      </c>
      <c r="L38">
        <v>1.75</v>
      </c>
      <c r="M38">
        <v>2</v>
      </c>
      <c r="N38">
        <v>2.25</v>
      </c>
      <c r="O38">
        <v>2</v>
      </c>
      <c r="P38">
        <v>2</v>
      </c>
      <c r="Q38" s="5"/>
      <c r="S38" s="5">
        <f t="shared" si="5"/>
        <v>0.18759999999999999</v>
      </c>
      <c r="T38" s="5">
        <f t="shared" si="5"/>
        <v>0.2</v>
      </c>
      <c r="U38" s="5">
        <f t="shared" si="5"/>
        <v>0.2</v>
      </c>
      <c r="V38" s="5">
        <f t="shared" si="5"/>
        <v>0.15</v>
      </c>
      <c r="W38" s="5">
        <f t="shared" si="5"/>
        <v>0.2</v>
      </c>
      <c r="X38" s="5">
        <f t="shared" si="5"/>
        <v>0.25</v>
      </c>
      <c r="Y38" s="5">
        <f t="shared" si="5"/>
        <v>0.2</v>
      </c>
      <c r="Z38" s="5">
        <f t="shared" si="5"/>
        <v>0.2</v>
      </c>
    </row>
    <row r="39" spans="1:26" x14ac:dyDescent="0.35">
      <c r="A39" t="s">
        <v>130</v>
      </c>
      <c r="B39" t="s">
        <v>131</v>
      </c>
      <c r="C39" s="5">
        <f t="shared" si="0"/>
        <v>0.34166666666666662</v>
      </c>
      <c r="D39" s="5">
        <f t="shared" si="1"/>
        <v>0.33753333333333341</v>
      </c>
      <c r="E39" s="5">
        <f t="shared" si="2"/>
        <v>0.32500000000000001</v>
      </c>
      <c r="F39" s="5">
        <f t="shared" si="3"/>
        <v>0.3</v>
      </c>
      <c r="G39" s="5"/>
      <c r="H39" s="5"/>
      <c r="I39">
        <v>2.3130000000000002</v>
      </c>
      <c r="J39">
        <v>3.25</v>
      </c>
      <c r="K39">
        <v>2.5</v>
      </c>
      <c r="L39">
        <v>2.5</v>
      </c>
      <c r="M39">
        <v>2.5</v>
      </c>
      <c r="N39">
        <v>2.625</v>
      </c>
      <c r="O39">
        <v>2.875</v>
      </c>
      <c r="P39">
        <v>2.75</v>
      </c>
      <c r="Q39" s="5"/>
      <c r="S39" s="5">
        <f t="shared" si="5"/>
        <v>0.26260000000000006</v>
      </c>
      <c r="T39" s="5">
        <f t="shared" si="5"/>
        <v>0.45</v>
      </c>
      <c r="U39" s="5">
        <f t="shared" si="5"/>
        <v>0.3</v>
      </c>
      <c r="V39" s="5">
        <f t="shared" si="5"/>
        <v>0.3</v>
      </c>
      <c r="W39" s="5">
        <f t="shared" si="5"/>
        <v>0.3</v>
      </c>
      <c r="X39" s="5">
        <f t="shared" si="5"/>
        <v>0.32500000000000001</v>
      </c>
      <c r="Y39" s="5">
        <f t="shared" si="5"/>
        <v>0.375</v>
      </c>
      <c r="Z39" s="5">
        <f t="shared" si="5"/>
        <v>0.35</v>
      </c>
    </row>
    <row r="40" spans="1:26" x14ac:dyDescent="0.35">
      <c r="A40" t="s">
        <v>132</v>
      </c>
      <c r="B40" t="s">
        <v>133</v>
      </c>
      <c r="C40" s="5">
        <f t="shared" si="0"/>
        <v>0.65833333333333333</v>
      </c>
      <c r="D40" s="5">
        <f t="shared" si="1"/>
        <v>0.63753333333333329</v>
      </c>
      <c r="E40" s="5">
        <f t="shared" si="2"/>
        <v>0.55000000000000004</v>
      </c>
      <c r="F40" s="5">
        <f t="shared" si="3"/>
        <v>0.56659999999999999</v>
      </c>
      <c r="G40" s="5"/>
      <c r="H40" s="5"/>
      <c r="I40">
        <v>4.5629999999999997</v>
      </c>
      <c r="J40">
        <v>4.5</v>
      </c>
      <c r="K40">
        <v>3.5</v>
      </c>
      <c r="L40">
        <v>4.125</v>
      </c>
      <c r="M40">
        <v>3.8330000000000002</v>
      </c>
      <c r="N40">
        <v>3.75</v>
      </c>
      <c r="O40">
        <v>4.5</v>
      </c>
      <c r="P40">
        <v>4.25</v>
      </c>
      <c r="Q40" s="5"/>
      <c r="S40" s="5">
        <f t="shared" si="5"/>
        <v>0.7125999999999999</v>
      </c>
      <c r="T40" s="5">
        <f t="shared" si="5"/>
        <v>0.7</v>
      </c>
      <c r="U40" s="5">
        <f t="shared" si="5"/>
        <v>0.5</v>
      </c>
      <c r="V40" s="5">
        <f t="shared" si="5"/>
        <v>0.625</v>
      </c>
      <c r="W40" s="5">
        <f t="shared" si="5"/>
        <v>0.56659999999999999</v>
      </c>
      <c r="X40" s="5">
        <f t="shared" si="5"/>
        <v>0.55000000000000004</v>
      </c>
      <c r="Y40" s="5">
        <f t="shared" si="5"/>
        <v>0.7</v>
      </c>
      <c r="Z40" s="5">
        <f t="shared" si="5"/>
        <v>0.65</v>
      </c>
    </row>
    <row r="41" spans="1:26" x14ac:dyDescent="0.35">
      <c r="A41" t="s">
        <v>134</v>
      </c>
      <c r="B41" t="s">
        <v>135</v>
      </c>
      <c r="C41" s="5">
        <f t="shared" si="0"/>
        <v>0.51666666666666661</v>
      </c>
      <c r="D41" s="5">
        <f t="shared" si="1"/>
        <v>0.5305333333333333</v>
      </c>
      <c r="E41" s="5">
        <f t="shared" si="2"/>
        <v>0.47499999999999998</v>
      </c>
      <c r="F41" s="5">
        <f t="shared" si="3"/>
        <v>0.43339999999999995</v>
      </c>
      <c r="G41" s="5"/>
      <c r="H41" s="5"/>
      <c r="I41">
        <v>3.375</v>
      </c>
      <c r="J41">
        <v>3.75</v>
      </c>
      <c r="K41">
        <v>3.8330000000000002</v>
      </c>
      <c r="L41">
        <v>3.25</v>
      </c>
      <c r="M41">
        <v>3.1669999999999998</v>
      </c>
      <c r="N41">
        <v>3.375</v>
      </c>
      <c r="O41">
        <v>3.5</v>
      </c>
      <c r="P41">
        <v>4</v>
      </c>
      <c r="Q41" s="5"/>
      <c r="S41" s="5">
        <f t="shared" si="5"/>
        <v>0.47499999999999998</v>
      </c>
      <c r="T41" s="5">
        <f t="shared" si="5"/>
        <v>0.55000000000000004</v>
      </c>
      <c r="U41" s="5">
        <f t="shared" si="5"/>
        <v>0.56659999999999999</v>
      </c>
      <c r="V41" s="5">
        <f t="shared" si="5"/>
        <v>0.45</v>
      </c>
      <c r="W41" s="5">
        <f t="shared" si="5"/>
        <v>0.43339999999999995</v>
      </c>
      <c r="X41" s="5">
        <f t="shared" si="5"/>
        <v>0.47499999999999998</v>
      </c>
      <c r="Y41" s="5">
        <f t="shared" si="5"/>
        <v>0.5</v>
      </c>
      <c r="Z41" s="5">
        <f t="shared" si="5"/>
        <v>0.6</v>
      </c>
    </row>
    <row r="42" spans="1:26" x14ac:dyDescent="0.35">
      <c r="A42" t="s">
        <v>136</v>
      </c>
      <c r="B42" t="s">
        <v>137</v>
      </c>
      <c r="C42" s="5">
        <f t="shared" si="0"/>
        <v>0.53333333333333333</v>
      </c>
      <c r="D42" s="5">
        <f t="shared" si="1"/>
        <v>0.67779999999999996</v>
      </c>
      <c r="E42" s="5">
        <f t="shared" si="2"/>
        <v>0.5</v>
      </c>
      <c r="F42" s="5">
        <f t="shared" si="3"/>
        <v>0.4</v>
      </c>
      <c r="G42" s="5"/>
      <c r="H42" s="5"/>
      <c r="I42">
        <v>4.25</v>
      </c>
      <c r="J42">
        <v>4.75</v>
      </c>
      <c r="K42">
        <v>4.1669999999999998</v>
      </c>
      <c r="L42">
        <v>3.25</v>
      </c>
      <c r="M42">
        <v>3</v>
      </c>
      <c r="N42">
        <v>3.5</v>
      </c>
      <c r="O42">
        <v>4</v>
      </c>
      <c r="P42">
        <v>3.75</v>
      </c>
      <c r="Q42" s="5"/>
      <c r="S42" s="5">
        <f t="shared" si="5"/>
        <v>0.65</v>
      </c>
      <c r="T42" s="5">
        <f t="shared" si="5"/>
        <v>0.75</v>
      </c>
      <c r="U42" s="5">
        <f t="shared" si="5"/>
        <v>0.63339999999999996</v>
      </c>
      <c r="V42" s="5">
        <f t="shared" si="5"/>
        <v>0.45</v>
      </c>
      <c r="W42" s="5">
        <f t="shared" si="5"/>
        <v>0.4</v>
      </c>
      <c r="X42" s="5">
        <f t="shared" si="5"/>
        <v>0.5</v>
      </c>
      <c r="Y42" s="5">
        <f t="shared" si="5"/>
        <v>0.6</v>
      </c>
      <c r="Z42" s="5">
        <f t="shared" si="5"/>
        <v>0.55000000000000004</v>
      </c>
    </row>
    <row r="43" spans="1:26" x14ac:dyDescent="0.35">
      <c r="A43" t="s">
        <v>138</v>
      </c>
      <c r="B43" t="s">
        <v>139</v>
      </c>
      <c r="C43" s="5">
        <f t="shared" si="0"/>
        <v>0.46666666666666662</v>
      </c>
      <c r="D43" s="5">
        <f t="shared" si="1"/>
        <v>0.56666666666666676</v>
      </c>
      <c r="E43" s="5">
        <f t="shared" si="2"/>
        <v>0.55000000000000004</v>
      </c>
      <c r="F43" s="5">
        <f t="shared" si="3"/>
        <v>0.46660000000000001</v>
      </c>
      <c r="G43" s="5"/>
      <c r="H43" s="5"/>
      <c r="I43">
        <v>3.5</v>
      </c>
      <c r="J43">
        <v>4</v>
      </c>
      <c r="K43">
        <v>4</v>
      </c>
      <c r="L43">
        <v>3.125</v>
      </c>
      <c r="M43">
        <v>3.3330000000000002</v>
      </c>
      <c r="N43">
        <v>3.75</v>
      </c>
      <c r="O43">
        <v>3.375</v>
      </c>
      <c r="P43">
        <v>3.5</v>
      </c>
      <c r="Q43" s="5"/>
      <c r="S43" s="5">
        <f t="shared" si="5"/>
        <v>0.5</v>
      </c>
      <c r="T43" s="5">
        <f t="shared" si="5"/>
        <v>0.6</v>
      </c>
      <c r="U43" s="5">
        <f t="shared" si="5"/>
        <v>0.6</v>
      </c>
      <c r="V43" s="5">
        <f t="shared" si="5"/>
        <v>0.42499999999999999</v>
      </c>
      <c r="W43" s="5">
        <f t="shared" si="5"/>
        <v>0.46660000000000001</v>
      </c>
      <c r="X43" s="5">
        <f t="shared" si="5"/>
        <v>0.55000000000000004</v>
      </c>
      <c r="Y43" s="5">
        <f t="shared" si="5"/>
        <v>0.47499999999999998</v>
      </c>
      <c r="Z43" s="5">
        <f t="shared" si="5"/>
        <v>0.5</v>
      </c>
    </row>
    <row r="44" spans="1:26" x14ac:dyDescent="0.35">
      <c r="A44" t="s">
        <v>140</v>
      </c>
      <c r="B44" t="s">
        <v>141</v>
      </c>
      <c r="C44" s="5">
        <f t="shared" si="0"/>
        <v>0.40833333333333338</v>
      </c>
      <c r="D44" s="5">
        <f t="shared" si="1"/>
        <v>0.33886666666666665</v>
      </c>
      <c r="E44" s="5">
        <f t="shared" si="2"/>
        <v>0.35</v>
      </c>
      <c r="F44" s="5">
        <f t="shared" si="3"/>
        <v>0.3</v>
      </c>
      <c r="G44" s="5"/>
      <c r="H44" s="5"/>
      <c r="I44">
        <v>2.5</v>
      </c>
      <c r="J44">
        <v>2.75</v>
      </c>
      <c r="K44">
        <v>2.8330000000000002</v>
      </c>
      <c r="L44">
        <v>2.625</v>
      </c>
      <c r="M44">
        <v>2.5</v>
      </c>
      <c r="N44">
        <v>2.75</v>
      </c>
      <c r="O44">
        <v>3.25</v>
      </c>
      <c r="P44">
        <v>3.25</v>
      </c>
      <c r="Q44" s="5"/>
      <c r="S44" s="5">
        <f t="shared" si="5"/>
        <v>0.3</v>
      </c>
      <c r="T44" s="5">
        <f t="shared" si="5"/>
        <v>0.35</v>
      </c>
      <c r="U44" s="5">
        <f t="shared" si="5"/>
        <v>0.36660000000000004</v>
      </c>
      <c r="V44" s="5">
        <f t="shared" si="5"/>
        <v>0.32500000000000001</v>
      </c>
      <c r="W44" s="5">
        <f t="shared" si="5"/>
        <v>0.3</v>
      </c>
      <c r="X44" s="5">
        <f t="shared" si="5"/>
        <v>0.35</v>
      </c>
      <c r="Y44" s="5">
        <f t="shared" si="5"/>
        <v>0.45</v>
      </c>
      <c r="Z44" s="5">
        <f t="shared" si="5"/>
        <v>0.45</v>
      </c>
    </row>
    <row r="45" spans="1:26" x14ac:dyDescent="0.35">
      <c r="H45" s="5"/>
      <c r="T45" s="5"/>
      <c r="U45" s="5"/>
      <c r="V45" s="5"/>
      <c r="W45" s="5"/>
      <c r="X45" s="5"/>
      <c r="Y45" s="5"/>
      <c r="Z45" s="5"/>
    </row>
    <row r="46" spans="1:26" x14ac:dyDescent="0.35">
      <c r="T46" s="5"/>
      <c r="U46" s="5"/>
      <c r="V46" s="5"/>
      <c r="W46" s="5"/>
      <c r="X46" s="5"/>
      <c r="Y46" s="5"/>
      <c r="Z46" s="5"/>
    </row>
    <row r="47" spans="1:26" x14ac:dyDescent="0.35">
      <c r="T47" s="5"/>
      <c r="U47" s="5"/>
      <c r="V47" s="5"/>
      <c r="W47" s="5"/>
      <c r="X47" s="5"/>
      <c r="Y47" s="5"/>
      <c r="Z47" s="5"/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9099-ABCA-4EAC-8831-1C238ED88B12}">
  <dimension ref="A1:Z103"/>
  <sheetViews>
    <sheetView workbookViewId="0">
      <selection activeCell="A44" sqref="A44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7265625" customWidth="1"/>
    <col min="18" max="18" width="5.453125" customWidth="1"/>
    <col min="19" max="19" width="8.26953125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43</v>
      </c>
      <c r="J2" s="6" t="s">
        <v>30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48</v>
      </c>
      <c r="P2" s="6" t="s">
        <v>49</v>
      </c>
      <c r="Q2" s="6"/>
      <c r="R2" s="6"/>
      <c r="S2" s="2" t="s">
        <v>50</v>
      </c>
      <c r="T2" s="6" t="s">
        <v>51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s="1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142</v>
      </c>
      <c r="D7" t="s">
        <v>143</v>
      </c>
      <c r="E7" t="s">
        <v>144</v>
      </c>
      <c r="F7" t="s">
        <v>145</v>
      </c>
      <c r="H7" s="5" t="s">
        <v>38</v>
      </c>
      <c r="I7" s="5"/>
      <c r="J7" s="5"/>
      <c r="K7" s="5"/>
      <c r="L7" s="5"/>
      <c r="M7" s="5"/>
      <c r="N7" s="5"/>
      <c r="O7" s="5"/>
      <c r="P7" s="5"/>
    </row>
    <row r="8" spans="1:26" x14ac:dyDescent="0.35">
      <c r="A8" t="s">
        <v>68</v>
      </c>
      <c r="B8" t="s">
        <v>69</v>
      </c>
      <c r="C8" s="5">
        <f t="shared" ref="C8:C44" si="0">AVERAGE(V8,Y8,Z8)</f>
        <v>0.625</v>
      </c>
      <c r="D8" s="5">
        <f t="shared" ref="D8:D44" si="1">AVERAGE(S8,T8,U8)</f>
        <v>0.59720000000000006</v>
      </c>
      <c r="E8" s="5">
        <f t="shared" ref="E8:E44" si="2">+X8</f>
        <v>0.57499999999999996</v>
      </c>
      <c r="F8" s="5">
        <f t="shared" ref="F8:F44" si="3">+W8</f>
        <v>0.56659999999999999</v>
      </c>
      <c r="G8" s="5"/>
      <c r="H8" s="5"/>
      <c r="I8" s="5">
        <v>3.875</v>
      </c>
      <c r="J8" s="5">
        <v>4.25</v>
      </c>
      <c r="K8" s="5">
        <v>3.8330000000000002</v>
      </c>
      <c r="L8" s="5">
        <v>3.75</v>
      </c>
      <c r="M8" s="5">
        <v>3.8330000000000002</v>
      </c>
      <c r="N8" s="5">
        <v>3.875</v>
      </c>
      <c r="O8" s="5">
        <v>4.125</v>
      </c>
      <c r="P8" s="5">
        <v>4.5</v>
      </c>
      <c r="Q8" s="5"/>
      <c r="S8" s="5">
        <f t="shared" ref="S8:Z30" si="4">IF(ISNUMBER(I8)=TRUE,S$5*(I8-S$4)/(S$3-S$4)+(1-S$5)*(1-(I8-S$4)/(S$3-S$4)),"..")</f>
        <v>0.57499999999999996</v>
      </c>
      <c r="T8" s="5">
        <f t="shared" si="4"/>
        <v>0.65</v>
      </c>
      <c r="U8" s="5">
        <f t="shared" si="4"/>
        <v>0.56659999999999999</v>
      </c>
      <c r="V8" s="5">
        <f t="shared" si="4"/>
        <v>0.55000000000000004</v>
      </c>
      <c r="W8" s="5">
        <f t="shared" si="4"/>
        <v>0.56659999999999999</v>
      </c>
      <c r="X8" s="5">
        <f t="shared" si="4"/>
        <v>0.57499999999999996</v>
      </c>
      <c r="Y8" s="5">
        <f t="shared" si="4"/>
        <v>0.625</v>
      </c>
      <c r="Z8" s="5">
        <f t="shared" si="4"/>
        <v>0.7</v>
      </c>
    </row>
    <row r="9" spans="1:26" x14ac:dyDescent="0.35">
      <c r="A9" t="s">
        <v>70</v>
      </c>
      <c r="B9" t="s">
        <v>71</v>
      </c>
      <c r="C9" s="5">
        <f t="shared" si="0"/>
        <v>0.64166666666666672</v>
      </c>
      <c r="D9" s="5">
        <f t="shared" si="1"/>
        <v>0.65699999999999992</v>
      </c>
      <c r="E9" s="5">
        <f t="shared" si="2"/>
        <v>0.625</v>
      </c>
      <c r="F9" s="5">
        <f t="shared" si="3"/>
        <v>0.63339999999999996</v>
      </c>
      <c r="G9" s="5"/>
      <c r="H9" s="5"/>
      <c r="I9" s="5">
        <v>4.1879999999999997</v>
      </c>
      <c r="J9" s="5">
        <v>4.5</v>
      </c>
      <c r="K9" s="5">
        <v>4.1669999999999998</v>
      </c>
      <c r="L9" s="5">
        <v>4.25</v>
      </c>
      <c r="M9" s="5">
        <v>4.1669999999999998</v>
      </c>
      <c r="N9" s="5">
        <v>4.125</v>
      </c>
      <c r="O9" s="5">
        <v>4.375</v>
      </c>
      <c r="P9" s="5">
        <v>4</v>
      </c>
      <c r="Q9" s="5"/>
      <c r="S9" s="5">
        <f t="shared" si="4"/>
        <v>0.63759999999999994</v>
      </c>
      <c r="T9" s="5">
        <f t="shared" si="4"/>
        <v>0.7</v>
      </c>
      <c r="U9" s="5">
        <f t="shared" si="4"/>
        <v>0.63339999999999996</v>
      </c>
      <c r="V9" s="5">
        <f t="shared" si="4"/>
        <v>0.65</v>
      </c>
      <c r="W9" s="5">
        <f t="shared" si="4"/>
        <v>0.63339999999999996</v>
      </c>
      <c r="X9" s="5">
        <f t="shared" si="4"/>
        <v>0.625</v>
      </c>
      <c r="Y9" s="5">
        <f t="shared" si="4"/>
        <v>0.67500000000000004</v>
      </c>
      <c r="Z9" s="5">
        <f t="shared" si="4"/>
        <v>0.6</v>
      </c>
    </row>
    <row r="10" spans="1:26" x14ac:dyDescent="0.35">
      <c r="A10" t="s">
        <v>72</v>
      </c>
      <c r="B10" t="s">
        <v>73</v>
      </c>
      <c r="C10" s="5">
        <f t="shared" si="0"/>
        <v>0.3666666666666667</v>
      </c>
      <c r="D10" s="5">
        <f t="shared" si="1"/>
        <v>0.45</v>
      </c>
      <c r="E10" s="5">
        <f t="shared" si="2"/>
        <v>0.42499999999999999</v>
      </c>
      <c r="F10" s="5">
        <f t="shared" si="3"/>
        <v>0.23339999999999997</v>
      </c>
      <c r="G10" s="5"/>
      <c r="H10" s="5"/>
      <c r="I10" s="5">
        <v>3.5</v>
      </c>
      <c r="J10" s="5">
        <v>3.25</v>
      </c>
      <c r="K10" s="5">
        <v>3</v>
      </c>
      <c r="L10" s="5">
        <v>2.25</v>
      </c>
      <c r="M10" s="5">
        <v>2.1669999999999998</v>
      </c>
      <c r="N10" s="5">
        <v>3.125</v>
      </c>
      <c r="O10" s="5">
        <v>2.75</v>
      </c>
      <c r="P10" s="5">
        <v>3.5</v>
      </c>
      <c r="Q10" s="5"/>
      <c r="S10" s="5">
        <f t="shared" si="4"/>
        <v>0.5</v>
      </c>
      <c r="T10" s="5">
        <f t="shared" si="4"/>
        <v>0.45</v>
      </c>
      <c r="U10" s="5">
        <f t="shared" si="4"/>
        <v>0.4</v>
      </c>
      <c r="V10" s="5">
        <f t="shared" si="4"/>
        <v>0.25</v>
      </c>
      <c r="W10" s="5">
        <f t="shared" si="4"/>
        <v>0.23339999999999997</v>
      </c>
      <c r="X10" s="5">
        <f t="shared" si="4"/>
        <v>0.42499999999999999</v>
      </c>
      <c r="Y10" s="5">
        <f t="shared" si="4"/>
        <v>0.35</v>
      </c>
      <c r="Z10" s="5">
        <f t="shared" si="4"/>
        <v>0.5</v>
      </c>
    </row>
    <row r="11" spans="1:26" x14ac:dyDescent="0.35">
      <c r="A11" t="s">
        <v>74</v>
      </c>
      <c r="B11" t="s">
        <v>75</v>
      </c>
      <c r="C11" s="5">
        <f t="shared" si="0"/>
        <v>0.57500000000000007</v>
      </c>
      <c r="D11" s="5">
        <f t="shared" si="1"/>
        <v>0.62219999999999998</v>
      </c>
      <c r="E11" s="5">
        <f t="shared" si="2"/>
        <v>0.35</v>
      </c>
      <c r="F11" s="5">
        <f t="shared" si="3"/>
        <v>0.5</v>
      </c>
      <c r="G11" s="5"/>
      <c r="H11" s="5" t="s">
        <v>38</v>
      </c>
      <c r="I11" s="5">
        <v>4.5</v>
      </c>
      <c r="J11" s="5">
        <v>4.5</v>
      </c>
      <c r="K11" s="5">
        <v>3.3330000000000002</v>
      </c>
      <c r="L11" s="5">
        <v>3.5</v>
      </c>
      <c r="M11" s="5">
        <v>3.5</v>
      </c>
      <c r="N11" s="5">
        <v>2.75</v>
      </c>
      <c r="O11" s="5">
        <v>3.375</v>
      </c>
      <c r="P11" s="5">
        <v>4.75</v>
      </c>
      <c r="Q11" s="5"/>
      <c r="S11" s="5">
        <f t="shared" si="4"/>
        <v>0.7</v>
      </c>
      <c r="T11" s="5">
        <f t="shared" si="4"/>
        <v>0.7</v>
      </c>
      <c r="U11" s="5">
        <f t="shared" si="4"/>
        <v>0.46660000000000001</v>
      </c>
      <c r="V11" s="5">
        <f t="shared" si="4"/>
        <v>0.5</v>
      </c>
      <c r="W11" s="5">
        <f t="shared" si="4"/>
        <v>0.5</v>
      </c>
      <c r="X11" s="5">
        <f t="shared" si="4"/>
        <v>0.35</v>
      </c>
      <c r="Y11" s="5">
        <f t="shared" si="4"/>
        <v>0.47499999999999998</v>
      </c>
      <c r="Z11" s="5">
        <f t="shared" si="4"/>
        <v>0.75</v>
      </c>
    </row>
    <row r="12" spans="1:26" x14ac:dyDescent="0.35">
      <c r="A12" t="s">
        <v>76</v>
      </c>
      <c r="B12" t="s">
        <v>77</v>
      </c>
      <c r="C12" s="5">
        <f t="shared" si="0"/>
        <v>0.32500000000000001</v>
      </c>
      <c r="D12" s="5">
        <f t="shared" si="1"/>
        <v>0.34033333333333338</v>
      </c>
      <c r="E12" s="5">
        <f t="shared" si="2"/>
        <v>0.25</v>
      </c>
      <c r="F12" s="5">
        <f t="shared" si="3"/>
        <v>0.4</v>
      </c>
      <c r="G12" s="5"/>
      <c r="H12" s="5"/>
      <c r="I12" s="5">
        <v>2.9380000000000002</v>
      </c>
      <c r="J12" s="5">
        <v>3</v>
      </c>
      <c r="K12" s="5">
        <v>2.1669999999999998</v>
      </c>
      <c r="L12" s="5">
        <v>2.5</v>
      </c>
      <c r="M12" s="5">
        <v>3</v>
      </c>
      <c r="N12" s="5">
        <v>2.25</v>
      </c>
      <c r="O12" s="5">
        <v>2.375</v>
      </c>
      <c r="P12" s="5">
        <v>3</v>
      </c>
      <c r="Q12" s="5"/>
      <c r="S12" s="5">
        <f t="shared" si="4"/>
        <v>0.38760000000000006</v>
      </c>
      <c r="T12" s="5">
        <f t="shared" si="4"/>
        <v>0.4</v>
      </c>
      <c r="U12" s="5">
        <f t="shared" si="4"/>
        <v>0.23339999999999997</v>
      </c>
      <c r="V12" s="5">
        <f t="shared" si="4"/>
        <v>0.3</v>
      </c>
      <c r="W12" s="5">
        <f t="shared" si="4"/>
        <v>0.4</v>
      </c>
      <c r="X12" s="5">
        <f t="shared" si="4"/>
        <v>0.25</v>
      </c>
      <c r="Y12" s="5">
        <f t="shared" si="4"/>
        <v>0.27500000000000002</v>
      </c>
      <c r="Z12" s="5">
        <f t="shared" si="4"/>
        <v>0.4</v>
      </c>
    </row>
    <row r="13" spans="1:26" x14ac:dyDescent="0.35">
      <c r="A13" t="s">
        <v>78</v>
      </c>
      <c r="B13" t="s">
        <v>79</v>
      </c>
      <c r="C13" s="5">
        <f t="shared" si="0"/>
        <v>0.34166666666666662</v>
      </c>
      <c r="D13" s="5">
        <f t="shared" si="1"/>
        <v>0.48333333333333339</v>
      </c>
      <c r="E13" s="5">
        <f t="shared" si="2"/>
        <v>0.32500000000000001</v>
      </c>
      <c r="F13" s="5">
        <f t="shared" si="3"/>
        <v>0.36660000000000004</v>
      </c>
      <c r="G13" s="5"/>
      <c r="H13" s="5"/>
      <c r="I13" s="5">
        <v>3.5</v>
      </c>
      <c r="J13" s="5">
        <v>3.75</v>
      </c>
      <c r="K13" s="5">
        <v>3</v>
      </c>
      <c r="L13" s="5">
        <v>2.25</v>
      </c>
      <c r="M13" s="5">
        <v>2.8330000000000002</v>
      </c>
      <c r="N13" s="5">
        <v>2.625</v>
      </c>
      <c r="O13" s="5">
        <v>2.875</v>
      </c>
      <c r="P13" s="5">
        <v>3</v>
      </c>
      <c r="Q13" s="5"/>
      <c r="S13" s="5">
        <f t="shared" si="4"/>
        <v>0.5</v>
      </c>
      <c r="T13" s="5">
        <f t="shared" si="4"/>
        <v>0.55000000000000004</v>
      </c>
      <c r="U13" s="5">
        <f t="shared" si="4"/>
        <v>0.4</v>
      </c>
      <c r="V13" s="5">
        <f t="shared" si="4"/>
        <v>0.25</v>
      </c>
      <c r="W13" s="5">
        <f t="shared" si="4"/>
        <v>0.36660000000000004</v>
      </c>
      <c r="X13" s="5">
        <f t="shared" si="4"/>
        <v>0.32500000000000001</v>
      </c>
      <c r="Y13" s="5">
        <f t="shared" si="4"/>
        <v>0.375</v>
      </c>
      <c r="Z13" s="5">
        <f t="shared" si="4"/>
        <v>0.4</v>
      </c>
    </row>
    <row r="14" spans="1:26" x14ac:dyDescent="0.35">
      <c r="A14" t="s">
        <v>80</v>
      </c>
      <c r="B14" t="s">
        <v>81</v>
      </c>
      <c r="C14" s="5">
        <f t="shared" si="0"/>
        <v>0.21666666666666665</v>
      </c>
      <c r="D14" s="5">
        <f t="shared" si="1"/>
        <v>0.30553333333333332</v>
      </c>
      <c r="E14" s="5">
        <f t="shared" si="2"/>
        <v>0.25</v>
      </c>
      <c r="F14" s="5">
        <f t="shared" si="3"/>
        <v>0.1</v>
      </c>
      <c r="G14" s="5"/>
      <c r="H14" s="5"/>
      <c r="I14" s="5">
        <v>2.75</v>
      </c>
      <c r="J14" s="5">
        <v>2.5</v>
      </c>
      <c r="K14" s="5">
        <v>2.3330000000000002</v>
      </c>
      <c r="L14" s="5">
        <v>1.75</v>
      </c>
      <c r="M14" s="5">
        <v>1.5</v>
      </c>
      <c r="N14" s="5">
        <v>2.25</v>
      </c>
      <c r="O14" s="5">
        <v>2</v>
      </c>
      <c r="P14" s="5">
        <v>2.5</v>
      </c>
      <c r="Q14" s="5"/>
      <c r="S14" s="5">
        <f t="shared" si="4"/>
        <v>0.35</v>
      </c>
      <c r="T14" s="5">
        <f t="shared" si="4"/>
        <v>0.3</v>
      </c>
      <c r="U14" s="5">
        <f t="shared" si="4"/>
        <v>0.26660000000000006</v>
      </c>
      <c r="V14" s="5">
        <f t="shared" si="4"/>
        <v>0.15</v>
      </c>
      <c r="W14" s="5">
        <f t="shared" si="4"/>
        <v>0.1</v>
      </c>
      <c r="X14" s="5">
        <f t="shared" si="4"/>
        <v>0.25</v>
      </c>
      <c r="Y14" s="5">
        <f t="shared" si="4"/>
        <v>0.2</v>
      </c>
      <c r="Z14" s="5">
        <f t="shared" si="4"/>
        <v>0.3</v>
      </c>
    </row>
    <row r="15" spans="1:26" x14ac:dyDescent="0.35">
      <c r="A15" t="s">
        <v>82</v>
      </c>
      <c r="B15" t="s">
        <v>83</v>
      </c>
      <c r="C15" s="5">
        <f t="shared" si="0"/>
        <v>0.35000000000000003</v>
      </c>
      <c r="D15" s="5">
        <f t="shared" si="1"/>
        <v>0.40140000000000003</v>
      </c>
      <c r="E15" s="5">
        <f t="shared" si="2"/>
        <v>0.4</v>
      </c>
      <c r="F15" s="5">
        <f t="shared" si="3"/>
        <v>0.4</v>
      </c>
      <c r="G15" s="5"/>
      <c r="H15" s="5"/>
      <c r="I15" s="5">
        <v>2.9380000000000002</v>
      </c>
      <c r="J15" s="5">
        <v>2.75</v>
      </c>
      <c r="K15" s="5">
        <v>3.3330000000000002</v>
      </c>
      <c r="L15" s="5">
        <v>2.375</v>
      </c>
      <c r="M15" s="5">
        <v>3</v>
      </c>
      <c r="N15" s="5">
        <v>3</v>
      </c>
      <c r="O15" s="5">
        <v>2.875</v>
      </c>
      <c r="P15" s="5">
        <v>3</v>
      </c>
      <c r="Q15" s="5"/>
      <c r="S15" s="5">
        <f t="shared" si="4"/>
        <v>0.38760000000000006</v>
      </c>
      <c r="T15" s="5">
        <f t="shared" si="4"/>
        <v>0.35</v>
      </c>
      <c r="U15" s="5">
        <f t="shared" si="4"/>
        <v>0.46660000000000001</v>
      </c>
      <c r="V15" s="5">
        <f t="shared" si="4"/>
        <v>0.27500000000000002</v>
      </c>
      <c r="W15" s="5">
        <f t="shared" si="4"/>
        <v>0.4</v>
      </c>
      <c r="X15" s="5">
        <f t="shared" si="4"/>
        <v>0.4</v>
      </c>
      <c r="Y15" s="5">
        <f t="shared" si="4"/>
        <v>0.375</v>
      </c>
      <c r="Z15" s="5">
        <f t="shared" si="4"/>
        <v>0.4</v>
      </c>
    </row>
    <row r="16" spans="1:26" x14ac:dyDescent="0.35">
      <c r="A16" t="s">
        <v>84</v>
      </c>
      <c r="B16" t="s">
        <v>85</v>
      </c>
      <c r="C16" s="5">
        <f t="shared" si="0"/>
        <v>0.6166666666666667</v>
      </c>
      <c r="D16" s="5">
        <f t="shared" si="1"/>
        <v>0.58613333333333328</v>
      </c>
      <c r="E16" s="5">
        <f t="shared" si="2"/>
        <v>0.6</v>
      </c>
      <c r="F16" s="5">
        <f t="shared" si="3"/>
        <v>0.56659999999999999</v>
      </c>
      <c r="G16" s="5"/>
      <c r="H16" s="5"/>
      <c r="I16" s="5">
        <v>3.875</v>
      </c>
      <c r="J16" s="5">
        <v>3.75</v>
      </c>
      <c r="K16" s="5">
        <v>4.1669999999999998</v>
      </c>
      <c r="L16" s="5">
        <v>3.75</v>
      </c>
      <c r="M16" s="5">
        <v>3.8330000000000002</v>
      </c>
      <c r="N16" s="5">
        <v>4</v>
      </c>
      <c r="O16" s="5">
        <v>4.25</v>
      </c>
      <c r="P16" s="5">
        <v>4.25</v>
      </c>
      <c r="Q16" s="5"/>
      <c r="S16" s="5">
        <f t="shared" si="4"/>
        <v>0.57499999999999996</v>
      </c>
      <c r="T16" s="5">
        <f t="shared" si="4"/>
        <v>0.55000000000000004</v>
      </c>
      <c r="U16" s="5">
        <f t="shared" si="4"/>
        <v>0.63339999999999996</v>
      </c>
      <c r="V16" s="5">
        <f t="shared" si="4"/>
        <v>0.55000000000000004</v>
      </c>
      <c r="W16" s="5">
        <f t="shared" si="4"/>
        <v>0.56659999999999999</v>
      </c>
      <c r="X16" s="5">
        <f t="shared" si="4"/>
        <v>0.6</v>
      </c>
      <c r="Y16" s="5">
        <f t="shared" si="4"/>
        <v>0.65</v>
      </c>
      <c r="Z16" s="5">
        <f t="shared" si="4"/>
        <v>0.65</v>
      </c>
    </row>
    <row r="17" spans="1:26" x14ac:dyDescent="0.35">
      <c r="A17" t="s">
        <v>86</v>
      </c>
      <c r="B17" t="s">
        <v>87</v>
      </c>
      <c r="C17" s="5">
        <f t="shared" si="0"/>
        <v>0.45</v>
      </c>
      <c r="D17" s="5">
        <f t="shared" si="1"/>
        <v>0.51533333333333331</v>
      </c>
      <c r="E17" s="5">
        <f t="shared" si="2"/>
        <v>0.42499999999999999</v>
      </c>
      <c r="F17" s="5">
        <f t="shared" si="3"/>
        <v>0.4</v>
      </c>
      <c r="G17" s="5"/>
      <c r="H17" s="5"/>
      <c r="I17" s="5">
        <v>4.0629999999999997</v>
      </c>
      <c r="J17" s="5">
        <v>3.5</v>
      </c>
      <c r="K17" s="5">
        <v>3.1669999999999998</v>
      </c>
      <c r="L17" s="5">
        <v>2.75</v>
      </c>
      <c r="M17" s="5">
        <v>3</v>
      </c>
      <c r="N17" s="5">
        <v>3.125</v>
      </c>
      <c r="O17" s="5">
        <v>3.25</v>
      </c>
      <c r="P17" s="5">
        <v>3.75</v>
      </c>
      <c r="Q17" s="5"/>
      <c r="S17" s="5">
        <f t="shared" si="4"/>
        <v>0.61259999999999992</v>
      </c>
      <c r="T17" s="5">
        <f t="shared" si="4"/>
        <v>0.5</v>
      </c>
      <c r="U17" s="5">
        <f t="shared" si="4"/>
        <v>0.43339999999999995</v>
      </c>
      <c r="V17" s="5">
        <f t="shared" si="4"/>
        <v>0.35</v>
      </c>
      <c r="W17" s="5">
        <f t="shared" si="4"/>
        <v>0.4</v>
      </c>
      <c r="X17" s="5">
        <f t="shared" si="4"/>
        <v>0.42499999999999999</v>
      </c>
      <c r="Y17" s="5">
        <f t="shared" si="4"/>
        <v>0.45</v>
      </c>
      <c r="Z17" s="5">
        <f t="shared" si="4"/>
        <v>0.55000000000000004</v>
      </c>
    </row>
    <row r="18" spans="1:26" x14ac:dyDescent="0.35">
      <c r="A18" t="s">
        <v>88</v>
      </c>
      <c r="B18" t="s">
        <v>89</v>
      </c>
      <c r="C18" s="5">
        <f t="shared" si="0"/>
        <v>0.33333333333333331</v>
      </c>
      <c r="D18" s="5">
        <f t="shared" si="1"/>
        <v>0.24306666666666668</v>
      </c>
      <c r="E18" s="5">
        <f t="shared" si="2"/>
        <v>0.27500000000000002</v>
      </c>
      <c r="F18" s="5">
        <f t="shared" si="3"/>
        <v>0.1</v>
      </c>
      <c r="G18" s="5"/>
      <c r="H18" s="5"/>
      <c r="I18" s="5">
        <v>2.3130000000000002</v>
      </c>
      <c r="J18" s="5">
        <v>2</v>
      </c>
      <c r="K18" s="5">
        <v>2.3330000000000002</v>
      </c>
      <c r="L18" s="5">
        <v>2.375</v>
      </c>
      <c r="M18" s="5">
        <v>1.5</v>
      </c>
      <c r="N18" s="5">
        <v>2.375</v>
      </c>
      <c r="O18" s="5">
        <v>2.625</v>
      </c>
      <c r="P18" s="5">
        <v>3</v>
      </c>
      <c r="Q18" s="5"/>
      <c r="S18" s="5">
        <f t="shared" si="4"/>
        <v>0.26260000000000006</v>
      </c>
      <c r="T18" s="5">
        <f t="shared" si="4"/>
        <v>0.2</v>
      </c>
      <c r="U18" s="5">
        <f t="shared" si="4"/>
        <v>0.26660000000000006</v>
      </c>
      <c r="V18" s="5">
        <f t="shared" si="4"/>
        <v>0.27500000000000002</v>
      </c>
      <c r="W18" s="5">
        <f t="shared" si="4"/>
        <v>0.1</v>
      </c>
      <c r="X18" s="5">
        <f t="shared" si="4"/>
        <v>0.27500000000000002</v>
      </c>
      <c r="Y18" s="5">
        <f t="shared" si="4"/>
        <v>0.32500000000000001</v>
      </c>
      <c r="Z18" s="5">
        <f t="shared" si="4"/>
        <v>0.4</v>
      </c>
    </row>
    <row r="19" spans="1:26" x14ac:dyDescent="0.35">
      <c r="A19" t="s">
        <v>90</v>
      </c>
      <c r="B19" t="s">
        <v>91</v>
      </c>
      <c r="C19" s="5">
        <f t="shared" si="0"/>
        <v>0.68333333333333324</v>
      </c>
      <c r="D19" s="5">
        <f t="shared" si="1"/>
        <v>0.54446666666666665</v>
      </c>
      <c r="E19" s="5">
        <f t="shared" si="2"/>
        <v>0.55000000000000004</v>
      </c>
      <c r="F19" s="5">
        <f t="shared" si="3"/>
        <v>0.63339999999999996</v>
      </c>
      <c r="G19" s="5"/>
      <c r="H19" s="5"/>
      <c r="I19" s="5">
        <v>4</v>
      </c>
      <c r="J19" s="5">
        <v>3.5</v>
      </c>
      <c r="K19" s="5">
        <v>3.6669999999999998</v>
      </c>
      <c r="L19" s="5">
        <v>4.625</v>
      </c>
      <c r="M19" s="5">
        <v>4.1669999999999998</v>
      </c>
      <c r="N19" s="5">
        <v>3.75</v>
      </c>
      <c r="O19" s="5">
        <v>4.125</v>
      </c>
      <c r="P19" s="5">
        <v>4.5</v>
      </c>
      <c r="Q19" s="5"/>
      <c r="S19" s="5">
        <f t="shared" si="4"/>
        <v>0.6</v>
      </c>
      <c r="T19" s="5">
        <f t="shared" si="4"/>
        <v>0.5</v>
      </c>
      <c r="U19" s="5">
        <f t="shared" si="4"/>
        <v>0.53339999999999999</v>
      </c>
      <c r="V19" s="5">
        <f t="shared" si="4"/>
        <v>0.72499999999999998</v>
      </c>
      <c r="W19" s="5">
        <f t="shared" si="4"/>
        <v>0.63339999999999996</v>
      </c>
      <c r="X19" s="5">
        <f t="shared" si="4"/>
        <v>0.55000000000000004</v>
      </c>
      <c r="Y19" s="5">
        <f t="shared" si="4"/>
        <v>0.625</v>
      </c>
      <c r="Z19" s="5">
        <f t="shared" si="4"/>
        <v>0.7</v>
      </c>
    </row>
    <row r="20" spans="1:26" x14ac:dyDescent="0.35">
      <c r="A20" t="s">
        <v>92</v>
      </c>
      <c r="B20" t="s">
        <v>93</v>
      </c>
      <c r="C20" s="5">
        <f t="shared" si="0"/>
        <v>0.40833333333333338</v>
      </c>
      <c r="D20" s="5">
        <f t="shared" si="1"/>
        <v>0.51113333333333333</v>
      </c>
      <c r="E20" s="5">
        <f t="shared" si="2"/>
        <v>0.45</v>
      </c>
      <c r="F20" s="5">
        <f t="shared" si="3"/>
        <v>0.26660000000000006</v>
      </c>
      <c r="G20" s="5"/>
      <c r="H20" s="5"/>
      <c r="I20" s="5">
        <v>4</v>
      </c>
      <c r="J20" s="5">
        <v>3.5</v>
      </c>
      <c r="K20" s="5">
        <v>3.1669999999999998</v>
      </c>
      <c r="L20" s="5">
        <v>2.625</v>
      </c>
      <c r="M20" s="5">
        <v>2.3330000000000002</v>
      </c>
      <c r="N20" s="5">
        <v>3.25</v>
      </c>
      <c r="O20" s="5">
        <v>3.25</v>
      </c>
      <c r="P20" s="5">
        <v>3.25</v>
      </c>
      <c r="Q20" s="5"/>
      <c r="S20" s="5">
        <f t="shared" si="4"/>
        <v>0.6</v>
      </c>
      <c r="T20" s="5">
        <f t="shared" si="4"/>
        <v>0.5</v>
      </c>
      <c r="U20" s="5">
        <f t="shared" si="4"/>
        <v>0.43339999999999995</v>
      </c>
      <c r="V20" s="5">
        <f t="shared" si="4"/>
        <v>0.32500000000000001</v>
      </c>
      <c r="W20" s="5">
        <f t="shared" si="4"/>
        <v>0.26660000000000006</v>
      </c>
      <c r="X20" s="5">
        <f t="shared" si="4"/>
        <v>0.45</v>
      </c>
      <c r="Y20" s="5">
        <f t="shared" si="4"/>
        <v>0.45</v>
      </c>
      <c r="Z20" s="5">
        <f t="shared" si="4"/>
        <v>0.45</v>
      </c>
    </row>
    <row r="21" spans="1:26" x14ac:dyDescent="0.35">
      <c r="A21" t="s">
        <v>94</v>
      </c>
      <c r="B21" t="s">
        <v>95</v>
      </c>
      <c r="C21" s="5">
        <f t="shared" si="0"/>
        <v>0.6166666666666667</v>
      </c>
      <c r="D21" s="5">
        <f t="shared" si="1"/>
        <v>0.65</v>
      </c>
      <c r="E21" s="5">
        <f t="shared" si="2"/>
        <v>0.72499999999999998</v>
      </c>
      <c r="F21" s="5">
        <f t="shared" si="3"/>
        <v>0.7</v>
      </c>
      <c r="G21" s="5"/>
      <c r="H21" s="5"/>
      <c r="I21" s="5">
        <v>4.25</v>
      </c>
      <c r="J21" s="5">
        <v>4</v>
      </c>
      <c r="K21" s="5">
        <v>4.5</v>
      </c>
      <c r="L21" s="5">
        <v>3.875</v>
      </c>
      <c r="M21" s="5">
        <v>4.5</v>
      </c>
      <c r="N21" s="5">
        <v>4.625</v>
      </c>
      <c r="O21" s="5">
        <v>4.375</v>
      </c>
      <c r="P21" s="5">
        <v>4</v>
      </c>
      <c r="Q21" s="5"/>
      <c r="S21" s="5">
        <f t="shared" si="4"/>
        <v>0.65</v>
      </c>
      <c r="T21" s="5">
        <f t="shared" si="4"/>
        <v>0.6</v>
      </c>
      <c r="U21" s="5">
        <f t="shared" si="4"/>
        <v>0.7</v>
      </c>
      <c r="V21" s="5">
        <f t="shared" si="4"/>
        <v>0.57499999999999996</v>
      </c>
      <c r="W21" s="5">
        <f t="shared" si="4"/>
        <v>0.7</v>
      </c>
      <c r="X21" s="5">
        <f t="shared" si="4"/>
        <v>0.72499999999999998</v>
      </c>
      <c r="Y21" s="5">
        <f t="shared" si="4"/>
        <v>0.67500000000000004</v>
      </c>
      <c r="Z21" s="5">
        <f t="shared" si="4"/>
        <v>0.6</v>
      </c>
    </row>
    <row r="22" spans="1:26" x14ac:dyDescent="0.35">
      <c r="A22" t="s">
        <v>96</v>
      </c>
      <c r="B22" t="s">
        <v>97</v>
      </c>
      <c r="C22" s="5">
        <f t="shared" si="0"/>
        <v>0.48333333333333339</v>
      </c>
      <c r="D22" s="5">
        <f t="shared" si="1"/>
        <v>0.52220000000000011</v>
      </c>
      <c r="E22" s="5">
        <f t="shared" si="2"/>
        <v>0.5</v>
      </c>
      <c r="F22" s="5">
        <f t="shared" si="3"/>
        <v>0.4</v>
      </c>
      <c r="G22" s="5"/>
      <c r="H22" s="5"/>
      <c r="I22" s="5">
        <v>3.75</v>
      </c>
      <c r="J22" s="5">
        <v>3.75</v>
      </c>
      <c r="K22" s="5">
        <v>3.3330000000000002</v>
      </c>
      <c r="L22" s="5">
        <v>3</v>
      </c>
      <c r="M22" s="5">
        <v>3</v>
      </c>
      <c r="N22" s="5">
        <v>3.5</v>
      </c>
      <c r="O22" s="5">
        <v>3.5</v>
      </c>
      <c r="P22" s="5">
        <v>3.75</v>
      </c>
      <c r="Q22" s="5"/>
      <c r="S22" s="5">
        <f t="shared" si="4"/>
        <v>0.55000000000000004</v>
      </c>
      <c r="T22" s="5">
        <f t="shared" si="4"/>
        <v>0.55000000000000004</v>
      </c>
      <c r="U22" s="5">
        <f t="shared" si="4"/>
        <v>0.46660000000000001</v>
      </c>
      <c r="V22" s="5">
        <f t="shared" si="4"/>
        <v>0.4</v>
      </c>
      <c r="W22" s="5">
        <f t="shared" si="4"/>
        <v>0.4</v>
      </c>
      <c r="X22" s="5">
        <f t="shared" si="4"/>
        <v>0.5</v>
      </c>
      <c r="Y22" s="5">
        <f t="shared" si="4"/>
        <v>0.5</v>
      </c>
      <c r="Z22" s="5">
        <f t="shared" si="4"/>
        <v>0.55000000000000004</v>
      </c>
    </row>
    <row r="23" spans="1:26" x14ac:dyDescent="0.35">
      <c r="A23" t="s">
        <v>98</v>
      </c>
      <c r="B23" t="s">
        <v>99</v>
      </c>
      <c r="C23" s="5">
        <f t="shared" si="0"/>
        <v>0.2583333333333333</v>
      </c>
      <c r="D23" s="5">
        <f t="shared" si="1"/>
        <v>0.37366666666666665</v>
      </c>
      <c r="E23" s="5">
        <f t="shared" si="2"/>
        <v>0.3</v>
      </c>
      <c r="F23" s="5">
        <f t="shared" si="3"/>
        <v>0.23339999999999997</v>
      </c>
      <c r="G23" s="5"/>
      <c r="H23" s="5"/>
      <c r="I23" s="5">
        <v>2.9380000000000002</v>
      </c>
      <c r="J23" s="5">
        <v>3</v>
      </c>
      <c r="K23" s="5">
        <v>2.6669999999999998</v>
      </c>
      <c r="L23" s="5">
        <v>2.125</v>
      </c>
      <c r="M23" s="5">
        <v>2.1669999999999998</v>
      </c>
      <c r="N23" s="5">
        <v>2.5</v>
      </c>
      <c r="O23" s="5">
        <v>2.25</v>
      </c>
      <c r="P23" s="5">
        <v>2.5</v>
      </c>
      <c r="Q23" s="5"/>
      <c r="S23" s="5">
        <f t="shared" si="4"/>
        <v>0.38760000000000006</v>
      </c>
      <c r="T23" s="5">
        <f t="shared" si="4"/>
        <v>0.4</v>
      </c>
      <c r="U23" s="5">
        <f t="shared" si="4"/>
        <v>0.33339999999999997</v>
      </c>
      <c r="V23" s="5">
        <f t="shared" si="4"/>
        <v>0.22500000000000001</v>
      </c>
      <c r="W23" s="5">
        <f t="shared" si="4"/>
        <v>0.23339999999999997</v>
      </c>
      <c r="X23" s="5">
        <f t="shared" si="4"/>
        <v>0.3</v>
      </c>
      <c r="Y23" s="5">
        <f t="shared" si="4"/>
        <v>0.25</v>
      </c>
      <c r="Z23" s="5">
        <f t="shared" si="4"/>
        <v>0.3</v>
      </c>
    </row>
    <row r="24" spans="1:26" x14ac:dyDescent="0.35">
      <c r="A24" t="s">
        <v>100</v>
      </c>
      <c r="B24" t="s">
        <v>101</v>
      </c>
      <c r="C24" s="5">
        <f t="shared" si="0"/>
        <v>0.6166666666666667</v>
      </c>
      <c r="D24" s="5">
        <f t="shared" si="1"/>
        <v>0.63200000000000001</v>
      </c>
      <c r="E24" s="5">
        <f t="shared" si="2"/>
        <v>0.57499999999999996</v>
      </c>
      <c r="F24" s="5">
        <f t="shared" si="3"/>
        <v>0.46660000000000001</v>
      </c>
      <c r="G24" s="5"/>
      <c r="H24" s="5"/>
      <c r="I24" s="5">
        <v>4.0629999999999997</v>
      </c>
      <c r="J24" s="5">
        <v>4.25</v>
      </c>
      <c r="K24" s="5">
        <v>4.1669999999999998</v>
      </c>
      <c r="L24" s="5">
        <v>3.875</v>
      </c>
      <c r="M24" s="5">
        <v>3.3330000000000002</v>
      </c>
      <c r="N24" s="5">
        <v>3.875</v>
      </c>
      <c r="O24" s="5">
        <v>4.125</v>
      </c>
      <c r="P24" s="5">
        <v>4.25</v>
      </c>
      <c r="Q24" s="5"/>
      <c r="S24" s="5">
        <f t="shared" si="4"/>
        <v>0.61259999999999992</v>
      </c>
      <c r="T24" s="5">
        <f t="shared" si="4"/>
        <v>0.65</v>
      </c>
      <c r="U24" s="5">
        <f t="shared" si="4"/>
        <v>0.63339999999999996</v>
      </c>
      <c r="V24" s="5">
        <f t="shared" si="4"/>
        <v>0.57499999999999996</v>
      </c>
      <c r="W24" s="5">
        <f t="shared" si="4"/>
        <v>0.46660000000000001</v>
      </c>
      <c r="X24" s="5">
        <f t="shared" si="4"/>
        <v>0.57499999999999996</v>
      </c>
      <c r="Y24" s="5">
        <f t="shared" si="4"/>
        <v>0.625</v>
      </c>
      <c r="Z24" s="5">
        <f t="shared" si="4"/>
        <v>0.65</v>
      </c>
    </row>
    <row r="25" spans="1:26" x14ac:dyDescent="0.35">
      <c r="A25" t="s">
        <v>102</v>
      </c>
      <c r="B25" t="s">
        <v>103</v>
      </c>
      <c r="C25" s="5">
        <f t="shared" si="0"/>
        <v>0.52500000000000002</v>
      </c>
      <c r="D25" s="5">
        <f t="shared" si="1"/>
        <v>0.52639999999999998</v>
      </c>
      <c r="E25" s="5">
        <f t="shared" si="2"/>
        <v>0.47499999999999998</v>
      </c>
      <c r="F25" s="5">
        <f t="shared" si="3"/>
        <v>0.36660000000000004</v>
      </c>
      <c r="G25" s="5"/>
      <c r="H25" s="5"/>
      <c r="I25" s="5">
        <v>3.5630000000000002</v>
      </c>
      <c r="J25" s="5">
        <v>3.5</v>
      </c>
      <c r="K25" s="5">
        <v>3.8330000000000002</v>
      </c>
      <c r="L25" s="5">
        <v>3.375</v>
      </c>
      <c r="M25" s="5">
        <v>2.8330000000000002</v>
      </c>
      <c r="N25" s="5">
        <v>3.375</v>
      </c>
      <c r="O25" s="5">
        <v>3.5</v>
      </c>
      <c r="P25" s="5">
        <v>4</v>
      </c>
      <c r="Q25" s="5"/>
      <c r="S25" s="5">
        <f t="shared" si="4"/>
        <v>0.51260000000000006</v>
      </c>
      <c r="T25" s="5">
        <f t="shared" si="4"/>
        <v>0.5</v>
      </c>
      <c r="U25" s="5">
        <f t="shared" si="4"/>
        <v>0.56659999999999999</v>
      </c>
      <c r="V25" s="5">
        <f t="shared" si="4"/>
        <v>0.47499999999999998</v>
      </c>
      <c r="W25" s="5">
        <f t="shared" si="4"/>
        <v>0.36660000000000004</v>
      </c>
      <c r="X25" s="5">
        <f t="shared" si="4"/>
        <v>0.47499999999999998</v>
      </c>
      <c r="Y25" s="5">
        <f t="shared" si="4"/>
        <v>0.5</v>
      </c>
      <c r="Z25" s="5">
        <f t="shared" si="4"/>
        <v>0.6</v>
      </c>
    </row>
    <row r="26" spans="1:26" x14ac:dyDescent="0.35">
      <c r="A26" t="s">
        <v>104</v>
      </c>
      <c r="B26" t="s">
        <v>105</v>
      </c>
      <c r="C26" s="5">
        <f t="shared" si="0"/>
        <v>0.54999999999999993</v>
      </c>
      <c r="D26" s="5">
        <f t="shared" si="1"/>
        <v>0.42219999999999996</v>
      </c>
      <c r="E26" s="5">
        <f t="shared" si="2"/>
        <v>0.45</v>
      </c>
      <c r="F26" s="5">
        <f t="shared" si="3"/>
        <v>0.5</v>
      </c>
      <c r="G26" s="5"/>
      <c r="H26" s="5"/>
      <c r="I26" s="5">
        <v>2.75</v>
      </c>
      <c r="J26" s="5">
        <v>3.25</v>
      </c>
      <c r="K26" s="5">
        <v>3.3330000000000002</v>
      </c>
      <c r="L26" s="5">
        <v>3.125</v>
      </c>
      <c r="M26" s="5">
        <v>3.5</v>
      </c>
      <c r="N26" s="5">
        <v>3.25</v>
      </c>
      <c r="O26" s="5">
        <v>3.875</v>
      </c>
      <c r="P26" s="5">
        <v>4.25</v>
      </c>
      <c r="Q26" s="5"/>
      <c r="S26" s="5">
        <f t="shared" si="4"/>
        <v>0.35</v>
      </c>
      <c r="T26" s="5">
        <f t="shared" si="4"/>
        <v>0.45</v>
      </c>
      <c r="U26" s="5">
        <f t="shared" si="4"/>
        <v>0.46660000000000001</v>
      </c>
      <c r="V26" s="5">
        <f t="shared" si="4"/>
        <v>0.42499999999999999</v>
      </c>
      <c r="W26" s="5">
        <f t="shared" si="4"/>
        <v>0.5</v>
      </c>
      <c r="X26" s="5">
        <f t="shared" si="4"/>
        <v>0.45</v>
      </c>
      <c r="Y26" s="5">
        <f t="shared" si="4"/>
        <v>0.57499999999999996</v>
      </c>
      <c r="Z26" s="5">
        <f t="shared" si="4"/>
        <v>0.65</v>
      </c>
    </row>
    <row r="27" spans="1:26" x14ac:dyDescent="0.35">
      <c r="A27" t="s">
        <v>106</v>
      </c>
      <c r="B27" t="s">
        <v>107</v>
      </c>
      <c r="C27" s="5">
        <f t="shared" si="0"/>
        <v>0.39999999999999997</v>
      </c>
      <c r="D27" s="5">
        <f t="shared" si="1"/>
        <v>0.48200000000000004</v>
      </c>
      <c r="E27" s="5">
        <f t="shared" si="2"/>
        <v>0.45</v>
      </c>
      <c r="F27" s="5">
        <f t="shared" si="3"/>
        <v>0.36660000000000004</v>
      </c>
      <c r="G27" s="5"/>
      <c r="H27" s="5"/>
      <c r="I27" s="5">
        <v>3.3130000000000002</v>
      </c>
      <c r="J27" s="5">
        <v>3.25</v>
      </c>
      <c r="K27" s="5">
        <v>3.6669999999999998</v>
      </c>
      <c r="L27" s="5">
        <v>2.875</v>
      </c>
      <c r="M27" s="5">
        <v>2.8330000000000002</v>
      </c>
      <c r="N27" s="5">
        <v>3.25</v>
      </c>
      <c r="O27" s="5">
        <v>2.625</v>
      </c>
      <c r="P27" s="5">
        <v>3.5</v>
      </c>
      <c r="Q27" s="5"/>
      <c r="S27" s="5">
        <f t="shared" si="4"/>
        <v>0.46260000000000001</v>
      </c>
      <c r="T27" s="5">
        <f t="shared" si="4"/>
        <v>0.45</v>
      </c>
      <c r="U27" s="5">
        <f t="shared" si="4"/>
        <v>0.53339999999999999</v>
      </c>
      <c r="V27" s="5">
        <f t="shared" si="4"/>
        <v>0.375</v>
      </c>
      <c r="W27" s="5">
        <f t="shared" si="4"/>
        <v>0.36660000000000004</v>
      </c>
      <c r="X27" s="5">
        <f t="shared" si="4"/>
        <v>0.45</v>
      </c>
      <c r="Y27" s="5">
        <f t="shared" si="4"/>
        <v>0.32500000000000001</v>
      </c>
      <c r="Z27" s="5">
        <f t="shared" si="4"/>
        <v>0.5</v>
      </c>
    </row>
    <row r="28" spans="1:26" x14ac:dyDescent="0.35">
      <c r="A28" t="s">
        <v>108</v>
      </c>
      <c r="B28" t="s">
        <v>109</v>
      </c>
      <c r="C28" s="5">
        <f t="shared" si="0"/>
        <v>0.56666666666666676</v>
      </c>
      <c r="D28" s="5">
        <f t="shared" si="1"/>
        <v>0.48333333333333339</v>
      </c>
      <c r="E28" s="5">
        <f t="shared" si="2"/>
        <v>0.52500000000000002</v>
      </c>
      <c r="F28" s="5">
        <f t="shared" si="3"/>
        <v>0.53339999999999999</v>
      </c>
      <c r="G28" s="5"/>
      <c r="H28" s="5"/>
      <c r="I28" s="5">
        <v>3.25</v>
      </c>
      <c r="J28" s="5">
        <v>3</v>
      </c>
      <c r="K28" s="5">
        <v>4</v>
      </c>
      <c r="L28" s="5">
        <v>3.5</v>
      </c>
      <c r="M28" s="5">
        <v>3.6669999999999998</v>
      </c>
      <c r="N28" s="5">
        <v>3.625</v>
      </c>
      <c r="O28" s="5">
        <v>3.75</v>
      </c>
      <c r="P28" s="5">
        <v>4.25</v>
      </c>
      <c r="Q28" s="5"/>
      <c r="S28" s="5">
        <f t="shared" si="4"/>
        <v>0.45</v>
      </c>
      <c r="T28" s="5">
        <f t="shared" si="4"/>
        <v>0.4</v>
      </c>
      <c r="U28" s="5">
        <f t="shared" si="4"/>
        <v>0.6</v>
      </c>
      <c r="V28" s="5">
        <f t="shared" si="4"/>
        <v>0.5</v>
      </c>
      <c r="W28" s="5">
        <f t="shared" si="4"/>
        <v>0.53339999999999999</v>
      </c>
      <c r="X28" s="5">
        <f t="shared" si="4"/>
        <v>0.52500000000000002</v>
      </c>
      <c r="Y28" s="5">
        <f t="shared" si="4"/>
        <v>0.55000000000000004</v>
      </c>
      <c r="Z28" s="5">
        <f t="shared" si="4"/>
        <v>0.65</v>
      </c>
    </row>
    <row r="29" spans="1:26" x14ac:dyDescent="0.35">
      <c r="A29" t="s">
        <v>110</v>
      </c>
      <c r="B29" t="s">
        <v>111</v>
      </c>
      <c r="C29" s="5">
        <f t="shared" si="0"/>
        <v>0.6333333333333333</v>
      </c>
      <c r="D29" s="5">
        <f t="shared" si="1"/>
        <v>0.56113333333333326</v>
      </c>
      <c r="E29" s="5">
        <f t="shared" si="2"/>
        <v>0.42499999999999999</v>
      </c>
      <c r="F29" s="5">
        <f t="shared" si="3"/>
        <v>0.53339999999999999</v>
      </c>
      <c r="G29" s="5"/>
      <c r="H29" s="5"/>
      <c r="I29" s="5">
        <v>3.75</v>
      </c>
      <c r="J29" s="5">
        <v>4</v>
      </c>
      <c r="K29" s="5">
        <v>3.6669999999999998</v>
      </c>
      <c r="L29" s="5">
        <v>3.75</v>
      </c>
      <c r="M29" s="5">
        <v>3.6669999999999998</v>
      </c>
      <c r="N29" s="5">
        <v>3.125</v>
      </c>
      <c r="O29" s="5">
        <v>4</v>
      </c>
      <c r="P29" s="5">
        <v>4.75</v>
      </c>
      <c r="Q29" s="5"/>
      <c r="S29" s="5">
        <f t="shared" si="4"/>
        <v>0.55000000000000004</v>
      </c>
      <c r="T29" s="5">
        <f t="shared" si="4"/>
        <v>0.6</v>
      </c>
      <c r="U29" s="5">
        <f t="shared" si="4"/>
        <v>0.53339999999999999</v>
      </c>
      <c r="V29" s="5">
        <f t="shared" si="4"/>
        <v>0.55000000000000004</v>
      </c>
      <c r="W29" s="5">
        <f t="shared" si="4"/>
        <v>0.53339999999999999</v>
      </c>
      <c r="X29" s="5">
        <f t="shared" si="4"/>
        <v>0.42499999999999999</v>
      </c>
      <c r="Y29" s="5">
        <f t="shared" si="4"/>
        <v>0.6</v>
      </c>
      <c r="Z29" s="5">
        <f t="shared" si="4"/>
        <v>0.75</v>
      </c>
    </row>
    <row r="30" spans="1:26" x14ac:dyDescent="0.35">
      <c r="A30" t="s">
        <v>112</v>
      </c>
      <c r="B30" t="s">
        <v>113</v>
      </c>
      <c r="C30" s="5">
        <f t="shared" si="0"/>
        <v>0.51666666666666661</v>
      </c>
      <c r="D30" s="5">
        <f t="shared" si="1"/>
        <v>0.432</v>
      </c>
      <c r="E30" s="5">
        <f t="shared" si="2"/>
        <v>0.47499999999999998</v>
      </c>
      <c r="F30" s="5">
        <f t="shared" si="3"/>
        <v>0.4</v>
      </c>
      <c r="G30" s="5"/>
      <c r="H30" s="5"/>
      <c r="I30" s="5">
        <v>3.3130000000000002</v>
      </c>
      <c r="J30" s="5">
        <v>3</v>
      </c>
      <c r="K30" s="5">
        <v>3.1669999999999998</v>
      </c>
      <c r="L30" s="5">
        <v>2.75</v>
      </c>
      <c r="M30" s="5">
        <v>3</v>
      </c>
      <c r="N30" s="5">
        <v>3.375</v>
      </c>
      <c r="O30" s="5">
        <v>4</v>
      </c>
      <c r="P30" s="5">
        <v>4</v>
      </c>
      <c r="Q30" s="5"/>
      <c r="S30" s="5">
        <f t="shared" si="4"/>
        <v>0.46260000000000001</v>
      </c>
      <c r="T30" s="5">
        <f t="shared" si="4"/>
        <v>0.4</v>
      </c>
      <c r="U30" s="5">
        <f t="shared" si="4"/>
        <v>0.43339999999999995</v>
      </c>
      <c r="V30" s="5">
        <f t="shared" si="4"/>
        <v>0.35</v>
      </c>
      <c r="W30" s="5">
        <f t="shared" si="4"/>
        <v>0.4</v>
      </c>
      <c r="X30" s="5">
        <f t="shared" si="4"/>
        <v>0.47499999999999998</v>
      </c>
      <c r="Y30" s="5">
        <f t="shared" si="4"/>
        <v>0.6</v>
      </c>
      <c r="Z30" s="5">
        <f t="shared" ref="Z30:Z44" si="5">IF(ISNUMBER(P30)=TRUE,Z$5*(P30-Z$4)/(Z$3-Z$4)+(1-Z$5)*(1-(P30-Z$4)/(Z$3-Z$4)),"..")</f>
        <v>0.6</v>
      </c>
    </row>
    <row r="31" spans="1:26" x14ac:dyDescent="0.35">
      <c r="A31" t="s">
        <v>114</v>
      </c>
      <c r="B31" t="s">
        <v>115</v>
      </c>
      <c r="C31" s="5">
        <f t="shared" si="0"/>
        <v>0.48333333333333339</v>
      </c>
      <c r="D31" s="5">
        <f t="shared" si="1"/>
        <v>0.48333333333333334</v>
      </c>
      <c r="E31" s="5">
        <f t="shared" si="2"/>
        <v>0.32500000000000001</v>
      </c>
      <c r="F31" s="5">
        <f t="shared" si="3"/>
        <v>0.23339999999999997</v>
      </c>
      <c r="G31" s="5"/>
      <c r="H31" s="5"/>
      <c r="I31" s="5">
        <v>3.25</v>
      </c>
      <c r="J31" s="5">
        <v>3.5</v>
      </c>
      <c r="K31" s="5">
        <v>3.5</v>
      </c>
      <c r="L31" s="5">
        <v>2.875</v>
      </c>
      <c r="M31" s="5">
        <v>2.1669999999999998</v>
      </c>
      <c r="N31" s="5">
        <v>2.625</v>
      </c>
      <c r="O31" s="5">
        <v>3.625</v>
      </c>
      <c r="P31" s="5">
        <v>3.75</v>
      </c>
      <c r="Q31" s="5"/>
      <c r="S31" s="5">
        <f t="shared" ref="S31:Y44" si="6">IF(ISNUMBER(I31)=TRUE,S$5*(I31-S$4)/(S$3-S$4)+(1-S$5)*(1-(I31-S$4)/(S$3-S$4)),"..")</f>
        <v>0.45</v>
      </c>
      <c r="T31" s="5">
        <f t="shared" si="6"/>
        <v>0.5</v>
      </c>
      <c r="U31" s="5">
        <f t="shared" si="6"/>
        <v>0.5</v>
      </c>
      <c r="V31" s="5">
        <f t="shared" si="6"/>
        <v>0.375</v>
      </c>
      <c r="W31" s="5">
        <f t="shared" si="6"/>
        <v>0.23339999999999997</v>
      </c>
      <c r="X31" s="5">
        <f t="shared" si="6"/>
        <v>0.32500000000000001</v>
      </c>
      <c r="Y31" s="5">
        <f t="shared" si="6"/>
        <v>0.52500000000000002</v>
      </c>
      <c r="Z31" s="5">
        <f t="shared" si="5"/>
        <v>0.55000000000000004</v>
      </c>
    </row>
    <row r="32" spans="1:26" x14ac:dyDescent="0.35">
      <c r="A32" t="s">
        <v>116</v>
      </c>
      <c r="B32" t="s">
        <v>117</v>
      </c>
      <c r="C32" s="5">
        <f t="shared" si="0"/>
        <v>0.54999999999999993</v>
      </c>
      <c r="D32" s="5">
        <f t="shared" si="1"/>
        <v>0.55419999999999991</v>
      </c>
      <c r="E32" s="5">
        <f t="shared" si="2"/>
        <v>0.45</v>
      </c>
      <c r="F32" s="5">
        <f t="shared" si="3"/>
        <v>0.53339999999999999</v>
      </c>
      <c r="G32" s="5"/>
      <c r="H32" s="5"/>
      <c r="I32" s="5">
        <v>3.8130000000000002</v>
      </c>
      <c r="J32" s="5">
        <v>4</v>
      </c>
      <c r="K32" s="5">
        <v>3.5</v>
      </c>
      <c r="L32" s="5">
        <v>3.75</v>
      </c>
      <c r="M32" s="5">
        <v>3.6669999999999998</v>
      </c>
      <c r="N32" s="5">
        <v>3.25</v>
      </c>
      <c r="O32" s="5">
        <v>4</v>
      </c>
      <c r="P32" s="5">
        <v>3.5</v>
      </c>
      <c r="Q32" s="5"/>
      <c r="S32" s="5">
        <f t="shared" si="6"/>
        <v>0.56259999999999999</v>
      </c>
      <c r="T32" s="5">
        <f t="shared" si="6"/>
        <v>0.6</v>
      </c>
      <c r="U32" s="5">
        <f t="shared" si="6"/>
        <v>0.5</v>
      </c>
      <c r="V32" s="5">
        <f t="shared" si="6"/>
        <v>0.55000000000000004</v>
      </c>
      <c r="W32" s="5">
        <f t="shared" si="6"/>
        <v>0.53339999999999999</v>
      </c>
      <c r="X32" s="5">
        <f t="shared" si="6"/>
        <v>0.45</v>
      </c>
      <c r="Y32" s="5">
        <f t="shared" si="6"/>
        <v>0.6</v>
      </c>
      <c r="Z32" s="5">
        <f t="shared" si="5"/>
        <v>0.5</v>
      </c>
    </row>
    <row r="33" spans="1:26" x14ac:dyDescent="0.35">
      <c r="A33" t="s">
        <v>118</v>
      </c>
      <c r="B33" t="s">
        <v>119</v>
      </c>
      <c r="C33" s="5">
        <f t="shared" si="0"/>
        <v>0.79166666666666663</v>
      </c>
      <c r="D33" s="5">
        <f t="shared" si="1"/>
        <v>0.75419999999999998</v>
      </c>
      <c r="E33" s="5">
        <f t="shared" si="2"/>
        <v>0.77500000000000002</v>
      </c>
      <c r="F33" s="5">
        <f t="shared" si="3"/>
        <v>0.7</v>
      </c>
      <c r="G33" s="5"/>
      <c r="H33" s="5"/>
      <c r="I33" s="5">
        <v>4.3129999999999997</v>
      </c>
      <c r="J33" s="5">
        <v>5</v>
      </c>
      <c r="K33" s="5">
        <v>5</v>
      </c>
      <c r="L33" s="5">
        <v>4.625</v>
      </c>
      <c r="M33" s="5">
        <v>4.5</v>
      </c>
      <c r="N33" s="5">
        <v>4.875</v>
      </c>
      <c r="O33" s="5">
        <v>5.25</v>
      </c>
      <c r="P33" s="5">
        <v>5</v>
      </c>
      <c r="Q33" s="5"/>
      <c r="S33" s="5">
        <f t="shared" si="6"/>
        <v>0.66259999999999997</v>
      </c>
      <c r="T33" s="5">
        <f t="shared" si="6"/>
        <v>0.8</v>
      </c>
      <c r="U33" s="5">
        <f t="shared" si="6"/>
        <v>0.8</v>
      </c>
      <c r="V33" s="5">
        <f t="shared" si="6"/>
        <v>0.72499999999999998</v>
      </c>
      <c r="W33" s="5">
        <f t="shared" si="6"/>
        <v>0.7</v>
      </c>
      <c r="X33" s="5">
        <f t="shared" si="6"/>
        <v>0.77500000000000002</v>
      </c>
      <c r="Y33" s="5">
        <f t="shared" si="6"/>
        <v>0.85</v>
      </c>
      <c r="Z33" s="5">
        <f t="shared" si="5"/>
        <v>0.8</v>
      </c>
    </row>
    <row r="34" spans="1:26" x14ac:dyDescent="0.35">
      <c r="A34" t="s">
        <v>120</v>
      </c>
      <c r="B34" t="s">
        <v>121</v>
      </c>
      <c r="C34" s="5">
        <f t="shared" si="0"/>
        <v>0.43333333333333335</v>
      </c>
      <c r="D34" s="5">
        <f t="shared" si="1"/>
        <v>0.42639999999999995</v>
      </c>
      <c r="E34" s="5">
        <f t="shared" si="2"/>
        <v>0.47499999999999998</v>
      </c>
      <c r="F34" s="5">
        <f t="shared" si="3"/>
        <v>0.46660000000000001</v>
      </c>
      <c r="G34" s="5"/>
      <c r="H34" s="5"/>
      <c r="I34" s="5">
        <v>3.3130000000000002</v>
      </c>
      <c r="J34" s="5">
        <v>2.75</v>
      </c>
      <c r="K34" s="5">
        <v>3.3330000000000002</v>
      </c>
      <c r="L34" s="5">
        <v>2.625</v>
      </c>
      <c r="M34" s="5">
        <v>3.3330000000000002</v>
      </c>
      <c r="N34" s="5">
        <v>3.375</v>
      </c>
      <c r="O34" s="5">
        <v>3.375</v>
      </c>
      <c r="P34" s="5">
        <v>3.5</v>
      </c>
      <c r="Q34" s="5"/>
      <c r="S34" s="5">
        <f t="shared" si="6"/>
        <v>0.46260000000000001</v>
      </c>
      <c r="T34" s="5">
        <f t="shared" si="6"/>
        <v>0.35</v>
      </c>
      <c r="U34" s="5">
        <f t="shared" si="6"/>
        <v>0.46660000000000001</v>
      </c>
      <c r="V34" s="5">
        <f t="shared" si="6"/>
        <v>0.32500000000000001</v>
      </c>
      <c r="W34" s="5">
        <f t="shared" si="6"/>
        <v>0.46660000000000001</v>
      </c>
      <c r="X34" s="5">
        <f t="shared" si="6"/>
        <v>0.47499999999999998</v>
      </c>
      <c r="Y34" s="5">
        <f t="shared" si="6"/>
        <v>0.47499999999999998</v>
      </c>
      <c r="Z34" s="5">
        <f t="shared" si="5"/>
        <v>0.5</v>
      </c>
    </row>
    <row r="35" spans="1:26" x14ac:dyDescent="0.35">
      <c r="A35" t="s">
        <v>122</v>
      </c>
      <c r="B35" t="s">
        <v>123</v>
      </c>
      <c r="C35" s="5">
        <f t="shared" si="0"/>
        <v>0.75</v>
      </c>
      <c r="D35" s="5">
        <f t="shared" si="1"/>
        <v>0.69866666666666666</v>
      </c>
      <c r="E35" s="5">
        <f t="shared" si="2"/>
        <v>0.7</v>
      </c>
      <c r="F35" s="5">
        <f t="shared" si="3"/>
        <v>0.6</v>
      </c>
      <c r="G35" s="5"/>
      <c r="H35" s="5"/>
      <c r="I35" s="5">
        <v>4.3129999999999997</v>
      </c>
      <c r="J35" s="5">
        <v>4.5</v>
      </c>
      <c r="K35" s="5">
        <v>4.6669999999999998</v>
      </c>
      <c r="L35" s="5">
        <v>4.25</v>
      </c>
      <c r="M35" s="5">
        <v>4</v>
      </c>
      <c r="N35" s="5">
        <v>4.5</v>
      </c>
      <c r="O35" s="5">
        <v>4.75</v>
      </c>
      <c r="P35" s="5">
        <v>5.25</v>
      </c>
      <c r="Q35" s="5"/>
      <c r="S35" s="5">
        <f t="shared" si="6"/>
        <v>0.66259999999999997</v>
      </c>
      <c r="T35" s="5">
        <f t="shared" si="6"/>
        <v>0.7</v>
      </c>
      <c r="U35" s="5">
        <f t="shared" si="6"/>
        <v>0.73339999999999994</v>
      </c>
      <c r="V35" s="5">
        <f t="shared" si="6"/>
        <v>0.65</v>
      </c>
      <c r="W35" s="5">
        <f t="shared" si="6"/>
        <v>0.6</v>
      </c>
      <c r="X35" s="5">
        <f t="shared" si="6"/>
        <v>0.7</v>
      </c>
      <c r="Y35" s="5">
        <f t="shared" si="6"/>
        <v>0.75</v>
      </c>
      <c r="Z35" s="5">
        <f t="shared" si="5"/>
        <v>0.85</v>
      </c>
    </row>
    <row r="36" spans="1:26" x14ac:dyDescent="0.35">
      <c r="A36" t="s">
        <v>124</v>
      </c>
      <c r="B36" t="s">
        <v>125</v>
      </c>
      <c r="C36" s="5">
        <f t="shared" si="0"/>
        <v>0.48333333333333334</v>
      </c>
      <c r="D36" s="5">
        <f t="shared" si="1"/>
        <v>0.4778</v>
      </c>
      <c r="E36" s="5">
        <f t="shared" si="2"/>
        <v>0.4</v>
      </c>
      <c r="F36" s="5">
        <f t="shared" si="3"/>
        <v>0.5</v>
      </c>
      <c r="G36" s="5"/>
      <c r="H36" s="5"/>
      <c r="I36" s="5">
        <v>3.5</v>
      </c>
      <c r="J36" s="5">
        <v>3.5</v>
      </c>
      <c r="K36" s="5">
        <v>3.1669999999999998</v>
      </c>
      <c r="L36" s="5">
        <v>3.125</v>
      </c>
      <c r="M36" s="5">
        <v>3.5</v>
      </c>
      <c r="N36" s="5">
        <v>3</v>
      </c>
      <c r="O36" s="5">
        <v>3.625</v>
      </c>
      <c r="P36" s="5">
        <v>3.5</v>
      </c>
      <c r="Q36" s="5"/>
      <c r="S36" s="5">
        <f t="shared" si="6"/>
        <v>0.5</v>
      </c>
      <c r="T36" s="5">
        <f t="shared" si="6"/>
        <v>0.5</v>
      </c>
      <c r="U36" s="5">
        <f t="shared" si="6"/>
        <v>0.43339999999999995</v>
      </c>
      <c r="V36" s="5">
        <f t="shared" si="6"/>
        <v>0.42499999999999999</v>
      </c>
      <c r="W36" s="5">
        <f t="shared" si="6"/>
        <v>0.5</v>
      </c>
      <c r="X36" s="5">
        <f t="shared" si="6"/>
        <v>0.4</v>
      </c>
      <c r="Y36" s="5">
        <f t="shared" si="6"/>
        <v>0.52500000000000002</v>
      </c>
      <c r="Z36" s="5">
        <f t="shared" si="5"/>
        <v>0.5</v>
      </c>
    </row>
    <row r="37" spans="1:26" x14ac:dyDescent="0.35">
      <c r="A37" t="s">
        <v>126</v>
      </c>
      <c r="B37" t="s">
        <v>127</v>
      </c>
      <c r="C37" s="5">
        <f t="shared" si="0"/>
        <v>0.23333333333333331</v>
      </c>
      <c r="D37" s="5">
        <f t="shared" si="1"/>
        <v>0.19720000000000001</v>
      </c>
      <c r="E37" s="5">
        <f t="shared" si="2"/>
        <v>0.125</v>
      </c>
      <c r="F37" s="5">
        <f t="shared" si="3"/>
        <v>0.2</v>
      </c>
      <c r="G37" s="5"/>
      <c r="H37" s="5"/>
      <c r="I37" s="5">
        <v>2.375</v>
      </c>
      <c r="J37" s="5">
        <v>1.75</v>
      </c>
      <c r="K37" s="5">
        <v>1.833</v>
      </c>
      <c r="L37" s="5">
        <v>2</v>
      </c>
      <c r="M37" s="5">
        <v>2</v>
      </c>
      <c r="N37" s="5">
        <v>1.625</v>
      </c>
      <c r="O37" s="5">
        <v>2.5</v>
      </c>
      <c r="P37" s="5">
        <v>2</v>
      </c>
      <c r="Q37" s="5"/>
      <c r="S37" s="5">
        <f t="shared" si="6"/>
        <v>0.27500000000000002</v>
      </c>
      <c r="T37" s="5">
        <f t="shared" si="6"/>
        <v>0.15</v>
      </c>
      <c r="U37" s="5">
        <f t="shared" si="6"/>
        <v>0.1666</v>
      </c>
      <c r="V37" s="5">
        <f t="shared" si="6"/>
        <v>0.2</v>
      </c>
      <c r="W37" s="5">
        <f t="shared" si="6"/>
        <v>0.2</v>
      </c>
      <c r="X37" s="5">
        <f t="shared" si="6"/>
        <v>0.125</v>
      </c>
      <c r="Y37" s="5">
        <f t="shared" si="6"/>
        <v>0.3</v>
      </c>
      <c r="Z37" s="5">
        <f t="shared" si="5"/>
        <v>0.2</v>
      </c>
    </row>
    <row r="38" spans="1:26" x14ac:dyDescent="0.35">
      <c r="A38" t="s">
        <v>128</v>
      </c>
      <c r="B38" t="s">
        <v>129</v>
      </c>
      <c r="C38" s="5">
        <f t="shared" si="0"/>
        <v>0.18333333333333335</v>
      </c>
      <c r="D38" s="5">
        <f t="shared" si="1"/>
        <v>0.2416666666666667</v>
      </c>
      <c r="E38" s="5">
        <f t="shared" si="2"/>
        <v>0.27500000000000002</v>
      </c>
      <c r="F38" s="5">
        <f t="shared" si="3"/>
        <v>0.2</v>
      </c>
      <c r="G38" s="5"/>
      <c r="H38" s="5"/>
      <c r="I38" s="5">
        <v>2.625</v>
      </c>
      <c r="J38" s="5">
        <v>2</v>
      </c>
      <c r="K38" s="5">
        <v>2</v>
      </c>
      <c r="L38" s="5">
        <v>1.75</v>
      </c>
      <c r="M38" s="5">
        <v>2</v>
      </c>
      <c r="N38" s="5">
        <v>2.375</v>
      </c>
      <c r="O38" s="5">
        <v>2</v>
      </c>
      <c r="P38" s="5">
        <v>2</v>
      </c>
      <c r="Q38" s="5"/>
      <c r="S38" s="5">
        <f t="shared" si="6"/>
        <v>0.32500000000000001</v>
      </c>
      <c r="T38" s="5">
        <f t="shared" si="6"/>
        <v>0.2</v>
      </c>
      <c r="U38" s="5">
        <f t="shared" si="6"/>
        <v>0.2</v>
      </c>
      <c r="V38" s="5">
        <f t="shared" si="6"/>
        <v>0.15</v>
      </c>
      <c r="W38" s="5">
        <f t="shared" si="6"/>
        <v>0.2</v>
      </c>
      <c r="X38" s="5">
        <f t="shared" si="6"/>
        <v>0.27500000000000002</v>
      </c>
      <c r="Y38" s="5">
        <f t="shared" si="6"/>
        <v>0.2</v>
      </c>
      <c r="Z38" s="5">
        <f t="shared" si="5"/>
        <v>0.2</v>
      </c>
    </row>
    <row r="39" spans="1:26" x14ac:dyDescent="0.35">
      <c r="A39" t="s">
        <v>130</v>
      </c>
      <c r="B39" t="s">
        <v>131</v>
      </c>
      <c r="C39" s="5">
        <f t="shared" si="0"/>
        <v>0.35833333333333339</v>
      </c>
      <c r="D39" s="5">
        <f t="shared" si="1"/>
        <v>0.31666666666666665</v>
      </c>
      <c r="E39" s="5">
        <f t="shared" si="2"/>
        <v>0.375</v>
      </c>
      <c r="F39" s="5">
        <f t="shared" si="3"/>
        <v>0.23339999999999997</v>
      </c>
      <c r="G39" s="5"/>
      <c r="H39" s="5"/>
      <c r="I39" s="5">
        <v>2.25</v>
      </c>
      <c r="J39" s="5">
        <v>3</v>
      </c>
      <c r="K39" s="5">
        <v>2.5</v>
      </c>
      <c r="L39" s="5">
        <v>2.625</v>
      </c>
      <c r="M39" s="5">
        <v>2.1669999999999998</v>
      </c>
      <c r="N39" s="5">
        <v>2.875</v>
      </c>
      <c r="O39" s="5">
        <v>2.75</v>
      </c>
      <c r="P39" s="5">
        <v>3</v>
      </c>
      <c r="Q39" s="5"/>
      <c r="S39" s="5">
        <f t="shared" si="6"/>
        <v>0.25</v>
      </c>
      <c r="T39" s="5">
        <f t="shared" si="6"/>
        <v>0.4</v>
      </c>
      <c r="U39" s="5">
        <f t="shared" si="6"/>
        <v>0.3</v>
      </c>
      <c r="V39" s="5">
        <f t="shared" si="6"/>
        <v>0.32500000000000001</v>
      </c>
      <c r="W39" s="5">
        <f t="shared" si="6"/>
        <v>0.23339999999999997</v>
      </c>
      <c r="X39" s="5">
        <f t="shared" si="6"/>
        <v>0.375</v>
      </c>
      <c r="Y39" s="5">
        <f t="shared" si="6"/>
        <v>0.35</v>
      </c>
      <c r="Z39" s="5">
        <f t="shared" si="5"/>
        <v>0.4</v>
      </c>
    </row>
    <row r="40" spans="1:26" x14ac:dyDescent="0.35">
      <c r="A40" t="s">
        <v>132</v>
      </c>
      <c r="B40" t="s">
        <v>133</v>
      </c>
      <c r="C40" s="5">
        <f t="shared" si="0"/>
        <v>0.65833333333333333</v>
      </c>
      <c r="D40" s="5">
        <f t="shared" si="1"/>
        <v>0.63753333333333329</v>
      </c>
      <c r="E40" s="5">
        <f t="shared" si="2"/>
        <v>0.55000000000000004</v>
      </c>
      <c r="F40" s="5">
        <f t="shared" si="3"/>
        <v>0.56659999999999999</v>
      </c>
      <c r="G40" s="5"/>
      <c r="H40" s="5"/>
      <c r="I40" s="5">
        <v>4.5629999999999997</v>
      </c>
      <c r="J40" s="5">
        <v>4.5</v>
      </c>
      <c r="K40" s="5">
        <v>3.5</v>
      </c>
      <c r="L40" s="5">
        <v>4.125</v>
      </c>
      <c r="M40" s="5">
        <v>3.8330000000000002</v>
      </c>
      <c r="N40" s="5">
        <v>3.75</v>
      </c>
      <c r="O40" s="5">
        <v>4.5</v>
      </c>
      <c r="P40" s="5">
        <v>4.25</v>
      </c>
      <c r="Q40" s="5"/>
      <c r="S40" s="5">
        <f t="shared" si="6"/>
        <v>0.7125999999999999</v>
      </c>
      <c r="T40" s="5">
        <f t="shared" si="6"/>
        <v>0.7</v>
      </c>
      <c r="U40" s="5">
        <f t="shared" si="6"/>
        <v>0.5</v>
      </c>
      <c r="V40" s="5">
        <f t="shared" si="6"/>
        <v>0.625</v>
      </c>
      <c r="W40" s="5">
        <f t="shared" si="6"/>
        <v>0.56659999999999999</v>
      </c>
      <c r="X40" s="5">
        <f t="shared" si="6"/>
        <v>0.55000000000000004</v>
      </c>
      <c r="Y40" s="5">
        <f t="shared" si="6"/>
        <v>0.7</v>
      </c>
      <c r="Z40" s="5">
        <f t="shared" si="5"/>
        <v>0.65</v>
      </c>
    </row>
    <row r="41" spans="1:26" x14ac:dyDescent="0.35">
      <c r="A41" t="s">
        <v>134</v>
      </c>
      <c r="B41" t="s">
        <v>135</v>
      </c>
      <c r="C41" s="5">
        <f t="shared" si="0"/>
        <v>0.51666666666666672</v>
      </c>
      <c r="D41" s="5">
        <f t="shared" si="1"/>
        <v>0.57086666666666674</v>
      </c>
      <c r="E41" s="5">
        <f t="shared" si="2"/>
        <v>0.45</v>
      </c>
      <c r="F41" s="5">
        <f t="shared" si="3"/>
        <v>0.4</v>
      </c>
      <c r="G41" s="5"/>
      <c r="H41" s="5"/>
      <c r="I41" s="5">
        <v>4.0629999999999997</v>
      </c>
      <c r="J41" s="5">
        <v>3.5</v>
      </c>
      <c r="K41" s="5">
        <v>4</v>
      </c>
      <c r="L41" s="5">
        <v>3</v>
      </c>
      <c r="M41" s="5">
        <v>3</v>
      </c>
      <c r="N41" s="5">
        <v>3.25</v>
      </c>
      <c r="O41" s="5">
        <v>3.5</v>
      </c>
      <c r="P41" s="5">
        <v>4.25</v>
      </c>
      <c r="Q41" s="5"/>
      <c r="S41" s="5">
        <f t="shared" si="6"/>
        <v>0.61259999999999992</v>
      </c>
      <c r="T41" s="5">
        <f t="shared" si="6"/>
        <v>0.5</v>
      </c>
      <c r="U41" s="5">
        <f t="shared" si="6"/>
        <v>0.6</v>
      </c>
      <c r="V41" s="5">
        <f t="shared" si="6"/>
        <v>0.4</v>
      </c>
      <c r="W41" s="5">
        <f t="shared" si="6"/>
        <v>0.4</v>
      </c>
      <c r="X41" s="5">
        <f t="shared" si="6"/>
        <v>0.45</v>
      </c>
      <c r="Y41" s="5">
        <f t="shared" si="6"/>
        <v>0.5</v>
      </c>
      <c r="Z41" s="5">
        <f t="shared" si="5"/>
        <v>0.65</v>
      </c>
    </row>
    <row r="42" spans="1:26" x14ac:dyDescent="0.35">
      <c r="A42" t="s">
        <v>136</v>
      </c>
      <c r="B42" t="s">
        <v>137</v>
      </c>
      <c r="C42" s="5">
        <f t="shared" si="0"/>
        <v>0.53333333333333333</v>
      </c>
      <c r="D42" s="5">
        <f t="shared" si="1"/>
        <v>0.69446666666666668</v>
      </c>
      <c r="E42" s="5">
        <f t="shared" si="2"/>
        <v>0.5</v>
      </c>
      <c r="F42" s="5">
        <f t="shared" si="3"/>
        <v>0.36660000000000004</v>
      </c>
      <c r="G42" s="5"/>
      <c r="H42" s="5"/>
      <c r="I42" s="5">
        <v>4.5</v>
      </c>
      <c r="J42" s="5">
        <v>4.75</v>
      </c>
      <c r="K42" s="5">
        <v>4.1669999999999998</v>
      </c>
      <c r="L42" s="5">
        <v>3.25</v>
      </c>
      <c r="M42" s="5">
        <v>2.8330000000000002</v>
      </c>
      <c r="N42" s="5">
        <v>3.5</v>
      </c>
      <c r="O42" s="5">
        <v>4</v>
      </c>
      <c r="P42" s="5">
        <v>3.75</v>
      </c>
      <c r="Q42" s="5"/>
      <c r="S42" s="5">
        <f t="shared" si="6"/>
        <v>0.7</v>
      </c>
      <c r="T42" s="5">
        <f t="shared" si="6"/>
        <v>0.75</v>
      </c>
      <c r="U42" s="5">
        <f t="shared" si="6"/>
        <v>0.63339999999999996</v>
      </c>
      <c r="V42" s="5">
        <f t="shared" si="6"/>
        <v>0.45</v>
      </c>
      <c r="W42" s="5">
        <f t="shared" si="6"/>
        <v>0.36660000000000004</v>
      </c>
      <c r="X42" s="5">
        <f t="shared" si="6"/>
        <v>0.5</v>
      </c>
      <c r="Y42" s="5">
        <f t="shared" si="6"/>
        <v>0.6</v>
      </c>
      <c r="Z42" s="5">
        <f t="shared" si="5"/>
        <v>0.55000000000000004</v>
      </c>
    </row>
    <row r="43" spans="1:26" x14ac:dyDescent="0.35">
      <c r="A43" t="s">
        <v>138</v>
      </c>
      <c r="B43" t="s">
        <v>139</v>
      </c>
      <c r="C43" s="5">
        <f t="shared" si="0"/>
        <v>0.47499999999999992</v>
      </c>
      <c r="D43" s="5">
        <f t="shared" si="1"/>
        <v>0.57920000000000005</v>
      </c>
      <c r="E43" s="5">
        <f t="shared" si="2"/>
        <v>0.57499999999999996</v>
      </c>
      <c r="F43" s="5">
        <f t="shared" si="3"/>
        <v>0.5</v>
      </c>
      <c r="G43" s="5"/>
      <c r="H43" s="5"/>
      <c r="I43" s="5">
        <v>3.6880000000000002</v>
      </c>
      <c r="J43" s="5">
        <v>3.5</v>
      </c>
      <c r="K43" s="5">
        <v>4.5</v>
      </c>
      <c r="L43" s="5">
        <v>3.25</v>
      </c>
      <c r="M43" s="5">
        <v>3.5</v>
      </c>
      <c r="N43" s="5">
        <v>3.875</v>
      </c>
      <c r="O43" s="5">
        <v>2.875</v>
      </c>
      <c r="P43" s="5">
        <v>4</v>
      </c>
      <c r="Q43" s="5"/>
      <c r="S43" s="5">
        <f t="shared" si="6"/>
        <v>0.53760000000000008</v>
      </c>
      <c r="T43" s="5">
        <f t="shared" si="6"/>
        <v>0.5</v>
      </c>
      <c r="U43" s="5">
        <f t="shared" si="6"/>
        <v>0.7</v>
      </c>
      <c r="V43" s="5">
        <f t="shared" si="6"/>
        <v>0.45</v>
      </c>
      <c r="W43" s="5">
        <f t="shared" si="6"/>
        <v>0.5</v>
      </c>
      <c r="X43" s="5">
        <f t="shared" si="6"/>
        <v>0.57499999999999996</v>
      </c>
      <c r="Y43" s="5">
        <f t="shared" si="6"/>
        <v>0.375</v>
      </c>
      <c r="Z43" s="5">
        <f t="shared" si="5"/>
        <v>0.6</v>
      </c>
    </row>
    <row r="44" spans="1:26" x14ac:dyDescent="0.35">
      <c r="A44" t="s">
        <v>140</v>
      </c>
      <c r="B44" t="s">
        <v>141</v>
      </c>
      <c r="C44" s="5">
        <f t="shared" si="0"/>
        <v>0.35833333333333339</v>
      </c>
      <c r="D44" s="5">
        <f t="shared" si="1"/>
        <v>0.31113333333333332</v>
      </c>
      <c r="E44" s="5">
        <f t="shared" si="2"/>
        <v>0.32500000000000001</v>
      </c>
      <c r="F44" s="5">
        <f t="shared" si="3"/>
        <v>0.3</v>
      </c>
      <c r="G44" s="5"/>
      <c r="H44" s="5"/>
      <c r="I44" s="5">
        <v>2.5</v>
      </c>
      <c r="J44" s="5">
        <v>2.5</v>
      </c>
      <c r="K44" s="5">
        <v>2.6669999999999998</v>
      </c>
      <c r="L44" s="5">
        <v>2.375</v>
      </c>
      <c r="M44" s="5">
        <v>2.5</v>
      </c>
      <c r="N44" s="5">
        <v>2.625</v>
      </c>
      <c r="O44" s="5">
        <v>3</v>
      </c>
      <c r="P44" s="5">
        <v>3</v>
      </c>
      <c r="Q44" s="5"/>
      <c r="S44" s="5">
        <f t="shared" si="6"/>
        <v>0.3</v>
      </c>
      <c r="T44" s="5">
        <f t="shared" si="6"/>
        <v>0.3</v>
      </c>
      <c r="U44" s="5">
        <f t="shared" si="6"/>
        <v>0.33339999999999997</v>
      </c>
      <c r="V44" s="5">
        <f t="shared" si="6"/>
        <v>0.27500000000000002</v>
      </c>
      <c r="W44" s="5">
        <f t="shared" si="6"/>
        <v>0.3</v>
      </c>
      <c r="X44" s="5">
        <f t="shared" si="6"/>
        <v>0.32500000000000001</v>
      </c>
      <c r="Y44" s="5">
        <f t="shared" si="6"/>
        <v>0.4</v>
      </c>
      <c r="Z44" s="5">
        <f t="shared" si="5"/>
        <v>0.4</v>
      </c>
    </row>
    <row r="45" spans="1:26" x14ac:dyDescent="0.35">
      <c r="H45" s="5"/>
      <c r="T45" s="5"/>
      <c r="U45" s="5"/>
      <c r="V45" s="5"/>
      <c r="W45" s="5"/>
      <c r="X45" s="5"/>
      <c r="Y45" s="5"/>
      <c r="Z45" s="5"/>
    </row>
    <row r="46" spans="1:26" x14ac:dyDescent="0.35">
      <c r="T46" s="5"/>
      <c r="U46" s="5"/>
      <c r="V46" s="5"/>
      <c r="W46" s="5"/>
      <c r="X46" s="5"/>
      <c r="Y46" s="5"/>
      <c r="Z46" s="5"/>
    </row>
    <row r="47" spans="1:26" x14ac:dyDescent="0.35">
      <c r="T47" s="5"/>
      <c r="U47" s="5"/>
      <c r="V47" s="5"/>
      <c r="W47" s="5"/>
      <c r="X47" s="5"/>
      <c r="Y47" s="5"/>
      <c r="Z47" s="5"/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3"/>
  <sheetViews>
    <sheetView topLeftCell="A7" workbookViewId="0">
      <selection activeCell="F44" sqref="F8:F44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7265625" customWidth="1"/>
    <col min="18" max="18" width="5.453125" customWidth="1"/>
    <col min="19" max="19" width="8.26953125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43</v>
      </c>
      <c r="J2" s="6" t="s">
        <v>30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48</v>
      </c>
      <c r="P2" s="6" t="s">
        <v>49</v>
      </c>
      <c r="Q2" s="6"/>
      <c r="R2" s="6"/>
      <c r="S2" s="2" t="s">
        <v>50</v>
      </c>
      <c r="T2" s="6" t="s">
        <v>51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s="1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146</v>
      </c>
      <c r="D7" t="s">
        <v>147</v>
      </c>
      <c r="E7" t="s">
        <v>148</v>
      </c>
      <c r="F7" t="s">
        <v>149</v>
      </c>
      <c r="H7" s="5" t="s">
        <v>38</v>
      </c>
      <c r="I7" s="5"/>
      <c r="J7" s="5"/>
      <c r="K7" s="5"/>
      <c r="L7" s="5"/>
      <c r="M7" s="5"/>
      <c r="N7" s="5"/>
      <c r="O7" s="5"/>
      <c r="P7" s="5"/>
    </row>
    <row r="8" spans="1:26" x14ac:dyDescent="0.35">
      <c r="A8" t="s">
        <v>68</v>
      </c>
      <c r="B8" t="s">
        <v>69</v>
      </c>
      <c r="C8" s="5">
        <f t="shared" ref="C8:C44" si="0">AVERAGE(V8,Y8,Z8)</f>
        <v>0.60833333333333328</v>
      </c>
      <c r="D8" s="5">
        <f t="shared" ref="D8:D44" si="1">AVERAGE(S8,T8,U8)</f>
        <v>0.5694446666666666</v>
      </c>
      <c r="E8" s="5">
        <f t="shared" ref="E8:E44" si="2">+X8</f>
        <v>0.57499999999999996</v>
      </c>
      <c r="F8" s="5">
        <f t="shared" ref="F8:F44" si="3">+W8</f>
        <v>0.6</v>
      </c>
      <c r="G8" s="5"/>
      <c r="H8" s="5"/>
      <c r="I8" s="5">
        <v>3.875</v>
      </c>
      <c r="J8" s="5">
        <v>4</v>
      </c>
      <c r="K8" s="5">
        <v>3.6666699999999999</v>
      </c>
      <c r="L8" s="5">
        <v>3.625</v>
      </c>
      <c r="M8" s="5">
        <v>4</v>
      </c>
      <c r="N8" s="5">
        <v>3.875</v>
      </c>
      <c r="O8" s="5">
        <v>4</v>
      </c>
      <c r="P8" s="5">
        <v>4.5</v>
      </c>
      <c r="Q8" s="5"/>
      <c r="S8" s="5">
        <f t="shared" ref="S8:Z30" si="4">IF(ISNUMBER(I8)=TRUE,S$5*(I8-S$4)/(S$3-S$4)+(1-S$5)*(1-(I8-S$4)/(S$3-S$4)),"..")</f>
        <v>0.57499999999999996</v>
      </c>
      <c r="T8" s="5">
        <f t="shared" si="4"/>
        <v>0.6</v>
      </c>
      <c r="U8" s="5">
        <f t="shared" si="4"/>
        <v>0.53333399999999997</v>
      </c>
      <c r="V8" s="5">
        <f t="shared" si="4"/>
        <v>0.52500000000000002</v>
      </c>
      <c r="W8" s="5">
        <f t="shared" si="4"/>
        <v>0.6</v>
      </c>
      <c r="X8" s="5">
        <f t="shared" si="4"/>
        <v>0.57499999999999996</v>
      </c>
      <c r="Y8" s="5">
        <f t="shared" si="4"/>
        <v>0.6</v>
      </c>
      <c r="Z8" s="5">
        <f t="shared" si="4"/>
        <v>0.7</v>
      </c>
    </row>
    <row r="9" spans="1:26" x14ac:dyDescent="0.35">
      <c r="A9" t="s">
        <v>70</v>
      </c>
      <c r="B9" t="s">
        <v>71</v>
      </c>
      <c r="C9" s="5">
        <f t="shared" si="0"/>
        <v>0.64166666666666661</v>
      </c>
      <c r="D9" s="5">
        <f t="shared" si="1"/>
        <v>0.64444466666666667</v>
      </c>
      <c r="E9" s="5">
        <f t="shared" si="2"/>
        <v>0.625</v>
      </c>
      <c r="F9" s="5">
        <f t="shared" si="3"/>
        <v>0.63333399999999995</v>
      </c>
      <c r="G9" s="5"/>
      <c r="H9" s="5"/>
      <c r="I9" s="5">
        <v>4</v>
      </c>
      <c r="J9" s="5">
        <v>4.5</v>
      </c>
      <c r="K9" s="5">
        <v>4.1666699999999999</v>
      </c>
      <c r="L9" s="5">
        <v>4.125</v>
      </c>
      <c r="M9" s="5">
        <v>4.1666699999999999</v>
      </c>
      <c r="N9" s="5">
        <v>4.125</v>
      </c>
      <c r="O9" s="5">
        <v>4.5</v>
      </c>
      <c r="P9" s="5">
        <v>4</v>
      </c>
      <c r="Q9" s="5"/>
      <c r="S9" s="5">
        <f t="shared" si="4"/>
        <v>0.6</v>
      </c>
      <c r="T9" s="5">
        <f t="shared" si="4"/>
        <v>0.7</v>
      </c>
      <c r="U9" s="5">
        <f t="shared" si="4"/>
        <v>0.63333399999999995</v>
      </c>
      <c r="V9" s="5">
        <f t="shared" si="4"/>
        <v>0.625</v>
      </c>
      <c r="W9" s="5">
        <f t="shared" si="4"/>
        <v>0.63333399999999995</v>
      </c>
      <c r="X9" s="5">
        <f t="shared" si="4"/>
        <v>0.625</v>
      </c>
      <c r="Y9" s="5">
        <f t="shared" si="4"/>
        <v>0.7</v>
      </c>
      <c r="Z9" s="5">
        <f t="shared" si="4"/>
        <v>0.6</v>
      </c>
    </row>
    <row r="10" spans="1:26" x14ac:dyDescent="0.35">
      <c r="A10" t="s">
        <v>72</v>
      </c>
      <c r="B10" t="s">
        <v>73</v>
      </c>
      <c r="C10" s="5">
        <f t="shared" si="0"/>
        <v>0.375</v>
      </c>
      <c r="D10" s="5">
        <f t="shared" si="1"/>
        <v>0.48333333333333339</v>
      </c>
      <c r="E10" s="5">
        <f t="shared" si="2"/>
        <v>0.375</v>
      </c>
      <c r="F10" s="5">
        <f t="shared" si="3"/>
        <v>0.23333399999999999</v>
      </c>
      <c r="G10" s="5"/>
      <c r="H10" s="5"/>
      <c r="I10" s="5">
        <v>3.75</v>
      </c>
      <c r="J10" s="5">
        <v>3.5</v>
      </c>
      <c r="K10" s="5">
        <v>3</v>
      </c>
      <c r="L10" s="5">
        <v>2.25</v>
      </c>
      <c r="M10" s="5">
        <v>2.1666699999999999</v>
      </c>
      <c r="N10" s="5">
        <v>2.875</v>
      </c>
      <c r="O10" s="5">
        <v>2.875</v>
      </c>
      <c r="P10" s="5">
        <v>3.5</v>
      </c>
      <c r="Q10" s="5"/>
      <c r="S10" s="5">
        <f t="shared" si="4"/>
        <v>0.55000000000000004</v>
      </c>
      <c r="T10" s="5">
        <f t="shared" si="4"/>
        <v>0.5</v>
      </c>
      <c r="U10" s="5">
        <f t="shared" si="4"/>
        <v>0.4</v>
      </c>
      <c r="V10" s="5">
        <f t="shared" si="4"/>
        <v>0.25</v>
      </c>
      <c r="W10" s="5">
        <f t="shared" si="4"/>
        <v>0.23333399999999999</v>
      </c>
      <c r="X10" s="5">
        <f t="shared" si="4"/>
        <v>0.375</v>
      </c>
      <c r="Y10" s="5">
        <f t="shared" si="4"/>
        <v>0.375</v>
      </c>
      <c r="Z10" s="5">
        <f t="shared" si="4"/>
        <v>0.5</v>
      </c>
    </row>
    <row r="11" spans="1:26" x14ac:dyDescent="0.35">
      <c r="A11" t="s">
        <v>74</v>
      </c>
      <c r="B11" t="s">
        <v>75</v>
      </c>
      <c r="C11" s="5">
        <f t="shared" si="0"/>
        <v>0.57500000000000007</v>
      </c>
      <c r="D11" s="5">
        <f t="shared" si="1"/>
        <v>0.60972199999999999</v>
      </c>
      <c r="E11" s="5">
        <f t="shared" si="2"/>
        <v>0.35</v>
      </c>
      <c r="F11" s="5">
        <f t="shared" si="3"/>
        <v>0.5</v>
      </c>
      <c r="G11" s="5"/>
      <c r="H11" s="5" t="s">
        <v>38</v>
      </c>
      <c r="I11" s="5">
        <v>4.3125</v>
      </c>
      <c r="J11" s="5">
        <v>4.5</v>
      </c>
      <c r="K11" s="5">
        <v>3.3333300000000001</v>
      </c>
      <c r="L11" s="5">
        <v>3.5</v>
      </c>
      <c r="M11" s="5">
        <v>3.5</v>
      </c>
      <c r="N11" s="5">
        <v>2.75</v>
      </c>
      <c r="O11" s="5">
        <v>3.375</v>
      </c>
      <c r="P11" s="5">
        <v>4.75</v>
      </c>
      <c r="Q11" s="5"/>
      <c r="S11" s="5">
        <f t="shared" si="4"/>
        <v>0.66249999999999998</v>
      </c>
      <c r="T11" s="5">
        <f t="shared" si="4"/>
        <v>0.7</v>
      </c>
      <c r="U11" s="5">
        <f t="shared" si="4"/>
        <v>0.46666600000000003</v>
      </c>
      <c r="V11" s="5">
        <f t="shared" si="4"/>
        <v>0.5</v>
      </c>
      <c r="W11" s="5">
        <f t="shared" si="4"/>
        <v>0.5</v>
      </c>
      <c r="X11" s="5">
        <f t="shared" si="4"/>
        <v>0.35</v>
      </c>
      <c r="Y11" s="5">
        <f t="shared" si="4"/>
        <v>0.47499999999999998</v>
      </c>
      <c r="Z11" s="5">
        <f t="shared" si="4"/>
        <v>0.75</v>
      </c>
    </row>
    <row r="12" spans="1:26" x14ac:dyDescent="0.35">
      <c r="A12" t="s">
        <v>76</v>
      </c>
      <c r="B12" t="s">
        <v>150</v>
      </c>
      <c r="C12" s="5">
        <f t="shared" si="0"/>
        <v>0.29166666666666669</v>
      </c>
      <c r="D12" s="5">
        <f t="shared" si="1"/>
        <v>0.32916666666666666</v>
      </c>
      <c r="E12" s="5">
        <f t="shared" si="2"/>
        <v>0.22500000000000001</v>
      </c>
      <c r="F12" s="5">
        <f t="shared" si="3"/>
        <v>0.36666600000000005</v>
      </c>
      <c r="G12" s="5"/>
      <c r="H12" s="5"/>
      <c r="I12" s="5">
        <v>2.9375</v>
      </c>
      <c r="J12" s="5">
        <v>3</v>
      </c>
      <c r="K12" s="5">
        <v>2</v>
      </c>
      <c r="L12" s="5">
        <v>2.25</v>
      </c>
      <c r="M12" s="5">
        <v>2.8333300000000001</v>
      </c>
      <c r="N12" s="5">
        <v>2.125</v>
      </c>
      <c r="O12" s="5">
        <v>2.375</v>
      </c>
      <c r="P12" s="5">
        <v>2.75</v>
      </c>
      <c r="Q12" s="5"/>
      <c r="S12" s="5">
        <f t="shared" si="4"/>
        <v>0.38750000000000001</v>
      </c>
      <c r="T12" s="5">
        <f t="shared" si="4"/>
        <v>0.4</v>
      </c>
      <c r="U12" s="5">
        <f t="shared" si="4"/>
        <v>0.2</v>
      </c>
      <c r="V12" s="5">
        <f t="shared" si="4"/>
        <v>0.25</v>
      </c>
      <c r="W12" s="5">
        <f t="shared" si="4"/>
        <v>0.36666600000000005</v>
      </c>
      <c r="X12" s="5">
        <f t="shared" si="4"/>
        <v>0.22500000000000001</v>
      </c>
      <c r="Y12" s="5">
        <f t="shared" si="4"/>
        <v>0.27500000000000002</v>
      </c>
      <c r="Z12" s="5">
        <f t="shared" si="4"/>
        <v>0.35</v>
      </c>
    </row>
    <row r="13" spans="1:26" x14ac:dyDescent="0.35">
      <c r="A13" t="s">
        <v>78</v>
      </c>
      <c r="B13" t="s">
        <v>79</v>
      </c>
      <c r="C13" s="5">
        <f t="shared" si="0"/>
        <v>0.34166666666666662</v>
      </c>
      <c r="D13" s="5">
        <f t="shared" si="1"/>
        <v>0.47222200000000009</v>
      </c>
      <c r="E13" s="5">
        <f t="shared" si="2"/>
        <v>0.32500000000000001</v>
      </c>
      <c r="F13" s="5">
        <f t="shared" si="3"/>
        <v>0.36666600000000005</v>
      </c>
      <c r="G13" s="5"/>
      <c r="H13" s="5"/>
      <c r="I13" s="5">
        <v>3.5</v>
      </c>
      <c r="J13" s="5">
        <v>3.75</v>
      </c>
      <c r="K13" s="5">
        <v>2.8333300000000001</v>
      </c>
      <c r="L13" s="5">
        <v>2.25</v>
      </c>
      <c r="M13" s="5">
        <v>2.8333300000000001</v>
      </c>
      <c r="N13" s="5">
        <v>2.625</v>
      </c>
      <c r="O13" s="5">
        <v>2.875</v>
      </c>
      <c r="P13" s="5">
        <v>3</v>
      </c>
      <c r="Q13" s="5"/>
      <c r="S13" s="5">
        <f t="shared" si="4"/>
        <v>0.5</v>
      </c>
      <c r="T13" s="5">
        <f t="shared" si="4"/>
        <v>0.55000000000000004</v>
      </c>
      <c r="U13" s="5">
        <f t="shared" si="4"/>
        <v>0.36666600000000005</v>
      </c>
      <c r="V13" s="5">
        <f t="shared" si="4"/>
        <v>0.25</v>
      </c>
      <c r="W13" s="5">
        <f t="shared" si="4"/>
        <v>0.36666600000000005</v>
      </c>
      <c r="X13" s="5">
        <f t="shared" si="4"/>
        <v>0.32500000000000001</v>
      </c>
      <c r="Y13" s="5">
        <f t="shared" si="4"/>
        <v>0.375</v>
      </c>
      <c r="Z13" s="5">
        <f t="shared" si="4"/>
        <v>0.4</v>
      </c>
    </row>
    <row r="14" spans="1:26" x14ac:dyDescent="0.35">
      <c r="A14" t="s">
        <v>80</v>
      </c>
      <c r="B14" t="s">
        <v>81</v>
      </c>
      <c r="C14" s="5">
        <f t="shared" si="0"/>
        <v>0.21666666666666665</v>
      </c>
      <c r="D14" s="5">
        <f t="shared" si="1"/>
        <v>0.30555533333333335</v>
      </c>
      <c r="E14" s="5">
        <f t="shared" si="2"/>
        <v>0.25</v>
      </c>
      <c r="F14" s="5">
        <f t="shared" si="3"/>
        <v>0.1</v>
      </c>
      <c r="G14" s="5"/>
      <c r="H14" s="5"/>
      <c r="I14" s="5">
        <v>2.75</v>
      </c>
      <c r="J14" s="5">
        <v>2.5</v>
      </c>
      <c r="K14" s="5">
        <v>2.3333300000000001</v>
      </c>
      <c r="L14" s="5">
        <v>1.75</v>
      </c>
      <c r="M14" s="5">
        <v>1.5</v>
      </c>
      <c r="N14" s="5">
        <v>2.25</v>
      </c>
      <c r="O14" s="5">
        <v>2</v>
      </c>
      <c r="P14" s="5">
        <v>2.5</v>
      </c>
      <c r="Q14" s="5"/>
      <c r="S14" s="5">
        <f t="shared" si="4"/>
        <v>0.35</v>
      </c>
      <c r="T14" s="5">
        <f t="shared" si="4"/>
        <v>0.3</v>
      </c>
      <c r="U14" s="5">
        <f t="shared" si="4"/>
        <v>0.26666600000000001</v>
      </c>
      <c r="V14" s="5">
        <f t="shared" si="4"/>
        <v>0.15</v>
      </c>
      <c r="W14" s="5">
        <f t="shared" si="4"/>
        <v>0.1</v>
      </c>
      <c r="X14" s="5">
        <f t="shared" si="4"/>
        <v>0.25</v>
      </c>
      <c r="Y14" s="5">
        <f t="shared" si="4"/>
        <v>0.2</v>
      </c>
      <c r="Z14" s="5">
        <f t="shared" si="4"/>
        <v>0.3</v>
      </c>
    </row>
    <row r="15" spans="1:26" x14ac:dyDescent="0.35">
      <c r="A15" t="s">
        <v>82</v>
      </c>
      <c r="B15" t="s">
        <v>83</v>
      </c>
      <c r="C15" s="5">
        <f t="shared" si="0"/>
        <v>0.39166666666666666</v>
      </c>
      <c r="D15" s="5">
        <f t="shared" si="1"/>
        <v>0.40555533333333332</v>
      </c>
      <c r="E15" s="5">
        <f t="shared" si="2"/>
        <v>0.375</v>
      </c>
      <c r="F15" s="5">
        <f t="shared" si="3"/>
        <v>0.36666600000000005</v>
      </c>
      <c r="G15" s="5"/>
      <c r="H15" s="5"/>
      <c r="I15" s="5">
        <v>3</v>
      </c>
      <c r="J15" s="5">
        <v>2.75</v>
      </c>
      <c r="K15" s="5">
        <v>3.3333300000000001</v>
      </c>
      <c r="L15" s="5">
        <v>2.5</v>
      </c>
      <c r="M15" s="5">
        <v>2.8333300000000001</v>
      </c>
      <c r="N15" s="5">
        <v>2.875</v>
      </c>
      <c r="O15" s="5">
        <v>3.125</v>
      </c>
      <c r="P15" s="5">
        <v>3.25</v>
      </c>
      <c r="Q15" s="5"/>
      <c r="S15" s="5">
        <f t="shared" si="4"/>
        <v>0.4</v>
      </c>
      <c r="T15" s="5">
        <f t="shared" si="4"/>
        <v>0.35</v>
      </c>
      <c r="U15" s="5">
        <f t="shared" si="4"/>
        <v>0.46666600000000003</v>
      </c>
      <c r="V15" s="5">
        <f t="shared" si="4"/>
        <v>0.3</v>
      </c>
      <c r="W15" s="5">
        <f t="shared" si="4"/>
        <v>0.36666600000000005</v>
      </c>
      <c r="X15" s="5">
        <f t="shared" si="4"/>
        <v>0.375</v>
      </c>
      <c r="Y15" s="5">
        <f t="shared" si="4"/>
        <v>0.42499999999999999</v>
      </c>
      <c r="Z15" s="5">
        <f t="shared" si="4"/>
        <v>0.45</v>
      </c>
    </row>
    <row r="16" spans="1:26" x14ac:dyDescent="0.35">
      <c r="A16" t="s">
        <v>84</v>
      </c>
      <c r="B16" t="s">
        <v>151</v>
      </c>
      <c r="C16" s="5">
        <f t="shared" si="0"/>
        <v>0.59166666666666667</v>
      </c>
      <c r="D16" s="5">
        <f t="shared" si="1"/>
        <v>0.58611133333333332</v>
      </c>
      <c r="E16" s="5">
        <f t="shared" si="2"/>
        <v>0.57499999999999996</v>
      </c>
      <c r="F16" s="5">
        <f t="shared" si="3"/>
        <v>0.46666600000000003</v>
      </c>
      <c r="G16" s="5"/>
      <c r="H16" s="5"/>
      <c r="I16" s="5">
        <v>3.875</v>
      </c>
      <c r="J16" s="5">
        <v>3.75</v>
      </c>
      <c r="K16" s="5">
        <v>4.1666699999999999</v>
      </c>
      <c r="L16" s="5">
        <v>3.625</v>
      </c>
      <c r="M16" s="5">
        <v>3.3333300000000001</v>
      </c>
      <c r="N16" s="5">
        <v>3.875</v>
      </c>
      <c r="O16" s="5">
        <v>4</v>
      </c>
      <c r="P16" s="5">
        <v>4.25</v>
      </c>
      <c r="Q16" s="5"/>
      <c r="S16" s="5">
        <f t="shared" si="4"/>
        <v>0.57499999999999996</v>
      </c>
      <c r="T16" s="5">
        <f t="shared" si="4"/>
        <v>0.55000000000000004</v>
      </c>
      <c r="U16" s="5">
        <f t="shared" si="4"/>
        <v>0.63333399999999995</v>
      </c>
      <c r="V16" s="5">
        <f t="shared" si="4"/>
        <v>0.52500000000000002</v>
      </c>
      <c r="W16" s="5">
        <f t="shared" si="4"/>
        <v>0.46666600000000003</v>
      </c>
      <c r="X16" s="5">
        <f t="shared" si="4"/>
        <v>0.57499999999999996</v>
      </c>
      <c r="Y16" s="5">
        <f t="shared" si="4"/>
        <v>0.6</v>
      </c>
      <c r="Z16" s="5">
        <f t="shared" si="4"/>
        <v>0.65</v>
      </c>
    </row>
    <row r="17" spans="1:26" x14ac:dyDescent="0.35">
      <c r="A17" t="s">
        <v>86</v>
      </c>
      <c r="B17" t="s">
        <v>87</v>
      </c>
      <c r="C17" s="5">
        <f t="shared" si="0"/>
        <v>0.47500000000000003</v>
      </c>
      <c r="D17" s="5">
        <f t="shared" si="1"/>
        <v>0.51527800000000001</v>
      </c>
      <c r="E17" s="5">
        <f t="shared" si="2"/>
        <v>0.42499999999999999</v>
      </c>
      <c r="F17" s="5">
        <f t="shared" si="3"/>
        <v>0.4</v>
      </c>
      <c r="G17" s="5"/>
      <c r="H17" s="5"/>
      <c r="I17" s="5">
        <v>4.0625</v>
      </c>
      <c r="J17" s="5">
        <v>3.5</v>
      </c>
      <c r="K17" s="5">
        <v>3.1666699999999999</v>
      </c>
      <c r="L17" s="5">
        <v>2.875</v>
      </c>
      <c r="M17" s="5">
        <v>3</v>
      </c>
      <c r="N17" s="5">
        <v>3.125</v>
      </c>
      <c r="O17" s="5">
        <v>3.5</v>
      </c>
      <c r="P17" s="5">
        <v>3.75</v>
      </c>
      <c r="Q17" s="5"/>
      <c r="S17" s="5">
        <f t="shared" si="4"/>
        <v>0.61250000000000004</v>
      </c>
      <c r="T17" s="5">
        <f t="shared" si="4"/>
        <v>0.5</v>
      </c>
      <c r="U17" s="5">
        <f t="shared" si="4"/>
        <v>0.433334</v>
      </c>
      <c r="V17" s="5">
        <f t="shared" si="4"/>
        <v>0.375</v>
      </c>
      <c r="W17" s="5">
        <f t="shared" si="4"/>
        <v>0.4</v>
      </c>
      <c r="X17" s="5">
        <f t="shared" si="4"/>
        <v>0.42499999999999999</v>
      </c>
      <c r="Y17" s="5">
        <f t="shared" si="4"/>
        <v>0.5</v>
      </c>
      <c r="Z17" s="5">
        <f t="shared" si="4"/>
        <v>0.55000000000000004</v>
      </c>
    </row>
    <row r="18" spans="1:26" x14ac:dyDescent="0.35">
      <c r="A18" t="s">
        <v>88</v>
      </c>
      <c r="B18" t="s">
        <v>89</v>
      </c>
      <c r="C18" s="5">
        <f t="shared" si="0"/>
        <v>0.27499999999999997</v>
      </c>
      <c r="D18" s="5">
        <f t="shared" si="1"/>
        <v>0.22083333333333335</v>
      </c>
      <c r="E18" s="5">
        <f t="shared" si="2"/>
        <v>0.22500000000000001</v>
      </c>
      <c r="F18" s="5">
        <f t="shared" si="3"/>
        <v>0.1</v>
      </c>
      <c r="G18" s="5"/>
      <c r="H18" s="5"/>
      <c r="I18" s="5">
        <v>2.3125</v>
      </c>
      <c r="J18" s="5">
        <v>2</v>
      </c>
      <c r="K18" s="5">
        <v>2</v>
      </c>
      <c r="L18" s="5">
        <v>2.125</v>
      </c>
      <c r="M18" s="5">
        <v>1.5</v>
      </c>
      <c r="N18" s="5">
        <v>2.125</v>
      </c>
      <c r="O18" s="5">
        <v>2.25</v>
      </c>
      <c r="P18" s="5">
        <v>2.75</v>
      </c>
      <c r="Q18" s="5"/>
      <c r="S18" s="5">
        <f t="shared" si="4"/>
        <v>0.26250000000000001</v>
      </c>
      <c r="T18" s="5">
        <f t="shared" si="4"/>
        <v>0.2</v>
      </c>
      <c r="U18" s="5">
        <f t="shared" si="4"/>
        <v>0.2</v>
      </c>
      <c r="V18" s="5">
        <f t="shared" si="4"/>
        <v>0.22500000000000001</v>
      </c>
      <c r="W18" s="5">
        <f t="shared" si="4"/>
        <v>0.1</v>
      </c>
      <c r="X18" s="5">
        <f t="shared" si="4"/>
        <v>0.22500000000000001</v>
      </c>
      <c r="Y18" s="5">
        <f t="shared" si="4"/>
        <v>0.25</v>
      </c>
      <c r="Z18" s="5">
        <f t="shared" si="4"/>
        <v>0.35</v>
      </c>
    </row>
    <row r="19" spans="1:26" x14ac:dyDescent="0.35">
      <c r="A19" t="s">
        <v>90</v>
      </c>
      <c r="B19" t="s">
        <v>91</v>
      </c>
      <c r="C19" s="5">
        <f t="shared" si="0"/>
        <v>0.68333333333333324</v>
      </c>
      <c r="D19" s="5">
        <f t="shared" si="1"/>
        <v>0.52916666666666667</v>
      </c>
      <c r="E19" s="5">
        <f t="shared" si="2"/>
        <v>0.55000000000000004</v>
      </c>
      <c r="F19" s="5">
        <f t="shared" si="3"/>
        <v>0.53333399999999997</v>
      </c>
      <c r="G19" s="5"/>
      <c r="H19" s="5"/>
      <c r="I19" s="5">
        <v>3.9375</v>
      </c>
      <c r="J19" s="5">
        <v>3</v>
      </c>
      <c r="K19" s="5">
        <v>4</v>
      </c>
      <c r="L19" s="5">
        <v>4.125</v>
      </c>
      <c r="M19" s="5">
        <v>3.6666699999999999</v>
      </c>
      <c r="N19" s="5">
        <v>3.75</v>
      </c>
      <c r="O19" s="5">
        <v>4.625</v>
      </c>
      <c r="P19" s="5">
        <v>4.5</v>
      </c>
      <c r="Q19" s="5"/>
      <c r="S19" s="5">
        <f t="shared" si="4"/>
        <v>0.58750000000000002</v>
      </c>
      <c r="T19" s="5">
        <f t="shared" si="4"/>
        <v>0.4</v>
      </c>
      <c r="U19" s="5">
        <f t="shared" si="4"/>
        <v>0.6</v>
      </c>
      <c r="V19" s="5">
        <f t="shared" si="4"/>
        <v>0.625</v>
      </c>
      <c r="W19" s="5">
        <f t="shared" si="4"/>
        <v>0.53333399999999997</v>
      </c>
      <c r="X19" s="5">
        <f t="shared" si="4"/>
        <v>0.55000000000000004</v>
      </c>
      <c r="Y19" s="5">
        <f t="shared" si="4"/>
        <v>0.72499999999999998</v>
      </c>
      <c r="Z19" s="5">
        <f t="shared" si="4"/>
        <v>0.7</v>
      </c>
    </row>
    <row r="20" spans="1:26" x14ac:dyDescent="0.35">
      <c r="A20" t="s">
        <v>92</v>
      </c>
      <c r="B20" t="s">
        <v>93</v>
      </c>
      <c r="C20" s="5">
        <f t="shared" si="0"/>
        <v>0.40833333333333327</v>
      </c>
      <c r="D20" s="5">
        <f t="shared" si="1"/>
        <v>0.51111133333333336</v>
      </c>
      <c r="E20" s="5">
        <f t="shared" si="2"/>
        <v>0.4</v>
      </c>
      <c r="F20" s="5">
        <f t="shared" si="3"/>
        <v>0.2</v>
      </c>
      <c r="G20" s="5"/>
      <c r="H20" s="5"/>
      <c r="I20" s="5">
        <v>4</v>
      </c>
      <c r="J20" s="5">
        <v>3.5</v>
      </c>
      <c r="K20" s="5">
        <v>3.1666699999999999</v>
      </c>
      <c r="L20" s="5">
        <v>2.5</v>
      </c>
      <c r="M20" s="5">
        <v>2</v>
      </c>
      <c r="N20" s="5">
        <v>3</v>
      </c>
      <c r="O20" s="5">
        <v>3.375</v>
      </c>
      <c r="P20" s="5">
        <v>3.25</v>
      </c>
      <c r="Q20" s="5"/>
      <c r="S20" s="5">
        <f t="shared" si="4"/>
        <v>0.6</v>
      </c>
      <c r="T20" s="5">
        <f t="shared" si="4"/>
        <v>0.5</v>
      </c>
      <c r="U20" s="5">
        <f t="shared" si="4"/>
        <v>0.433334</v>
      </c>
      <c r="V20" s="5">
        <f t="shared" si="4"/>
        <v>0.3</v>
      </c>
      <c r="W20" s="5">
        <f t="shared" si="4"/>
        <v>0.2</v>
      </c>
      <c r="X20" s="5">
        <f t="shared" si="4"/>
        <v>0.4</v>
      </c>
      <c r="Y20" s="5">
        <f t="shared" si="4"/>
        <v>0.47499999999999998</v>
      </c>
      <c r="Z20" s="5">
        <f t="shared" si="4"/>
        <v>0.45</v>
      </c>
    </row>
    <row r="21" spans="1:26" x14ac:dyDescent="0.35">
      <c r="A21" t="s">
        <v>94</v>
      </c>
      <c r="B21" t="s">
        <v>95</v>
      </c>
      <c r="C21" s="5">
        <f t="shared" si="0"/>
        <v>0.60833333333333339</v>
      </c>
      <c r="D21" s="5">
        <f t="shared" si="1"/>
        <v>0.6333333333333333</v>
      </c>
      <c r="E21" s="5">
        <f t="shared" si="2"/>
        <v>0.7</v>
      </c>
      <c r="F21" s="5">
        <f t="shared" si="3"/>
        <v>0.66666599999999998</v>
      </c>
      <c r="G21" s="5"/>
      <c r="H21" s="5"/>
      <c r="I21" s="5">
        <v>4</v>
      </c>
      <c r="J21" s="5">
        <v>4</v>
      </c>
      <c r="K21" s="5">
        <v>4.5</v>
      </c>
      <c r="L21" s="5">
        <v>3.625</v>
      </c>
      <c r="M21" s="5">
        <v>4.3333300000000001</v>
      </c>
      <c r="N21" s="5">
        <v>4.5</v>
      </c>
      <c r="O21" s="5">
        <v>4.25</v>
      </c>
      <c r="P21" s="5">
        <v>4.25</v>
      </c>
      <c r="Q21" s="5"/>
      <c r="S21" s="5">
        <f t="shared" si="4"/>
        <v>0.6</v>
      </c>
      <c r="T21" s="5">
        <f t="shared" si="4"/>
        <v>0.6</v>
      </c>
      <c r="U21" s="5">
        <f t="shared" si="4"/>
        <v>0.7</v>
      </c>
      <c r="V21" s="5">
        <f t="shared" si="4"/>
        <v>0.52500000000000002</v>
      </c>
      <c r="W21" s="5">
        <f t="shared" si="4"/>
        <v>0.66666599999999998</v>
      </c>
      <c r="X21" s="5">
        <f t="shared" si="4"/>
        <v>0.7</v>
      </c>
      <c r="Y21" s="5">
        <f t="shared" si="4"/>
        <v>0.65</v>
      </c>
      <c r="Z21" s="5">
        <f t="shared" si="4"/>
        <v>0.65</v>
      </c>
    </row>
    <row r="22" spans="1:26" x14ac:dyDescent="0.35">
      <c r="A22" t="s">
        <v>96</v>
      </c>
      <c r="B22" t="s">
        <v>97</v>
      </c>
      <c r="C22" s="5">
        <f t="shared" si="0"/>
        <v>0.48333333333333339</v>
      </c>
      <c r="D22" s="5">
        <f t="shared" si="1"/>
        <v>0.52222200000000008</v>
      </c>
      <c r="E22" s="5">
        <f t="shared" si="2"/>
        <v>0.45</v>
      </c>
      <c r="F22" s="5">
        <f t="shared" si="3"/>
        <v>0.4</v>
      </c>
      <c r="G22" s="5"/>
      <c r="H22" s="5"/>
      <c r="I22" s="5">
        <v>3.75</v>
      </c>
      <c r="J22" s="5">
        <v>3.75</v>
      </c>
      <c r="K22" s="5">
        <v>3.3333300000000001</v>
      </c>
      <c r="L22" s="5">
        <v>3</v>
      </c>
      <c r="M22" s="5">
        <v>3</v>
      </c>
      <c r="N22" s="5">
        <v>3.25</v>
      </c>
      <c r="O22" s="5">
        <v>3.5</v>
      </c>
      <c r="P22" s="5">
        <v>3.75</v>
      </c>
      <c r="Q22" s="5"/>
      <c r="S22" s="5">
        <f t="shared" si="4"/>
        <v>0.55000000000000004</v>
      </c>
      <c r="T22" s="5">
        <f t="shared" si="4"/>
        <v>0.55000000000000004</v>
      </c>
      <c r="U22" s="5">
        <f t="shared" si="4"/>
        <v>0.46666600000000003</v>
      </c>
      <c r="V22" s="5">
        <f t="shared" si="4"/>
        <v>0.4</v>
      </c>
      <c r="W22" s="5">
        <f t="shared" si="4"/>
        <v>0.4</v>
      </c>
      <c r="X22" s="5">
        <f t="shared" si="4"/>
        <v>0.45</v>
      </c>
      <c r="Y22" s="5">
        <f t="shared" si="4"/>
        <v>0.5</v>
      </c>
      <c r="Z22" s="5">
        <f t="shared" si="4"/>
        <v>0.55000000000000004</v>
      </c>
    </row>
    <row r="23" spans="1:26" x14ac:dyDescent="0.35">
      <c r="A23" t="s">
        <v>98</v>
      </c>
      <c r="B23" t="s">
        <v>152</v>
      </c>
      <c r="C23" s="5">
        <f t="shared" si="0"/>
        <v>0.27499999999999997</v>
      </c>
      <c r="D23" s="5">
        <f t="shared" si="1"/>
        <v>0.372222</v>
      </c>
      <c r="E23" s="5">
        <f t="shared" si="2"/>
        <v>0.3</v>
      </c>
      <c r="F23" s="5">
        <f t="shared" si="3"/>
        <v>0.2</v>
      </c>
      <c r="G23" s="5"/>
      <c r="H23" s="5"/>
      <c r="I23" s="5">
        <v>3</v>
      </c>
      <c r="J23" s="5">
        <v>2.75</v>
      </c>
      <c r="K23" s="5">
        <v>2.8333300000000001</v>
      </c>
      <c r="L23" s="5">
        <v>2.125</v>
      </c>
      <c r="M23" s="5">
        <v>2</v>
      </c>
      <c r="N23" s="5">
        <v>2.5</v>
      </c>
      <c r="O23" s="5">
        <v>2.25</v>
      </c>
      <c r="P23" s="5">
        <v>2.75</v>
      </c>
      <c r="Q23" s="5"/>
      <c r="S23" s="5">
        <f t="shared" si="4"/>
        <v>0.4</v>
      </c>
      <c r="T23" s="5">
        <f t="shared" si="4"/>
        <v>0.35</v>
      </c>
      <c r="U23" s="5">
        <f t="shared" si="4"/>
        <v>0.36666600000000005</v>
      </c>
      <c r="V23" s="5">
        <f t="shared" si="4"/>
        <v>0.22500000000000001</v>
      </c>
      <c r="W23" s="5">
        <f t="shared" si="4"/>
        <v>0.2</v>
      </c>
      <c r="X23" s="5">
        <f t="shared" si="4"/>
        <v>0.3</v>
      </c>
      <c r="Y23" s="5">
        <f t="shared" si="4"/>
        <v>0.25</v>
      </c>
      <c r="Z23" s="5">
        <f t="shared" si="4"/>
        <v>0.35</v>
      </c>
    </row>
    <row r="24" spans="1:26" x14ac:dyDescent="0.35">
      <c r="A24" t="s">
        <v>100</v>
      </c>
      <c r="B24" t="s">
        <v>101</v>
      </c>
      <c r="C24" s="5">
        <f t="shared" si="0"/>
        <v>0.625</v>
      </c>
      <c r="D24" s="5">
        <f t="shared" si="1"/>
        <v>0.6333333333333333</v>
      </c>
      <c r="E24" s="5">
        <f t="shared" si="2"/>
        <v>0.57499999999999996</v>
      </c>
      <c r="F24" s="5">
        <f t="shared" si="3"/>
        <v>0.4</v>
      </c>
      <c r="G24" s="5"/>
      <c r="H24" s="5"/>
      <c r="I24" s="5">
        <v>4.25</v>
      </c>
      <c r="J24" s="5">
        <v>4.25</v>
      </c>
      <c r="K24" s="5">
        <v>4</v>
      </c>
      <c r="L24" s="5">
        <v>3.75</v>
      </c>
      <c r="M24" s="5">
        <v>3</v>
      </c>
      <c r="N24" s="5">
        <v>3.875</v>
      </c>
      <c r="O24" s="5">
        <v>4.125</v>
      </c>
      <c r="P24" s="5">
        <v>4.5</v>
      </c>
      <c r="Q24" s="5"/>
      <c r="S24" s="5">
        <f t="shared" si="4"/>
        <v>0.65</v>
      </c>
      <c r="T24" s="5">
        <f t="shared" si="4"/>
        <v>0.65</v>
      </c>
      <c r="U24" s="5">
        <f t="shared" si="4"/>
        <v>0.6</v>
      </c>
      <c r="V24" s="5">
        <f t="shared" si="4"/>
        <v>0.55000000000000004</v>
      </c>
      <c r="W24" s="5">
        <f t="shared" si="4"/>
        <v>0.4</v>
      </c>
      <c r="X24" s="5">
        <f t="shared" si="4"/>
        <v>0.57499999999999996</v>
      </c>
      <c r="Y24" s="5">
        <f t="shared" si="4"/>
        <v>0.625</v>
      </c>
      <c r="Z24" s="5">
        <f t="shared" si="4"/>
        <v>0.7</v>
      </c>
    </row>
    <row r="25" spans="1:26" x14ac:dyDescent="0.35">
      <c r="A25" t="s">
        <v>102</v>
      </c>
      <c r="B25" t="s">
        <v>103</v>
      </c>
      <c r="C25" s="5">
        <f t="shared" si="0"/>
        <v>0.54166666666666663</v>
      </c>
      <c r="D25" s="5">
        <f t="shared" si="1"/>
        <v>0.54305533333333333</v>
      </c>
      <c r="E25" s="5">
        <f t="shared" si="2"/>
        <v>0.45</v>
      </c>
      <c r="F25" s="5">
        <f t="shared" si="3"/>
        <v>0.53333399999999997</v>
      </c>
      <c r="G25" s="5"/>
      <c r="H25" s="5"/>
      <c r="I25" s="5">
        <v>3.5625</v>
      </c>
      <c r="J25" s="5">
        <v>3.75</v>
      </c>
      <c r="K25" s="5">
        <v>3.8333300000000001</v>
      </c>
      <c r="L25" s="5">
        <v>3.5</v>
      </c>
      <c r="M25" s="5">
        <v>3.6666699999999999</v>
      </c>
      <c r="N25" s="5">
        <v>3.25</v>
      </c>
      <c r="O25" s="5">
        <v>3.625</v>
      </c>
      <c r="P25" s="5">
        <v>4</v>
      </c>
      <c r="Q25" s="5"/>
      <c r="S25" s="5">
        <f t="shared" si="4"/>
        <v>0.51249999999999996</v>
      </c>
      <c r="T25" s="5">
        <f t="shared" si="4"/>
        <v>0.55000000000000004</v>
      </c>
      <c r="U25" s="5">
        <f t="shared" si="4"/>
        <v>0.566666</v>
      </c>
      <c r="V25" s="5">
        <f t="shared" si="4"/>
        <v>0.5</v>
      </c>
      <c r="W25" s="5">
        <f t="shared" si="4"/>
        <v>0.53333399999999997</v>
      </c>
      <c r="X25" s="5">
        <f t="shared" si="4"/>
        <v>0.45</v>
      </c>
      <c r="Y25" s="5">
        <f t="shared" si="4"/>
        <v>0.52500000000000002</v>
      </c>
      <c r="Z25" s="5">
        <f t="shared" si="4"/>
        <v>0.6</v>
      </c>
    </row>
    <row r="26" spans="1:26" x14ac:dyDescent="0.35">
      <c r="A26" t="s">
        <v>104</v>
      </c>
      <c r="B26" t="s">
        <v>105</v>
      </c>
      <c r="C26" s="5">
        <f t="shared" si="0"/>
        <v>0.5083333333333333</v>
      </c>
      <c r="D26" s="5">
        <f t="shared" si="1"/>
        <v>0.4388886666666667</v>
      </c>
      <c r="E26" s="5">
        <f t="shared" si="2"/>
        <v>0.45</v>
      </c>
      <c r="F26" s="5">
        <f t="shared" si="3"/>
        <v>0.5</v>
      </c>
      <c r="G26" s="5"/>
      <c r="H26" s="5"/>
      <c r="I26" s="5">
        <v>3</v>
      </c>
      <c r="J26" s="5">
        <v>3.25</v>
      </c>
      <c r="K26" s="5">
        <v>3.3333300000000001</v>
      </c>
      <c r="L26" s="5">
        <v>2.875</v>
      </c>
      <c r="M26" s="5">
        <v>3.5</v>
      </c>
      <c r="N26" s="5">
        <v>3.25</v>
      </c>
      <c r="O26" s="5">
        <v>3.75</v>
      </c>
      <c r="P26" s="5">
        <v>4</v>
      </c>
      <c r="Q26" s="5"/>
      <c r="S26" s="5">
        <f t="shared" si="4"/>
        <v>0.4</v>
      </c>
      <c r="T26" s="5">
        <f t="shared" si="4"/>
        <v>0.45</v>
      </c>
      <c r="U26" s="5">
        <f t="shared" si="4"/>
        <v>0.46666600000000003</v>
      </c>
      <c r="V26" s="5">
        <f t="shared" si="4"/>
        <v>0.375</v>
      </c>
      <c r="W26" s="5">
        <f t="shared" si="4"/>
        <v>0.5</v>
      </c>
      <c r="X26" s="5">
        <f t="shared" si="4"/>
        <v>0.45</v>
      </c>
      <c r="Y26" s="5">
        <f t="shared" si="4"/>
        <v>0.55000000000000004</v>
      </c>
      <c r="Z26" s="5">
        <f t="shared" si="4"/>
        <v>0.6</v>
      </c>
    </row>
    <row r="27" spans="1:26" x14ac:dyDescent="0.35">
      <c r="A27" t="s">
        <v>106</v>
      </c>
      <c r="B27" t="s">
        <v>107</v>
      </c>
      <c r="C27" s="5">
        <f t="shared" si="0"/>
        <v>0.40833333333333338</v>
      </c>
      <c r="D27" s="5">
        <f t="shared" si="1"/>
        <v>0.43333333333333335</v>
      </c>
      <c r="E27" s="5">
        <f t="shared" si="2"/>
        <v>0.35</v>
      </c>
      <c r="F27" s="5">
        <f t="shared" si="3"/>
        <v>0.3</v>
      </c>
      <c r="G27" s="5"/>
      <c r="H27" s="5"/>
      <c r="I27" s="5">
        <v>3.25</v>
      </c>
      <c r="J27" s="5">
        <v>2.75</v>
      </c>
      <c r="K27" s="5">
        <v>3.5</v>
      </c>
      <c r="L27" s="5">
        <v>2.75</v>
      </c>
      <c r="M27" s="5">
        <v>2.5</v>
      </c>
      <c r="N27" s="5">
        <v>2.75</v>
      </c>
      <c r="O27" s="5">
        <v>2.875</v>
      </c>
      <c r="P27" s="5">
        <v>3.5</v>
      </c>
      <c r="Q27" s="5"/>
      <c r="S27" s="5">
        <f t="shared" si="4"/>
        <v>0.45</v>
      </c>
      <c r="T27" s="5">
        <f t="shared" si="4"/>
        <v>0.35</v>
      </c>
      <c r="U27" s="5">
        <f t="shared" si="4"/>
        <v>0.5</v>
      </c>
      <c r="V27" s="5">
        <f t="shared" si="4"/>
        <v>0.35</v>
      </c>
      <c r="W27" s="5">
        <f t="shared" si="4"/>
        <v>0.3</v>
      </c>
      <c r="X27" s="5">
        <f t="shared" si="4"/>
        <v>0.35</v>
      </c>
      <c r="Y27" s="5">
        <f t="shared" si="4"/>
        <v>0.375</v>
      </c>
      <c r="Z27" s="5">
        <f t="shared" si="4"/>
        <v>0.5</v>
      </c>
    </row>
    <row r="28" spans="1:26" x14ac:dyDescent="0.35">
      <c r="A28" t="s">
        <v>108</v>
      </c>
      <c r="B28" t="s">
        <v>109</v>
      </c>
      <c r="C28" s="5">
        <f t="shared" si="0"/>
        <v>0.54166666666666663</v>
      </c>
      <c r="D28" s="5">
        <f t="shared" si="1"/>
        <v>0.46111133333333337</v>
      </c>
      <c r="E28" s="5">
        <f t="shared" si="2"/>
        <v>0.5</v>
      </c>
      <c r="F28" s="5">
        <f t="shared" si="3"/>
        <v>0.53333399999999997</v>
      </c>
      <c r="G28" s="5"/>
      <c r="H28" s="5"/>
      <c r="I28" s="5">
        <v>3</v>
      </c>
      <c r="J28" s="5">
        <v>3.25</v>
      </c>
      <c r="K28" s="5">
        <v>3.6666699999999999</v>
      </c>
      <c r="L28" s="5">
        <v>3.5</v>
      </c>
      <c r="M28" s="5">
        <v>3.6666699999999999</v>
      </c>
      <c r="N28" s="5">
        <v>3.5</v>
      </c>
      <c r="O28" s="5">
        <v>3.625</v>
      </c>
      <c r="P28" s="5">
        <v>4</v>
      </c>
      <c r="Q28" s="5"/>
      <c r="S28" s="5">
        <f t="shared" si="4"/>
        <v>0.4</v>
      </c>
      <c r="T28" s="5">
        <f t="shared" si="4"/>
        <v>0.45</v>
      </c>
      <c r="U28" s="5">
        <f t="shared" si="4"/>
        <v>0.53333399999999997</v>
      </c>
      <c r="V28" s="5">
        <f t="shared" si="4"/>
        <v>0.5</v>
      </c>
      <c r="W28" s="5">
        <f t="shared" si="4"/>
        <v>0.53333399999999997</v>
      </c>
      <c r="X28" s="5">
        <f t="shared" si="4"/>
        <v>0.5</v>
      </c>
      <c r="Y28" s="5">
        <f t="shared" si="4"/>
        <v>0.52500000000000002</v>
      </c>
      <c r="Z28" s="5">
        <f t="shared" si="4"/>
        <v>0.6</v>
      </c>
    </row>
    <row r="29" spans="1:26" x14ac:dyDescent="0.35">
      <c r="A29" t="s">
        <v>110</v>
      </c>
      <c r="B29" t="s">
        <v>111</v>
      </c>
      <c r="C29" s="5">
        <f t="shared" si="0"/>
        <v>0.57500000000000007</v>
      </c>
      <c r="D29" s="5">
        <f t="shared" si="1"/>
        <v>0.54583333333333339</v>
      </c>
      <c r="E29" s="5">
        <f t="shared" si="2"/>
        <v>0.45</v>
      </c>
      <c r="F29" s="5">
        <f t="shared" si="3"/>
        <v>0.5</v>
      </c>
      <c r="G29" s="5"/>
      <c r="H29" s="5"/>
      <c r="I29" s="5">
        <v>3.9375</v>
      </c>
      <c r="J29" s="5">
        <v>3.75</v>
      </c>
      <c r="K29" s="5">
        <v>3.5</v>
      </c>
      <c r="L29" s="5">
        <v>3.375</v>
      </c>
      <c r="M29" s="5">
        <v>3.5</v>
      </c>
      <c r="N29" s="5">
        <v>3.25</v>
      </c>
      <c r="O29" s="5">
        <v>4</v>
      </c>
      <c r="P29" s="5">
        <v>4.25</v>
      </c>
      <c r="Q29" s="5"/>
      <c r="S29" s="5">
        <f t="shared" si="4"/>
        <v>0.58750000000000002</v>
      </c>
      <c r="T29" s="5">
        <f t="shared" si="4"/>
        <v>0.55000000000000004</v>
      </c>
      <c r="U29" s="5">
        <f t="shared" si="4"/>
        <v>0.5</v>
      </c>
      <c r="V29" s="5">
        <f t="shared" si="4"/>
        <v>0.47499999999999998</v>
      </c>
      <c r="W29" s="5">
        <f t="shared" si="4"/>
        <v>0.5</v>
      </c>
      <c r="X29" s="5">
        <f t="shared" si="4"/>
        <v>0.45</v>
      </c>
      <c r="Y29" s="5">
        <f t="shared" si="4"/>
        <v>0.6</v>
      </c>
      <c r="Z29" s="5">
        <f t="shared" si="4"/>
        <v>0.65</v>
      </c>
    </row>
    <row r="30" spans="1:26" x14ac:dyDescent="0.35">
      <c r="A30" t="s">
        <v>112</v>
      </c>
      <c r="B30" t="s">
        <v>113</v>
      </c>
      <c r="C30" s="5">
        <f t="shared" si="0"/>
        <v>0.51666666666666661</v>
      </c>
      <c r="D30" s="5">
        <f t="shared" si="1"/>
        <v>0.4319446666666667</v>
      </c>
      <c r="E30" s="5">
        <f t="shared" si="2"/>
        <v>0.47499999999999998</v>
      </c>
      <c r="F30" s="5">
        <f t="shared" si="3"/>
        <v>0.4</v>
      </c>
      <c r="G30" s="5"/>
      <c r="H30" s="5"/>
      <c r="I30" s="5">
        <v>3.3125</v>
      </c>
      <c r="J30" s="5">
        <v>3</v>
      </c>
      <c r="K30" s="5">
        <v>3.1666699999999999</v>
      </c>
      <c r="L30" s="5">
        <v>2.75</v>
      </c>
      <c r="M30" s="5">
        <v>3</v>
      </c>
      <c r="N30" s="5">
        <v>3.375</v>
      </c>
      <c r="O30" s="5">
        <v>4</v>
      </c>
      <c r="P30" s="5">
        <v>4</v>
      </c>
      <c r="Q30" s="5"/>
      <c r="S30" s="5">
        <f t="shared" si="4"/>
        <v>0.46250000000000002</v>
      </c>
      <c r="T30" s="5">
        <f t="shared" si="4"/>
        <v>0.4</v>
      </c>
      <c r="U30" s="5">
        <f t="shared" si="4"/>
        <v>0.433334</v>
      </c>
      <c r="V30" s="5">
        <f t="shared" si="4"/>
        <v>0.35</v>
      </c>
      <c r="W30" s="5">
        <f t="shared" si="4"/>
        <v>0.4</v>
      </c>
      <c r="X30" s="5">
        <f t="shared" si="4"/>
        <v>0.47499999999999998</v>
      </c>
      <c r="Y30" s="5">
        <f t="shared" si="4"/>
        <v>0.6</v>
      </c>
      <c r="Z30" s="5">
        <f t="shared" ref="Z30:Z44" si="5">IF(ISNUMBER(P30)=TRUE,Z$5*(P30-Z$4)/(Z$3-Z$4)+(1-Z$5)*(1-(P30-Z$4)/(Z$3-Z$4)),"..")</f>
        <v>0.6</v>
      </c>
    </row>
    <row r="31" spans="1:26" x14ac:dyDescent="0.35">
      <c r="A31" t="s">
        <v>114</v>
      </c>
      <c r="B31" t="s">
        <v>115</v>
      </c>
      <c r="C31" s="5">
        <f t="shared" si="0"/>
        <v>0.48333333333333339</v>
      </c>
      <c r="D31" s="5">
        <f t="shared" si="1"/>
        <v>0.47916666666666669</v>
      </c>
      <c r="E31" s="5">
        <f t="shared" si="2"/>
        <v>0.35</v>
      </c>
      <c r="F31" s="5">
        <f t="shared" si="3"/>
        <v>0.2</v>
      </c>
      <c r="G31" s="5"/>
      <c r="H31" s="5"/>
      <c r="I31" s="5">
        <v>3.1875</v>
      </c>
      <c r="J31" s="5">
        <v>3.5</v>
      </c>
      <c r="K31" s="5">
        <v>3.5</v>
      </c>
      <c r="L31" s="5">
        <v>2.875</v>
      </c>
      <c r="M31" s="5">
        <v>2</v>
      </c>
      <c r="N31" s="5">
        <v>2.75</v>
      </c>
      <c r="O31" s="5">
        <v>3.625</v>
      </c>
      <c r="P31" s="5">
        <v>3.75</v>
      </c>
      <c r="Q31" s="5"/>
      <c r="S31" s="5">
        <f t="shared" ref="S31:Y44" si="6">IF(ISNUMBER(I31)=TRUE,S$5*(I31-S$4)/(S$3-S$4)+(1-S$5)*(1-(I31-S$4)/(S$3-S$4)),"..")</f>
        <v>0.4375</v>
      </c>
      <c r="T31" s="5">
        <f t="shared" si="6"/>
        <v>0.5</v>
      </c>
      <c r="U31" s="5">
        <f t="shared" si="6"/>
        <v>0.5</v>
      </c>
      <c r="V31" s="5">
        <f t="shared" si="6"/>
        <v>0.375</v>
      </c>
      <c r="W31" s="5">
        <f t="shared" si="6"/>
        <v>0.2</v>
      </c>
      <c r="X31" s="5">
        <f t="shared" si="6"/>
        <v>0.35</v>
      </c>
      <c r="Y31" s="5">
        <f t="shared" si="6"/>
        <v>0.52500000000000002</v>
      </c>
      <c r="Z31" s="5">
        <f t="shared" si="5"/>
        <v>0.55000000000000004</v>
      </c>
    </row>
    <row r="32" spans="1:26" x14ac:dyDescent="0.35">
      <c r="A32" t="s">
        <v>116</v>
      </c>
      <c r="B32" t="s">
        <v>117</v>
      </c>
      <c r="C32" s="5">
        <f t="shared" si="0"/>
        <v>0.54999999999999993</v>
      </c>
      <c r="D32" s="5">
        <f t="shared" si="1"/>
        <v>0.53333333333333333</v>
      </c>
      <c r="E32" s="5">
        <f t="shared" si="2"/>
        <v>0.42499999999999999</v>
      </c>
      <c r="F32" s="5">
        <f t="shared" si="3"/>
        <v>0.53333399999999997</v>
      </c>
      <c r="G32" s="5"/>
      <c r="H32" s="5"/>
      <c r="I32" s="5">
        <v>3.75</v>
      </c>
      <c r="J32" s="5">
        <v>3.75</v>
      </c>
      <c r="K32" s="5">
        <v>3.5</v>
      </c>
      <c r="L32" s="5">
        <v>3.75</v>
      </c>
      <c r="M32" s="5">
        <v>3.6666699999999999</v>
      </c>
      <c r="N32" s="5">
        <v>3.125</v>
      </c>
      <c r="O32" s="5">
        <v>4</v>
      </c>
      <c r="P32" s="5">
        <v>3.5</v>
      </c>
      <c r="Q32" s="5"/>
      <c r="S32" s="5">
        <f t="shared" si="6"/>
        <v>0.55000000000000004</v>
      </c>
      <c r="T32" s="5">
        <f t="shared" si="6"/>
        <v>0.55000000000000004</v>
      </c>
      <c r="U32" s="5">
        <f t="shared" si="6"/>
        <v>0.5</v>
      </c>
      <c r="V32" s="5">
        <f t="shared" si="6"/>
        <v>0.55000000000000004</v>
      </c>
      <c r="W32" s="5">
        <f t="shared" si="6"/>
        <v>0.53333399999999997</v>
      </c>
      <c r="X32" s="5">
        <f t="shared" si="6"/>
        <v>0.42499999999999999</v>
      </c>
      <c r="Y32" s="5">
        <f t="shared" si="6"/>
        <v>0.6</v>
      </c>
      <c r="Z32" s="5">
        <f t="shared" si="5"/>
        <v>0.5</v>
      </c>
    </row>
    <row r="33" spans="1:26" x14ac:dyDescent="0.35">
      <c r="A33" t="s">
        <v>118</v>
      </c>
      <c r="B33" t="s">
        <v>119</v>
      </c>
      <c r="C33" s="5">
        <f t="shared" si="0"/>
        <v>0.79166666666666663</v>
      </c>
      <c r="D33" s="5">
        <f t="shared" si="1"/>
        <v>0.75416666666666676</v>
      </c>
      <c r="E33" s="5">
        <f t="shared" si="2"/>
        <v>0.77500000000000002</v>
      </c>
      <c r="F33" s="5">
        <f t="shared" si="3"/>
        <v>0.7</v>
      </c>
      <c r="G33" s="5"/>
      <c r="H33" s="5"/>
      <c r="I33" s="5">
        <v>4.3125</v>
      </c>
      <c r="J33" s="5">
        <v>5</v>
      </c>
      <c r="K33" s="5">
        <v>5</v>
      </c>
      <c r="L33" s="5">
        <v>4.625</v>
      </c>
      <c r="M33" s="5">
        <v>4.5</v>
      </c>
      <c r="N33" s="5">
        <v>4.875</v>
      </c>
      <c r="O33" s="5">
        <v>5.25</v>
      </c>
      <c r="P33" s="5">
        <v>5</v>
      </c>
      <c r="Q33" s="5"/>
      <c r="S33" s="5">
        <f t="shared" si="6"/>
        <v>0.66249999999999998</v>
      </c>
      <c r="T33" s="5">
        <f t="shared" si="6"/>
        <v>0.8</v>
      </c>
      <c r="U33" s="5">
        <f t="shared" si="6"/>
        <v>0.8</v>
      </c>
      <c r="V33" s="5">
        <f t="shared" si="6"/>
        <v>0.72499999999999998</v>
      </c>
      <c r="W33" s="5">
        <f t="shared" si="6"/>
        <v>0.7</v>
      </c>
      <c r="X33" s="5">
        <f t="shared" si="6"/>
        <v>0.77500000000000002</v>
      </c>
      <c r="Y33" s="5">
        <f t="shared" si="6"/>
        <v>0.85</v>
      </c>
      <c r="Z33" s="5">
        <f t="shared" si="5"/>
        <v>0.8</v>
      </c>
    </row>
    <row r="34" spans="1:26" x14ac:dyDescent="0.35">
      <c r="A34" t="s">
        <v>120</v>
      </c>
      <c r="B34" t="s">
        <v>153</v>
      </c>
      <c r="C34" s="5">
        <f t="shared" si="0"/>
        <v>0.45</v>
      </c>
      <c r="D34" s="5">
        <f t="shared" si="1"/>
        <v>0.40972199999999998</v>
      </c>
      <c r="E34" s="5">
        <f t="shared" si="2"/>
        <v>0.42499999999999999</v>
      </c>
      <c r="F34" s="5">
        <f t="shared" si="3"/>
        <v>0.5</v>
      </c>
      <c r="G34" s="5"/>
      <c r="H34" s="5"/>
      <c r="I34" s="5">
        <v>3.0625</v>
      </c>
      <c r="J34" s="5">
        <v>2.75</v>
      </c>
      <c r="K34" s="5">
        <v>3.3333300000000001</v>
      </c>
      <c r="L34" s="5">
        <v>2.625</v>
      </c>
      <c r="M34" s="5">
        <v>3.5</v>
      </c>
      <c r="N34" s="5">
        <v>3.125</v>
      </c>
      <c r="O34" s="5">
        <v>3.625</v>
      </c>
      <c r="P34" s="5">
        <v>3.5</v>
      </c>
      <c r="Q34" s="5"/>
      <c r="S34" s="5">
        <f t="shared" si="6"/>
        <v>0.41249999999999998</v>
      </c>
      <c r="T34" s="5">
        <f t="shared" si="6"/>
        <v>0.35</v>
      </c>
      <c r="U34" s="5">
        <f t="shared" si="6"/>
        <v>0.46666600000000003</v>
      </c>
      <c r="V34" s="5">
        <f t="shared" si="6"/>
        <v>0.32500000000000001</v>
      </c>
      <c r="W34" s="5">
        <f t="shared" si="6"/>
        <v>0.5</v>
      </c>
      <c r="X34" s="5">
        <f t="shared" si="6"/>
        <v>0.42499999999999999</v>
      </c>
      <c r="Y34" s="5">
        <f t="shared" si="6"/>
        <v>0.52500000000000002</v>
      </c>
      <c r="Z34" s="5">
        <f t="shared" si="5"/>
        <v>0.5</v>
      </c>
    </row>
    <row r="35" spans="1:26" x14ac:dyDescent="0.35">
      <c r="A35" t="s">
        <v>122</v>
      </c>
      <c r="B35" t="s">
        <v>123</v>
      </c>
      <c r="C35" s="5">
        <f t="shared" si="0"/>
        <v>0.72499999999999998</v>
      </c>
      <c r="D35" s="5">
        <f t="shared" si="1"/>
        <v>0.67638866666666664</v>
      </c>
      <c r="E35" s="5">
        <f t="shared" si="2"/>
        <v>0.7</v>
      </c>
      <c r="F35" s="5">
        <f t="shared" si="3"/>
        <v>0.6</v>
      </c>
      <c r="G35" s="5"/>
      <c r="H35" s="5"/>
      <c r="I35" s="5">
        <v>4.3125</v>
      </c>
      <c r="J35" s="5">
        <v>4.5</v>
      </c>
      <c r="K35" s="5">
        <v>4.3333300000000001</v>
      </c>
      <c r="L35" s="5">
        <v>4.125</v>
      </c>
      <c r="M35" s="5">
        <v>4</v>
      </c>
      <c r="N35" s="5">
        <v>4.5</v>
      </c>
      <c r="O35" s="5">
        <v>4.5</v>
      </c>
      <c r="P35" s="5">
        <v>5.25</v>
      </c>
      <c r="Q35" s="5"/>
      <c r="S35" s="5">
        <f t="shared" si="6"/>
        <v>0.66249999999999998</v>
      </c>
      <c r="T35" s="5">
        <f t="shared" si="6"/>
        <v>0.7</v>
      </c>
      <c r="U35" s="5">
        <f t="shared" si="6"/>
        <v>0.66666599999999998</v>
      </c>
      <c r="V35" s="5">
        <f t="shared" si="6"/>
        <v>0.625</v>
      </c>
      <c r="W35" s="5">
        <f t="shared" si="6"/>
        <v>0.6</v>
      </c>
      <c r="X35" s="5">
        <f t="shared" si="6"/>
        <v>0.7</v>
      </c>
      <c r="Y35" s="5">
        <f t="shared" si="6"/>
        <v>0.7</v>
      </c>
      <c r="Z35" s="5">
        <f t="shared" si="5"/>
        <v>0.85</v>
      </c>
    </row>
    <row r="36" spans="1:26" x14ac:dyDescent="0.35">
      <c r="A36" t="s">
        <v>124</v>
      </c>
      <c r="B36" t="s">
        <v>125</v>
      </c>
      <c r="C36" s="5">
        <f t="shared" si="0"/>
        <v>0.48333333333333334</v>
      </c>
      <c r="D36" s="5">
        <f t="shared" si="1"/>
        <v>0.47777799999999998</v>
      </c>
      <c r="E36" s="5">
        <f t="shared" si="2"/>
        <v>0.375</v>
      </c>
      <c r="F36" s="5">
        <f t="shared" si="3"/>
        <v>0.5</v>
      </c>
      <c r="G36" s="5"/>
      <c r="H36" s="5"/>
      <c r="I36" s="5">
        <v>3.5</v>
      </c>
      <c r="J36" s="5">
        <v>3.5</v>
      </c>
      <c r="K36" s="5">
        <v>3.1666699999999999</v>
      </c>
      <c r="L36" s="5">
        <v>3.125</v>
      </c>
      <c r="M36" s="5">
        <v>3.5</v>
      </c>
      <c r="N36" s="5">
        <v>2.875</v>
      </c>
      <c r="O36" s="5">
        <v>3.625</v>
      </c>
      <c r="P36" s="5">
        <v>3.5</v>
      </c>
      <c r="Q36" s="5"/>
      <c r="S36" s="5">
        <f t="shared" si="6"/>
        <v>0.5</v>
      </c>
      <c r="T36" s="5">
        <f t="shared" si="6"/>
        <v>0.5</v>
      </c>
      <c r="U36" s="5">
        <f t="shared" si="6"/>
        <v>0.433334</v>
      </c>
      <c r="V36" s="5">
        <f t="shared" si="6"/>
        <v>0.42499999999999999</v>
      </c>
      <c r="W36" s="5">
        <f t="shared" si="6"/>
        <v>0.5</v>
      </c>
      <c r="X36" s="5">
        <f t="shared" si="6"/>
        <v>0.375</v>
      </c>
      <c r="Y36" s="5">
        <f t="shared" si="6"/>
        <v>0.52500000000000002</v>
      </c>
      <c r="Z36" s="5">
        <f t="shared" si="5"/>
        <v>0.5</v>
      </c>
    </row>
    <row r="37" spans="1:26" x14ac:dyDescent="0.35">
      <c r="A37" t="s">
        <v>126</v>
      </c>
      <c r="B37" t="s">
        <v>127</v>
      </c>
      <c r="C37" s="5">
        <f t="shared" si="0"/>
        <v>0.11666666666666665</v>
      </c>
      <c r="D37" s="5">
        <f t="shared" si="1"/>
        <v>0.125</v>
      </c>
      <c r="E37" s="5">
        <f t="shared" si="2"/>
        <v>0.05</v>
      </c>
      <c r="F37" s="5">
        <f t="shared" si="3"/>
        <v>0.1</v>
      </c>
      <c r="G37" s="5"/>
      <c r="H37" s="5"/>
      <c r="I37" s="5">
        <v>2.125</v>
      </c>
      <c r="J37" s="5">
        <v>1.25</v>
      </c>
      <c r="K37" s="5">
        <v>1.5</v>
      </c>
      <c r="L37" s="5">
        <v>1.5</v>
      </c>
      <c r="M37" s="5">
        <v>1.5</v>
      </c>
      <c r="N37" s="5">
        <v>1.25</v>
      </c>
      <c r="O37" s="5">
        <v>1.75</v>
      </c>
      <c r="P37" s="5">
        <v>1.5</v>
      </c>
      <c r="Q37" s="5"/>
      <c r="S37" s="5">
        <f t="shared" si="6"/>
        <v>0.22500000000000001</v>
      </c>
      <c r="T37" s="5">
        <f t="shared" si="6"/>
        <v>0.05</v>
      </c>
      <c r="U37" s="5">
        <f t="shared" si="6"/>
        <v>0.1</v>
      </c>
      <c r="V37" s="5">
        <f t="shared" si="6"/>
        <v>0.1</v>
      </c>
      <c r="W37" s="5">
        <f t="shared" si="6"/>
        <v>0.1</v>
      </c>
      <c r="X37" s="5">
        <f t="shared" si="6"/>
        <v>0.05</v>
      </c>
      <c r="Y37" s="5">
        <f t="shared" si="6"/>
        <v>0.15</v>
      </c>
      <c r="Z37" s="5">
        <f t="shared" si="5"/>
        <v>0.1</v>
      </c>
    </row>
    <row r="38" spans="1:26" x14ac:dyDescent="0.35">
      <c r="A38" t="s">
        <v>128</v>
      </c>
      <c r="B38" t="s">
        <v>129</v>
      </c>
      <c r="C38" s="5">
        <f t="shared" si="0"/>
        <v>0.21666666666666667</v>
      </c>
      <c r="D38" s="5">
        <f t="shared" si="1"/>
        <v>0.2416666666666667</v>
      </c>
      <c r="E38" s="5">
        <f t="shared" si="2"/>
        <v>0.3</v>
      </c>
      <c r="F38" s="5">
        <f t="shared" si="3"/>
        <v>0.2</v>
      </c>
      <c r="G38" s="5"/>
      <c r="H38" s="5"/>
      <c r="I38" s="5">
        <v>2.625</v>
      </c>
      <c r="J38" s="5">
        <v>2</v>
      </c>
      <c r="K38" s="5">
        <v>2</v>
      </c>
      <c r="L38" s="5">
        <v>1.875</v>
      </c>
      <c r="M38" s="5">
        <v>2</v>
      </c>
      <c r="N38" s="5">
        <v>2.5</v>
      </c>
      <c r="O38" s="5">
        <v>2.375</v>
      </c>
      <c r="P38" s="5">
        <v>2</v>
      </c>
      <c r="Q38" s="5"/>
      <c r="S38" s="5">
        <f t="shared" si="6"/>
        <v>0.32500000000000001</v>
      </c>
      <c r="T38" s="5">
        <f t="shared" si="6"/>
        <v>0.2</v>
      </c>
      <c r="U38" s="5">
        <f t="shared" si="6"/>
        <v>0.2</v>
      </c>
      <c r="V38" s="5">
        <f t="shared" si="6"/>
        <v>0.17499999999999999</v>
      </c>
      <c r="W38" s="5">
        <f t="shared" si="6"/>
        <v>0.2</v>
      </c>
      <c r="X38" s="5">
        <f t="shared" si="6"/>
        <v>0.3</v>
      </c>
      <c r="Y38" s="5">
        <f t="shared" si="6"/>
        <v>0.27500000000000002</v>
      </c>
      <c r="Z38" s="5">
        <f t="shared" si="5"/>
        <v>0.2</v>
      </c>
    </row>
    <row r="39" spans="1:26" x14ac:dyDescent="0.35">
      <c r="A39" t="s">
        <v>130</v>
      </c>
      <c r="B39" t="s">
        <v>131</v>
      </c>
      <c r="C39" s="5">
        <f t="shared" si="0"/>
        <v>0.34166666666666662</v>
      </c>
      <c r="D39" s="5">
        <f t="shared" si="1"/>
        <v>0.28888866666666663</v>
      </c>
      <c r="E39" s="5">
        <f t="shared" si="2"/>
        <v>0.32500000000000001</v>
      </c>
      <c r="F39" s="5">
        <f t="shared" si="3"/>
        <v>0.23333399999999999</v>
      </c>
      <c r="G39" s="5"/>
      <c r="H39" s="5"/>
      <c r="I39" s="5">
        <v>2.25</v>
      </c>
      <c r="J39" s="5">
        <v>2.75</v>
      </c>
      <c r="K39" s="5">
        <v>2.3333300000000001</v>
      </c>
      <c r="L39" s="5">
        <v>2.375</v>
      </c>
      <c r="M39" s="5">
        <v>2.1666699999999999</v>
      </c>
      <c r="N39" s="5">
        <v>2.625</v>
      </c>
      <c r="O39" s="5">
        <v>2.75</v>
      </c>
      <c r="P39" s="5">
        <v>3</v>
      </c>
      <c r="Q39" s="5"/>
      <c r="S39" s="5">
        <f t="shared" si="6"/>
        <v>0.25</v>
      </c>
      <c r="T39" s="5">
        <f t="shared" si="6"/>
        <v>0.35</v>
      </c>
      <c r="U39" s="5">
        <f t="shared" si="6"/>
        <v>0.26666600000000001</v>
      </c>
      <c r="V39" s="5">
        <f t="shared" si="6"/>
        <v>0.27500000000000002</v>
      </c>
      <c r="W39" s="5">
        <f t="shared" si="6"/>
        <v>0.23333399999999999</v>
      </c>
      <c r="X39" s="5">
        <f t="shared" si="6"/>
        <v>0.32500000000000001</v>
      </c>
      <c r="Y39" s="5">
        <f t="shared" si="6"/>
        <v>0.35</v>
      </c>
      <c r="Z39" s="5">
        <f t="shared" si="5"/>
        <v>0.4</v>
      </c>
    </row>
    <row r="40" spans="1:26" x14ac:dyDescent="0.35">
      <c r="A40" t="s">
        <v>132</v>
      </c>
      <c r="B40" t="s">
        <v>133</v>
      </c>
      <c r="C40" s="5">
        <f t="shared" si="0"/>
        <v>0.65833333333333333</v>
      </c>
      <c r="D40" s="5">
        <f t="shared" si="1"/>
        <v>0.63750000000000007</v>
      </c>
      <c r="E40" s="5">
        <f t="shared" si="2"/>
        <v>0.55000000000000004</v>
      </c>
      <c r="F40" s="5">
        <f t="shared" si="3"/>
        <v>0.566666</v>
      </c>
      <c r="G40" s="5"/>
      <c r="H40" s="5"/>
      <c r="I40" s="5">
        <v>4.5625</v>
      </c>
      <c r="J40" s="5">
        <v>4.5</v>
      </c>
      <c r="K40" s="5">
        <v>3.5</v>
      </c>
      <c r="L40" s="5">
        <v>4.125</v>
      </c>
      <c r="M40" s="5">
        <v>3.8333300000000001</v>
      </c>
      <c r="N40" s="5">
        <v>3.75</v>
      </c>
      <c r="O40" s="5">
        <v>4.5</v>
      </c>
      <c r="P40" s="5">
        <v>4.25</v>
      </c>
      <c r="Q40" s="5"/>
      <c r="S40" s="5">
        <f t="shared" si="6"/>
        <v>0.71250000000000002</v>
      </c>
      <c r="T40" s="5">
        <f t="shared" si="6"/>
        <v>0.7</v>
      </c>
      <c r="U40" s="5">
        <f t="shared" si="6"/>
        <v>0.5</v>
      </c>
      <c r="V40" s="5">
        <f t="shared" si="6"/>
        <v>0.625</v>
      </c>
      <c r="W40" s="5">
        <f t="shared" si="6"/>
        <v>0.566666</v>
      </c>
      <c r="X40" s="5">
        <f t="shared" si="6"/>
        <v>0.55000000000000004</v>
      </c>
      <c r="Y40" s="5">
        <f t="shared" si="6"/>
        <v>0.7</v>
      </c>
      <c r="Z40" s="5">
        <f t="shared" si="5"/>
        <v>0.65</v>
      </c>
    </row>
    <row r="41" spans="1:26" x14ac:dyDescent="0.35">
      <c r="A41" t="s">
        <v>134</v>
      </c>
      <c r="B41" t="s">
        <v>135</v>
      </c>
      <c r="C41" s="5">
        <f t="shared" si="0"/>
        <v>0.48333333333333334</v>
      </c>
      <c r="D41" s="5">
        <f t="shared" si="1"/>
        <v>0.48055533333333339</v>
      </c>
      <c r="E41" s="5">
        <f t="shared" si="2"/>
        <v>0.375</v>
      </c>
      <c r="F41" s="5">
        <f t="shared" si="3"/>
        <v>0.36666600000000005</v>
      </c>
      <c r="G41" s="5"/>
      <c r="H41" s="5"/>
      <c r="I41" s="5">
        <v>3.125</v>
      </c>
      <c r="J41" s="5">
        <v>3.25</v>
      </c>
      <c r="K41" s="5">
        <v>3.8333300000000001</v>
      </c>
      <c r="L41" s="5">
        <v>2.875</v>
      </c>
      <c r="M41" s="5">
        <v>2.8333300000000001</v>
      </c>
      <c r="N41" s="5">
        <v>2.875</v>
      </c>
      <c r="O41" s="5">
        <v>3.375</v>
      </c>
      <c r="P41" s="5">
        <v>4</v>
      </c>
      <c r="Q41" s="5"/>
      <c r="S41" s="5">
        <f t="shared" si="6"/>
        <v>0.42499999999999999</v>
      </c>
      <c r="T41" s="5">
        <f t="shared" si="6"/>
        <v>0.45</v>
      </c>
      <c r="U41" s="5">
        <f t="shared" si="6"/>
        <v>0.566666</v>
      </c>
      <c r="V41" s="5">
        <f t="shared" si="6"/>
        <v>0.375</v>
      </c>
      <c r="W41" s="5">
        <f t="shared" si="6"/>
        <v>0.36666600000000005</v>
      </c>
      <c r="X41" s="5">
        <f t="shared" si="6"/>
        <v>0.375</v>
      </c>
      <c r="Y41" s="5">
        <f t="shared" si="6"/>
        <v>0.47499999999999998</v>
      </c>
      <c r="Z41" s="5">
        <f t="shared" si="5"/>
        <v>0.6</v>
      </c>
    </row>
    <row r="42" spans="1:26" x14ac:dyDescent="0.35">
      <c r="A42" t="s">
        <v>136</v>
      </c>
      <c r="B42" t="s">
        <v>137</v>
      </c>
      <c r="C42" s="5">
        <f t="shared" si="0"/>
        <v>0.54166666666666663</v>
      </c>
      <c r="D42" s="5">
        <f t="shared" si="1"/>
        <v>0.68333333333333324</v>
      </c>
      <c r="E42" s="5">
        <f t="shared" si="2"/>
        <v>0.45</v>
      </c>
      <c r="F42" s="5">
        <f t="shared" si="3"/>
        <v>0.433334</v>
      </c>
      <c r="G42" s="5"/>
      <c r="H42" s="5"/>
      <c r="I42" s="5">
        <v>4.5</v>
      </c>
      <c r="J42" s="5">
        <v>4.75</v>
      </c>
      <c r="K42" s="5">
        <v>4</v>
      </c>
      <c r="L42" s="5">
        <v>3.375</v>
      </c>
      <c r="M42" s="5">
        <v>3.1666699999999999</v>
      </c>
      <c r="N42" s="5">
        <v>3.25</v>
      </c>
      <c r="O42" s="5">
        <v>4</v>
      </c>
      <c r="P42" s="5">
        <v>3.75</v>
      </c>
      <c r="Q42" s="5"/>
      <c r="S42" s="5">
        <f t="shared" si="6"/>
        <v>0.7</v>
      </c>
      <c r="T42" s="5">
        <f t="shared" si="6"/>
        <v>0.75</v>
      </c>
      <c r="U42" s="5">
        <f t="shared" si="6"/>
        <v>0.6</v>
      </c>
      <c r="V42" s="5">
        <f t="shared" si="6"/>
        <v>0.47499999999999998</v>
      </c>
      <c r="W42" s="5">
        <f t="shared" si="6"/>
        <v>0.433334</v>
      </c>
      <c r="X42" s="5">
        <f t="shared" si="6"/>
        <v>0.45</v>
      </c>
      <c r="Y42" s="5">
        <f t="shared" si="6"/>
        <v>0.6</v>
      </c>
      <c r="Z42" s="5">
        <f t="shared" si="5"/>
        <v>0.55000000000000004</v>
      </c>
    </row>
    <row r="43" spans="1:26" x14ac:dyDescent="0.35">
      <c r="A43" t="s">
        <v>138</v>
      </c>
      <c r="B43" t="s">
        <v>139</v>
      </c>
      <c r="C43" s="5">
        <f t="shared" si="0"/>
        <v>0.54999999999999993</v>
      </c>
      <c r="D43" s="5">
        <f t="shared" si="1"/>
        <v>0.58472199999999996</v>
      </c>
      <c r="E43" s="5">
        <f t="shared" si="2"/>
        <v>0.625</v>
      </c>
      <c r="F43" s="5">
        <f t="shared" si="3"/>
        <v>0.566666</v>
      </c>
      <c r="G43" s="5"/>
      <c r="H43" s="5"/>
      <c r="I43" s="5">
        <v>3.6875</v>
      </c>
      <c r="J43" s="5">
        <v>3.75</v>
      </c>
      <c r="K43" s="5">
        <v>4.3333300000000001</v>
      </c>
      <c r="L43" s="5">
        <v>3.375</v>
      </c>
      <c r="M43" s="5">
        <v>3.8333300000000001</v>
      </c>
      <c r="N43" s="5">
        <v>4.125</v>
      </c>
      <c r="O43" s="5">
        <v>3.875</v>
      </c>
      <c r="P43" s="5">
        <v>4</v>
      </c>
      <c r="Q43" s="5"/>
      <c r="S43" s="5">
        <f t="shared" si="6"/>
        <v>0.53749999999999998</v>
      </c>
      <c r="T43" s="5">
        <f t="shared" si="6"/>
        <v>0.55000000000000004</v>
      </c>
      <c r="U43" s="5">
        <f t="shared" si="6"/>
        <v>0.66666599999999998</v>
      </c>
      <c r="V43" s="5">
        <f t="shared" si="6"/>
        <v>0.47499999999999998</v>
      </c>
      <c r="W43" s="5">
        <f t="shared" si="6"/>
        <v>0.566666</v>
      </c>
      <c r="X43" s="5">
        <f t="shared" si="6"/>
        <v>0.625</v>
      </c>
      <c r="Y43" s="5">
        <f t="shared" si="6"/>
        <v>0.57499999999999996</v>
      </c>
      <c r="Z43" s="5">
        <f t="shared" si="5"/>
        <v>0.6</v>
      </c>
    </row>
    <row r="44" spans="1:26" x14ac:dyDescent="0.35">
      <c r="A44" t="s">
        <v>140</v>
      </c>
      <c r="B44" t="s">
        <v>141</v>
      </c>
      <c r="C44" s="5">
        <f t="shared" si="0"/>
        <v>0.30833333333333329</v>
      </c>
      <c r="D44" s="5">
        <f t="shared" si="1"/>
        <v>0.30555533333333335</v>
      </c>
      <c r="E44" s="5">
        <f t="shared" si="2"/>
        <v>0.32500000000000001</v>
      </c>
      <c r="F44" s="5">
        <f t="shared" si="3"/>
        <v>0.26666600000000001</v>
      </c>
      <c r="G44" s="5"/>
      <c r="H44" s="5"/>
      <c r="I44" s="5">
        <v>2.25</v>
      </c>
      <c r="J44" s="5">
        <v>2.5</v>
      </c>
      <c r="K44" s="5">
        <v>2.8333300000000001</v>
      </c>
      <c r="L44" s="5">
        <v>2.25</v>
      </c>
      <c r="M44" s="5">
        <v>2.3333300000000001</v>
      </c>
      <c r="N44" s="5">
        <v>2.625</v>
      </c>
      <c r="O44" s="5">
        <v>2.625</v>
      </c>
      <c r="P44" s="5">
        <v>2.75</v>
      </c>
      <c r="Q44" s="5"/>
      <c r="S44" s="5">
        <f t="shared" si="6"/>
        <v>0.25</v>
      </c>
      <c r="T44" s="5">
        <f t="shared" si="6"/>
        <v>0.3</v>
      </c>
      <c r="U44" s="5">
        <f t="shared" si="6"/>
        <v>0.36666600000000005</v>
      </c>
      <c r="V44" s="5">
        <f t="shared" si="6"/>
        <v>0.25</v>
      </c>
      <c r="W44" s="5">
        <f t="shared" si="6"/>
        <v>0.26666600000000001</v>
      </c>
      <c r="X44" s="5">
        <f t="shared" si="6"/>
        <v>0.32500000000000001</v>
      </c>
      <c r="Y44" s="5">
        <f t="shared" si="6"/>
        <v>0.32500000000000001</v>
      </c>
      <c r="Z44" s="5">
        <f t="shared" si="5"/>
        <v>0.35</v>
      </c>
    </row>
    <row r="45" spans="1:26" x14ac:dyDescent="0.35">
      <c r="H45" s="5"/>
      <c r="T45" s="5"/>
      <c r="U45" s="5"/>
      <c r="V45" s="5"/>
      <c r="W45" s="5"/>
      <c r="X45" s="5"/>
      <c r="Y45" s="5"/>
      <c r="Z45" s="5"/>
    </row>
    <row r="46" spans="1:26" x14ac:dyDescent="0.35">
      <c r="T46" s="5"/>
      <c r="U46" s="5"/>
      <c r="V46" s="5"/>
      <c r="W46" s="5"/>
      <c r="X46" s="5"/>
      <c r="Y46" s="5"/>
      <c r="Z46" s="5"/>
    </row>
    <row r="47" spans="1:26" x14ac:dyDescent="0.35">
      <c r="T47" s="5"/>
      <c r="U47" s="5"/>
      <c r="V47" s="5"/>
      <c r="W47" s="5"/>
      <c r="X47" s="5"/>
      <c r="Y47" s="5"/>
      <c r="Z47" s="5"/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4"/>
  <sheetViews>
    <sheetView topLeftCell="A13" workbookViewId="0">
      <selection activeCell="C32" sqref="C32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7265625" customWidth="1"/>
    <col min="18" max="18" width="5.453125" customWidth="1"/>
    <col min="19" max="19" width="8.26953125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50</v>
      </c>
      <c r="J2" s="6" t="s">
        <v>30</v>
      </c>
      <c r="K2" s="6" t="s">
        <v>44</v>
      </c>
      <c r="L2" s="6" t="s">
        <v>45</v>
      </c>
      <c r="M2" s="6" t="s">
        <v>52</v>
      </c>
      <c r="N2" s="6" t="s">
        <v>53</v>
      </c>
      <c r="O2" s="6" t="s">
        <v>48</v>
      </c>
      <c r="P2" s="6" t="s">
        <v>49</v>
      </c>
      <c r="Q2" s="6"/>
      <c r="R2" s="6"/>
      <c r="S2" s="2" t="s">
        <v>50</v>
      </c>
      <c r="T2" s="6" t="s">
        <v>51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s="1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154</v>
      </c>
      <c r="D7" t="s">
        <v>155</v>
      </c>
      <c r="E7" t="s">
        <v>156</v>
      </c>
      <c r="F7" t="s">
        <v>157</v>
      </c>
      <c r="H7" s="5" t="s">
        <v>38</v>
      </c>
      <c r="I7" s="5"/>
      <c r="J7" s="5"/>
      <c r="K7" s="5"/>
      <c r="L7" s="5"/>
      <c r="M7" s="5"/>
      <c r="N7" s="5"/>
      <c r="O7" s="5"/>
      <c r="P7" s="5"/>
    </row>
    <row r="8" spans="1:26" x14ac:dyDescent="0.35">
      <c r="A8" t="s">
        <v>68</v>
      </c>
      <c r="B8" t="s">
        <v>69</v>
      </c>
      <c r="C8" s="5">
        <f t="shared" ref="C8:C45" si="0">AVERAGE(V8,Y8,Z8)</f>
        <v>0.61666666666666659</v>
      </c>
      <c r="D8" s="5">
        <f t="shared" ref="D8:D45" si="1">AVERAGE(S8,T8,U8)</f>
        <v>0.53611133333333327</v>
      </c>
      <c r="E8" s="5">
        <f t="shared" ref="E8:E45" si="2">+X8</f>
        <v>0.57499999999999996</v>
      </c>
      <c r="F8" s="5">
        <f t="shared" ref="F8:F45" si="3">+W8</f>
        <v>0.63333399999999995</v>
      </c>
      <c r="G8" s="5"/>
      <c r="H8" s="5"/>
      <c r="I8" s="5">
        <v>3.875</v>
      </c>
      <c r="J8" s="5">
        <v>4</v>
      </c>
      <c r="K8" s="5">
        <v>3.1666699999999999</v>
      </c>
      <c r="L8" s="5">
        <v>3.5</v>
      </c>
      <c r="M8" s="5">
        <v>4.1666699999999999</v>
      </c>
      <c r="N8" s="5">
        <v>3.875</v>
      </c>
      <c r="O8" s="5">
        <v>4.25</v>
      </c>
      <c r="P8" s="5">
        <v>4.5</v>
      </c>
      <c r="Q8" s="5"/>
      <c r="S8" s="5">
        <f t="shared" ref="S8:Z30" si="4">IF(ISNUMBER(I8)=TRUE,S$5*(I8-S$4)/(S$3-S$4)+(1-S$5)*(1-(I8-S$4)/(S$3-S$4)),"..")</f>
        <v>0.57499999999999996</v>
      </c>
      <c r="T8" s="5">
        <f t="shared" si="4"/>
        <v>0.6</v>
      </c>
      <c r="U8" s="5">
        <f t="shared" si="4"/>
        <v>0.433334</v>
      </c>
      <c r="V8" s="5">
        <f t="shared" si="4"/>
        <v>0.5</v>
      </c>
      <c r="W8" s="5">
        <f t="shared" si="4"/>
        <v>0.63333399999999995</v>
      </c>
      <c r="X8" s="5">
        <f t="shared" si="4"/>
        <v>0.57499999999999996</v>
      </c>
      <c r="Y8" s="5">
        <f t="shared" si="4"/>
        <v>0.65</v>
      </c>
      <c r="Z8" s="5">
        <f t="shared" si="4"/>
        <v>0.7</v>
      </c>
    </row>
    <row r="9" spans="1:26" x14ac:dyDescent="0.35">
      <c r="A9" t="s">
        <v>70</v>
      </c>
      <c r="B9" t="s">
        <v>71</v>
      </c>
      <c r="C9" s="5">
        <f t="shared" si="0"/>
        <v>0.64166666666666661</v>
      </c>
      <c r="D9" s="5">
        <f t="shared" si="1"/>
        <v>0.64861133333333332</v>
      </c>
      <c r="E9" s="5">
        <f t="shared" si="2"/>
        <v>0.625</v>
      </c>
      <c r="F9" s="5">
        <f t="shared" si="3"/>
        <v>0.63333399999999995</v>
      </c>
      <c r="G9" s="5"/>
      <c r="H9" s="5"/>
      <c r="I9" s="5">
        <v>4.0625</v>
      </c>
      <c r="J9" s="5">
        <v>4.5</v>
      </c>
      <c r="K9" s="5">
        <v>4.1666699999999999</v>
      </c>
      <c r="L9" s="5">
        <v>4.125</v>
      </c>
      <c r="M9" s="5">
        <v>4.1666699999999999</v>
      </c>
      <c r="N9" s="5">
        <v>4.125</v>
      </c>
      <c r="O9" s="5">
        <v>4.5</v>
      </c>
      <c r="P9" s="5">
        <v>4</v>
      </c>
      <c r="Q9" s="5"/>
      <c r="S9" s="5">
        <f t="shared" si="4"/>
        <v>0.61250000000000004</v>
      </c>
      <c r="T9" s="5">
        <f t="shared" si="4"/>
        <v>0.7</v>
      </c>
      <c r="U9" s="5">
        <f t="shared" si="4"/>
        <v>0.63333399999999995</v>
      </c>
      <c r="V9" s="5">
        <f t="shared" si="4"/>
        <v>0.625</v>
      </c>
      <c r="W9" s="5">
        <f t="shared" si="4"/>
        <v>0.63333399999999995</v>
      </c>
      <c r="X9" s="5">
        <f t="shared" si="4"/>
        <v>0.625</v>
      </c>
      <c r="Y9" s="5">
        <f t="shared" si="4"/>
        <v>0.7</v>
      </c>
      <c r="Z9" s="5">
        <f t="shared" si="4"/>
        <v>0.6</v>
      </c>
    </row>
    <row r="10" spans="1:26" x14ac:dyDescent="0.35">
      <c r="A10" t="s">
        <v>72</v>
      </c>
      <c r="B10" t="s">
        <v>73</v>
      </c>
      <c r="C10" s="5">
        <f t="shared" si="0"/>
        <v>0.40833333333333338</v>
      </c>
      <c r="D10" s="5">
        <f t="shared" si="1"/>
        <v>0.52777799999999997</v>
      </c>
      <c r="E10" s="5">
        <f t="shared" si="2"/>
        <v>0.375</v>
      </c>
      <c r="F10" s="5">
        <f t="shared" si="3"/>
        <v>0.33333399999999996</v>
      </c>
      <c r="G10" s="5"/>
      <c r="H10" s="5"/>
      <c r="I10" s="5">
        <v>4</v>
      </c>
      <c r="J10" s="5">
        <v>3.75</v>
      </c>
      <c r="K10" s="5">
        <v>3.1666699999999999</v>
      </c>
      <c r="L10" s="5">
        <v>2.375</v>
      </c>
      <c r="M10" s="5">
        <v>2.6666699999999999</v>
      </c>
      <c r="N10" s="5">
        <v>2.875</v>
      </c>
      <c r="O10" s="5">
        <v>3.25</v>
      </c>
      <c r="P10" s="5">
        <v>3.5</v>
      </c>
      <c r="Q10" s="5"/>
      <c r="S10" s="5">
        <f t="shared" si="4"/>
        <v>0.6</v>
      </c>
      <c r="T10" s="5">
        <f t="shared" si="4"/>
        <v>0.55000000000000004</v>
      </c>
      <c r="U10" s="5">
        <f t="shared" si="4"/>
        <v>0.433334</v>
      </c>
      <c r="V10" s="5">
        <f t="shared" si="4"/>
        <v>0.27500000000000002</v>
      </c>
      <c r="W10" s="5">
        <f t="shared" si="4"/>
        <v>0.33333399999999996</v>
      </c>
      <c r="X10" s="5">
        <f t="shared" si="4"/>
        <v>0.375</v>
      </c>
      <c r="Y10" s="5">
        <f t="shared" si="4"/>
        <v>0.45</v>
      </c>
      <c r="Z10" s="5">
        <f t="shared" si="4"/>
        <v>0.5</v>
      </c>
    </row>
    <row r="11" spans="1:26" x14ac:dyDescent="0.35">
      <c r="A11" t="s">
        <v>74</v>
      </c>
      <c r="B11" t="s">
        <v>75</v>
      </c>
      <c r="C11" s="5">
        <f t="shared" si="0"/>
        <v>0.6166666666666667</v>
      </c>
      <c r="D11" s="5">
        <f t="shared" si="1"/>
        <v>0.61527799999999999</v>
      </c>
      <c r="E11" s="5">
        <f t="shared" si="2"/>
        <v>0.375</v>
      </c>
      <c r="F11" s="5">
        <f t="shared" si="3"/>
        <v>0.5</v>
      </c>
      <c r="G11" s="5"/>
      <c r="H11" s="5" t="s">
        <v>38</v>
      </c>
      <c r="I11" s="5">
        <v>4.5625</v>
      </c>
      <c r="J11" s="5">
        <v>4.5</v>
      </c>
      <c r="K11" s="5">
        <v>3.1666699999999999</v>
      </c>
      <c r="L11" s="5">
        <v>3.5</v>
      </c>
      <c r="M11" s="5">
        <v>3.5</v>
      </c>
      <c r="N11" s="5">
        <v>2.875</v>
      </c>
      <c r="O11" s="5">
        <v>4</v>
      </c>
      <c r="P11" s="5">
        <v>4.75</v>
      </c>
      <c r="Q11" s="5"/>
      <c r="S11" s="5">
        <f t="shared" si="4"/>
        <v>0.71250000000000002</v>
      </c>
      <c r="T11" s="5">
        <f t="shared" si="4"/>
        <v>0.7</v>
      </c>
      <c r="U11" s="5">
        <f t="shared" si="4"/>
        <v>0.433334</v>
      </c>
      <c r="V11" s="5">
        <f t="shared" si="4"/>
        <v>0.5</v>
      </c>
      <c r="W11" s="5">
        <f t="shared" si="4"/>
        <v>0.5</v>
      </c>
      <c r="X11" s="5">
        <f t="shared" si="4"/>
        <v>0.375</v>
      </c>
      <c r="Y11" s="5">
        <f t="shared" si="4"/>
        <v>0.6</v>
      </c>
      <c r="Z11" s="5">
        <f t="shared" si="4"/>
        <v>0.75</v>
      </c>
    </row>
    <row r="12" spans="1:26" x14ac:dyDescent="0.35">
      <c r="A12" t="s">
        <v>76</v>
      </c>
      <c r="B12" t="s">
        <v>150</v>
      </c>
      <c r="C12" s="5">
        <f t="shared" si="0"/>
        <v>0.3</v>
      </c>
      <c r="D12" s="5">
        <f t="shared" si="1"/>
        <v>0.32916666666666666</v>
      </c>
      <c r="E12" s="5">
        <f t="shared" si="2"/>
        <v>0.2</v>
      </c>
      <c r="F12" s="5">
        <f t="shared" si="3"/>
        <v>0.36666600000000005</v>
      </c>
      <c r="G12" s="5"/>
      <c r="H12" s="5"/>
      <c r="I12" s="5">
        <v>2.9375</v>
      </c>
      <c r="J12" s="5">
        <v>3</v>
      </c>
      <c r="K12" s="5">
        <v>2</v>
      </c>
      <c r="L12" s="5">
        <v>2.25</v>
      </c>
      <c r="M12" s="5">
        <v>2.8333300000000001</v>
      </c>
      <c r="N12" s="5">
        <v>2</v>
      </c>
      <c r="O12" s="5">
        <v>2.5</v>
      </c>
      <c r="P12" s="5">
        <v>2.75</v>
      </c>
      <c r="Q12" s="5"/>
      <c r="S12" s="5">
        <f t="shared" si="4"/>
        <v>0.38750000000000001</v>
      </c>
      <c r="T12" s="5">
        <f t="shared" si="4"/>
        <v>0.4</v>
      </c>
      <c r="U12" s="5">
        <f t="shared" si="4"/>
        <v>0.2</v>
      </c>
      <c r="V12" s="5">
        <f t="shared" si="4"/>
        <v>0.25</v>
      </c>
      <c r="W12" s="5">
        <f t="shared" si="4"/>
        <v>0.36666600000000005</v>
      </c>
      <c r="X12" s="5">
        <f t="shared" si="4"/>
        <v>0.2</v>
      </c>
      <c r="Y12" s="5">
        <f t="shared" si="4"/>
        <v>0.3</v>
      </c>
      <c r="Z12" s="5">
        <f t="shared" si="4"/>
        <v>0.35</v>
      </c>
    </row>
    <row r="13" spans="1:26" x14ac:dyDescent="0.35">
      <c r="A13" t="s">
        <v>78</v>
      </c>
      <c r="B13" t="s">
        <v>79</v>
      </c>
      <c r="C13" s="5">
        <f t="shared" si="0"/>
        <v>0.42499999999999999</v>
      </c>
      <c r="D13" s="5">
        <f t="shared" si="1"/>
        <v>0.45416666666666666</v>
      </c>
      <c r="E13" s="5">
        <f t="shared" si="2"/>
        <v>0.375</v>
      </c>
      <c r="F13" s="5">
        <f t="shared" si="3"/>
        <v>0.36666600000000005</v>
      </c>
      <c r="G13" s="5"/>
      <c r="H13" s="5"/>
      <c r="I13" s="5">
        <v>3.3125</v>
      </c>
      <c r="J13" s="5">
        <v>3.5</v>
      </c>
      <c r="K13" s="5">
        <v>3</v>
      </c>
      <c r="L13" s="5">
        <v>2.625</v>
      </c>
      <c r="M13" s="5">
        <v>2.8333300000000001</v>
      </c>
      <c r="N13" s="5">
        <v>2.875</v>
      </c>
      <c r="O13" s="5">
        <v>3.25</v>
      </c>
      <c r="P13" s="5">
        <v>3.5</v>
      </c>
      <c r="Q13" s="5"/>
      <c r="S13" s="5">
        <f t="shared" si="4"/>
        <v>0.46250000000000002</v>
      </c>
      <c r="T13" s="5">
        <f t="shared" si="4"/>
        <v>0.5</v>
      </c>
      <c r="U13" s="5">
        <f t="shared" si="4"/>
        <v>0.4</v>
      </c>
      <c r="V13" s="5">
        <f t="shared" si="4"/>
        <v>0.32500000000000001</v>
      </c>
      <c r="W13" s="5">
        <f t="shared" si="4"/>
        <v>0.36666600000000005</v>
      </c>
      <c r="X13" s="5">
        <f t="shared" si="4"/>
        <v>0.375</v>
      </c>
      <c r="Y13" s="5">
        <f t="shared" si="4"/>
        <v>0.45</v>
      </c>
      <c r="Z13" s="5">
        <f t="shared" si="4"/>
        <v>0.5</v>
      </c>
    </row>
    <row r="14" spans="1:26" x14ac:dyDescent="0.35">
      <c r="A14" t="s">
        <v>80</v>
      </c>
      <c r="B14" t="s">
        <v>81</v>
      </c>
      <c r="C14" s="5">
        <f t="shared" si="0"/>
        <v>0.15</v>
      </c>
      <c r="D14" s="5">
        <f t="shared" si="1"/>
        <v>0.26666666666666666</v>
      </c>
      <c r="E14" s="5">
        <f t="shared" si="2"/>
        <v>0.22500000000000001</v>
      </c>
      <c r="F14" s="5">
        <f t="shared" si="3"/>
        <v>0.1</v>
      </c>
      <c r="G14" s="5"/>
      <c r="H14" s="5"/>
      <c r="I14" s="5">
        <v>2.5</v>
      </c>
      <c r="J14" s="5">
        <v>2.5</v>
      </c>
      <c r="K14" s="5">
        <v>2</v>
      </c>
      <c r="L14" s="5">
        <v>1.625</v>
      </c>
      <c r="M14" s="5">
        <v>1.5</v>
      </c>
      <c r="N14" s="5">
        <v>2.125</v>
      </c>
      <c r="O14" s="5">
        <v>1.625</v>
      </c>
      <c r="P14" s="5">
        <v>2</v>
      </c>
      <c r="Q14" s="5"/>
      <c r="S14" s="5">
        <f t="shared" si="4"/>
        <v>0.3</v>
      </c>
      <c r="T14" s="5">
        <f t="shared" si="4"/>
        <v>0.3</v>
      </c>
      <c r="U14" s="5">
        <f t="shared" si="4"/>
        <v>0.2</v>
      </c>
      <c r="V14" s="5">
        <f t="shared" si="4"/>
        <v>0.125</v>
      </c>
      <c r="W14" s="5">
        <f t="shared" si="4"/>
        <v>0.1</v>
      </c>
      <c r="X14" s="5">
        <f t="shared" si="4"/>
        <v>0.22500000000000001</v>
      </c>
      <c r="Y14" s="5">
        <f t="shared" si="4"/>
        <v>0.125</v>
      </c>
      <c r="Z14" s="5">
        <f t="shared" si="4"/>
        <v>0.2</v>
      </c>
    </row>
    <row r="15" spans="1:26" x14ac:dyDescent="0.35">
      <c r="A15" t="s">
        <v>82</v>
      </c>
      <c r="B15" t="s">
        <v>83</v>
      </c>
      <c r="C15" s="5">
        <f t="shared" si="0"/>
        <v>0.41666666666666669</v>
      </c>
      <c r="D15" s="5">
        <f t="shared" si="1"/>
        <v>0.40972199999999998</v>
      </c>
      <c r="E15" s="5">
        <f t="shared" si="2"/>
        <v>0.375</v>
      </c>
      <c r="F15" s="5">
        <f t="shared" si="3"/>
        <v>0.46666600000000003</v>
      </c>
      <c r="G15" s="5"/>
      <c r="H15" s="5"/>
      <c r="I15" s="5">
        <v>3.0625</v>
      </c>
      <c r="J15" s="5">
        <v>2.75</v>
      </c>
      <c r="K15" s="5">
        <v>3.3333300000000001</v>
      </c>
      <c r="L15" s="5">
        <v>2.625</v>
      </c>
      <c r="M15" s="5">
        <v>3.3333300000000001</v>
      </c>
      <c r="N15" s="5">
        <v>2.875</v>
      </c>
      <c r="O15" s="5">
        <v>3.375</v>
      </c>
      <c r="P15" s="5">
        <v>3.25</v>
      </c>
      <c r="Q15" s="5"/>
      <c r="S15" s="5">
        <f t="shared" si="4"/>
        <v>0.41249999999999998</v>
      </c>
      <c r="T15" s="5">
        <f t="shared" si="4"/>
        <v>0.35</v>
      </c>
      <c r="U15" s="5">
        <f t="shared" si="4"/>
        <v>0.46666600000000003</v>
      </c>
      <c r="V15" s="5">
        <f t="shared" si="4"/>
        <v>0.32500000000000001</v>
      </c>
      <c r="W15" s="5">
        <f t="shared" si="4"/>
        <v>0.46666600000000003</v>
      </c>
      <c r="X15" s="5">
        <f t="shared" si="4"/>
        <v>0.375</v>
      </c>
      <c r="Y15" s="5">
        <f t="shared" si="4"/>
        <v>0.47499999999999998</v>
      </c>
      <c r="Z15" s="5">
        <f t="shared" si="4"/>
        <v>0.45</v>
      </c>
    </row>
    <row r="16" spans="1:26" x14ac:dyDescent="0.35">
      <c r="A16" t="s">
        <v>84</v>
      </c>
      <c r="B16" t="s">
        <v>151</v>
      </c>
      <c r="C16" s="5">
        <f t="shared" si="0"/>
        <v>0.58333333333333337</v>
      </c>
      <c r="D16" s="5">
        <f t="shared" si="1"/>
        <v>0.57500000000000007</v>
      </c>
      <c r="E16" s="5">
        <f t="shared" si="2"/>
        <v>0.57499999999999996</v>
      </c>
      <c r="F16" s="5">
        <f t="shared" si="3"/>
        <v>0.46666600000000003</v>
      </c>
      <c r="G16" s="5"/>
      <c r="H16" s="5"/>
      <c r="I16" s="5">
        <v>3.875</v>
      </c>
      <c r="J16" s="5">
        <v>3.75</v>
      </c>
      <c r="K16" s="5">
        <v>4</v>
      </c>
      <c r="L16" s="5">
        <v>3.625</v>
      </c>
      <c r="M16" s="5">
        <v>3.3333300000000001</v>
      </c>
      <c r="N16" s="5">
        <v>3.875</v>
      </c>
      <c r="O16" s="5">
        <v>3.875</v>
      </c>
      <c r="P16" s="5">
        <v>4.25</v>
      </c>
      <c r="Q16" s="5"/>
      <c r="S16" s="5">
        <f t="shared" si="4"/>
        <v>0.57499999999999996</v>
      </c>
      <c r="T16" s="5">
        <f t="shared" si="4"/>
        <v>0.55000000000000004</v>
      </c>
      <c r="U16" s="5">
        <f t="shared" si="4"/>
        <v>0.6</v>
      </c>
      <c r="V16" s="5">
        <f t="shared" si="4"/>
        <v>0.52500000000000002</v>
      </c>
      <c r="W16" s="5">
        <f t="shared" si="4"/>
        <v>0.46666600000000003</v>
      </c>
      <c r="X16" s="5">
        <f t="shared" si="4"/>
        <v>0.57499999999999996</v>
      </c>
      <c r="Y16" s="5">
        <f t="shared" si="4"/>
        <v>0.57499999999999996</v>
      </c>
      <c r="Z16" s="5">
        <f t="shared" si="4"/>
        <v>0.65</v>
      </c>
    </row>
    <row r="17" spans="1:26" x14ac:dyDescent="0.35">
      <c r="A17" t="s">
        <v>86</v>
      </c>
      <c r="B17" t="s">
        <v>87</v>
      </c>
      <c r="C17" s="5">
        <f t="shared" si="0"/>
        <v>0.48333333333333339</v>
      </c>
      <c r="D17" s="5">
        <f t="shared" si="1"/>
        <v>0.50416666666666676</v>
      </c>
      <c r="E17" s="5">
        <f t="shared" si="2"/>
        <v>0.42499999999999999</v>
      </c>
      <c r="F17" s="5">
        <f t="shared" si="3"/>
        <v>0.36666600000000005</v>
      </c>
      <c r="G17" s="5"/>
      <c r="H17" s="5"/>
      <c r="I17" s="5">
        <v>4.0625</v>
      </c>
      <c r="J17" s="5">
        <v>3.5</v>
      </c>
      <c r="K17" s="5">
        <v>3</v>
      </c>
      <c r="L17" s="5">
        <v>2.875</v>
      </c>
      <c r="M17" s="5">
        <v>2.8333300000000001</v>
      </c>
      <c r="N17" s="5">
        <v>3.125</v>
      </c>
      <c r="O17" s="5">
        <v>3.625</v>
      </c>
      <c r="P17" s="5">
        <v>3.75</v>
      </c>
      <c r="Q17" s="5"/>
      <c r="S17" s="5">
        <f t="shared" si="4"/>
        <v>0.61250000000000004</v>
      </c>
      <c r="T17" s="5">
        <f t="shared" si="4"/>
        <v>0.5</v>
      </c>
      <c r="U17" s="5">
        <f t="shared" si="4"/>
        <v>0.4</v>
      </c>
      <c r="V17" s="5">
        <f t="shared" si="4"/>
        <v>0.375</v>
      </c>
      <c r="W17" s="5">
        <f t="shared" si="4"/>
        <v>0.36666600000000005</v>
      </c>
      <c r="X17" s="5">
        <f t="shared" si="4"/>
        <v>0.42499999999999999</v>
      </c>
      <c r="Y17" s="5">
        <f t="shared" si="4"/>
        <v>0.52500000000000002</v>
      </c>
      <c r="Z17" s="5">
        <f t="shared" si="4"/>
        <v>0.55000000000000004</v>
      </c>
    </row>
    <row r="18" spans="1:26" x14ac:dyDescent="0.35">
      <c r="A18" t="s">
        <v>88</v>
      </c>
      <c r="B18" t="s">
        <v>89</v>
      </c>
      <c r="C18" s="5">
        <f t="shared" si="0"/>
        <v>0.21666666666666667</v>
      </c>
      <c r="D18" s="5">
        <f t="shared" si="1"/>
        <v>0.22083333333333335</v>
      </c>
      <c r="E18" s="5">
        <f t="shared" si="2"/>
        <v>0.2</v>
      </c>
      <c r="F18" s="5">
        <f t="shared" si="3"/>
        <v>0.1</v>
      </c>
      <c r="G18" s="5"/>
      <c r="H18" s="5"/>
      <c r="I18" s="5">
        <v>2.3125</v>
      </c>
      <c r="J18" s="5">
        <v>2</v>
      </c>
      <c r="K18" s="5">
        <v>2</v>
      </c>
      <c r="L18" s="5">
        <v>2.125</v>
      </c>
      <c r="M18" s="5">
        <v>1.5</v>
      </c>
      <c r="N18" s="5">
        <v>2</v>
      </c>
      <c r="O18" s="5">
        <v>1.875</v>
      </c>
      <c r="P18" s="5">
        <v>2.25</v>
      </c>
      <c r="Q18" s="5"/>
      <c r="S18" s="5">
        <f t="shared" si="4"/>
        <v>0.26250000000000001</v>
      </c>
      <c r="T18" s="5">
        <f t="shared" si="4"/>
        <v>0.2</v>
      </c>
      <c r="U18" s="5">
        <f t="shared" si="4"/>
        <v>0.2</v>
      </c>
      <c r="V18" s="5">
        <f t="shared" si="4"/>
        <v>0.22500000000000001</v>
      </c>
      <c r="W18" s="5">
        <f t="shared" si="4"/>
        <v>0.1</v>
      </c>
      <c r="X18" s="5">
        <f t="shared" si="4"/>
        <v>0.2</v>
      </c>
      <c r="Y18" s="5">
        <f t="shared" si="4"/>
        <v>0.17499999999999999</v>
      </c>
      <c r="Z18" s="5">
        <f t="shared" si="4"/>
        <v>0.25</v>
      </c>
    </row>
    <row r="19" spans="1:26" x14ac:dyDescent="0.35">
      <c r="A19" t="s">
        <v>90</v>
      </c>
      <c r="B19" t="s">
        <v>91</v>
      </c>
      <c r="C19" s="5">
        <f t="shared" si="0"/>
        <v>0.66666666666666663</v>
      </c>
      <c r="D19" s="5">
        <f t="shared" si="1"/>
        <v>0.47361133333333333</v>
      </c>
      <c r="E19" s="5">
        <f t="shared" si="2"/>
        <v>0.52500000000000002</v>
      </c>
      <c r="F19" s="5">
        <f t="shared" si="3"/>
        <v>0.53333399999999997</v>
      </c>
      <c r="G19" s="5"/>
      <c r="H19" s="5"/>
      <c r="I19" s="5">
        <v>3.9375</v>
      </c>
      <c r="J19" s="5">
        <v>2.5</v>
      </c>
      <c r="K19" s="5">
        <v>3.6666699999999999</v>
      </c>
      <c r="L19" s="5">
        <v>3.875</v>
      </c>
      <c r="M19" s="5">
        <v>3.6666699999999999</v>
      </c>
      <c r="N19" s="5">
        <v>3.625</v>
      </c>
      <c r="O19" s="5">
        <v>4.625</v>
      </c>
      <c r="P19" s="5">
        <v>4.5</v>
      </c>
      <c r="Q19" s="5"/>
      <c r="S19" s="5">
        <f t="shared" si="4"/>
        <v>0.58750000000000002</v>
      </c>
      <c r="T19" s="5">
        <f t="shared" si="4"/>
        <v>0.3</v>
      </c>
      <c r="U19" s="5">
        <f t="shared" si="4"/>
        <v>0.53333399999999997</v>
      </c>
      <c r="V19" s="5">
        <f t="shared" si="4"/>
        <v>0.57499999999999996</v>
      </c>
      <c r="W19" s="5">
        <f t="shared" si="4"/>
        <v>0.53333399999999997</v>
      </c>
      <c r="X19" s="5">
        <f t="shared" si="4"/>
        <v>0.52500000000000002</v>
      </c>
      <c r="Y19" s="5">
        <f t="shared" si="4"/>
        <v>0.72499999999999998</v>
      </c>
      <c r="Z19" s="5">
        <f t="shared" si="4"/>
        <v>0.7</v>
      </c>
    </row>
    <row r="20" spans="1:26" x14ac:dyDescent="0.35">
      <c r="A20" t="s">
        <v>92</v>
      </c>
      <c r="B20" t="s">
        <v>93</v>
      </c>
      <c r="C20" s="5">
        <f t="shared" si="0"/>
        <v>0.40833333333333327</v>
      </c>
      <c r="D20" s="5">
        <f t="shared" si="1"/>
        <v>0.48333333333333339</v>
      </c>
      <c r="E20" s="5">
        <f t="shared" si="2"/>
        <v>0.375</v>
      </c>
      <c r="F20" s="5">
        <f t="shared" si="3"/>
        <v>0.16666599999999998</v>
      </c>
      <c r="G20" s="5"/>
      <c r="H20" s="5"/>
      <c r="I20" s="5">
        <v>4</v>
      </c>
      <c r="J20" s="5">
        <v>3.25</v>
      </c>
      <c r="K20" s="5">
        <v>3</v>
      </c>
      <c r="L20" s="5">
        <v>2.5</v>
      </c>
      <c r="M20" s="5">
        <v>1.8333299999999999</v>
      </c>
      <c r="N20" s="5">
        <v>2.875</v>
      </c>
      <c r="O20" s="5">
        <v>3.375</v>
      </c>
      <c r="P20" s="5">
        <v>3.25</v>
      </c>
      <c r="Q20" s="5"/>
      <c r="S20" s="5">
        <f t="shared" si="4"/>
        <v>0.6</v>
      </c>
      <c r="T20" s="5">
        <f t="shared" si="4"/>
        <v>0.45</v>
      </c>
      <c r="U20" s="5">
        <f t="shared" si="4"/>
        <v>0.4</v>
      </c>
      <c r="V20" s="5">
        <f t="shared" si="4"/>
        <v>0.3</v>
      </c>
      <c r="W20" s="5">
        <f t="shared" si="4"/>
        <v>0.16666599999999998</v>
      </c>
      <c r="X20" s="5">
        <f t="shared" si="4"/>
        <v>0.375</v>
      </c>
      <c r="Y20" s="5">
        <f t="shared" si="4"/>
        <v>0.47499999999999998</v>
      </c>
      <c r="Z20" s="5">
        <f t="shared" si="4"/>
        <v>0.45</v>
      </c>
    </row>
    <row r="21" spans="1:26" x14ac:dyDescent="0.35">
      <c r="A21" t="s">
        <v>94</v>
      </c>
      <c r="B21" t="s">
        <v>95</v>
      </c>
      <c r="C21" s="5">
        <f t="shared" si="0"/>
        <v>0.625</v>
      </c>
      <c r="D21" s="5">
        <f t="shared" si="1"/>
        <v>0.61666666666666659</v>
      </c>
      <c r="E21" s="5">
        <f t="shared" si="2"/>
        <v>0.7</v>
      </c>
      <c r="F21" s="5">
        <f t="shared" si="3"/>
        <v>0.66666599999999998</v>
      </c>
      <c r="G21" s="5"/>
      <c r="H21" s="5"/>
      <c r="I21" s="5">
        <v>4</v>
      </c>
      <c r="J21" s="5">
        <v>3.75</v>
      </c>
      <c r="K21" s="5">
        <v>4.5</v>
      </c>
      <c r="L21" s="5">
        <v>3.75</v>
      </c>
      <c r="M21" s="5">
        <v>4.3333300000000001</v>
      </c>
      <c r="N21" s="5">
        <v>4.5</v>
      </c>
      <c r="O21" s="5">
        <v>4.375</v>
      </c>
      <c r="P21" s="5">
        <v>4.25</v>
      </c>
      <c r="Q21" s="5"/>
      <c r="S21" s="5">
        <f t="shared" si="4"/>
        <v>0.6</v>
      </c>
      <c r="T21" s="5">
        <f t="shared" si="4"/>
        <v>0.55000000000000004</v>
      </c>
      <c r="U21" s="5">
        <f t="shared" si="4"/>
        <v>0.7</v>
      </c>
      <c r="V21" s="5">
        <f t="shared" si="4"/>
        <v>0.55000000000000004</v>
      </c>
      <c r="W21" s="5">
        <f t="shared" si="4"/>
        <v>0.66666599999999998</v>
      </c>
      <c r="X21" s="5">
        <f t="shared" si="4"/>
        <v>0.7</v>
      </c>
      <c r="Y21" s="5">
        <f t="shared" si="4"/>
        <v>0.67500000000000004</v>
      </c>
      <c r="Z21" s="5">
        <f t="shared" si="4"/>
        <v>0.65</v>
      </c>
    </row>
    <row r="22" spans="1:26" x14ac:dyDescent="0.35">
      <c r="A22" t="s">
        <v>96</v>
      </c>
      <c r="B22" t="s">
        <v>97</v>
      </c>
      <c r="C22" s="5">
        <f t="shared" si="0"/>
        <v>0.4916666666666667</v>
      </c>
      <c r="D22" s="5">
        <f t="shared" si="1"/>
        <v>0.55138866666666664</v>
      </c>
      <c r="E22" s="5">
        <f t="shared" si="2"/>
        <v>0.4</v>
      </c>
      <c r="F22" s="5">
        <f t="shared" si="3"/>
        <v>0.4</v>
      </c>
      <c r="G22" s="5"/>
      <c r="H22" s="5"/>
      <c r="I22" s="5">
        <v>3.9375</v>
      </c>
      <c r="J22" s="5">
        <v>4</v>
      </c>
      <c r="K22" s="5">
        <v>3.3333300000000001</v>
      </c>
      <c r="L22" s="5">
        <v>2.625</v>
      </c>
      <c r="M22" s="5">
        <v>3</v>
      </c>
      <c r="N22" s="5">
        <v>3</v>
      </c>
      <c r="O22" s="5">
        <v>3.75</v>
      </c>
      <c r="P22" s="5">
        <v>4</v>
      </c>
      <c r="Q22" s="5"/>
      <c r="S22" s="5">
        <f t="shared" si="4"/>
        <v>0.58750000000000002</v>
      </c>
      <c r="T22" s="5">
        <f t="shared" si="4"/>
        <v>0.6</v>
      </c>
      <c r="U22" s="5">
        <f t="shared" si="4"/>
        <v>0.46666600000000003</v>
      </c>
      <c r="V22" s="5">
        <f t="shared" si="4"/>
        <v>0.32500000000000001</v>
      </c>
      <c r="W22" s="5">
        <f t="shared" si="4"/>
        <v>0.4</v>
      </c>
      <c r="X22" s="5">
        <f t="shared" si="4"/>
        <v>0.4</v>
      </c>
      <c r="Y22" s="5">
        <f t="shared" si="4"/>
        <v>0.55000000000000004</v>
      </c>
      <c r="Z22" s="5">
        <f t="shared" si="4"/>
        <v>0.6</v>
      </c>
    </row>
    <row r="23" spans="1:26" x14ac:dyDescent="0.35">
      <c r="A23" t="s">
        <v>98</v>
      </c>
      <c r="B23" t="s">
        <v>152</v>
      </c>
      <c r="C23" s="5">
        <f t="shared" si="0"/>
        <v>0.26666666666666666</v>
      </c>
      <c r="D23" s="5">
        <f t="shared" si="1"/>
        <v>0.36111133333333334</v>
      </c>
      <c r="E23" s="5">
        <f t="shared" si="2"/>
        <v>0.3</v>
      </c>
      <c r="F23" s="5">
        <f t="shared" si="3"/>
        <v>0.26666600000000001</v>
      </c>
      <c r="G23" s="5"/>
      <c r="H23" s="5"/>
      <c r="I23" s="5">
        <v>3</v>
      </c>
      <c r="J23" s="5">
        <v>2.75</v>
      </c>
      <c r="K23" s="5">
        <v>2.6666699999999999</v>
      </c>
      <c r="L23" s="5">
        <v>2</v>
      </c>
      <c r="M23" s="5">
        <v>2.3333300000000001</v>
      </c>
      <c r="N23" s="5">
        <v>2.5</v>
      </c>
      <c r="O23" s="5">
        <v>2.25</v>
      </c>
      <c r="P23" s="5">
        <v>2.75</v>
      </c>
      <c r="Q23" s="5"/>
      <c r="S23" s="5">
        <f t="shared" si="4"/>
        <v>0.4</v>
      </c>
      <c r="T23" s="5">
        <f t="shared" si="4"/>
        <v>0.35</v>
      </c>
      <c r="U23" s="5">
        <f t="shared" si="4"/>
        <v>0.33333399999999996</v>
      </c>
      <c r="V23" s="5">
        <f t="shared" si="4"/>
        <v>0.2</v>
      </c>
      <c r="W23" s="5">
        <f t="shared" si="4"/>
        <v>0.26666600000000001</v>
      </c>
      <c r="X23" s="5">
        <f t="shared" si="4"/>
        <v>0.3</v>
      </c>
      <c r="Y23" s="5">
        <f t="shared" si="4"/>
        <v>0.25</v>
      </c>
      <c r="Z23" s="5">
        <f t="shared" si="4"/>
        <v>0.35</v>
      </c>
    </row>
    <row r="24" spans="1:26" x14ac:dyDescent="0.35">
      <c r="A24" t="s">
        <v>100</v>
      </c>
      <c r="B24" t="s">
        <v>101</v>
      </c>
      <c r="C24" s="5">
        <f t="shared" si="0"/>
        <v>0.65833333333333333</v>
      </c>
      <c r="D24" s="5">
        <f t="shared" si="1"/>
        <v>0.63888866666666677</v>
      </c>
      <c r="E24" s="5">
        <f t="shared" si="2"/>
        <v>0.57499999999999996</v>
      </c>
      <c r="F24" s="5">
        <f t="shared" si="3"/>
        <v>0.433334</v>
      </c>
      <c r="G24" s="5"/>
      <c r="H24" s="5"/>
      <c r="I24" s="5">
        <v>4.5</v>
      </c>
      <c r="J24" s="5">
        <v>4.25</v>
      </c>
      <c r="K24" s="5">
        <v>3.8333300000000001</v>
      </c>
      <c r="L24" s="5">
        <v>4</v>
      </c>
      <c r="M24" s="5">
        <v>3.1666699999999999</v>
      </c>
      <c r="N24" s="5">
        <v>3.875</v>
      </c>
      <c r="O24" s="5">
        <v>4.125</v>
      </c>
      <c r="P24" s="5">
        <v>4.75</v>
      </c>
      <c r="Q24" s="5"/>
      <c r="S24" s="5">
        <f t="shared" si="4"/>
        <v>0.7</v>
      </c>
      <c r="T24" s="5">
        <f t="shared" si="4"/>
        <v>0.65</v>
      </c>
      <c r="U24" s="5">
        <f t="shared" si="4"/>
        <v>0.566666</v>
      </c>
      <c r="V24" s="5">
        <f t="shared" si="4"/>
        <v>0.6</v>
      </c>
      <c r="W24" s="5">
        <f t="shared" si="4"/>
        <v>0.433334</v>
      </c>
      <c r="X24" s="5">
        <f t="shared" si="4"/>
        <v>0.57499999999999996</v>
      </c>
      <c r="Y24" s="5">
        <f t="shared" si="4"/>
        <v>0.625</v>
      </c>
      <c r="Z24" s="5">
        <f t="shared" si="4"/>
        <v>0.75</v>
      </c>
    </row>
    <row r="25" spans="1:26" x14ac:dyDescent="0.35">
      <c r="A25" t="s">
        <v>102</v>
      </c>
      <c r="B25" t="s">
        <v>103</v>
      </c>
      <c r="C25" s="5">
        <f t="shared" si="0"/>
        <v>0.54999999999999993</v>
      </c>
      <c r="D25" s="5">
        <f t="shared" si="1"/>
        <v>0.53194466666666662</v>
      </c>
      <c r="E25" s="5">
        <f t="shared" si="2"/>
        <v>0.47499999999999998</v>
      </c>
      <c r="F25" s="5">
        <f t="shared" si="3"/>
        <v>0.53333399999999997</v>
      </c>
      <c r="G25" s="5"/>
      <c r="H25" s="5"/>
      <c r="I25" s="5">
        <v>3.5625</v>
      </c>
      <c r="J25" s="5">
        <v>3.75</v>
      </c>
      <c r="K25" s="5">
        <v>3.6666699999999999</v>
      </c>
      <c r="L25" s="5">
        <v>3.625</v>
      </c>
      <c r="M25" s="5">
        <v>3.6666699999999999</v>
      </c>
      <c r="N25" s="5">
        <v>3.375</v>
      </c>
      <c r="O25" s="5">
        <v>3.625</v>
      </c>
      <c r="P25" s="5">
        <v>4</v>
      </c>
      <c r="Q25" s="5"/>
      <c r="S25" s="5">
        <f t="shared" si="4"/>
        <v>0.51249999999999996</v>
      </c>
      <c r="T25" s="5">
        <f t="shared" si="4"/>
        <v>0.55000000000000004</v>
      </c>
      <c r="U25" s="5">
        <f t="shared" si="4"/>
        <v>0.53333399999999997</v>
      </c>
      <c r="V25" s="5">
        <f t="shared" si="4"/>
        <v>0.52500000000000002</v>
      </c>
      <c r="W25" s="5">
        <f t="shared" si="4"/>
        <v>0.53333399999999997</v>
      </c>
      <c r="X25" s="5">
        <f t="shared" si="4"/>
        <v>0.47499999999999998</v>
      </c>
      <c r="Y25" s="5">
        <f t="shared" si="4"/>
        <v>0.52500000000000002</v>
      </c>
      <c r="Z25" s="5">
        <f t="shared" si="4"/>
        <v>0.6</v>
      </c>
    </row>
    <row r="26" spans="1:26" x14ac:dyDescent="0.35">
      <c r="A26" t="s">
        <v>104</v>
      </c>
      <c r="B26" t="s">
        <v>105</v>
      </c>
      <c r="C26" s="5">
        <f t="shared" si="0"/>
        <v>0.5</v>
      </c>
      <c r="D26" s="5">
        <f t="shared" si="1"/>
        <v>0.41527799999999998</v>
      </c>
      <c r="E26" s="5">
        <f t="shared" si="2"/>
        <v>0.42499999999999999</v>
      </c>
      <c r="F26" s="5">
        <f t="shared" si="3"/>
        <v>0.566666</v>
      </c>
      <c r="G26" s="5"/>
      <c r="H26" s="5"/>
      <c r="I26" s="5">
        <v>3.0625</v>
      </c>
      <c r="J26" s="5">
        <v>3</v>
      </c>
      <c r="K26" s="5">
        <v>3.1666699999999999</v>
      </c>
      <c r="L26" s="5">
        <v>2.875</v>
      </c>
      <c r="M26" s="5">
        <v>3.8333300000000001</v>
      </c>
      <c r="N26" s="5">
        <v>3.125</v>
      </c>
      <c r="O26" s="5">
        <v>3.625</v>
      </c>
      <c r="P26" s="5">
        <v>4</v>
      </c>
      <c r="Q26" s="5"/>
      <c r="S26" s="5">
        <f t="shared" si="4"/>
        <v>0.41249999999999998</v>
      </c>
      <c r="T26" s="5">
        <f t="shared" si="4"/>
        <v>0.4</v>
      </c>
      <c r="U26" s="5">
        <f t="shared" si="4"/>
        <v>0.433334</v>
      </c>
      <c r="V26" s="5">
        <f t="shared" si="4"/>
        <v>0.375</v>
      </c>
      <c r="W26" s="5">
        <f t="shared" si="4"/>
        <v>0.566666</v>
      </c>
      <c r="X26" s="5">
        <f t="shared" si="4"/>
        <v>0.42499999999999999</v>
      </c>
      <c r="Y26" s="5">
        <f t="shared" si="4"/>
        <v>0.52500000000000002</v>
      </c>
      <c r="Z26" s="5">
        <f t="shared" si="4"/>
        <v>0.6</v>
      </c>
    </row>
    <row r="27" spans="1:26" x14ac:dyDescent="0.35">
      <c r="A27" t="s">
        <v>106</v>
      </c>
      <c r="B27" t="s">
        <v>107</v>
      </c>
      <c r="C27" s="5">
        <f t="shared" si="0"/>
        <v>0.40833333333333338</v>
      </c>
      <c r="D27" s="5">
        <f t="shared" si="1"/>
        <v>0.45416666666666661</v>
      </c>
      <c r="E27" s="5">
        <f t="shared" si="2"/>
        <v>0.375</v>
      </c>
      <c r="F27" s="5">
        <f t="shared" si="3"/>
        <v>0.3</v>
      </c>
      <c r="G27" s="5"/>
      <c r="H27" s="5"/>
      <c r="I27" s="5">
        <v>3.5625</v>
      </c>
      <c r="J27" s="5">
        <v>2.75</v>
      </c>
      <c r="K27" s="5">
        <v>3.5</v>
      </c>
      <c r="L27" s="5">
        <v>2.75</v>
      </c>
      <c r="M27" s="5">
        <v>2.5</v>
      </c>
      <c r="N27" s="5">
        <v>2.875</v>
      </c>
      <c r="O27" s="5">
        <v>2.875</v>
      </c>
      <c r="P27" s="5">
        <v>3.5</v>
      </c>
      <c r="Q27" s="5"/>
      <c r="S27" s="5">
        <f t="shared" si="4"/>
        <v>0.51249999999999996</v>
      </c>
      <c r="T27" s="5">
        <f t="shared" si="4"/>
        <v>0.35</v>
      </c>
      <c r="U27" s="5">
        <f t="shared" si="4"/>
        <v>0.5</v>
      </c>
      <c r="V27" s="5">
        <f t="shared" si="4"/>
        <v>0.35</v>
      </c>
      <c r="W27" s="5">
        <f t="shared" si="4"/>
        <v>0.3</v>
      </c>
      <c r="X27" s="5">
        <f t="shared" si="4"/>
        <v>0.375</v>
      </c>
      <c r="Y27" s="5">
        <f t="shared" si="4"/>
        <v>0.375</v>
      </c>
      <c r="Z27" s="5">
        <f t="shared" si="4"/>
        <v>0.5</v>
      </c>
    </row>
    <row r="28" spans="1:26" x14ac:dyDescent="0.35">
      <c r="A28" t="s">
        <v>108</v>
      </c>
      <c r="B28" t="s">
        <v>109</v>
      </c>
      <c r="C28" s="5">
        <f t="shared" si="0"/>
        <v>0.54166666666666663</v>
      </c>
      <c r="D28" s="5">
        <f t="shared" si="1"/>
        <v>0.41527799999999998</v>
      </c>
      <c r="E28" s="5">
        <f t="shared" si="2"/>
        <v>0.5</v>
      </c>
      <c r="F28" s="5">
        <f t="shared" si="3"/>
        <v>0.53333399999999997</v>
      </c>
      <c r="G28" s="5"/>
      <c r="H28" s="5"/>
      <c r="I28" s="5">
        <v>3.0625</v>
      </c>
      <c r="J28" s="5">
        <v>3</v>
      </c>
      <c r="K28" s="5">
        <v>3.1666699999999999</v>
      </c>
      <c r="L28" s="5">
        <v>3.5</v>
      </c>
      <c r="M28" s="5">
        <v>3.6666699999999999</v>
      </c>
      <c r="N28" s="5">
        <v>3.5</v>
      </c>
      <c r="O28" s="5">
        <v>3.625</v>
      </c>
      <c r="P28" s="5">
        <v>4</v>
      </c>
      <c r="Q28" s="5"/>
      <c r="S28" s="5">
        <f t="shared" si="4"/>
        <v>0.41249999999999998</v>
      </c>
      <c r="T28" s="5">
        <f t="shared" si="4"/>
        <v>0.4</v>
      </c>
      <c r="U28" s="5">
        <f t="shared" si="4"/>
        <v>0.433334</v>
      </c>
      <c r="V28" s="5">
        <f t="shared" si="4"/>
        <v>0.5</v>
      </c>
      <c r="W28" s="5">
        <f t="shared" si="4"/>
        <v>0.53333399999999997</v>
      </c>
      <c r="X28" s="5">
        <f t="shared" si="4"/>
        <v>0.5</v>
      </c>
      <c r="Y28" s="5">
        <f t="shared" si="4"/>
        <v>0.52500000000000002</v>
      </c>
      <c r="Z28" s="5">
        <f t="shared" si="4"/>
        <v>0.6</v>
      </c>
    </row>
    <row r="29" spans="1:26" x14ac:dyDescent="0.35">
      <c r="A29" t="s">
        <v>110</v>
      </c>
      <c r="B29" t="s">
        <v>111</v>
      </c>
      <c r="C29" s="5">
        <f t="shared" si="0"/>
        <v>0.62499999999999989</v>
      </c>
      <c r="D29" s="5">
        <f t="shared" si="1"/>
        <v>0.54583333333333339</v>
      </c>
      <c r="E29" s="5">
        <f t="shared" si="2"/>
        <v>0.5</v>
      </c>
      <c r="F29" s="5">
        <f t="shared" si="3"/>
        <v>0.5</v>
      </c>
      <c r="G29" s="5"/>
      <c r="H29" s="5"/>
      <c r="I29" s="5">
        <v>3.9375</v>
      </c>
      <c r="J29" s="5">
        <v>3.75</v>
      </c>
      <c r="K29" s="5">
        <v>3.5</v>
      </c>
      <c r="L29" s="5">
        <v>3.875</v>
      </c>
      <c r="M29" s="5">
        <v>3.5</v>
      </c>
      <c r="N29" s="5">
        <v>3.5</v>
      </c>
      <c r="O29" s="5">
        <v>4</v>
      </c>
      <c r="P29" s="5">
        <v>4.5</v>
      </c>
      <c r="Q29" s="5"/>
      <c r="S29" s="5">
        <f t="shared" si="4"/>
        <v>0.58750000000000002</v>
      </c>
      <c r="T29" s="5">
        <f t="shared" si="4"/>
        <v>0.55000000000000004</v>
      </c>
      <c r="U29" s="5">
        <f t="shared" si="4"/>
        <v>0.5</v>
      </c>
      <c r="V29" s="5">
        <f t="shared" si="4"/>
        <v>0.57499999999999996</v>
      </c>
      <c r="W29" s="5">
        <f t="shared" si="4"/>
        <v>0.5</v>
      </c>
      <c r="X29" s="5">
        <f t="shared" si="4"/>
        <v>0.5</v>
      </c>
      <c r="Y29" s="5">
        <f t="shared" si="4"/>
        <v>0.6</v>
      </c>
      <c r="Z29" s="5">
        <f t="shared" si="4"/>
        <v>0.7</v>
      </c>
    </row>
    <row r="30" spans="1:26" x14ac:dyDescent="0.35">
      <c r="A30" t="s">
        <v>112</v>
      </c>
      <c r="B30" t="s">
        <v>113</v>
      </c>
      <c r="C30" s="5">
        <f t="shared" si="0"/>
        <v>0.54999999999999993</v>
      </c>
      <c r="D30" s="5">
        <f t="shared" si="1"/>
        <v>0.45416666666666666</v>
      </c>
      <c r="E30" s="5">
        <f t="shared" si="2"/>
        <v>0.52500000000000002</v>
      </c>
      <c r="F30" s="5">
        <f t="shared" si="3"/>
        <v>0.4</v>
      </c>
      <c r="G30" s="5"/>
      <c r="H30" s="5"/>
      <c r="I30" s="5">
        <v>3.3125</v>
      </c>
      <c r="J30" s="5">
        <v>3</v>
      </c>
      <c r="K30" s="5">
        <v>3.5</v>
      </c>
      <c r="L30" s="5">
        <v>2.75</v>
      </c>
      <c r="M30" s="5">
        <v>3</v>
      </c>
      <c r="N30" s="5">
        <v>3.625</v>
      </c>
      <c r="O30" s="5">
        <v>4</v>
      </c>
      <c r="P30" s="5">
        <v>4.5</v>
      </c>
      <c r="Q30" s="5"/>
      <c r="S30" s="5">
        <f t="shared" si="4"/>
        <v>0.46250000000000002</v>
      </c>
      <c r="T30" s="5">
        <f t="shared" si="4"/>
        <v>0.4</v>
      </c>
      <c r="U30" s="5">
        <f t="shared" si="4"/>
        <v>0.5</v>
      </c>
      <c r="V30" s="5">
        <f t="shared" si="4"/>
        <v>0.35</v>
      </c>
      <c r="W30" s="5">
        <f t="shared" si="4"/>
        <v>0.4</v>
      </c>
      <c r="X30" s="5">
        <f t="shared" si="4"/>
        <v>0.52500000000000002</v>
      </c>
      <c r="Y30" s="5">
        <f t="shared" si="4"/>
        <v>0.6</v>
      </c>
      <c r="Z30" s="5">
        <f t="shared" ref="Z30:Z45" si="5">IF(ISNUMBER(P30)=TRUE,Z$5*(P30-Z$4)/(Z$3-Z$4)+(1-Z$5)*(1-(P30-Z$4)/(Z$3-Z$4)),"..")</f>
        <v>0.7</v>
      </c>
    </row>
    <row r="31" spans="1:26" x14ac:dyDescent="0.35">
      <c r="A31" t="s">
        <v>114</v>
      </c>
      <c r="B31" t="s">
        <v>115</v>
      </c>
      <c r="C31" s="5">
        <f t="shared" si="0"/>
        <v>0.52500000000000002</v>
      </c>
      <c r="D31" s="5">
        <f t="shared" si="1"/>
        <v>0.47916666666666669</v>
      </c>
      <c r="E31" s="5">
        <f t="shared" si="2"/>
        <v>0.375</v>
      </c>
      <c r="F31" s="5">
        <f t="shared" si="3"/>
        <v>0.23333399999999999</v>
      </c>
      <c r="G31" s="5"/>
      <c r="H31" s="5"/>
      <c r="I31" s="5">
        <v>3.1875</v>
      </c>
      <c r="J31" s="5">
        <v>3.5</v>
      </c>
      <c r="K31" s="5">
        <v>3.5</v>
      </c>
      <c r="L31" s="5">
        <v>3.125</v>
      </c>
      <c r="M31" s="5">
        <v>2.1666699999999999</v>
      </c>
      <c r="N31" s="5">
        <v>2.875</v>
      </c>
      <c r="O31" s="5">
        <v>4</v>
      </c>
      <c r="P31" s="5">
        <v>3.75</v>
      </c>
      <c r="Q31" s="5"/>
      <c r="S31" s="5">
        <f t="shared" ref="S31:Y45" si="6">IF(ISNUMBER(I31)=TRUE,S$5*(I31-S$4)/(S$3-S$4)+(1-S$5)*(1-(I31-S$4)/(S$3-S$4)),"..")</f>
        <v>0.4375</v>
      </c>
      <c r="T31" s="5">
        <f t="shared" si="6"/>
        <v>0.5</v>
      </c>
      <c r="U31" s="5">
        <f t="shared" si="6"/>
        <v>0.5</v>
      </c>
      <c r="V31" s="5">
        <f t="shared" si="6"/>
        <v>0.42499999999999999</v>
      </c>
      <c r="W31" s="5">
        <f t="shared" si="6"/>
        <v>0.23333399999999999</v>
      </c>
      <c r="X31" s="5">
        <f t="shared" si="6"/>
        <v>0.375</v>
      </c>
      <c r="Y31" s="5">
        <f t="shared" si="6"/>
        <v>0.6</v>
      </c>
      <c r="Z31" s="5">
        <f t="shared" si="5"/>
        <v>0.55000000000000004</v>
      </c>
    </row>
    <row r="32" spans="1:26" x14ac:dyDescent="0.35">
      <c r="A32" t="s">
        <v>116</v>
      </c>
      <c r="B32" t="s">
        <v>117</v>
      </c>
      <c r="C32" s="5">
        <f t="shared" si="0"/>
        <v>0.57500000000000007</v>
      </c>
      <c r="D32" s="5">
        <f t="shared" si="1"/>
        <v>0.48194466666666669</v>
      </c>
      <c r="E32" s="5">
        <f t="shared" si="2"/>
        <v>0.35</v>
      </c>
      <c r="F32" s="5">
        <f t="shared" si="3"/>
        <v>0.63333399999999995</v>
      </c>
      <c r="G32" s="5"/>
      <c r="H32" s="5"/>
      <c r="I32" s="5">
        <v>3.3125</v>
      </c>
      <c r="J32" s="5">
        <v>3.75</v>
      </c>
      <c r="K32" s="5">
        <v>3.1666699999999999</v>
      </c>
      <c r="L32" s="5">
        <v>3.625</v>
      </c>
      <c r="M32" s="5">
        <v>4.1666699999999999</v>
      </c>
      <c r="N32" s="5">
        <v>2.75</v>
      </c>
      <c r="O32" s="5">
        <v>4.5</v>
      </c>
      <c r="P32" s="5">
        <v>3.5</v>
      </c>
      <c r="Q32" s="5"/>
      <c r="S32" s="5">
        <f t="shared" si="6"/>
        <v>0.46250000000000002</v>
      </c>
      <c r="T32" s="5">
        <f t="shared" si="6"/>
        <v>0.55000000000000004</v>
      </c>
      <c r="U32" s="5">
        <f t="shared" si="6"/>
        <v>0.433334</v>
      </c>
      <c r="V32" s="5">
        <f t="shared" si="6"/>
        <v>0.52500000000000002</v>
      </c>
      <c r="W32" s="5">
        <f t="shared" si="6"/>
        <v>0.63333399999999995</v>
      </c>
      <c r="X32" s="5">
        <f t="shared" si="6"/>
        <v>0.35</v>
      </c>
      <c r="Y32" s="5">
        <f t="shared" si="6"/>
        <v>0.7</v>
      </c>
      <c r="Z32" s="5">
        <f t="shared" si="5"/>
        <v>0.5</v>
      </c>
    </row>
    <row r="33" spans="1:26" x14ac:dyDescent="0.35">
      <c r="A33" t="s">
        <v>158</v>
      </c>
      <c r="B33" t="s">
        <v>159</v>
      </c>
      <c r="C33" s="5">
        <f t="shared" si="0"/>
        <v>0.55833333333333324</v>
      </c>
      <c r="D33" s="5">
        <f t="shared" si="1"/>
        <v>0.5</v>
      </c>
      <c r="E33" s="5">
        <f t="shared" si="2"/>
        <v>0.45</v>
      </c>
      <c r="F33" s="5">
        <f t="shared" si="3"/>
        <v>0.5</v>
      </c>
      <c r="G33" s="5"/>
      <c r="H33" s="5"/>
      <c r="I33" s="5">
        <v>3.5</v>
      </c>
      <c r="J33" s="5">
        <v>3.5</v>
      </c>
      <c r="K33" s="5">
        <v>3.5</v>
      </c>
      <c r="L33" s="5">
        <v>3.25</v>
      </c>
      <c r="M33" s="5">
        <v>3.5</v>
      </c>
      <c r="N33" s="5">
        <v>3.25</v>
      </c>
      <c r="O33" s="5">
        <v>3.875</v>
      </c>
      <c r="P33" s="5">
        <v>4.25</v>
      </c>
      <c r="Q33" s="5"/>
      <c r="S33" s="5">
        <f t="shared" si="6"/>
        <v>0.5</v>
      </c>
      <c r="T33" s="5">
        <f t="shared" si="6"/>
        <v>0.5</v>
      </c>
      <c r="U33" s="5">
        <f t="shared" si="6"/>
        <v>0.5</v>
      </c>
      <c r="V33" s="5">
        <f t="shared" si="6"/>
        <v>0.45</v>
      </c>
      <c r="W33" s="5">
        <f t="shared" si="6"/>
        <v>0.5</v>
      </c>
      <c r="X33" s="5">
        <f t="shared" si="6"/>
        <v>0.45</v>
      </c>
      <c r="Y33" s="5">
        <f t="shared" si="6"/>
        <v>0.57499999999999996</v>
      </c>
      <c r="Z33" s="5">
        <f t="shared" si="5"/>
        <v>0.65</v>
      </c>
    </row>
    <row r="34" spans="1:26" x14ac:dyDescent="0.35">
      <c r="A34" t="s">
        <v>118</v>
      </c>
      <c r="B34" t="s">
        <v>119</v>
      </c>
      <c r="C34" s="5">
        <f t="shared" si="0"/>
        <v>0.7583333333333333</v>
      </c>
      <c r="D34" s="5">
        <f t="shared" si="1"/>
        <v>0.73888866666666664</v>
      </c>
      <c r="E34" s="5">
        <f t="shared" si="2"/>
        <v>0.77500000000000002</v>
      </c>
      <c r="F34" s="5">
        <f t="shared" si="3"/>
        <v>0.7</v>
      </c>
      <c r="G34" s="5"/>
      <c r="H34" s="5"/>
      <c r="I34" s="5">
        <v>4.5</v>
      </c>
      <c r="J34" s="5">
        <v>4.75</v>
      </c>
      <c r="K34" s="5">
        <v>4.8333300000000001</v>
      </c>
      <c r="L34" s="5">
        <v>4.5</v>
      </c>
      <c r="M34" s="5">
        <v>4.5</v>
      </c>
      <c r="N34" s="5">
        <v>4.875</v>
      </c>
      <c r="O34" s="5">
        <v>5.125</v>
      </c>
      <c r="P34" s="5">
        <v>4.75</v>
      </c>
      <c r="Q34" s="5"/>
      <c r="S34" s="5">
        <f t="shared" si="6"/>
        <v>0.7</v>
      </c>
      <c r="T34" s="5">
        <f t="shared" si="6"/>
        <v>0.75</v>
      </c>
      <c r="U34" s="5">
        <f t="shared" si="6"/>
        <v>0.76666600000000007</v>
      </c>
      <c r="V34" s="5">
        <f t="shared" si="6"/>
        <v>0.7</v>
      </c>
      <c r="W34" s="5">
        <f t="shared" si="6"/>
        <v>0.7</v>
      </c>
      <c r="X34" s="5">
        <f t="shared" si="6"/>
        <v>0.77500000000000002</v>
      </c>
      <c r="Y34" s="5">
        <f t="shared" si="6"/>
        <v>0.82499999999999996</v>
      </c>
      <c r="Z34" s="5">
        <f t="shared" si="5"/>
        <v>0.75</v>
      </c>
    </row>
    <row r="35" spans="1:26" x14ac:dyDescent="0.35">
      <c r="A35" t="s">
        <v>120</v>
      </c>
      <c r="B35" t="s">
        <v>153</v>
      </c>
      <c r="C35" s="5">
        <f t="shared" si="0"/>
        <v>0.46666666666666662</v>
      </c>
      <c r="D35" s="5">
        <f t="shared" si="1"/>
        <v>0.3763886666666667</v>
      </c>
      <c r="E35" s="5">
        <f t="shared" si="2"/>
        <v>0.45</v>
      </c>
      <c r="F35" s="5">
        <f t="shared" si="3"/>
        <v>0.5</v>
      </c>
      <c r="G35" s="5"/>
      <c r="H35" s="5"/>
      <c r="I35" s="5">
        <v>3.0625</v>
      </c>
      <c r="J35" s="5">
        <v>2.25</v>
      </c>
      <c r="K35" s="5">
        <v>3.3333300000000001</v>
      </c>
      <c r="L35" s="5">
        <v>2.625</v>
      </c>
      <c r="M35" s="5">
        <v>3.5</v>
      </c>
      <c r="N35" s="5">
        <v>3.25</v>
      </c>
      <c r="O35" s="5">
        <v>3.875</v>
      </c>
      <c r="P35" s="5">
        <v>3.5</v>
      </c>
      <c r="Q35" s="5"/>
      <c r="S35" s="5">
        <f t="shared" si="6"/>
        <v>0.41249999999999998</v>
      </c>
      <c r="T35" s="5">
        <f t="shared" si="6"/>
        <v>0.25</v>
      </c>
      <c r="U35" s="5">
        <f t="shared" si="6"/>
        <v>0.46666600000000003</v>
      </c>
      <c r="V35" s="5">
        <f t="shared" si="6"/>
        <v>0.32500000000000001</v>
      </c>
      <c r="W35" s="5">
        <f t="shared" si="6"/>
        <v>0.5</v>
      </c>
      <c r="X35" s="5">
        <f t="shared" si="6"/>
        <v>0.45</v>
      </c>
      <c r="Y35" s="5">
        <f t="shared" si="6"/>
        <v>0.57499999999999996</v>
      </c>
      <c r="Z35" s="5">
        <f t="shared" si="5"/>
        <v>0.5</v>
      </c>
    </row>
    <row r="36" spans="1:26" x14ac:dyDescent="0.35">
      <c r="A36" t="s">
        <v>122</v>
      </c>
      <c r="B36" t="s">
        <v>123</v>
      </c>
      <c r="C36" s="5">
        <f t="shared" si="0"/>
        <v>0.71666666666666667</v>
      </c>
      <c r="D36" s="5">
        <f t="shared" si="1"/>
        <v>0.67638866666666664</v>
      </c>
      <c r="E36" s="5">
        <f t="shared" si="2"/>
        <v>0.7</v>
      </c>
      <c r="F36" s="5">
        <f t="shared" si="3"/>
        <v>0.6</v>
      </c>
      <c r="G36" s="5"/>
      <c r="H36" s="5"/>
      <c r="I36" s="5">
        <v>4.3125</v>
      </c>
      <c r="J36" s="5">
        <v>4.5</v>
      </c>
      <c r="K36" s="5">
        <v>4.3333300000000001</v>
      </c>
      <c r="L36" s="5">
        <v>4</v>
      </c>
      <c r="M36" s="5">
        <v>4</v>
      </c>
      <c r="N36" s="5">
        <v>4.5</v>
      </c>
      <c r="O36" s="5">
        <v>4.5</v>
      </c>
      <c r="P36" s="5">
        <v>5.25</v>
      </c>
      <c r="Q36" s="5"/>
      <c r="S36" s="5">
        <f t="shared" si="6"/>
        <v>0.66249999999999998</v>
      </c>
      <c r="T36" s="5">
        <f t="shared" si="6"/>
        <v>0.7</v>
      </c>
      <c r="U36" s="5">
        <f t="shared" si="6"/>
        <v>0.66666599999999998</v>
      </c>
      <c r="V36" s="5">
        <f t="shared" si="6"/>
        <v>0.6</v>
      </c>
      <c r="W36" s="5">
        <f t="shared" si="6"/>
        <v>0.6</v>
      </c>
      <c r="X36" s="5">
        <f t="shared" si="6"/>
        <v>0.7</v>
      </c>
      <c r="Y36" s="5">
        <f t="shared" si="6"/>
        <v>0.7</v>
      </c>
      <c r="Z36" s="5">
        <f t="shared" si="5"/>
        <v>0.85</v>
      </c>
    </row>
    <row r="37" spans="1:26" x14ac:dyDescent="0.35">
      <c r="A37" t="s">
        <v>124</v>
      </c>
      <c r="B37" t="s">
        <v>125</v>
      </c>
      <c r="C37" s="5">
        <f t="shared" si="0"/>
        <v>0.4916666666666667</v>
      </c>
      <c r="D37" s="5">
        <f t="shared" si="1"/>
        <v>0.47777799999999998</v>
      </c>
      <c r="E37" s="5">
        <f t="shared" si="2"/>
        <v>0.35</v>
      </c>
      <c r="F37" s="5">
        <f t="shared" si="3"/>
        <v>0.5</v>
      </c>
      <c r="G37" s="5"/>
      <c r="H37" s="5"/>
      <c r="I37" s="5">
        <v>3.5</v>
      </c>
      <c r="J37" s="5">
        <v>3.5</v>
      </c>
      <c r="K37" s="5">
        <v>3.1666699999999999</v>
      </c>
      <c r="L37" s="5">
        <v>3.125</v>
      </c>
      <c r="M37" s="5">
        <v>3.5</v>
      </c>
      <c r="N37" s="5">
        <v>2.75</v>
      </c>
      <c r="O37" s="5">
        <v>3.75</v>
      </c>
      <c r="P37" s="5">
        <v>3.5</v>
      </c>
      <c r="Q37" s="5"/>
      <c r="S37" s="5">
        <f t="shared" si="6"/>
        <v>0.5</v>
      </c>
      <c r="T37" s="5">
        <f t="shared" si="6"/>
        <v>0.5</v>
      </c>
      <c r="U37" s="5">
        <f t="shared" si="6"/>
        <v>0.433334</v>
      </c>
      <c r="V37" s="5">
        <f t="shared" si="6"/>
        <v>0.42499999999999999</v>
      </c>
      <c r="W37" s="5">
        <f t="shared" si="6"/>
        <v>0.5</v>
      </c>
      <c r="X37" s="5">
        <f t="shared" si="6"/>
        <v>0.35</v>
      </c>
      <c r="Y37" s="5">
        <f t="shared" si="6"/>
        <v>0.55000000000000004</v>
      </c>
      <c r="Z37" s="5">
        <f t="shared" si="5"/>
        <v>0.5</v>
      </c>
    </row>
    <row r="38" spans="1:26" x14ac:dyDescent="0.35">
      <c r="A38" t="s">
        <v>126</v>
      </c>
      <c r="B38" t="s">
        <v>127</v>
      </c>
      <c r="C38" s="5">
        <f t="shared" si="0"/>
        <v>1.6666666666666666E-2</v>
      </c>
      <c r="D38" s="5">
        <f t="shared" si="1"/>
        <v>4.1666666666666664E-2</v>
      </c>
      <c r="E38" s="5">
        <f t="shared" si="2"/>
        <v>2.5000000000000001E-2</v>
      </c>
      <c r="F38" s="5">
        <f t="shared" si="3"/>
        <v>3.3334000000000016E-2</v>
      </c>
      <c r="G38" s="5"/>
      <c r="H38" s="5"/>
      <c r="I38" s="5">
        <v>1.625</v>
      </c>
      <c r="J38" s="5">
        <v>1</v>
      </c>
      <c r="K38" s="5">
        <v>1</v>
      </c>
      <c r="L38" s="5">
        <v>1</v>
      </c>
      <c r="M38" s="5">
        <v>1.1666700000000001</v>
      </c>
      <c r="N38" s="5">
        <v>1.125</v>
      </c>
      <c r="O38" s="5">
        <v>1.25</v>
      </c>
      <c r="P38" s="5">
        <v>1</v>
      </c>
      <c r="Q38" s="5"/>
      <c r="S38" s="5">
        <f t="shared" si="6"/>
        <v>0.125</v>
      </c>
      <c r="T38" s="5">
        <f t="shared" si="6"/>
        <v>0</v>
      </c>
      <c r="U38" s="5">
        <f t="shared" si="6"/>
        <v>0</v>
      </c>
      <c r="V38" s="5">
        <f t="shared" si="6"/>
        <v>0</v>
      </c>
      <c r="W38" s="5">
        <f t="shared" si="6"/>
        <v>3.3334000000000016E-2</v>
      </c>
      <c r="X38" s="5">
        <f t="shared" si="6"/>
        <v>2.5000000000000001E-2</v>
      </c>
      <c r="Y38" s="5">
        <f t="shared" si="6"/>
        <v>0.05</v>
      </c>
      <c r="Z38" s="5">
        <f t="shared" si="5"/>
        <v>0</v>
      </c>
    </row>
    <row r="39" spans="1:26" x14ac:dyDescent="0.35">
      <c r="A39" t="s">
        <v>128</v>
      </c>
      <c r="B39" t="s">
        <v>129</v>
      </c>
      <c r="C39" s="5">
        <f t="shared" si="0"/>
        <v>0.21666666666666667</v>
      </c>
      <c r="D39" s="5">
        <f t="shared" si="1"/>
        <v>0.2416666666666667</v>
      </c>
      <c r="E39" s="5">
        <f t="shared" si="2"/>
        <v>0.3</v>
      </c>
      <c r="F39" s="5">
        <f t="shared" si="3"/>
        <v>0.16666599999999998</v>
      </c>
      <c r="G39" s="5"/>
      <c r="H39" s="5"/>
      <c r="I39" s="5">
        <v>2.625</v>
      </c>
      <c r="J39" s="5">
        <v>2</v>
      </c>
      <c r="K39" s="5">
        <v>2</v>
      </c>
      <c r="L39" s="5">
        <v>1.875</v>
      </c>
      <c r="M39" s="5">
        <v>1.8333299999999999</v>
      </c>
      <c r="N39" s="5">
        <v>2.5</v>
      </c>
      <c r="O39" s="5">
        <v>2.375</v>
      </c>
      <c r="P39" s="5">
        <v>2</v>
      </c>
      <c r="Q39" s="5"/>
      <c r="S39" s="5">
        <f t="shared" si="6"/>
        <v>0.32500000000000001</v>
      </c>
      <c r="T39" s="5">
        <f t="shared" si="6"/>
        <v>0.2</v>
      </c>
      <c r="U39" s="5">
        <f t="shared" si="6"/>
        <v>0.2</v>
      </c>
      <c r="V39" s="5">
        <f t="shared" si="6"/>
        <v>0.17499999999999999</v>
      </c>
      <c r="W39" s="5">
        <f t="shared" si="6"/>
        <v>0.16666599999999998</v>
      </c>
      <c r="X39" s="5">
        <f t="shared" si="6"/>
        <v>0.3</v>
      </c>
      <c r="Y39" s="5">
        <f t="shared" si="6"/>
        <v>0.27500000000000002</v>
      </c>
      <c r="Z39" s="5">
        <f t="shared" si="5"/>
        <v>0.2</v>
      </c>
    </row>
    <row r="40" spans="1:26" x14ac:dyDescent="0.35">
      <c r="A40" t="s">
        <v>130</v>
      </c>
      <c r="B40" t="s">
        <v>131</v>
      </c>
      <c r="C40" s="5">
        <f t="shared" si="0"/>
        <v>0.375</v>
      </c>
      <c r="D40" s="5">
        <f t="shared" si="1"/>
        <v>0.27777800000000002</v>
      </c>
      <c r="E40" s="5">
        <f t="shared" si="2"/>
        <v>0.3</v>
      </c>
      <c r="F40" s="5">
        <f t="shared" si="3"/>
        <v>0.23333399999999999</v>
      </c>
      <c r="G40" s="5"/>
      <c r="H40" s="5"/>
      <c r="I40" s="5">
        <v>2.25</v>
      </c>
      <c r="J40" s="5">
        <v>2.75</v>
      </c>
      <c r="K40" s="5">
        <v>2.1666699999999999</v>
      </c>
      <c r="L40" s="5">
        <v>2.625</v>
      </c>
      <c r="M40" s="5">
        <v>2.1666699999999999</v>
      </c>
      <c r="N40" s="5">
        <v>2.5</v>
      </c>
      <c r="O40" s="5">
        <v>3</v>
      </c>
      <c r="P40" s="5">
        <v>3</v>
      </c>
      <c r="Q40" s="5"/>
      <c r="S40" s="5">
        <f t="shared" si="6"/>
        <v>0.25</v>
      </c>
      <c r="T40" s="5">
        <f t="shared" si="6"/>
        <v>0.35</v>
      </c>
      <c r="U40" s="5">
        <f t="shared" si="6"/>
        <v>0.23333399999999999</v>
      </c>
      <c r="V40" s="5">
        <f t="shared" si="6"/>
        <v>0.32500000000000001</v>
      </c>
      <c r="W40" s="5">
        <f t="shared" si="6"/>
        <v>0.23333399999999999</v>
      </c>
      <c r="X40" s="5">
        <f t="shared" si="6"/>
        <v>0.3</v>
      </c>
      <c r="Y40" s="5">
        <f t="shared" si="6"/>
        <v>0.4</v>
      </c>
      <c r="Z40" s="5">
        <f t="shared" si="5"/>
        <v>0.4</v>
      </c>
    </row>
    <row r="41" spans="1:26" x14ac:dyDescent="0.35">
      <c r="A41" t="s">
        <v>132</v>
      </c>
      <c r="B41" t="s">
        <v>133</v>
      </c>
      <c r="C41" s="5">
        <f t="shared" si="0"/>
        <v>0.65833333333333333</v>
      </c>
      <c r="D41" s="5">
        <f t="shared" si="1"/>
        <v>0.63750000000000007</v>
      </c>
      <c r="E41" s="5">
        <f t="shared" si="2"/>
        <v>0.55000000000000004</v>
      </c>
      <c r="F41" s="5">
        <f t="shared" si="3"/>
        <v>0.566666</v>
      </c>
      <c r="G41" s="5"/>
      <c r="H41" s="5"/>
      <c r="I41" s="5">
        <v>4.5625</v>
      </c>
      <c r="J41" s="5">
        <v>4.5</v>
      </c>
      <c r="K41" s="5">
        <v>3.5</v>
      </c>
      <c r="L41" s="5">
        <v>4.125</v>
      </c>
      <c r="M41" s="5">
        <v>3.8333300000000001</v>
      </c>
      <c r="N41" s="5">
        <v>3.75</v>
      </c>
      <c r="O41" s="5">
        <v>4.5</v>
      </c>
      <c r="P41" s="5">
        <v>4.25</v>
      </c>
      <c r="Q41" s="5"/>
      <c r="S41" s="5">
        <f t="shared" si="6"/>
        <v>0.71250000000000002</v>
      </c>
      <c r="T41" s="5">
        <f t="shared" si="6"/>
        <v>0.7</v>
      </c>
      <c r="U41" s="5">
        <f t="shared" si="6"/>
        <v>0.5</v>
      </c>
      <c r="V41" s="5">
        <f t="shared" si="6"/>
        <v>0.625</v>
      </c>
      <c r="W41" s="5">
        <f t="shared" si="6"/>
        <v>0.566666</v>
      </c>
      <c r="X41" s="5">
        <f t="shared" si="6"/>
        <v>0.55000000000000004</v>
      </c>
      <c r="Y41" s="5">
        <f t="shared" si="6"/>
        <v>0.7</v>
      </c>
      <c r="Z41" s="5">
        <f t="shared" si="5"/>
        <v>0.65</v>
      </c>
    </row>
    <row r="42" spans="1:26" x14ac:dyDescent="0.35">
      <c r="A42" t="s">
        <v>134</v>
      </c>
      <c r="B42" t="s">
        <v>135</v>
      </c>
      <c r="C42" s="5">
        <f t="shared" si="0"/>
        <v>0.46666666666666662</v>
      </c>
      <c r="D42" s="5">
        <f t="shared" si="1"/>
        <v>0.44722200000000001</v>
      </c>
      <c r="E42" s="5">
        <f t="shared" si="2"/>
        <v>0.375</v>
      </c>
      <c r="F42" s="5">
        <f t="shared" si="3"/>
        <v>0.36666600000000005</v>
      </c>
      <c r="G42" s="5"/>
      <c r="H42" s="5"/>
      <c r="I42" s="5">
        <v>3.125</v>
      </c>
      <c r="J42" s="5">
        <v>3.25</v>
      </c>
      <c r="K42" s="5">
        <v>3.3333300000000001</v>
      </c>
      <c r="L42" s="5">
        <v>2.875</v>
      </c>
      <c r="M42" s="5">
        <v>2.8333300000000001</v>
      </c>
      <c r="N42" s="5">
        <v>2.875</v>
      </c>
      <c r="O42" s="5">
        <v>3.375</v>
      </c>
      <c r="P42" s="5">
        <v>3.75</v>
      </c>
      <c r="Q42" s="5"/>
      <c r="S42" s="5">
        <f t="shared" si="6"/>
        <v>0.42499999999999999</v>
      </c>
      <c r="T42" s="5">
        <f t="shared" si="6"/>
        <v>0.45</v>
      </c>
      <c r="U42" s="5">
        <f t="shared" si="6"/>
        <v>0.46666600000000003</v>
      </c>
      <c r="V42" s="5">
        <f t="shared" si="6"/>
        <v>0.375</v>
      </c>
      <c r="W42" s="5">
        <f t="shared" si="6"/>
        <v>0.36666600000000005</v>
      </c>
      <c r="X42" s="5">
        <f t="shared" si="6"/>
        <v>0.375</v>
      </c>
      <c r="Y42" s="5">
        <f t="shared" si="6"/>
        <v>0.47499999999999998</v>
      </c>
      <c r="Z42" s="5">
        <f t="shared" si="5"/>
        <v>0.55000000000000004</v>
      </c>
    </row>
    <row r="43" spans="1:26" x14ac:dyDescent="0.35">
      <c r="A43" t="s">
        <v>136</v>
      </c>
      <c r="B43" t="s">
        <v>137</v>
      </c>
      <c r="C43" s="5">
        <f t="shared" si="0"/>
        <v>0.55833333333333324</v>
      </c>
      <c r="D43" s="5">
        <f t="shared" si="1"/>
        <v>0.72083333333333333</v>
      </c>
      <c r="E43" s="5">
        <f t="shared" si="2"/>
        <v>0.42499999999999999</v>
      </c>
      <c r="F43" s="5">
        <f t="shared" si="3"/>
        <v>0.4</v>
      </c>
      <c r="G43" s="5"/>
      <c r="H43" s="5"/>
      <c r="I43" s="5">
        <v>4.8125</v>
      </c>
      <c r="J43" s="5">
        <v>5</v>
      </c>
      <c r="K43" s="5">
        <v>4</v>
      </c>
      <c r="L43" s="5">
        <v>3.25</v>
      </c>
      <c r="M43" s="5">
        <v>3</v>
      </c>
      <c r="N43" s="5">
        <v>3.125</v>
      </c>
      <c r="O43" s="5">
        <v>3.875</v>
      </c>
      <c r="P43" s="5">
        <v>4.25</v>
      </c>
      <c r="Q43" s="5"/>
      <c r="S43" s="5">
        <f t="shared" si="6"/>
        <v>0.76249999999999996</v>
      </c>
      <c r="T43" s="5">
        <f t="shared" si="6"/>
        <v>0.8</v>
      </c>
      <c r="U43" s="5">
        <f t="shared" si="6"/>
        <v>0.6</v>
      </c>
      <c r="V43" s="5">
        <f t="shared" si="6"/>
        <v>0.45</v>
      </c>
      <c r="W43" s="5">
        <f t="shared" si="6"/>
        <v>0.4</v>
      </c>
      <c r="X43" s="5">
        <f t="shared" si="6"/>
        <v>0.42499999999999999</v>
      </c>
      <c r="Y43" s="5">
        <f t="shared" si="6"/>
        <v>0.57499999999999996</v>
      </c>
      <c r="Z43" s="5">
        <f t="shared" si="5"/>
        <v>0.65</v>
      </c>
    </row>
    <row r="44" spans="1:26" x14ac:dyDescent="0.35">
      <c r="A44" t="s">
        <v>138</v>
      </c>
      <c r="B44" t="s">
        <v>139</v>
      </c>
      <c r="C44" s="5">
        <f t="shared" si="0"/>
        <v>0.52500000000000002</v>
      </c>
      <c r="D44" s="5">
        <f t="shared" si="1"/>
        <v>0.52916666666666667</v>
      </c>
      <c r="E44" s="5">
        <f t="shared" si="2"/>
        <v>0.625</v>
      </c>
      <c r="F44" s="5">
        <f t="shared" si="3"/>
        <v>0.566666</v>
      </c>
      <c r="G44" s="5"/>
      <c r="H44" s="5"/>
      <c r="I44" s="5">
        <v>3.4375</v>
      </c>
      <c r="J44" s="5">
        <v>3.5</v>
      </c>
      <c r="K44" s="5">
        <v>4</v>
      </c>
      <c r="L44" s="5">
        <v>3.25</v>
      </c>
      <c r="M44" s="5">
        <v>3.8333300000000001</v>
      </c>
      <c r="N44" s="5">
        <v>4.125</v>
      </c>
      <c r="O44" s="5">
        <v>3.875</v>
      </c>
      <c r="P44" s="5">
        <v>3.75</v>
      </c>
      <c r="Q44" s="5"/>
      <c r="S44" s="5">
        <f t="shared" si="6"/>
        <v>0.48749999999999999</v>
      </c>
      <c r="T44" s="5">
        <f t="shared" si="6"/>
        <v>0.5</v>
      </c>
      <c r="U44" s="5">
        <f t="shared" si="6"/>
        <v>0.6</v>
      </c>
      <c r="V44" s="5">
        <f t="shared" si="6"/>
        <v>0.45</v>
      </c>
      <c r="W44" s="5">
        <f t="shared" si="6"/>
        <v>0.566666</v>
      </c>
      <c r="X44" s="5">
        <f t="shared" si="6"/>
        <v>0.625</v>
      </c>
      <c r="Y44" s="5">
        <f t="shared" si="6"/>
        <v>0.57499999999999996</v>
      </c>
      <c r="Z44" s="5">
        <f t="shared" si="5"/>
        <v>0.55000000000000004</v>
      </c>
    </row>
    <row r="45" spans="1:26" x14ac:dyDescent="0.35">
      <c r="A45" t="s">
        <v>140</v>
      </c>
      <c r="B45" t="s">
        <v>141</v>
      </c>
      <c r="C45" s="5">
        <f t="shared" si="0"/>
        <v>0.31666666666666665</v>
      </c>
      <c r="D45" s="5">
        <f t="shared" si="1"/>
        <v>0.29861133333333334</v>
      </c>
      <c r="E45" s="5">
        <f t="shared" si="2"/>
        <v>0.32500000000000001</v>
      </c>
      <c r="F45" s="5">
        <f t="shared" si="3"/>
        <v>0.3</v>
      </c>
      <c r="G45" s="5"/>
      <c r="H45" s="5"/>
      <c r="I45" s="5">
        <v>2.0625</v>
      </c>
      <c r="J45" s="5">
        <v>2.75</v>
      </c>
      <c r="K45" s="5">
        <v>2.6666699999999999</v>
      </c>
      <c r="L45" s="5">
        <v>2.25</v>
      </c>
      <c r="M45" s="5">
        <v>2.5</v>
      </c>
      <c r="N45" s="5">
        <v>2.625</v>
      </c>
      <c r="O45" s="5">
        <v>2.75</v>
      </c>
      <c r="P45" s="5">
        <v>2.75</v>
      </c>
      <c r="Q45" s="5"/>
      <c r="S45" s="5">
        <f t="shared" si="6"/>
        <v>0.21249999999999999</v>
      </c>
      <c r="T45" s="5">
        <f t="shared" si="6"/>
        <v>0.35</v>
      </c>
      <c r="U45" s="5">
        <f t="shared" si="6"/>
        <v>0.33333399999999996</v>
      </c>
      <c r="V45" s="5">
        <f t="shared" si="6"/>
        <v>0.25</v>
      </c>
      <c r="W45" s="5">
        <f t="shared" si="6"/>
        <v>0.3</v>
      </c>
      <c r="X45" s="5">
        <f t="shared" si="6"/>
        <v>0.32500000000000001</v>
      </c>
      <c r="Y45" s="5">
        <f t="shared" si="6"/>
        <v>0.35</v>
      </c>
      <c r="Z45" s="5">
        <f t="shared" si="5"/>
        <v>0.35</v>
      </c>
    </row>
    <row r="46" spans="1:26" x14ac:dyDescent="0.35">
      <c r="H46" s="5"/>
      <c r="T46" s="5"/>
      <c r="U46" s="5"/>
      <c r="V46" s="5"/>
      <c r="W46" s="5"/>
      <c r="X46" s="5"/>
      <c r="Y46" s="5"/>
      <c r="Z46" s="5"/>
    </row>
    <row r="47" spans="1:26" x14ac:dyDescent="0.35">
      <c r="T47" s="5"/>
      <c r="U47" s="5"/>
      <c r="V47" s="5"/>
      <c r="W47" s="5"/>
      <c r="X47" s="5"/>
      <c r="Y47" s="5"/>
      <c r="Z47" s="5"/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  <row r="104" spans="20:26" x14ac:dyDescent="0.35">
      <c r="T104" s="5"/>
      <c r="U104" s="5"/>
      <c r="V104" s="5"/>
      <c r="W104" s="5"/>
      <c r="X104" s="5"/>
      <c r="Y104" s="5"/>
      <c r="Z10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"/>
  <sheetViews>
    <sheetView topLeftCell="A7" workbookViewId="0">
      <selection activeCell="E45" sqref="E8:E45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7265625" customWidth="1"/>
    <col min="18" max="18" width="5.453125" customWidth="1"/>
    <col min="19" max="19" width="8.26953125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50</v>
      </c>
      <c r="J2" s="6" t="s">
        <v>30</v>
      </c>
      <c r="K2" s="6" t="s">
        <v>44</v>
      </c>
      <c r="L2" s="6" t="s">
        <v>45</v>
      </c>
      <c r="M2" s="6" t="s">
        <v>52</v>
      </c>
      <c r="N2" s="6" t="s">
        <v>53</v>
      </c>
      <c r="O2" s="6" t="s">
        <v>48</v>
      </c>
      <c r="P2" s="6" t="s">
        <v>49</v>
      </c>
      <c r="Q2" s="6"/>
      <c r="R2" s="6"/>
      <c r="S2" s="2" t="s">
        <v>50</v>
      </c>
      <c r="T2" s="6" t="s">
        <v>51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s="1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160</v>
      </c>
      <c r="D7" t="s">
        <v>161</v>
      </c>
      <c r="E7" t="s">
        <v>162</v>
      </c>
      <c r="F7" t="s">
        <v>163</v>
      </c>
      <c r="I7" s="5"/>
      <c r="J7" s="5"/>
      <c r="K7" s="5"/>
      <c r="L7" s="5"/>
      <c r="M7" s="5"/>
      <c r="N7" s="5"/>
      <c r="O7" s="5"/>
      <c r="P7" s="5"/>
    </row>
    <row r="8" spans="1:26" x14ac:dyDescent="0.35">
      <c r="A8" t="s">
        <v>68</v>
      </c>
      <c r="B8" t="s">
        <v>69</v>
      </c>
      <c r="C8" s="5">
        <f t="shared" ref="C8:C45" si="0">AVERAGE(V8,Y8,Z8)</f>
        <v>0.61666666666666659</v>
      </c>
      <c r="D8" s="5">
        <f t="shared" ref="D8:D45" si="1">AVERAGE(S8,T8,U8)</f>
        <v>0.51944466666666667</v>
      </c>
      <c r="E8" s="5">
        <f t="shared" ref="E8:E45" si="2">+X8</f>
        <v>0.57499999999999996</v>
      </c>
      <c r="F8" s="5">
        <f t="shared" ref="F8:F45" si="3">+W8</f>
        <v>0.6</v>
      </c>
      <c r="G8" s="5"/>
      <c r="I8" s="5">
        <v>3.875</v>
      </c>
      <c r="J8" s="5">
        <v>3.75</v>
      </c>
      <c r="K8" s="5">
        <v>3.1666699999999999</v>
      </c>
      <c r="L8" s="5">
        <v>3.5</v>
      </c>
      <c r="M8" s="5">
        <v>4</v>
      </c>
      <c r="N8" s="5">
        <v>3.875</v>
      </c>
      <c r="O8" s="5">
        <v>4.25</v>
      </c>
      <c r="P8" s="5">
        <v>4.5</v>
      </c>
      <c r="Q8" s="5"/>
      <c r="S8" s="5">
        <f t="shared" ref="S8:Z30" si="4">IF(ISNUMBER(I8)=TRUE,S$5*(I8-S$4)/(S$3-S$4)+(1-S$5)*(1-(I8-S$4)/(S$3-S$4)),"..")</f>
        <v>0.57499999999999996</v>
      </c>
      <c r="T8" s="5">
        <f t="shared" si="4"/>
        <v>0.55000000000000004</v>
      </c>
      <c r="U8" s="5">
        <f t="shared" si="4"/>
        <v>0.433334</v>
      </c>
      <c r="V8" s="5">
        <f t="shared" si="4"/>
        <v>0.5</v>
      </c>
      <c r="W8" s="5">
        <f t="shared" si="4"/>
        <v>0.6</v>
      </c>
      <c r="X8" s="5">
        <f t="shared" si="4"/>
        <v>0.57499999999999996</v>
      </c>
      <c r="Y8" s="5">
        <f t="shared" si="4"/>
        <v>0.65</v>
      </c>
      <c r="Z8" s="5">
        <f t="shared" si="4"/>
        <v>0.7</v>
      </c>
    </row>
    <row r="9" spans="1:26" x14ac:dyDescent="0.35">
      <c r="A9" t="s">
        <v>70</v>
      </c>
      <c r="B9" t="s">
        <v>71</v>
      </c>
      <c r="C9" s="5">
        <f t="shared" si="0"/>
        <v>0.625</v>
      </c>
      <c r="D9" s="5">
        <f t="shared" si="1"/>
        <v>0.64861133333333332</v>
      </c>
      <c r="E9" s="5">
        <f t="shared" si="2"/>
        <v>0.65</v>
      </c>
      <c r="F9" s="5">
        <f t="shared" si="3"/>
        <v>0.6</v>
      </c>
      <c r="G9" s="5"/>
      <c r="H9" t="s">
        <v>38</v>
      </c>
      <c r="I9" s="5">
        <v>4.0625</v>
      </c>
      <c r="J9" s="5">
        <v>4.5</v>
      </c>
      <c r="K9" s="5">
        <v>4.1666699999999999</v>
      </c>
      <c r="L9" s="5">
        <v>3.875</v>
      </c>
      <c r="M9" s="5">
        <v>4</v>
      </c>
      <c r="N9" s="5">
        <v>4.25</v>
      </c>
      <c r="O9" s="5">
        <v>4.5</v>
      </c>
      <c r="P9" s="5">
        <v>4</v>
      </c>
      <c r="Q9" s="5"/>
      <c r="S9" s="5">
        <f t="shared" si="4"/>
        <v>0.61250000000000004</v>
      </c>
      <c r="T9" s="5">
        <f t="shared" si="4"/>
        <v>0.7</v>
      </c>
      <c r="U9" s="5">
        <f t="shared" si="4"/>
        <v>0.63333399999999995</v>
      </c>
      <c r="V9" s="5">
        <f t="shared" si="4"/>
        <v>0.57499999999999996</v>
      </c>
      <c r="W9" s="5">
        <f t="shared" si="4"/>
        <v>0.6</v>
      </c>
      <c r="X9" s="5">
        <f t="shared" si="4"/>
        <v>0.65</v>
      </c>
      <c r="Y9" s="5">
        <f t="shared" si="4"/>
        <v>0.7</v>
      </c>
      <c r="Z9" s="5">
        <f t="shared" si="4"/>
        <v>0.6</v>
      </c>
    </row>
    <row r="10" spans="1:26" x14ac:dyDescent="0.35">
      <c r="A10" t="s">
        <v>72</v>
      </c>
      <c r="B10" t="s">
        <v>73</v>
      </c>
      <c r="C10" s="5">
        <f t="shared" si="0"/>
        <v>0.42499999999999999</v>
      </c>
      <c r="D10" s="5">
        <f t="shared" si="1"/>
        <v>0.52777799999999997</v>
      </c>
      <c r="E10" s="5">
        <f t="shared" si="2"/>
        <v>0.375</v>
      </c>
      <c r="F10" s="5">
        <f t="shared" si="3"/>
        <v>0.33333399999999996</v>
      </c>
      <c r="G10" s="5"/>
      <c r="I10" s="5">
        <v>4</v>
      </c>
      <c r="J10" s="5">
        <v>3.75</v>
      </c>
      <c r="K10" s="5">
        <v>3.1666699999999999</v>
      </c>
      <c r="L10" s="5">
        <v>2.5</v>
      </c>
      <c r="M10" s="5">
        <v>2.6666699999999999</v>
      </c>
      <c r="N10" s="5">
        <v>2.875</v>
      </c>
      <c r="O10" s="5">
        <v>3.375</v>
      </c>
      <c r="P10" s="5">
        <v>3.5</v>
      </c>
      <c r="Q10" s="5"/>
      <c r="S10" s="5">
        <f t="shared" si="4"/>
        <v>0.6</v>
      </c>
      <c r="T10" s="5">
        <f t="shared" si="4"/>
        <v>0.55000000000000004</v>
      </c>
      <c r="U10" s="5">
        <f t="shared" si="4"/>
        <v>0.433334</v>
      </c>
      <c r="V10" s="5">
        <f t="shared" si="4"/>
        <v>0.3</v>
      </c>
      <c r="W10" s="5">
        <f t="shared" si="4"/>
        <v>0.33333399999999996</v>
      </c>
      <c r="X10" s="5">
        <f t="shared" si="4"/>
        <v>0.375</v>
      </c>
      <c r="Y10" s="5">
        <f t="shared" si="4"/>
        <v>0.47499999999999998</v>
      </c>
      <c r="Z10" s="5">
        <f t="shared" si="4"/>
        <v>0.5</v>
      </c>
    </row>
    <row r="11" spans="1:26" x14ac:dyDescent="0.35">
      <c r="A11" t="s">
        <v>74</v>
      </c>
      <c r="B11" t="s">
        <v>75</v>
      </c>
      <c r="C11" s="5">
        <f t="shared" si="0"/>
        <v>0.59166666666666667</v>
      </c>
      <c r="D11" s="5">
        <f t="shared" si="1"/>
        <v>0.61527799999999999</v>
      </c>
      <c r="E11" s="5">
        <f t="shared" si="2"/>
        <v>0.4</v>
      </c>
      <c r="F11" s="5">
        <f t="shared" si="3"/>
        <v>0.566666</v>
      </c>
      <c r="G11" s="5"/>
      <c r="H11" t="s">
        <v>38</v>
      </c>
      <c r="I11" s="5">
        <v>4.5625</v>
      </c>
      <c r="J11" s="5">
        <v>4.5</v>
      </c>
      <c r="K11" s="5">
        <v>3.1666699999999999</v>
      </c>
      <c r="L11" s="5">
        <v>3.5</v>
      </c>
      <c r="M11" s="5">
        <v>3.8333300000000001</v>
      </c>
      <c r="N11" s="5">
        <v>3</v>
      </c>
      <c r="O11" s="5">
        <v>3.875</v>
      </c>
      <c r="P11" s="5">
        <v>4.5</v>
      </c>
      <c r="Q11" s="5"/>
      <c r="S11" s="5">
        <f t="shared" si="4"/>
        <v>0.71250000000000002</v>
      </c>
      <c r="T11" s="5">
        <f t="shared" si="4"/>
        <v>0.7</v>
      </c>
      <c r="U11" s="5">
        <f t="shared" si="4"/>
        <v>0.433334</v>
      </c>
      <c r="V11" s="5">
        <f t="shared" si="4"/>
        <v>0.5</v>
      </c>
      <c r="W11" s="5">
        <f t="shared" si="4"/>
        <v>0.566666</v>
      </c>
      <c r="X11" s="5">
        <f t="shared" si="4"/>
        <v>0.4</v>
      </c>
      <c r="Y11" s="5">
        <f t="shared" si="4"/>
        <v>0.57499999999999996</v>
      </c>
      <c r="Z11" s="5">
        <f t="shared" si="4"/>
        <v>0.7</v>
      </c>
    </row>
    <row r="12" spans="1:26" x14ac:dyDescent="0.35">
      <c r="A12" t="s">
        <v>76</v>
      </c>
      <c r="B12" t="s">
        <v>150</v>
      </c>
      <c r="C12" s="5">
        <f t="shared" si="0"/>
        <v>0.26666666666666666</v>
      </c>
      <c r="D12" s="5">
        <f t="shared" si="1"/>
        <v>0.32916666666666666</v>
      </c>
      <c r="E12" s="5">
        <f t="shared" si="2"/>
        <v>0.2</v>
      </c>
      <c r="F12" s="5">
        <f t="shared" si="3"/>
        <v>0.3</v>
      </c>
      <c r="G12" s="5"/>
      <c r="H12" s="5" t="s">
        <v>38</v>
      </c>
      <c r="I12" s="5">
        <v>2.9375</v>
      </c>
      <c r="J12" s="5">
        <v>3</v>
      </c>
      <c r="K12" s="5">
        <v>2</v>
      </c>
      <c r="L12" s="5">
        <v>2</v>
      </c>
      <c r="M12" s="5">
        <v>2.5</v>
      </c>
      <c r="N12" s="5">
        <v>2</v>
      </c>
      <c r="O12" s="5">
        <v>2.25</v>
      </c>
      <c r="P12" s="5">
        <v>2.75</v>
      </c>
      <c r="Q12" s="5"/>
      <c r="S12" s="5">
        <f t="shared" si="4"/>
        <v>0.38750000000000001</v>
      </c>
      <c r="T12" s="5">
        <f t="shared" si="4"/>
        <v>0.4</v>
      </c>
      <c r="U12" s="5">
        <f t="shared" si="4"/>
        <v>0.2</v>
      </c>
      <c r="V12" s="5">
        <f t="shared" si="4"/>
        <v>0.2</v>
      </c>
      <c r="W12" s="5">
        <f t="shared" si="4"/>
        <v>0.3</v>
      </c>
      <c r="X12" s="5">
        <f t="shared" si="4"/>
        <v>0.2</v>
      </c>
      <c r="Y12" s="5">
        <f t="shared" si="4"/>
        <v>0.25</v>
      </c>
      <c r="Z12" s="5">
        <f t="shared" si="4"/>
        <v>0.35</v>
      </c>
    </row>
    <row r="13" spans="1:26" x14ac:dyDescent="0.35">
      <c r="A13" t="s">
        <v>78</v>
      </c>
      <c r="B13" t="s">
        <v>79</v>
      </c>
      <c r="C13" s="5">
        <f t="shared" si="0"/>
        <v>0.43333333333333335</v>
      </c>
      <c r="D13" s="5">
        <f t="shared" si="1"/>
        <v>0.44305533333333336</v>
      </c>
      <c r="E13" s="5">
        <f t="shared" si="2"/>
        <v>0.375</v>
      </c>
      <c r="F13" s="5">
        <f t="shared" si="3"/>
        <v>0.36666600000000005</v>
      </c>
      <c r="G13" s="5"/>
      <c r="I13" s="5">
        <v>3.3125</v>
      </c>
      <c r="J13" s="5">
        <v>3.5</v>
      </c>
      <c r="K13" s="5">
        <v>2.8333300000000001</v>
      </c>
      <c r="L13" s="5">
        <v>2.75</v>
      </c>
      <c r="M13" s="5">
        <v>2.8333300000000001</v>
      </c>
      <c r="N13" s="5">
        <v>2.875</v>
      </c>
      <c r="O13" s="5">
        <v>3.25</v>
      </c>
      <c r="P13" s="5">
        <v>3.5</v>
      </c>
      <c r="Q13" s="5"/>
      <c r="S13" s="5">
        <f t="shared" si="4"/>
        <v>0.46250000000000002</v>
      </c>
      <c r="T13" s="5">
        <f t="shared" si="4"/>
        <v>0.5</v>
      </c>
      <c r="U13" s="5">
        <f t="shared" si="4"/>
        <v>0.36666600000000005</v>
      </c>
      <c r="V13" s="5">
        <f t="shared" si="4"/>
        <v>0.35</v>
      </c>
      <c r="W13" s="5">
        <f t="shared" si="4"/>
        <v>0.36666600000000005</v>
      </c>
      <c r="X13" s="5">
        <f t="shared" si="4"/>
        <v>0.375</v>
      </c>
      <c r="Y13" s="5">
        <f t="shared" si="4"/>
        <v>0.45</v>
      </c>
      <c r="Z13" s="5">
        <f t="shared" si="4"/>
        <v>0.5</v>
      </c>
    </row>
    <row r="14" spans="1:26" x14ac:dyDescent="0.35">
      <c r="A14" t="s">
        <v>80</v>
      </c>
      <c r="B14" t="s">
        <v>81</v>
      </c>
      <c r="C14" s="5">
        <f t="shared" si="0"/>
        <v>0.16666666666666666</v>
      </c>
      <c r="D14" s="5">
        <f t="shared" si="1"/>
        <v>0.26666666666666666</v>
      </c>
      <c r="E14" s="5">
        <f t="shared" si="2"/>
        <v>0.27500000000000002</v>
      </c>
      <c r="F14" s="5">
        <f t="shared" si="3"/>
        <v>0.13333400000000001</v>
      </c>
      <c r="G14" s="5"/>
      <c r="I14" s="5">
        <v>2.5</v>
      </c>
      <c r="J14" s="5">
        <v>2.5</v>
      </c>
      <c r="K14" s="5">
        <v>2</v>
      </c>
      <c r="L14" s="5">
        <v>1.75</v>
      </c>
      <c r="M14" s="5">
        <v>1.6666700000000001</v>
      </c>
      <c r="N14" s="5">
        <v>2.375</v>
      </c>
      <c r="O14" s="5">
        <v>1.75</v>
      </c>
      <c r="P14" s="5">
        <v>2</v>
      </c>
      <c r="Q14" s="5"/>
      <c r="S14" s="5">
        <f t="shared" si="4"/>
        <v>0.3</v>
      </c>
      <c r="T14" s="5">
        <f t="shared" si="4"/>
        <v>0.3</v>
      </c>
      <c r="U14" s="5">
        <f t="shared" si="4"/>
        <v>0.2</v>
      </c>
      <c r="V14" s="5">
        <f t="shared" si="4"/>
        <v>0.15</v>
      </c>
      <c r="W14" s="5">
        <f t="shared" si="4"/>
        <v>0.13333400000000001</v>
      </c>
      <c r="X14" s="5">
        <f t="shared" si="4"/>
        <v>0.27500000000000002</v>
      </c>
      <c r="Y14" s="5">
        <f t="shared" si="4"/>
        <v>0.15</v>
      </c>
      <c r="Z14" s="5">
        <f t="shared" si="4"/>
        <v>0.2</v>
      </c>
    </row>
    <row r="15" spans="1:26" x14ac:dyDescent="0.35">
      <c r="A15" t="s">
        <v>82</v>
      </c>
      <c r="B15" t="s">
        <v>83</v>
      </c>
      <c r="C15" s="5">
        <f t="shared" si="0"/>
        <v>0.43333333333333335</v>
      </c>
      <c r="D15" s="5">
        <f t="shared" si="1"/>
        <v>0.40972199999999998</v>
      </c>
      <c r="E15" s="5">
        <f t="shared" si="2"/>
        <v>0.4</v>
      </c>
      <c r="F15" s="5">
        <f t="shared" si="3"/>
        <v>0.46666600000000003</v>
      </c>
      <c r="G15" s="5"/>
      <c r="I15" s="5">
        <v>3.0625</v>
      </c>
      <c r="J15" s="5">
        <v>2.75</v>
      </c>
      <c r="K15" s="5">
        <v>3.3333300000000001</v>
      </c>
      <c r="L15" s="5">
        <v>2.625</v>
      </c>
      <c r="M15" s="5">
        <v>3.3333300000000001</v>
      </c>
      <c r="N15" s="5">
        <v>3</v>
      </c>
      <c r="O15" s="5">
        <v>3.375</v>
      </c>
      <c r="P15" s="5">
        <v>3.5</v>
      </c>
      <c r="Q15" s="5"/>
      <c r="S15" s="5">
        <f t="shared" si="4"/>
        <v>0.41249999999999998</v>
      </c>
      <c r="T15" s="5">
        <f t="shared" si="4"/>
        <v>0.35</v>
      </c>
      <c r="U15" s="5">
        <f t="shared" si="4"/>
        <v>0.46666600000000003</v>
      </c>
      <c r="V15" s="5">
        <f t="shared" si="4"/>
        <v>0.32500000000000001</v>
      </c>
      <c r="W15" s="5">
        <f t="shared" si="4"/>
        <v>0.46666600000000003</v>
      </c>
      <c r="X15" s="5">
        <f t="shared" si="4"/>
        <v>0.4</v>
      </c>
      <c r="Y15" s="5">
        <f t="shared" si="4"/>
        <v>0.47499999999999998</v>
      </c>
      <c r="Z15" s="5">
        <f t="shared" si="4"/>
        <v>0.5</v>
      </c>
    </row>
    <row r="16" spans="1:26" x14ac:dyDescent="0.35">
      <c r="A16" t="s">
        <v>84</v>
      </c>
      <c r="B16" t="s">
        <v>151</v>
      </c>
      <c r="C16" s="5">
        <f t="shared" si="0"/>
        <v>0.57500000000000007</v>
      </c>
      <c r="D16" s="5">
        <f t="shared" si="1"/>
        <v>0.5541666666666667</v>
      </c>
      <c r="E16" s="5">
        <f t="shared" si="2"/>
        <v>0.52500000000000002</v>
      </c>
      <c r="F16" s="5">
        <f t="shared" si="3"/>
        <v>0.46666600000000003</v>
      </c>
      <c r="G16" s="5"/>
      <c r="I16" s="5">
        <v>3.8125</v>
      </c>
      <c r="J16" s="5">
        <v>3.5</v>
      </c>
      <c r="K16" s="5">
        <v>4</v>
      </c>
      <c r="L16" s="5">
        <v>3.5</v>
      </c>
      <c r="M16" s="5">
        <v>3.3333300000000001</v>
      </c>
      <c r="N16" s="5">
        <v>3.625</v>
      </c>
      <c r="O16" s="5">
        <v>3.875</v>
      </c>
      <c r="P16" s="5">
        <v>4.25</v>
      </c>
      <c r="Q16" s="5"/>
      <c r="S16" s="5">
        <f t="shared" si="4"/>
        <v>0.5625</v>
      </c>
      <c r="T16" s="5">
        <f t="shared" si="4"/>
        <v>0.5</v>
      </c>
      <c r="U16" s="5">
        <f t="shared" si="4"/>
        <v>0.6</v>
      </c>
      <c r="V16" s="5">
        <f t="shared" si="4"/>
        <v>0.5</v>
      </c>
      <c r="W16" s="5">
        <f t="shared" si="4"/>
        <v>0.46666600000000003</v>
      </c>
      <c r="X16" s="5">
        <f t="shared" si="4"/>
        <v>0.52500000000000002</v>
      </c>
      <c r="Y16" s="5">
        <f t="shared" si="4"/>
        <v>0.57499999999999996</v>
      </c>
      <c r="Z16" s="5">
        <f t="shared" si="4"/>
        <v>0.65</v>
      </c>
    </row>
    <row r="17" spans="1:26" x14ac:dyDescent="0.35">
      <c r="A17" t="s">
        <v>86</v>
      </c>
      <c r="B17" t="s">
        <v>87</v>
      </c>
      <c r="C17" s="5">
        <f t="shared" si="0"/>
        <v>0.4916666666666667</v>
      </c>
      <c r="D17" s="5">
        <f t="shared" si="1"/>
        <v>0.48749999999999999</v>
      </c>
      <c r="E17" s="5">
        <f t="shared" si="2"/>
        <v>0.42499999999999999</v>
      </c>
      <c r="F17" s="5">
        <f t="shared" si="3"/>
        <v>0.33333399999999996</v>
      </c>
      <c r="G17" s="5"/>
      <c r="I17" s="5">
        <v>4.0625</v>
      </c>
      <c r="J17" s="5">
        <v>3.25</v>
      </c>
      <c r="K17" s="5">
        <v>3</v>
      </c>
      <c r="L17" s="5">
        <v>3</v>
      </c>
      <c r="M17" s="5">
        <v>2.6666699999999999</v>
      </c>
      <c r="N17" s="5">
        <v>3.125</v>
      </c>
      <c r="O17" s="5">
        <v>3.625</v>
      </c>
      <c r="P17" s="5">
        <v>3.75</v>
      </c>
      <c r="Q17" s="5"/>
      <c r="S17" s="5">
        <f t="shared" si="4"/>
        <v>0.61250000000000004</v>
      </c>
      <c r="T17" s="5">
        <f t="shared" si="4"/>
        <v>0.45</v>
      </c>
      <c r="U17" s="5">
        <f t="shared" si="4"/>
        <v>0.4</v>
      </c>
      <c r="V17" s="5">
        <f t="shared" si="4"/>
        <v>0.4</v>
      </c>
      <c r="W17" s="5">
        <f t="shared" si="4"/>
        <v>0.33333399999999996</v>
      </c>
      <c r="X17" s="5">
        <f t="shared" si="4"/>
        <v>0.42499999999999999</v>
      </c>
      <c r="Y17" s="5">
        <f t="shared" si="4"/>
        <v>0.52500000000000002</v>
      </c>
      <c r="Z17" s="5">
        <f t="shared" si="4"/>
        <v>0.55000000000000004</v>
      </c>
    </row>
    <row r="18" spans="1:26" x14ac:dyDescent="0.35">
      <c r="A18" t="s">
        <v>88</v>
      </c>
      <c r="B18" t="s">
        <v>89</v>
      </c>
      <c r="C18" s="5">
        <f t="shared" si="0"/>
        <v>0.21666666666666667</v>
      </c>
      <c r="D18" s="5">
        <f t="shared" si="1"/>
        <v>0.22083333333333335</v>
      </c>
      <c r="E18" s="5">
        <f t="shared" si="2"/>
        <v>0.2</v>
      </c>
      <c r="F18" s="5">
        <f t="shared" si="3"/>
        <v>6.6665999999999975E-2</v>
      </c>
      <c r="G18" s="5"/>
      <c r="I18" s="5">
        <v>2.3125</v>
      </c>
      <c r="J18" s="5">
        <v>2</v>
      </c>
      <c r="K18" s="5">
        <v>2</v>
      </c>
      <c r="L18" s="5">
        <v>2.125</v>
      </c>
      <c r="M18" s="5">
        <v>1.3333299999999999</v>
      </c>
      <c r="N18" s="5">
        <v>2</v>
      </c>
      <c r="O18" s="5">
        <v>1.875</v>
      </c>
      <c r="P18" s="5">
        <v>2.25</v>
      </c>
      <c r="Q18" s="5"/>
      <c r="S18" s="5">
        <f t="shared" si="4"/>
        <v>0.26250000000000001</v>
      </c>
      <c r="T18" s="5">
        <f t="shared" si="4"/>
        <v>0.2</v>
      </c>
      <c r="U18" s="5">
        <f t="shared" si="4"/>
        <v>0.2</v>
      </c>
      <c r="V18" s="5">
        <f t="shared" si="4"/>
        <v>0.22500000000000001</v>
      </c>
      <c r="W18" s="5">
        <f t="shared" si="4"/>
        <v>6.6665999999999975E-2</v>
      </c>
      <c r="X18" s="5">
        <f t="shared" si="4"/>
        <v>0.2</v>
      </c>
      <c r="Y18" s="5">
        <f t="shared" si="4"/>
        <v>0.17499999999999999</v>
      </c>
      <c r="Z18" s="5">
        <f t="shared" si="4"/>
        <v>0.25</v>
      </c>
    </row>
    <row r="19" spans="1:26" x14ac:dyDescent="0.35">
      <c r="A19" t="s">
        <v>90</v>
      </c>
      <c r="B19" t="s">
        <v>91</v>
      </c>
      <c r="C19" s="5">
        <f t="shared" si="0"/>
        <v>0.66666666666666663</v>
      </c>
      <c r="D19" s="5">
        <f t="shared" si="1"/>
        <v>0.47361133333333333</v>
      </c>
      <c r="E19" s="5">
        <f t="shared" si="2"/>
        <v>0.52500000000000002</v>
      </c>
      <c r="F19" s="5">
        <f t="shared" si="3"/>
        <v>0.53333399999999997</v>
      </c>
      <c r="G19" s="5"/>
      <c r="I19" s="5">
        <v>3.9375</v>
      </c>
      <c r="J19" s="5">
        <v>2.5</v>
      </c>
      <c r="K19" s="5">
        <v>3.6666699999999999</v>
      </c>
      <c r="L19" s="5">
        <v>3.875</v>
      </c>
      <c r="M19" s="5">
        <v>3.6666699999999999</v>
      </c>
      <c r="N19" s="5">
        <v>3.625</v>
      </c>
      <c r="O19" s="5">
        <v>4.625</v>
      </c>
      <c r="P19" s="5">
        <v>4.5</v>
      </c>
      <c r="Q19" s="5"/>
      <c r="S19" s="5">
        <f t="shared" si="4"/>
        <v>0.58750000000000002</v>
      </c>
      <c r="T19" s="5">
        <f t="shared" si="4"/>
        <v>0.3</v>
      </c>
      <c r="U19" s="5">
        <f t="shared" si="4"/>
        <v>0.53333399999999997</v>
      </c>
      <c r="V19" s="5">
        <f t="shared" si="4"/>
        <v>0.57499999999999996</v>
      </c>
      <c r="W19" s="5">
        <f t="shared" si="4"/>
        <v>0.53333399999999997</v>
      </c>
      <c r="X19" s="5">
        <f t="shared" si="4"/>
        <v>0.52500000000000002</v>
      </c>
      <c r="Y19" s="5">
        <f t="shared" si="4"/>
        <v>0.72499999999999998</v>
      </c>
      <c r="Z19" s="5">
        <f t="shared" si="4"/>
        <v>0.7</v>
      </c>
    </row>
    <row r="20" spans="1:26" x14ac:dyDescent="0.35">
      <c r="A20" t="s">
        <v>92</v>
      </c>
      <c r="B20" t="s">
        <v>93</v>
      </c>
      <c r="C20" s="5">
        <f t="shared" si="0"/>
        <v>0.44166666666666665</v>
      </c>
      <c r="D20" s="5">
        <f t="shared" si="1"/>
        <v>0.48333333333333339</v>
      </c>
      <c r="E20" s="5">
        <f t="shared" si="2"/>
        <v>0.4</v>
      </c>
      <c r="F20" s="5">
        <f t="shared" si="3"/>
        <v>0.16666599999999998</v>
      </c>
      <c r="G20" s="5"/>
      <c r="I20" s="5">
        <v>4</v>
      </c>
      <c r="J20" s="5">
        <v>3.25</v>
      </c>
      <c r="K20" s="5">
        <v>3</v>
      </c>
      <c r="L20" s="5">
        <v>3</v>
      </c>
      <c r="M20" s="5">
        <v>1.8333299999999999</v>
      </c>
      <c r="N20" s="5">
        <v>3</v>
      </c>
      <c r="O20" s="5">
        <v>3.375</v>
      </c>
      <c r="P20" s="5">
        <v>3.25</v>
      </c>
      <c r="Q20" s="5"/>
      <c r="S20" s="5">
        <f t="shared" si="4"/>
        <v>0.6</v>
      </c>
      <c r="T20" s="5">
        <f t="shared" si="4"/>
        <v>0.45</v>
      </c>
      <c r="U20" s="5">
        <f t="shared" si="4"/>
        <v>0.4</v>
      </c>
      <c r="V20" s="5">
        <f t="shared" si="4"/>
        <v>0.4</v>
      </c>
      <c r="W20" s="5">
        <f t="shared" si="4"/>
        <v>0.16666599999999998</v>
      </c>
      <c r="X20" s="5">
        <f t="shared" si="4"/>
        <v>0.4</v>
      </c>
      <c r="Y20" s="5">
        <f t="shared" si="4"/>
        <v>0.47499999999999998</v>
      </c>
      <c r="Z20" s="5">
        <f t="shared" si="4"/>
        <v>0.45</v>
      </c>
    </row>
    <row r="21" spans="1:26" x14ac:dyDescent="0.35">
      <c r="A21" t="s">
        <v>94</v>
      </c>
      <c r="B21" t="s">
        <v>95</v>
      </c>
      <c r="C21" s="5">
        <f t="shared" si="0"/>
        <v>0.625</v>
      </c>
      <c r="D21" s="5">
        <f t="shared" si="1"/>
        <v>0.61666666666666659</v>
      </c>
      <c r="E21" s="5">
        <f t="shared" si="2"/>
        <v>0.7</v>
      </c>
      <c r="F21" s="5">
        <f t="shared" si="3"/>
        <v>0.7</v>
      </c>
      <c r="G21" s="5"/>
      <c r="I21" s="5">
        <v>4</v>
      </c>
      <c r="J21" s="5">
        <v>3.75</v>
      </c>
      <c r="K21" s="5">
        <v>4.5</v>
      </c>
      <c r="L21" s="5">
        <v>3.75</v>
      </c>
      <c r="M21" s="5">
        <v>4.5</v>
      </c>
      <c r="N21" s="5">
        <v>4.5</v>
      </c>
      <c r="O21" s="5">
        <v>4.375</v>
      </c>
      <c r="P21" s="5">
        <v>4.25</v>
      </c>
      <c r="Q21" s="5"/>
      <c r="S21" s="5">
        <f t="shared" si="4"/>
        <v>0.6</v>
      </c>
      <c r="T21" s="5">
        <f t="shared" si="4"/>
        <v>0.55000000000000004</v>
      </c>
      <c r="U21" s="5">
        <f t="shared" si="4"/>
        <v>0.7</v>
      </c>
      <c r="V21" s="5">
        <f t="shared" si="4"/>
        <v>0.55000000000000004</v>
      </c>
      <c r="W21" s="5">
        <f t="shared" si="4"/>
        <v>0.7</v>
      </c>
      <c r="X21" s="5">
        <f t="shared" si="4"/>
        <v>0.7</v>
      </c>
      <c r="Y21" s="5">
        <f t="shared" si="4"/>
        <v>0.67500000000000004</v>
      </c>
      <c r="Z21" s="5">
        <f t="shared" si="4"/>
        <v>0.65</v>
      </c>
    </row>
    <row r="22" spans="1:26" x14ac:dyDescent="0.35">
      <c r="A22" t="s">
        <v>96</v>
      </c>
      <c r="B22" t="s">
        <v>97</v>
      </c>
      <c r="C22" s="5">
        <f t="shared" si="0"/>
        <v>0.48333333333333339</v>
      </c>
      <c r="D22" s="5">
        <f t="shared" si="1"/>
        <v>0.54027799999999992</v>
      </c>
      <c r="E22" s="5">
        <f t="shared" si="2"/>
        <v>0.4</v>
      </c>
      <c r="F22" s="5">
        <f t="shared" si="3"/>
        <v>0.4</v>
      </c>
      <c r="G22" s="5"/>
      <c r="I22" s="5">
        <v>3.9375</v>
      </c>
      <c r="J22" s="5">
        <v>4</v>
      </c>
      <c r="K22" s="5">
        <v>3.1666699999999999</v>
      </c>
      <c r="L22" s="5">
        <v>2.625</v>
      </c>
      <c r="M22" s="5">
        <v>3</v>
      </c>
      <c r="N22" s="5">
        <v>3</v>
      </c>
      <c r="O22" s="5">
        <v>3.625</v>
      </c>
      <c r="P22" s="5">
        <v>4</v>
      </c>
      <c r="Q22" s="5"/>
      <c r="S22" s="5">
        <f t="shared" si="4"/>
        <v>0.58750000000000002</v>
      </c>
      <c r="T22" s="5">
        <f t="shared" si="4"/>
        <v>0.6</v>
      </c>
      <c r="U22" s="5">
        <f t="shared" si="4"/>
        <v>0.433334</v>
      </c>
      <c r="V22" s="5">
        <f t="shared" si="4"/>
        <v>0.32500000000000001</v>
      </c>
      <c r="W22" s="5">
        <f t="shared" si="4"/>
        <v>0.4</v>
      </c>
      <c r="X22" s="5">
        <f t="shared" si="4"/>
        <v>0.4</v>
      </c>
      <c r="Y22" s="5">
        <f t="shared" si="4"/>
        <v>0.52500000000000002</v>
      </c>
      <c r="Z22" s="5">
        <f t="shared" si="4"/>
        <v>0.6</v>
      </c>
    </row>
    <row r="23" spans="1:26" x14ac:dyDescent="0.35">
      <c r="A23" t="s">
        <v>98</v>
      </c>
      <c r="B23" t="s">
        <v>152</v>
      </c>
      <c r="C23" s="5">
        <f t="shared" si="0"/>
        <v>0.3</v>
      </c>
      <c r="D23" s="5">
        <f t="shared" si="1"/>
        <v>0.35000000000000003</v>
      </c>
      <c r="E23" s="5">
        <f t="shared" si="2"/>
        <v>0.3</v>
      </c>
      <c r="F23" s="5">
        <f t="shared" si="3"/>
        <v>0.26666600000000001</v>
      </c>
      <c r="G23" s="5"/>
      <c r="I23" s="5">
        <v>3</v>
      </c>
      <c r="J23" s="5">
        <v>2.75</v>
      </c>
      <c r="K23" s="5">
        <v>2.5</v>
      </c>
      <c r="L23" s="5">
        <v>2.125</v>
      </c>
      <c r="M23" s="5">
        <v>2.3333300000000001</v>
      </c>
      <c r="N23" s="5">
        <v>2.5</v>
      </c>
      <c r="O23" s="5">
        <v>2.375</v>
      </c>
      <c r="P23" s="5">
        <v>3</v>
      </c>
      <c r="Q23" s="5"/>
      <c r="S23" s="5">
        <f t="shared" si="4"/>
        <v>0.4</v>
      </c>
      <c r="T23" s="5">
        <f t="shared" si="4"/>
        <v>0.35</v>
      </c>
      <c r="U23" s="5">
        <f t="shared" si="4"/>
        <v>0.3</v>
      </c>
      <c r="V23" s="5">
        <f t="shared" si="4"/>
        <v>0.22500000000000001</v>
      </c>
      <c r="W23" s="5">
        <f t="shared" si="4"/>
        <v>0.26666600000000001</v>
      </c>
      <c r="X23" s="5">
        <f t="shared" si="4"/>
        <v>0.3</v>
      </c>
      <c r="Y23" s="5">
        <f t="shared" si="4"/>
        <v>0.27500000000000002</v>
      </c>
      <c r="Z23" s="5">
        <f t="shared" si="4"/>
        <v>0.4</v>
      </c>
    </row>
    <row r="24" spans="1:26" x14ac:dyDescent="0.35">
      <c r="A24" t="s">
        <v>100</v>
      </c>
      <c r="B24" t="s">
        <v>101</v>
      </c>
      <c r="C24" s="5">
        <f t="shared" si="0"/>
        <v>0.6333333333333333</v>
      </c>
      <c r="D24" s="5">
        <f t="shared" si="1"/>
        <v>0.63888866666666677</v>
      </c>
      <c r="E24" s="5">
        <f t="shared" si="2"/>
        <v>0.55000000000000004</v>
      </c>
      <c r="F24" s="5">
        <f t="shared" si="3"/>
        <v>0.433334</v>
      </c>
      <c r="G24" s="5"/>
      <c r="I24" s="5">
        <v>4.5</v>
      </c>
      <c r="J24" s="5">
        <v>4.25</v>
      </c>
      <c r="K24" s="5">
        <v>3.8333300000000001</v>
      </c>
      <c r="L24" s="5">
        <v>4</v>
      </c>
      <c r="M24" s="5">
        <v>3.1666699999999999</v>
      </c>
      <c r="N24" s="5">
        <v>3.75</v>
      </c>
      <c r="O24" s="5">
        <v>4</v>
      </c>
      <c r="P24" s="5">
        <v>4.5</v>
      </c>
      <c r="Q24" s="5"/>
      <c r="S24" s="5">
        <f t="shared" si="4"/>
        <v>0.7</v>
      </c>
      <c r="T24" s="5">
        <f t="shared" si="4"/>
        <v>0.65</v>
      </c>
      <c r="U24" s="5">
        <f t="shared" si="4"/>
        <v>0.566666</v>
      </c>
      <c r="V24" s="5">
        <f t="shared" si="4"/>
        <v>0.6</v>
      </c>
      <c r="W24" s="5">
        <f t="shared" si="4"/>
        <v>0.433334</v>
      </c>
      <c r="X24" s="5">
        <f t="shared" si="4"/>
        <v>0.55000000000000004</v>
      </c>
      <c r="Y24" s="5">
        <f t="shared" si="4"/>
        <v>0.6</v>
      </c>
      <c r="Z24" s="5">
        <f t="shared" si="4"/>
        <v>0.7</v>
      </c>
    </row>
    <row r="25" spans="1:26" x14ac:dyDescent="0.35">
      <c r="A25" t="s">
        <v>102</v>
      </c>
      <c r="B25" t="s">
        <v>103</v>
      </c>
      <c r="C25" s="5">
        <f t="shared" si="0"/>
        <v>0.54999999999999993</v>
      </c>
      <c r="D25" s="5">
        <f t="shared" si="1"/>
        <v>0.53194466666666662</v>
      </c>
      <c r="E25" s="5">
        <f t="shared" si="2"/>
        <v>0.47499999999999998</v>
      </c>
      <c r="F25" s="5">
        <f t="shared" si="3"/>
        <v>0.53333399999999997</v>
      </c>
      <c r="G25" s="5"/>
      <c r="I25" s="5">
        <v>3.5625</v>
      </c>
      <c r="J25" s="5">
        <v>3.75</v>
      </c>
      <c r="K25" s="5">
        <v>3.6666699999999999</v>
      </c>
      <c r="L25" s="5">
        <v>3.625</v>
      </c>
      <c r="M25" s="5">
        <v>3.6666699999999999</v>
      </c>
      <c r="N25" s="5">
        <v>3.375</v>
      </c>
      <c r="O25" s="5">
        <v>3.625</v>
      </c>
      <c r="P25" s="5">
        <v>4</v>
      </c>
      <c r="Q25" s="5"/>
      <c r="S25" s="5">
        <f t="shared" si="4"/>
        <v>0.51249999999999996</v>
      </c>
      <c r="T25" s="5">
        <f t="shared" si="4"/>
        <v>0.55000000000000004</v>
      </c>
      <c r="U25" s="5">
        <f t="shared" si="4"/>
        <v>0.53333399999999997</v>
      </c>
      <c r="V25" s="5">
        <f t="shared" si="4"/>
        <v>0.52500000000000002</v>
      </c>
      <c r="W25" s="5">
        <f t="shared" si="4"/>
        <v>0.53333399999999997</v>
      </c>
      <c r="X25" s="5">
        <f t="shared" si="4"/>
        <v>0.47499999999999998</v>
      </c>
      <c r="Y25" s="5">
        <f t="shared" si="4"/>
        <v>0.52500000000000002</v>
      </c>
      <c r="Z25" s="5">
        <f t="shared" si="4"/>
        <v>0.6</v>
      </c>
    </row>
    <row r="26" spans="1:26" x14ac:dyDescent="0.35">
      <c r="A26" t="s">
        <v>104</v>
      </c>
      <c r="B26" t="s">
        <v>105</v>
      </c>
      <c r="C26" s="5">
        <f t="shared" si="0"/>
        <v>0.5</v>
      </c>
      <c r="D26" s="5">
        <f t="shared" si="1"/>
        <v>0.44305533333333336</v>
      </c>
      <c r="E26" s="5">
        <f t="shared" si="2"/>
        <v>0.42499999999999999</v>
      </c>
      <c r="F26" s="5">
        <f t="shared" si="3"/>
        <v>0.566666</v>
      </c>
      <c r="G26" s="5"/>
      <c r="I26" s="5">
        <v>3.0625</v>
      </c>
      <c r="J26" s="5">
        <v>3.25</v>
      </c>
      <c r="K26" s="5">
        <v>3.3333300000000001</v>
      </c>
      <c r="L26" s="5">
        <v>2.875</v>
      </c>
      <c r="M26" s="5">
        <v>3.8333300000000001</v>
      </c>
      <c r="N26" s="5">
        <v>3.125</v>
      </c>
      <c r="O26" s="5">
        <v>3.625</v>
      </c>
      <c r="P26" s="5">
        <v>4</v>
      </c>
      <c r="Q26" s="5"/>
      <c r="S26" s="5">
        <f t="shared" si="4"/>
        <v>0.41249999999999998</v>
      </c>
      <c r="T26" s="5">
        <f t="shared" si="4"/>
        <v>0.45</v>
      </c>
      <c r="U26" s="5">
        <f t="shared" si="4"/>
        <v>0.46666600000000003</v>
      </c>
      <c r="V26" s="5">
        <f t="shared" si="4"/>
        <v>0.375</v>
      </c>
      <c r="W26" s="5">
        <f t="shared" si="4"/>
        <v>0.566666</v>
      </c>
      <c r="X26" s="5">
        <f t="shared" si="4"/>
        <v>0.42499999999999999</v>
      </c>
      <c r="Y26" s="5">
        <f t="shared" si="4"/>
        <v>0.52500000000000002</v>
      </c>
      <c r="Z26" s="5">
        <f t="shared" si="4"/>
        <v>0.6</v>
      </c>
    </row>
    <row r="27" spans="1:26" x14ac:dyDescent="0.35">
      <c r="A27" t="s">
        <v>106</v>
      </c>
      <c r="B27" t="s">
        <v>107</v>
      </c>
      <c r="C27" s="5">
        <f t="shared" si="0"/>
        <v>0.39999999999999997</v>
      </c>
      <c r="D27" s="5">
        <f t="shared" si="1"/>
        <v>0.4430553333333333</v>
      </c>
      <c r="E27" s="5">
        <f t="shared" si="2"/>
        <v>0.35</v>
      </c>
      <c r="F27" s="5">
        <f t="shared" si="3"/>
        <v>0.26666600000000001</v>
      </c>
      <c r="G27" s="5"/>
      <c r="I27" s="5">
        <v>3.5625</v>
      </c>
      <c r="J27" s="5">
        <v>2.75</v>
      </c>
      <c r="K27" s="5">
        <v>3.3333300000000001</v>
      </c>
      <c r="L27" s="5">
        <v>2.625</v>
      </c>
      <c r="M27" s="5">
        <v>2.3333300000000001</v>
      </c>
      <c r="N27" s="5">
        <v>2.75</v>
      </c>
      <c r="O27" s="5">
        <v>2.875</v>
      </c>
      <c r="P27" s="5">
        <v>3.5</v>
      </c>
      <c r="Q27" s="5"/>
      <c r="S27" s="5">
        <f t="shared" si="4"/>
        <v>0.51249999999999996</v>
      </c>
      <c r="T27" s="5">
        <f t="shared" si="4"/>
        <v>0.35</v>
      </c>
      <c r="U27" s="5">
        <f t="shared" si="4"/>
        <v>0.46666600000000003</v>
      </c>
      <c r="V27" s="5">
        <f t="shared" si="4"/>
        <v>0.32500000000000001</v>
      </c>
      <c r="W27" s="5">
        <f t="shared" si="4"/>
        <v>0.26666600000000001</v>
      </c>
      <c r="X27" s="5">
        <f t="shared" si="4"/>
        <v>0.35</v>
      </c>
      <c r="Y27" s="5">
        <f t="shared" si="4"/>
        <v>0.375</v>
      </c>
      <c r="Z27" s="5">
        <f t="shared" si="4"/>
        <v>0.5</v>
      </c>
    </row>
    <row r="28" spans="1:26" x14ac:dyDescent="0.35">
      <c r="A28" t="s">
        <v>108</v>
      </c>
      <c r="B28" t="s">
        <v>109</v>
      </c>
      <c r="C28" s="5">
        <f t="shared" si="0"/>
        <v>0.54166666666666663</v>
      </c>
      <c r="D28" s="5">
        <f t="shared" si="1"/>
        <v>0.38888866666666672</v>
      </c>
      <c r="E28" s="5">
        <f t="shared" si="2"/>
        <v>0.5</v>
      </c>
      <c r="F28" s="5">
        <f t="shared" si="3"/>
        <v>0.53333399999999997</v>
      </c>
      <c r="G28" s="5"/>
      <c r="I28" s="5">
        <v>3</v>
      </c>
      <c r="J28" s="5">
        <v>3</v>
      </c>
      <c r="K28" s="5">
        <v>2.8333300000000001</v>
      </c>
      <c r="L28" s="5">
        <v>3.5</v>
      </c>
      <c r="M28" s="5">
        <v>3.6666699999999999</v>
      </c>
      <c r="N28" s="5">
        <v>3.5</v>
      </c>
      <c r="O28" s="5">
        <v>3.625</v>
      </c>
      <c r="P28" s="5">
        <v>4</v>
      </c>
      <c r="Q28" s="5"/>
      <c r="S28" s="5">
        <f t="shared" si="4"/>
        <v>0.4</v>
      </c>
      <c r="T28" s="5">
        <f t="shared" si="4"/>
        <v>0.4</v>
      </c>
      <c r="U28" s="5">
        <f t="shared" si="4"/>
        <v>0.36666600000000005</v>
      </c>
      <c r="V28" s="5">
        <f t="shared" si="4"/>
        <v>0.5</v>
      </c>
      <c r="W28" s="5">
        <f t="shared" si="4"/>
        <v>0.53333399999999997</v>
      </c>
      <c r="X28" s="5">
        <f t="shared" si="4"/>
        <v>0.5</v>
      </c>
      <c r="Y28" s="5">
        <f t="shared" si="4"/>
        <v>0.52500000000000002</v>
      </c>
      <c r="Z28" s="5">
        <f t="shared" si="4"/>
        <v>0.6</v>
      </c>
    </row>
    <row r="29" spans="1:26" ht="15" customHeight="1" x14ac:dyDescent="0.35">
      <c r="A29" t="s">
        <v>110</v>
      </c>
      <c r="B29" t="s">
        <v>111</v>
      </c>
      <c r="C29" s="5">
        <f t="shared" si="0"/>
        <v>0.61666666666666659</v>
      </c>
      <c r="D29" s="5">
        <f t="shared" si="1"/>
        <v>0.52500000000000002</v>
      </c>
      <c r="E29" s="5">
        <f t="shared" si="2"/>
        <v>0.5</v>
      </c>
      <c r="F29" s="5">
        <f t="shared" si="3"/>
        <v>0.5</v>
      </c>
      <c r="G29" s="5"/>
      <c r="I29" s="5">
        <v>3.875</v>
      </c>
      <c r="J29" s="5">
        <v>3.5</v>
      </c>
      <c r="K29" s="5">
        <v>3.5</v>
      </c>
      <c r="L29" s="5">
        <v>3.875</v>
      </c>
      <c r="M29" s="5">
        <v>3.5</v>
      </c>
      <c r="N29" s="5">
        <v>3.5</v>
      </c>
      <c r="O29" s="5">
        <v>3.875</v>
      </c>
      <c r="P29" s="5">
        <v>4.5</v>
      </c>
      <c r="Q29" s="5"/>
      <c r="S29" s="5">
        <f t="shared" si="4"/>
        <v>0.57499999999999996</v>
      </c>
      <c r="T29" s="5">
        <f t="shared" si="4"/>
        <v>0.5</v>
      </c>
      <c r="U29" s="5">
        <f t="shared" si="4"/>
        <v>0.5</v>
      </c>
      <c r="V29" s="5">
        <f t="shared" si="4"/>
        <v>0.57499999999999996</v>
      </c>
      <c r="W29" s="5">
        <f t="shared" si="4"/>
        <v>0.5</v>
      </c>
      <c r="X29" s="5">
        <f t="shared" si="4"/>
        <v>0.5</v>
      </c>
      <c r="Y29" s="5">
        <f t="shared" si="4"/>
        <v>0.57499999999999996</v>
      </c>
      <c r="Z29" s="5">
        <f t="shared" si="4"/>
        <v>0.7</v>
      </c>
    </row>
    <row r="30" spans="1:26" x14ac:dyDescent="0.35">
      <c r="A30" t="s">
        <v>112</v>
      </c>
      <c r="B30" t="s">
        <v>113</v>
      </c>
      <c r="C30" s="5">
        <f t="shared" si="0"/>
        <v>0.57499999999999996</v>
      </c>
      <c r="D30" s="5">
        <f t="shared" si="1"/>
        <v>0.45416666666666666</v>
      </c>
      <c r="E30" s="5">
        <f t="shared" si="2"/>
        <v>0.52500000000000002</v>
      </c>
      <c r="F30" s="5">
        <f t="shared" si="3"/>
        <v>0.433334</v>
      </c>
      <c r="G30" s="5"/>
      <c r="I30" s="5">
        <v>3.3125</v>
      </c>
      <c r="J30" s="5">
        <v>3</v>
      </c>
      <c r="K30" s="5">
        <v>3.5</v>
      </c>
      <c r="L30" s="5">
        <v>3.125</v>
      </c>
      <c r="M30" s="5">
        <v>3.1666699999999999</v>
      </c>
      <c r="N30" s="5">
        <v>3.625</v>
      </c>
      <c r="O30" s="5">
        <v>4</v>
      </c>
      <c r="P30" s="5">
        <v>4.5</v>
      </c>
      <c r="Q30" s="5"/>
      <c r="S30" s="5">
        <f t="shared" si="4"/>
        <v>0.46250000000000002</v>
      </c>
      <c r="T30" s="5">
        <f t="shared" si="4"/>
        <v>0.4</v>
      </c>
      <c r="U30" s="5">
        <f t="shared" si="4"/>
        <v>0.5</v>
      </c>
      <c r="V30" s="5">
        <f t="shared" si="4"/>
        <v>0.42499999999999999</v>
      </c>
      <c r="W30" s="5">
        <f t="shared" si="4"/>
        <v>0.433334</v>
      </c>
      <c r="X30" s="5">
        <f t="shared" si="4"/>
        <v>0.52500000000000002</v>
      </c>
      <c r="Y30" s="5">
        <f t="shared" si="4"/>
        <v>0.6</v>
      </c>
      <c r="Z30" s="5">
        <f t="shared" ref="Z30:Z45" si="5">IF(ISNUMBER(P30)=TRUE,Z$5*(P30-Z$4)/(Z$3-Z$4)+(1-Z$5)*(1-(P30-Z$4)/(Z$3-Z$4)),"..")</f>
        <v>0.7</v>
      </c>
    </row>
    <row r="31" spans="1:26" x14ac:dyDescent="0.35">
      <c r="A31" t="s">
        <v>114</v>
      </c>
      <c r="B31" t="s">
        <v>115</v>
      </c>
      <c r="C31" s="5">
        <f t="shared" si="0"/>
        <v>0.53333333333333333</v>
      </c>
      <c r="D31" s="5">
        <f t="shared" si="1"/>
        <v>0.47916666666666669</v>
      </c>
      <c r="E31" s="5">
        <f t="shared" si="2"/>
        <v>0.375</v>
      </c>
      <c r="F31" s="5">
        <f t="shared" si="3"/>
        <v>0.26666600000000001</v>
      </c>
      <c r="G31" s="5"/>
      <c r="I31" s="5">
        <v>3.1875</v>
      </c>
      <c r="J31" s="5">
        <v>3.5</v>
      </c>
      <c r="K31" s="5">
        <v>3.5</v>
      </c>
      <c r="L31" s="5">
        <v>3.25</v>
      </c>
      <c r="M31" s="5">
        <v>2.3333300000000001</v>
      </c>
      <c r="N31" s="5">
        <v>2.875</v>
      </c>
      <c r="O31" s="5">
        <v>4</v>
      </c>
      <c r="P31" s="5">
        <v>3.75</v>
      </c>
      <c r="Q31" s="5"/>
      <c r="S31" s="5">
        <f t="shared" ref="S31:Y45" si="6">IF(ISNUMBER(I31)=TRUE,S$5*(I31-S$4)/(S$3-S$4)+(1-S$5)*(1-(I31-S$4)/(S$3-S$4)),"..")</f>
        <v>0.4375</v>
      </c>
      <c r="T31" s="5">
        <f t="shared" si="6"/>
        <v>0.5</v>
      </c>
      <c r="U31" s="5">
        <f t="shared" si="6"/>
        <v>0.5</v>
      </c>
      <c r="V31" s="5">
        <f t="shared" si="6"/>
        <v>0.45</v>
      </c>
      <c r="W31" s="5">
        <f t="shared" si="6"/>
        <v>0.26666600000000001</v>
      </c>
      <c r="X31" s="5">
        <f t="shared" si="6"/>
        <v>0.375</v>
      </c>
      <c r="Y31" s="5">
        <f t="shared" si="6"/>
        <v>0.6</v>
      </c>
      <c r="Z31" s="5">
        <f t="shared" si="5"/>
        <v>0.55000000000000004</v>
      </c>
    </row>
    <row r="32" spans="1:26" x14ac:dyDescent="0.35">
      <c r="A32" t="s">
        <v>116</v>
      </c>
      <c r="B32" t="s">
        <v>117</v>
      </c>
      <c r="C32" s="5">
        <f t="shared" si="0"/>
        <v>0.58333333333333337</v>
      </c>
      <c r="D32" s="5">
        <f t="shared" si="1"/>
        <v>0.48194466666666669</v>
      </c>
      <c r="E32" s="5">
        <f t="shared" si="2"/>
        <v>0.375</v>
      </c>
      <c r="F32" s="5">
        <f t="shared" si="3"/>
        <v>0.6</v>
      </c>
      <c r="G32" s="5"/>
      <c r="I32" s="5">
        <v>3.3125</v>
      </c>
      <c r="J32" s="5">
        <v>3.75</v>
      </c>
      <c r="K32" s="5">
        <v>3.1666699999999999</v>
      </c>
      <c r="L32" s="5">
        <v>3.75</v>
      </c>
      <c r="M32" s="5">
        <v>4</v>
      </c>
      <c r="N32" s="5">
        <v>2.875</v>
      </c>
      <c r="O32" s="5">
        <v>4.5</v>
      </c>
      <c r="P32" s="5">
        <v>3.5</v>
      </c>
      <c r="Q32" s="5"/>
      <c r="S32" s="5">
        <f t="shared" si="6"/>
        <v>0.46250000000000002</v>
      </c>
      <c r="T32" s="5">
        <f t="shared" si="6"/>
        <v>0.55000000000000004</v>
      </c>
      <c r="U32" s="5">
        <f t="shared" si="6"/>
        <v>0.433334</v>
      </c>
      <c r="V32" s="5">
        <f t="shared" si="6"/>
        <v>0.55000000000000004</v>
      </c>
      <c r="W32" s="5">
        <f t="shared" si="6"/>
        <v>0.6</v>
      </c>
      <c r="X32" s="5">
        <f t="shared" si="6"/>
        <v>0.375</v>
      </c>
      <c r="Y32" s="5">
        <f t="shared" si="6"/>
        <v>0.7</v>
      </c>
      <c r="Z32" s="5">
        <f t="shared" si="5"/>
        <v>0.5</v>
      </c>
    </row>
    <row r="33" spans="1:26" x14ac:dyDescent="0.35">
      <c r="A33" t="s">
        <v>158</v>
      </c>
      <c r="B33" t="s">
        <v>159</v>
      </c>
      <c r="C33" s="5">
        <f t="shared" si="0"/>
        <v>0.54999999999999993</v>
      </c>
      <c r="D33" s="5">
        <f t="shared" si="1"/>
        <v>0.5</v>
      </c>
      <c r="E33" s="5">
        <f t="shared" si="2"/>
        <v>0.45</v>
      </c>
      <c r="F33" s="5">
        <f t="shared" si="3"/>
        <v>0.46666600000000003</v>
      </c>
      <c r="G33" s="5"/>
      <c r="I33" s="5">
        <v>3.5</v>
      </c>
      <c r="J33" s="5">
        <v>3.5</v>
      </c>
      <c r="K33" s="5">
        <v>3.5</v>
      </c>
      <c r="L33" s="5">
        <v>3.125</v>
      </c>
      <c r="M33" s="5">
        <v>3.3333300000000001</v>
      </c>
      <c r="N33" s="5">
        <v>3.25</v>
      </c>
      <c r="O33" s="5">
        <v>3.875</v>
      </c>
      <c r="P33" s="5">
        <v>4.25</v>
      </c>
      <c r="Q33" s="5"/>
      <c r="S33" s="5">
        <f t="shared" si="6"/>
        <v>0.5</v>
      </c>
      <c r="T33" s="5">
        <f t="shared" si="6"/>
        <v>0.5</v>
      </c>
      <c r="U33" s="5">
        <f t="shared" si="6"/>
        <v>0.5</v>
      </c>
      <c r="V33" s="5">
        <f t="shared" si="6"/>
        <v>0.42499999999999999</v>
      </c>
      <c r="W33" s="5">
        <f t="shared" si="6"/>
        <v>0.46666600000000003</v>
      </c>
      <c r="X33" s="5">
        <f t="shared" si="6"/>
        <v>0.45</v>
      </c>
      <c r="Y33" s="5">
        <f t="shared" si="6"/>
        <v>0.57499999999999996</v>
      </c>
      <c r="Z33" s="5">
        <f t="shared" si="5"/>
        <v>0.65</v>
      </c>
    </row>
    <row r="34" spans="1:26" x14ac:dyDescent="0.35">
      <c r="A34" t="s">
        <v>118</v>
      </c>
      <c r="B34" t="s">
        <v>119</v>
      </c>
      <c r="C34" s="5">
        <f t="shared" si="0"/>
        <v>0.73333333333333339</v>
      </c>
      <c r="D34" s="5">
        <f t="shared" si="1"/>
        <v>0.73888866666666664</v>
      </c>
      <c r="E34" s="5">
        <f t="shared" si="2"/>
        <v>0.75</v>
      </c>
      <c r="F34" s="5">
        <f t="shared" si="3"/>
        <v>0.7</v>
      </c>
      <c r="G34" s="5"/>
      <c r="I34" s="5">
        <v>4.5</v>
      </c>
      <c r="J34" s="5">
        <v>4.75</v>
      </c>
      <c r="K34" s="5">
        <v>4.8333300000000001</v>
      </c>
      <c r="L34" s="5">
        <v>4.375</v>
      </c>
      <c r="M34" s="5">
        <v>4.5</v>
      </c>
      <c r="N34" s="5">
        <v>4.75</v>
      </c>
      <c r="O34" s="5">
        <v>5.125</v>
      </c>
      <c r="P34" s="5">
        <v>4.5</v>
      </c>
      <c r="Q34" s="5"/>
      <c r="S34" s="5">
        <f t="shared" si="6"/>
        <v>0.7</v>
      </c>
      <c r="T34" s="5">
        <f t="shared" si="6"/>
        <v>0.75</v>
      </c>
      <c r="U34" s="5">
        <f t="shared" si="6"/>
        <v>0.76666600000000007</v>
      </c>
      <c r="V34" s="5">
        <f t="shared" si="6"/>
        <v>0.67500000000000004</v>
      </c>
      <c r="W34" s="5">
        <f t="shared" si="6"/>
        <v>0.7</v>
      </c>
      <c r="X34" s="5">
        <f t="shared" si="6"/>
        <v>0.75</v>
      </c>
      <c r="Y34" s="5">
        <f t="shared" si="6"/>
        <v>0.82499999999999996</v>
      </c>
      <c r="Z34" s="5">
        <f t="shared" si="5"/>
        <v>0.7</v>
      </c>
    </row>
    <row r="35" spans="1:26" x14ac:dyDescent="0.35">
      <c r="A35" t="s">
        <v>120</v>
      </c>
      <c r="B35" t="s">
        <v>153</v>
      </c>
      <c r="C35" s="5">
        <f t="shared" si="0"/>
        <v>0.4916666666666667</v>
      </c>
      <c r="D35" s="5">
        <f t="shared" si="1"/>
        <v>0.3763886666666667</v>
      </c>
      <c r="E35" s="5">
        <f t="shared" si="2"/>
        <v>0.42499999999999999</v>
      </c>
      <c r="F35" s="5">
        <f t="shared" si="3"/>
        <v>0.6</v>
      </c>
      <c r="G35" s="5"/>
      <c r="I35" s="5">
        <v>3.0625</v>
      </c>
      <c r="J35" s="5">
        <v>2.25</v>
      </c>
      <c r="K35" s="5">
        <v>3.3333300000000001</v>
      </c>
      <c r="L35" s="5">
        <v>2.875</v>
      </c>
      <c r="M35" s="5">
        <v>4</v>
      </c>
      <c r="N35" s="5">
        <v>3.125</v>
      </c>
      <c r="O35" s="5">
        <v>3.75</v>
      </c>
      <c r="P35" s="5">
        <v>3.75</v>
      </c>
      <c r="Q35" s="5"/>
      <c r="S35" s="5">
        <f t="shared" si="6"/>
        <v>0.41249999999999998</v>
      </c>
      <c r="T35" s="5">
        <f t="shared" si="6"/>
        <v>0.25</v>
      </c>
      <c r="U35" s="5">
        <f t="shared" si="6"/>
        <v>0.46666600000000003</v>
      </c>
      <c r="V35" s="5">
        <f t="shared" si="6"/>
        <v>0.375</v>
      </c>
      <c r="W35" s="5">
        <f t="shared" si="6"/>
        <v>0.6</v>
      </c>
      <c r="X35" s="5">
        <f t="shared" si="6"/>
        <v>0.42499999999999999</v>
      </c>
      <c r="Y35" s="5">
        <f t="shared" si="6"/>
        <v>0.55000000000000004</v>
      </c>
      <c r="Z35" s="5">
        <f t="shared" si="5"/>
        <v>0.55000000000000004</v>
      </c>
    </row>
    <row r="36" spans="1:26" x14ac:dyDescent="0.35">
      <c r="A36" t="s">
        <v>122</v>
      </c>
      <c r="B36" t="s">
        <v>123</v>
      </c>
      <c r="C36" s="5">
        <f t="shared" si="0"/>
        <v>0.71666666666666667</v>
      </c>
      <c r="D36" s="5">
        <f t="shared" si="1"/>
        <v>0.67638866666666664</v>
      </c>
      <c r="E36" s="5">
        <f t="shared" si="2"/>
        <v>0.7</v>
      </c>
      <c r="F36" s="5">
        <f t="shared" si="3"/>
        <v>0.6</v>
      </c>
      <c r="G36" s="5"/>
      <c r="I36" s="5">
        <v>4.3125</v>
      </c>
      <c r="J36" s="5">
        <v>4.5</v>
      </c>
      <c r="K36" s="5">
        <v>4.3333300000000001</v>
      </c>
      <c r="L36" s="5">
        <v>4</v>
      </c>
      <c r="M36" s="5">
        <v>4</v>
      </c>
      <c r="N36" s="5">
        <v>4.5</v>
      </c>
      <c r="O36" s="5">
        <v>4.5</v>
      </c>
      <c r="P36" s="5">
        <v>5.25</v>
      </c>
      <c r="Q36" s="5"/>
      <c r="S36" s="5">
        <f t="shared" si="6"/>
        <v>0.66249999999999998</v>
      </c>
      <c r="T36" s="5">
        <f t="shared" si="6"/>
        <v>0.7</v>
      </c>
      <c r="U36" s="5">
        <f t="shared" si="6"/>
        <v>0.66666599999999998</v>
      </c>
      <c r="V36" s="5">
        <f t="shared" si="6"/>
        <v>0.6</v>
      </c>
      <c r="W36" s="5">
        <f t="shared" si="6"/>
        <v>0.6</v>
      </c>
      <c r="X36" s="5">
        <f t="shared" si="6"/>
        <v>0.7</v>
      </c>
      <c r="Y36" s="5">
        <f t="shared" si="6"/>
        <v>0.7</v>
      </c>
      <c r="Z36" s="5">
        <f t="shared" si="5"/>
        <v>0.85</v>
      </c>
    </row>
    <row r="37" spans="1:26" x14ac:dyDescent="0.35">
      <c r="A37" t="s">
        <v>124</v>
      </c>
      <c r="B37" t="s">
        <v>125</v>
      </c>
      <c r="C37" s="5">
        <f t="shared" si="0"/>
        <v>0.4916666666666667</v>
      </c>
      <c r="D37" s="5">
        <f t="shared" si="1"/>
        <v>0.47777799999999998</v>
      </c>
      <c r="E37" s="5">
        <f t="shared" si="2"/>
        <v>0.375</v>
      </c>
      <c r="F37" s="5">
        <f t="shared" si="3"/>
        <v>0.5</v>
      </c>
      <c r="G37" s="5"/>
      <c r="I37" s="5">
        <v>3.5</v>
      </c>
      <c r="J37" s="5">
        <v>3.5</v>
      </c>
      <c r="K37" s="5">
        <v>3.1666699999999999</v>
      </c>
      <c r="L37" s="5">
        <v>3.125</v>
      </c>
      <c r="M37" s="5">
        <v>3.5</v>
      </c>
      <c r="N37" s="5">
        <v>2.875</v>
      </c>
      <c r="O37" s="5">
        <v>3.75</v>
      </c>
      <c r="P37" s="5">
        <v>3.5</v>
      </c>
      <c r="Q37" s="5"/>
      <c r="S37" s="5">
        <f t="shared" si="6"/>
        <v>0.5</v>
      </c>
      <c r="T37" s="5">
        <f t="shared" si="6"/>
        <v>0.5</v>
      </c>
      <c r="U37" s="5">
        <f t="shared" si="6"/>
        <v>0.433334</v>
      </c>
      <c r="V37" s="5">
        <f t="shared" si="6"/>
        <v>0.42499999999999999</v>
      </c>
      <c r="W37" s="5">
        <f t="shared" si="6"/>
        <v>0.5</v>
      </c>
      <c r="X37" s="5">
        <f t="shared" si="6"/>
        <v>0.375</v>
      </c>
      <c r="Y37" s="5">
        <f t="shared" si="6"/>
        <v>0.55000000000000004</v>
      </c>
      <c r="Z37" s="5">
        <f t="shared" si="5"/>
        <v>0.5</v>
      </c>
    </row>
    <row r="38" spans="1:26" x14ac:dyDescent="0.35">
      <c r="A38" t="s">
        <v>126</v>
      </c>
      <c r="B38" t="s">
        <v>127</v>
      </c>
      <c r="C38" s="5">
        <f t="shared" si="0"/>
        <v>8.3333333333333332E-3</v>
      </c>
      <c r="D38" s="5">
        <f t="shared" si="1"/>
        <v>4.1666666666666664E-2</v>
      </c>
      <c r="E38" s="5">
        <f t="shared" si="2"/>
        <v>2.5000000000000001E-2</v>
      </c>
      <c r="F38" s="5">
        <f t="shared" si="3"/>
        <v>3.3334000000000016E-2</v>
      </c>
      <c r="G38" s="5"/>
      <c r="I38" s="5">
        <v>1.625</v>
      </c>
      <c r="J38" s="5">
        <v>1</v>
      </c>
      <c r="K38" s="5">
        <v>1</v>
      </c>
      <c r="L38" s="5">
        <v>1</v>
      </c>
      <c r="M38" s="5">
        <v>1.1666700000000001</v>
      </c>
      <c r="N38" s="5">
        <v>1.125</v>
      </c>
      <c r="O38" s="5">
        <v>1.125</v>
      </c>
      <c r="P38" s="5">
        <v>1</v>
      </c>
      <c r="Q38" s="5"/>
      <c r="S38" s="5">
        <f t="shared" si="6"/>
        <v>0.125</v>
      </c>
      <c r="T38" s="5">
        <f t="shared" si="6"/>
        <v>0</v>
      </c>
      <c r="U38" s="5">
        <f t="shared" si="6"/>
        <v>0</v>
      </c>
      <c r="V38" s="5">
        <f t="shared" si="6"/>
        <v>0</v>
      </c>
      <c r="W38" s="5">
        <f t="shared" si="6"/>
        <v>3.3334000000000016E-2</v>
      </c>
      <c r="X38" s="5">
        <f t="shared" si="6"/>
        <v>2.5000000000000001E-2</v>
      </c>
      <c r="Y38" s="5">
        <f t="shared" si="6"/>
        <v>2.5000000000000001E-2</v>
      </c>
      <c r="Z38" s="5">
        <f t="shared" si="5"/>
        <v>0</v>
      </c>
    </row>
    <row r="39" spans="1:26" x14ac:dyDescent="0.35">
      <c r="A39" t="s">
        <v>128</v>
      </c>
      <c r="B39" t="s">
        <v>129</v>
      </c>
      <c r="C39" s="5">
        <f t="shared" si="0"/>
        <v>0.20833333333333334</v>
      </c>
      <c r="D39" s="5">
        <f t="shared" si="1"/>
        <v>0.20833333333333334</v>
      </c>
      <c r="E39" s="5">
        <f t="shared" si="2"/>
        <v>0.32500000000000001</v>
      </c>
      <c r="F39" s="5">
        <f t="shared" si="3"/>
        <v>0.16666599999999998</v>
      </c>
      <c r="G39" s="5"/>
      <c r="I39" s="5">
        <v>2.375</v>
      </c>
      <c r="J39" s="5">
        <v>1.75</v>
      </c>
      <c r="K39" s="5">
        <v>2</v>
      </c>
      <c r="L39" s="5">
        <v>1.875</v>
      </c>
      <c r="M39" s="5">
        <v>1.8333299999999999</v>
      </c>
      <c r="N39" s="5">
        <v>2.625</v>
      </c>
      <c r="O39" s="5">
        <v>2.25</v>
      </c>
      <c r="P39" s="5">
        <v>2</v>
      </c>
      <c r="Q39" s="5"/>
      <c r="S39" s="5">
        <f t="shared" si="6"/>
        <v>0.27500000000000002</v>
      </c>
      <c r="T39" s="5">
        <f t="shared" si="6"/>
        <v>0.15</v>
      </c>
      <c r="U39" s="5">
        <f t="shared" si="6"/>
        <v>0.2</v>
      </c>
      <c r="V39" s="5">
        <f t="shared" si="6"/>
        <v>0.17499999999999999</v>
      </c>
      <c r="W39" s="5">
        <f t="shared" si="6"/>
        <v>0.16666599999999998</v>
      </c>
      <c r="X39" s="5">
        <f t="shared" si="6"/>
        <v>0.32500000000000001</v>
      </c>
      <c r="Y39" s="5">
        <f t="shared" si="6"/>
        <v>0.25</v>
      </c>
      <c r="Z39" s="5">
        <f t="shared" si="5"/>
        <v>0.2</v>
      </c>
    </row>
    <row r="40" spans="1:26" x14ac:dyDescent="0.35">
      <c r="A40" t="s">
        <v>130</v>
      </c>
      <c r="B40" t="s">
        <v>131</v>
      </c>
      <c r="C40" s="5">
        <f t="shared" si="0"/>
        <v>0.375</v>
      </c>
      <c r="D40" s="5">
        <f t="shared" si="1"/>
        <v>0.26666666666666666</v>
      </c>
      <c r="E40" s="5">
        <f t="shared" si="2"/>
        <v>0.27500000000000002</v>
      </c>
      <c r="F40" s="5">
        <f t="shared" si="3"/>
        <v>0.23333399999999999</v>
      </c>
      <c r="G40" s="5"/>
      <c r="I40" s="5">
        <v>2.25</v>
      </c>
      <c r="J40" s="5">
        <v>2.75</v>
      </c>
      <c r="K40" s="5">
        <v>2</v>
      </c>
      <c r="L40" s="5">
        <v>2.625</v>
      </c>
      <c r="M40" s="5">
        <v>2.1666699999999999</v>
      </c>
      <c r="N40" s="5">
        <v>2.375</v>
      </c>
      <c r="O40" s="5">
        <v>3</v>
      </c>
      <c r="P40" s="5">
        <v>3</v>
      </c>
      <c r="Q40" s="5"/>
      <c r="S40" s="5">
        <f t="shared" si="6"/>
        <v>0.25</v>
      </c>
      <c r="T40" s="5">
        <f t="shared" si="6"/>
        <v>0.35</v>
      </c>
      <c r="U40" s="5">
        <f t="shared" si="6"/>
        <v>0.2</v>
      </c>
      <c r="V40" s="5">
        <f t="shared" si="6"/>
        <v>0.32500000000000001</v>
      </c>
      <c r="W40" s="5">
        <f t="shared" si="6"/>
        <v>0.23333399999999999</v>
      </c>
      <c r="X40" s="5">
        <f t="shared" si="6"/>
        <v>0.27500000000000002</v>
      </c>
      <c r="Y40" s="5">
        <f t="shared" si="6"/>
        <v>0.4</v>
      </c>
      <c r="Z40" s="5">
        <f t="shared" si="5"/>
        <v>0.4</v>
      </c>
    </row>
    <row r="41" spans="1:26" x14ac:dyDescent="0.35">
      <c r="A41" t="s">
        <v>132</v>
      </c>
      <c r="B41" t="s">
        <v>133</v>
      </c>
      <c r="C41" s="5">
        <f t="shared" si="0"/>
        <v>0.65833333333333333</v>
      </c>
      <c r="D41" s="5">
        <f t="shared" si="1"/>
        <v>0.63750000000000007</v>
      </c>
      <c r="E41" s="5">
        <f t="shared" si="2"/>
        <v>0.52500000000000002</v>
      </c>
      <c r="F41" s="5">
        <f t="shared" si="3"/>
        <v>0.53333399999999997</v>
      </c>
      <c r="G41" s="5"/>
      <c r="I41" s="5">
        <v>4.5625</v>
      </c>
      <c r="J41" s="5">
        <v>4.5</v>
      </c>
      <c r="K41" s="5">
        <v>3.5</v>
      </c>
      <c r="L41" s="5">
        <v>4.125</v>
      </c>
      <c r="M41" s="5">
        <v>3.6666699999999999</v>
      </c>
      <c r="N41" s="5">
        <v>3.625</v>
      </c>
      <c r="O41" s="5">
        <v>4.5</v>
      </c>
      <c r="P41" s="5">
        <v>4.25</v>
      </c>
      <c r="Q41" s="5"/>
      <c r="S41" s="5">
        <f t="shared" si="6"/>
        <v>0.71250000000000002</v>
      </c>
      <c r="T41" s="5">
        <f t="shared" si="6"/>
        <v>0.7</v>
      </c>
      <c r="U41" s="5">
        <f t="shared" si="6"/>
        <v>0.5</v>
      </c>
      <c r="V41" s="5">
        <f t="shared" si="6"/>
        <v>0.625</v>
      </c>
      <c r="W41" s="5">
        <f t="shared" si="6"/>
        <v>0.53333399999999997</v>
      </c>
      <c r="X41" s="5">
        <f t="shared" si="6"/>
        <v>0.52500000000000002</v>
      </c>
      <c r="Y41" s="5">
        <f t="shared" si="6"/>
        <v>0.7</v>
      </c>
      <c r="Z41" s="5">
        <f t="shared" si="5"/>
        <v>0.65</v>
      </c>
    </row>
    <row r="42" spans="1:26" x14ac:dyDescent="0.35">
      <c r="A42" t="s">
        <v>134</v>
      </c>
      <c r="B42" t="s">
        <v>135</v>
      </c>
      <c r="C42" s="5">
        <f t="shared" si="0"/>
        <v>0.46666666666666662</v>
      </c>
      <c r="D42" s="5">
        <f t="shared" si="1"/>
        <v>0.44722200000000001</v>
      </c>
      <c r="E42" s="5">
        <f t="shared" si="2"/>
        <v>0.375</v>
      </c>
      <c r="F42" s="5">
        <f t="shared" si="3"/>
        <v>0.36666600000000005</v>
      </c>
      <c r="G42" s="5"/>
      <c r="I42" s="5">
        <v>3.125</v>
      </c>
      <c r="J42" s="5">
        <v>3.25</v>
      </c>
      <c r="K42" s="5">
        <v>3.3333300000000001</v>
      </c>
      <c r="L42" s="5">
        <v>2.875</v>
      </c>
      <c r="M42" s="5">
        <v>2.8333300000000001</v>
      </c>
      <c r="N42" s="5">
        <v>2.875</v>
      </c>
      <c r="O42" s="5">
        <v>3.375</v>
      </c>
      <c r="P42" s="5">
        <v>3.75</v>
      </c>
      <c r="Q42" s="5"/>
      <c r="S42" s="5">
        <f t="shared" si="6"/>
        <v>0.42499999999999999</v>
      </c>
      <c r="T42" s="5">
        <f t="shared" si="6"/>
        <v>0.45</v>
      </c>
      <c r="U42" s="5">
        <f t="shared" si="6"/>
        <v>0.46666600000000003</v>
      </c>
      <c r="V42" s="5">
        <f t="shared" si="6"/>
        <v>0.375</v>
      </c>
      <c r="W42" s="5">
        <f t="shared" si="6"/>
        <v>0.36666600000000005</v>
      </c>
      <c r="X42" s="5">
        <f t="shared" si="6"/>
        <v>0.375</v>
      </c>
      <c r="Y42" s="5">
        <f t="shared" si="6"/>
        <v>0.47499999999999998</v>
      </c>
      <c r="Z42" s="5">
        <f t="shared" si="5"/>
        <v>0.55000000000000004</v>
      </c>
    </row>
    <row r="43" spans="1:26" x14ac:dyDescent="0.35">
      <c r="A43" t="s">
        <v>136</v>
      </c>
      <c r="B43" t="s">
        <v>137</v>
      </c>
      <c r="C43" s="5">
        <f t="shared" si="0"/>
        <v>0.53333333333333333</v>
      </c>
      <c r="D43" s="5">
        <f t="shared" si="1"/>
        <v>0.72083333333333333</v>
      </c>
      <c r="E43" s="5">
        <f t="shared" si="2"/>
        <v>0.42499999999999999</v>
      </c>
      <c r="F43" s="5">
        <f t="shared" si="3"/>
        <v>0.4</v>
      </c>
      <c r="G43" s="5"/>
      <c r="I43" s="5">
        <v>4.8125</v>
      </c>
      <c r="J43" s="5">
        <v>5</v>
      </c>
      <c r="K43" s="5">
        <v>4</v>
      </c>
      <c r="L43" s="5">
        <v>3.125</v>
      </c>
      <c r="M43" s="5">
        <v>3</v>
      </c>
      <c r="N43" s="5">
        <v>3.125</v>
      </c>
      <c r="O43" s="5">
        <v>3.625</v>
      </c>
      <c r="P43" s="5">
        <v>4.25</v>
      </c>
      <c r="Q43" s="5"/>
      <c r="S43" s="5">
        <f t="shared" si="6"/>
        <v>0.76249999999999996</v>
      </c>
      <c r="T43" s="5">
        <f t="shared" si="6"/>
        <v>0.8</v>
      </c>
      <c r="U43" s="5">
        <f t="shared" si="6"/>
        <v>0.6</v>
      </c>
      <c r="V43" s="5">
        <f t="shared" si="6"/>
        <v>0.42499999999999999</v>
      </c>
      <c r="W43" s="5">
        <f t="shared" si="6"/>
        <v>0.4</v>
      </c>
      <c r="X43" s="5">
        <f t="shared" si="6"/>
        <v>0.42499999999999999</v>
      </c>
      <c r="Y43" s="5">
        <f t="shared" si="6"/>
        <v>0.52500000000000002</v>
      </c>
      <c r="Z43" s="5">
        <f t="shared" si="5"/>
        <v>0.65</v>
      </c>
    </row>
    <row r="44" spans="1:26" x14ac:dyDescent="0.35">
      <c r="A44" t="s">
        <v>138</v>
      </c>
      <c r="B44" t="s">
        <v>139</v>
      </c>
      <c r="C44" s="5">
        <f t="shared" si="0"/>
        <v>0.53333333333333333</v>
      </c>
      <c r="D44" s="5">
        <f t="shared" si="1"/>
        <v>0.54027799999999992</v>
      </c>
      <c r="E44" s="5">
        <f t="shared" si="2"/>
        <v>0.625</v>
      </c>
      <c r="F44" s="5">
        <f t="shared" si="3"/>
        <v>0.566666</v>
      </c>
      <c r="G44" s="5"/>
      <c r="I44" s="5">
        <v>3.4375</v>
      </c>
      <c r="J44" s="5">
        <v>3.5</v>
      </c>
      <c r="K44" s="5">
        <v>4.1666699999999999</v>
      </c>
      <c r="L44" s="5">
        <v>3.25</v>
      </c>
      <c r="M44" s="5">
        <v>3.8333300000000001</v>
      </c>
      <c r="N44" s="5">
        <v>4.125</v>
      </c>
      <c r="O44" s="5">
        <v>4</v>
      </c>
      <c r="P44" s="5">
        <v>3.75</v>
      </c>
      <c r="Q44" s="5"/>
      <c r="S44" s="5">
        <f t="shared" si="6"/>
        <v>0.48749999999999999</v>
      </c>
      <c r="T44" s="5">
        <f t="shared" si="6"/>
        <v>0.5</v>
      </c>
      <c r="U44" s="5">
        <f t="shared" si="6"/>
        <v>0.63333399999999995</v>
      </c>
      <c r="V44" s="5">
        <f t="shared" si="6"/>
        <v>0.45</v>
      </c>
      <c r="W44" s="5">
        <f t="shared" si="6"/>
        <v>0.566666</v>
      </c>
      <c r="X44" s="5">
        <f t="shared" si="6"/>
        <v>0.625</v>
      </c>
      <c r="Y44" s="5">
        <f t="shared" si="6"/>
        <v>0.6</v>
      </c>
      <c r="Z44" s="5">
        <f t="shared" si="5"/>
        <v>0.55000000000000004</v>
      </c>
    </row>
    <row r="45" spans="1:26" x14ac:dyDescent="0.35">
      <c r="A45" t="s">
        <v>140</v>
      </c>
      <c r="B45" t="s">
        <v>141</v>
      </c>
      <c r="C45" s="5">
        <f t="shared" si="0"/>
        <v>0.34166666666666662</v>
      </c>
      <c r="D45" s="5">
        <f t="shared" si="1"/>
        <v>0.28333333333333338</v>
      </c>
      <c r="E45" s="5">
        <f t="shared" si="2"/>
        <v>0.32500000000000001</v>
      </c>
      <c r="F45" s="5">
        <f t="shared" si="3"/>
        <v>0.3</v>
      </c>
      <c r="G45" s="5"/>
      <c r="I45" s="5">
        <v>2.25</v>
      </c>
      <c r="J45" s="5">
        <v>2.5</v>
      </c>
      <c r="K45" s="5">
        <v>2.5</v>
      </c>
      <c r="L45" s="5">
        <v>2.375</v>
      </c>
      <c r="M45" s="5">
        <v>2.5</v>
      </c>
      <c r="N45" s="5">
        <v>2.625</v>
      </c>
      <c r="O45" s="5">
        <v>2.75</v>
      </c>
      <c r="P45" s="5">
        <v>3</v>
      </c>
      <c r="Q45" s="5"/>
      <c r="S45" s="5">
        <f t="shared" si="6"/>
        <v>0.25</v>
      </c>
      <c r="T45" s="5">
        <f t="shared" si="6"/>
        <v>0.3</v>
      </c>
      <c r="U45" s="5">
        <f t="shared" si="6"/>
        <v>0.3</v>
      </c>
      <c r="V45" s="5">
        <f t="shared" si="6"/>
        <v>0.27500000000000002</v>
      </c>
      <c r="W45" s="5">
        <f t="shared" si="6"/>
        <v>0.3</v>
      </c>
      <c r="X45" s="5">
        <f t="shared" si="6"/>
        <v>0.32500000000000001</v>
      </c>
      <c r="Y45" s="5">
        <f t="shared" si="6"/>
        <v>0.35</v>
      </c>
      <c r="Z45" s="5">
        <f t="shared" si="5"/>
        <v>0.4</v>
      </c>
    </row>
    <row r="46" spans="1:26" x14ac:dyDescent="0.35">
      <c r="T46" s="5"/>
      <c r="U46" s="5"/>
      <c r="V46" s="5"/>
      <c r="W46" s="5"/>
      <c r="X46" s="5"/>
      <c r="Y46" s="5"/>
      <c r="Z46" s="5"/>
    </row>
    <row r="47" spans="1:26" x14ac:dyDescent="0.35">
      <c r="T47" s="5"/>
      <c r="U47" s="5"/>
      <c r="V47" s="5"/>
      <c r="W47" s="5"/>
      <c r="X47" s="5"/>
      <c r="Y47" s="5"/>
      <c r="Z47" s="5"/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  <row r="104" spans="20:26" x14ac:dyDescent="0.35">
      <c r="T104" s="5"/>
      <c r="U104" s="5"/>
      <c r="V104" s="5"/>
      <c r="W104" s="5"/>
      <c r="X104" s="5"/>
      <c r="Y104" s="5"/>
      <c r="Z104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6"/>
  <sheetViews>
    <sheetView topLeftCell="A7" workbookViewId="0">
      <selection activeCell="I12" sqref="I12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7265625" customWidth="1"/>
    <col min="18" max="18" width="5.453125" customWidth="1"/>
    <col min="19" max="19" width="8.26953125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50</v>
      </c>
      <c r="J2" s="6" t="s">
        <v>30</v>
      </c>
      <c r="K2" s="6" t="s">
        <v>44</v>
      </c>
      <c r="L2" s="6" t="s">
        <v>45</v>
      </c>
      <c r="M2" s="6" t="s">
        <v>52</v>
      </c>
      <c r="N2" s="6" t="s">
        <v>53</v>
      </c>
      <c r="O2" s="6" t="s">
        <v>48</v>
      </c>
      <c r="P2" s="6" t="s">
        <v>49</v>
      </c>
      <c r="Q2" s="6"/>
      <c r="R2" s="6"/>
      <c r="S2" s="2" t="s">
        <v>50</v>
      </c>
      <c r="T2" s="6" t="s">
        <v>51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s="1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164</v>
      </c>
      <c r="D7" t="s">
        <v>165</v>
      </c>
      <c r="E7" t="s">
        <v>166</v>
      </c>
      <c r="F7" t="s">
        <v>167</v>
      </c>
    </row>
    <row r="8" spans="1:26" x14ac:dyDescent="0.35">
      <c r="A8" t="s">
        <v>68</v>
      </c>
      <c r="B8" t="s">
        <v>69</v>
      </c>
      <c r="C8" s="5">
        <f t="shared" ref="C8:C47" si="0">AVERAGE(V8,Y8,Z8)</f>
        <v>0.61666666666666659</v>
      </c>
      <c r="D8" s="5">
        <f t="shared" ref="D8:D47" si="1">AVERAGE(S8,T8,U8)</f>
        <v>0.4930553333333334</v>
      </c>
      <c r="E8" s="5">
        <f t="shared" ref="E8:E47" si="2">+X8</f>
        <v>0.55000000000000004</v>
      </c>
      <c r="F8" s="5">
        <f t="shared" ref="F8:F47" si="3">+W8</f>
        <v>0.6</v>
      </c>
      <c r="G8" s="5"/>
      <c r="I8" s="5">
        <v>3.8125</v>
      </c>
      <c r="J8" s="5">
        <v>3.75</v>
      </c>
      <c r="K8" s="5">
        <v>2.8333300000000001</v>
      </c>
      <c r="L8" s="5">
        <v>3.5</v>
      </c>
      <c r="M8" s="5">
        <v>4</v>
      </c>
      <c r="N8" s="5">
        <v>3.75</v>
      </c>
      <c r="O8" s="5">
        <v>4.25</v>
      </c>
      <c r="P8" s="5">
        <v>4.5</v>
      </c>
      <c r="Q8" s="5"/>
      <c r="S8" s="5">
        <f t="shared" ref="S8:S32" si="4">IF(ISNUMBER(I8)=TRUE,S$5*(I8-S$4)/(S$3-S$4)+(1-S$5)*(1-(I8-S$4)/(S$3-S$4)),"..")</f>
        <v>0.5625</v>
      </c>
      <c r="T8" s="5">
        <f t="shared" ref="T8:T32" si="5">IF(ISNUMBER(J8)=TRUE,T$5*(J8-T$4)/(T$3-T$4)+(1-T$5)*(1-(J8-T$4)/(T$3-T$4)),"..")</f>
        <v>0.55000000000000004</v>
      </c>
      <c r="U8" s="5">
        <f t="shared" ref="U8:U32" si="6">IF(ISNUMBER(K8)=TRUE,U$5*(K8-U$4)/(U$3-U$4)+(1-U$5)*(1-(K8-U$4)/(U$3-U$4)),"..")</f>
        <v>0.36666600000000005</v>
      </c>
      <c r="V8" s="5">
        <f t="shared" ref="V8:V32" si="7">IF(ISNUMBER(L8)=TRUE,V$5*(L8-V$4)/(V$3-V$4)+(1-V$5)*(1-(L8-V$4)/(V$3-V$4)),"..")</f>
        <v>0.5</v>
      </c>
      <c r="W8" s="5">
        <f t="shared" ref="W8:W32" si="8">IF(ISNUMBER(M8)=TRUE,W$5*(M8-W$4)/(W$3-W$4)+(1-W$5)*(1-(M8-W$4)/(W$3-W$4)),"..")</f>
        <v>0.6</v>
      </c>
      <c r="X8" s="5">
        <f t="shared" ref="X8:X32" si="9">IF(ISNUMBER(N8)=TRUE,X$5*(N8-X$4)/(X$3-X$4)+(1-X$5)*(1-(N8-X$4)/(X$3-X$4)),"..")</f>
        <v>0.55000000000000004</v>
      </c>
      <c r="Y8" s="5">
        <f t="shared" ref="Y8:Y32" si="10">IF(ISNUMBER(O8)=TRUE,Y$5*(O8-Y$4)/(Y$3-Y$4)+(1-Y$5)*(1-(O8-Y$4)/(Y$3-Y$4)),"..")</f>
        <v>0.65</v>
      </c>
      <c r="Z8" s="5">
        <f t="shared" ref="Z8:Z32" si="11">IF(ISNUMBER(P8)=TRUE,Z$5*(P8-Z$4)/(Z$3-Z$4)+(1-Z$5)*(1-(P8-Z$4)/(Z$3-Z$4)),"..")</f>
        <v>0.7</v>
      </c>
    </row>
    <row r="9" spans="1:26" x14ac:dyDescent="0.35">
      <c r="A9" t="s">
        <v>70</v>
      </c>
      <c r="B9" t="s">
        <v>71</v>
      </c>
      <c r="C9" s="5">
        <f t="shared" si="0"/>
        <v>0.625</v>
      </c>
      <c r="D9" s="5">
        <f t="shared" si="1"/>
        <v>0.63750000000000007</v>
      </c>
      <c r="E9" s="5">
        <f t="shared" si="2"/>
        <v>0.67500000000000004</v>
      </c>
      <c r="F9" s="5">
        <f t="shared" si="3"/>
        <v>0.566666</v>
      </c>
      <c r="G9" s="5"/>
      <c r="I9" s="5">
        <v>4.0625</v>
      </c>
      <c r="J9" s="5">
        <v>4.5</v>
      </c>
      <c r="K9" s="5">
        <v>4</v>
      </c>
      <c r="L9" s="5">
        <v>4</v>
      </c>
      <c r="M9" s="5">
        <v>3.8333300000000001</v>
      </c>
      <c r="N9" s="5">
        <v>4.375</v>
      </c>
      <c r="O9" s="5">
        <v>4.375</v>
      </c>
      <c r="P9" s="5">
        <v>4</v>
      </c>
      <c r="Q9" s="5"/>
      <c r="S9" s="5">
        <f t="shared" si="4"/>
        <v>0.61250000000000004</v>
      </c>
      <c r="T9" s="5">
        <f t="shared" si="5"/>
        <v>0.7</v>
      </c>
      <c r="U9" s="5">
        <f t="shared" si="6"/>
        <v>0.6</v>
      </c>
      <c r="V9" s="5">
        <f t="shared" si="7"/>
        <v>0.6</v>
      </c>
      <c r="W9" s="5">
        <f t="shared" si="8"/>
        <v>0.566666</v>
      </c>
      <c r="X9" s="5">
        <f t="shared" si="9"/>
        <v>0.67500000000000004</v>
      </c>
      <c r="Y9" s="5">
        <f t="shared" si="10"/>
        <v>0.67500000000000004</v>
      </c>
      <c r="Z9" s="5">
        <f t="shared" si="11"/>
        <v>0.6</v>
      </c>
    </row>
    <row r="10" spans="1:26" x14ac:dyDescent="0.35">
      <c r="A10" t="s">
        <v>72</v>
      </c>
      <c r="B10" t="s">
        <v>73</v>
      </c>
      <c r="C10" s="5">
        <f t="shared" si="0"/>
        <v>0.46666666666666673</v>
      </c>
      <c r="D10" s="5">
        <f t="shared" si="1"/>
        <v>0.52222200000000008</v>
      </c>
      <c r="E10" s="5">
        <f t="shared" si="2"/>
        <v>0.42499999999999999</v>
      </c>
      <c r="F10" s="5">
        <f t="shared" si="3"/>
        <v>0.3</v>
      </c>
      <c r="G10" s="5"/>
      <c r="I10" s="5">
        <v>4</v>
      </c>
      <c r="J10" s="5">
        <v>3.5</v>
      </c>
      <c r="K10" s="5">
        <v>3.3333300000000001</v>
      </c>
      <c r="L10" s="5">
        <v>2.625</v>
      </c>
      <c r="M10" s="5">
        <v>2.5</v>
      </c>
      <c r="N10" s="5">
        <v>3.125</v>
      </c>
      <c r="O10" s="5">
        <v>3.625</v>
      </c>
      <c r="P10" s="5">
        <v>3.75</v>
      </c>
      <c r="Q10" s="5"/>
      <c r="S10" s="5">
        <f t="shared" si="4"/>
        <v>0.6</v>
      </c>
      <c r="T10" s="5">
        <f t="shared" si="5"/>
        <v>0.5</v>
      </c>
      <c r="U10" s="5">
        <f t="shared" si="6"/>
        <v>0.46666600000000003</v>
      </c>
      <c r="V10" s="5">
        <f t="shared" si="7"/>
        <v>0.32500000000000001</v>
      </c>
      <c r="W10" s="5">
        <f t="shared" si="8"/>
        <v>0.3</v>
      </c>
      <c r="X10" s="5">
        <f t="shared" si="9"/>
        <v>0.42499999999999999</v>
      </c>
      <c r="Y10" s="5">
        <f t="shared" si="10"/>
        <v>0.52500000000000002</v>
      </c>
      <c r="Z10" s="5">
        <f t="shared" si="11"/>
        <v>0.55000000000000004</v>
      </c>
    </row>
    <row r="11" spans="1:26" x14ac:dyDescent="0.35">
      <c r="A11" t="s">
        <v>74</v>
      </c>
      <c r="B11" t="s">
        <v>75</v>
      </c>
      <c r="C11" s="5">
        <f t="shared" si="0"/>
        <v>0.55833333333333324</v>
      </c>
      <c r="D11" s="5">
        <f t="shared" si="1"/>
        <v>0.61111133333333323</v>
      </c>
      <c r="E11" s="5">
        <f t="shared" si="2"/>
        <v>0.42499999999999999</v>
      </c>
      <c r="F11" s="5">
        <f t="shared" si="3"/>
        <v>0.566666</v>
      </c>
      <c r="G11" s="5"/>
      <c r="I11" s="5">
        <v>4.5</v>
      </c>
      <c r="J11" s="5">
        <v>4.5</v>
      </c>
      <c r="K11" s="5">
        <v>3.1666699999999999</v>
      </c>
      <c r="L11" s="5">
        <v>3.5</v>
      </c>
      <c r="M11" s="5">
        <v>3.8333300000000001</v>
      </c>
      <c r="N11" s="5">
        <v>3.125</v>
      </c>
      <c r="O11" s="5">
        <v>3.875</v>
      </c>
      <c r="P11" s="5">
        <v>4</v>
      </c>
      <c r="Q11" s="5"/>
      <c r="S11" s="5">
        <f t="shared" si="4"/>
        <v>0.7</v>
      </c>
      <c r="T11" s="5">
        <f t="shared" si="5"/>
        <v>0.7</v>
      </c>
      <c r="U11" s="5">
        <f t="shared" si="6"/>
        <v>0.433334</v>
      </c>
      <c r="V11" s="5">
        <f t="shared" si="7"/>
        <v>0.5</v>
      </c>
      <c r="W11" s="5">
        <f t="shared" si="8"/>
        <v>0.566666</v>
      </c>
      <c r="X11" s="5">
        <f t="shared" si="9"/>
        <v>0.42499999999999999</v>
      </c>
      <c r="Y11" s="5">
        <f t="shared" si="10"/>
        <v>0.57499999999999996</v>
      </c>
      <c r="Z11" s="5">
        <f t="shared" si="11"/>
        <v>0.6</v>
      </c>
    </row>
    <row r="12" spans="1:26" x14ac:dyDescent="0.35">
      <c r="A12" t="s">
        <v>168</v>
      </c>
      <c r="B12" t="s">
        <v>169</v>
      </c>
      <c r="C12" s="5">
        <f t="shared" si="0"/>
        <v>0.72499999999999998</v>
      </c>
      <c r="D12" s="5">
        <f t="shared" si="1"/>
        <v>0.47638866666666663</v>
      </c>
      <c r="E12" s="5">
        <f t="shared" si="2"/>
        <v>0.8</v>
      </c>
      <c r="F12" s="5">
        <f t="shared" si="3"/>
        <v>0.76666600000000007</v>
      </c>
      <c r="G12" s="5"/>
      <c r="I12" s="5">
        <v>3.5625</v>
      </c>
      <c r="J12" s="5">
        <v>2.75</v>
      </c>
      <c r="K12" s="5">
        <v>3.8333300000000001</v>
      </c>
      <c r="L12" s="5">
        <v>4.75</v>
      </c>
      <c r="M12" s="5">
        <v>4.8333300000000001</v>
      </c>
      <c r="N12" s="5">
        <v>5</v>
      </c>
      <c r="O12" s="5">
        <v>4.625</v>
      </c>
      <c r="P12" s="5">
        <v>4.5</v>
      </c>
      <c r="Q12" s="5"/>
      <c r="S12" s="5">
        <f t="shared" si="4"/>
        <v>0.51249999999999996</v>
      </c>
      <c r="T12" s="5">
        <f t="shared" si="5"/>
        <v>0.35</v>
      </c>
      <c r="U12" s="5">
        <f t="shared" si="6"/>
        <v>0.566666</v>
      </c>
      <c r="V12" s="5">
        <f t="shared" si="7"/>
        <v>0.75</v>
      </c>
      <c r="W12" s="5">
        <f t="shared" si="8"/>
        <v>0.76666600000000007</v>
      </c>
      <c r="X12" s="5">
        <f t="shared" si="9"/>
        <v>0.8</v>
      </c>
      <c r="Y12" s="5">
        <f t="shared" si="10"/>
        <v>0.72499999999999998</v>
      </c>
      <c r="Z12" s="5">
        <f t="shared" si="11"/>
        <v>0.7</v>
      </c>
    </row>
    <row r="13" spans="1:26" x14ac:dyDescent="0.35">
      <c r="A13" t="s">
        <v>76</v>
      </c>
      <c r="B13" t="s">
        <v>150</v>
      </c>
      <c r="C13" s="5">
        <f t="shared" si="0"/>
        <v>0.25</v>
      </c>
      <c r="D13" s="5">
        <f t="shared" si="1"/>
        <v>0.31666666666666665</v>
      </c>
      <c r="E13" s="5">
        <f t="shared" si="2"/>
        <v>0.25</v>
      </c>
      <c r="F13" s="5">
        <f t="shared" si="3"/>
        <v>0.26666600000000001</v>
      </c>
      <c r="G13" s="5" t="s">
        <v>38</v>
      </c>
      <c r="I13" s="5">
        <v>2.75</v>
      </c>
      <c r="J13" s="5">
        <v>3</v>
      </c>
      <c r="K13" s="5">
        <v>2</v>
      </c>
      <c r="L13" s="5">
        <v>1.875</v>
      </c>
      <c r="M13" s="5">
        <v>2.3333300000000001</v>
      </c>
      <c r="N13" s="5">
        <v>2.25</v>
      </c>
      <c r="O13" s="5">
        <v>2.125</v>
      </c>
      <c r="P13" s="5">
        <v>2.75</v>
      </c>
      <c r="Q13" s="5"/>
      <c r="S13" s="5">
        <f t="shared" si="4"/>
        <v>0.35</v>
      </c>
      <c r="T13" s="5">
        <f t="shared" si="5"/>
        <v>0.4</v>
      </c>
      <c r="U13" s="5">
        <f t="shared" si="6"/>
        <v>0.2</v>
      </c>
      <c r="V13" s="5">
        <f t="shared" si="7"/>
        <v>0.17499999999999999</v>
      </c>
      <c r="W13" s="5">
        <f t="shared" si="8"/>
        <v>0.26666600000000001</v>
      </c>
      <c r="X13" s="5">
        <f t="shared" si="9"/>
        <v>0.25</v>
      </c>
      <c r="Y13" s="5">
        <f t="shared" si="10"/>
        <v>0.22500000000000001</v>
      </c>
      <c r="Z13" s="5">
        <f t="shared" si="11"/>
        <v>0.35</v>
      </c>
    </row>
    <row r="14" spans="1:26" x14ac:dyDescent="0.35">
      <c r="A14" t="s">
        <v>78</v>
      </c>
      <c r="B14" t="s">
        <v>79</v>
      </c>
      <c r="C14" s="5">
        <f t="shared" si="0"/>
        <v>0.42499999999999999</v>
      </c>
      <c r="D14" s="5">
        <f t="shared" si="1"/>
        <v>0.44305533333333336</v>
      </c>
      <c r="E14" s="5">
        <f t="shared" si="2"/>
        <v>0.375</v>
      </c>
      <c r="F14" s="5">
        <f t="shared" si="3"/>
        <v>0.36666600000000005</v>
      </c>
      <c r="G14" s="5"/>
      <c r="I14" s="5">
        <v>3.3125</v>
      </c>
      <c r="J14" s="5">
        <v>3.5</v>
      </c>
      <c r="K14" s="5">
        <v>2.8333300000000001</v>
      </c>
      <c r="L14" s="5">
        <v>2.75</v>
      </c>
      <c r="M14" s="5">
        <v>2.8333300000000001</v>
      </c>
      <c r="N14" s="5">
        <v>2.875</v>
      </c>
      <c r="O14" s="5">
        <v>3.125</v>
      </c>
      <c r="P14" s="5">
        <v>3.5</v>
      </c>
      <c r="Q14" s="5"/>
      <c r="S14" s="5">
        <f t="shared" si="4"/>
        <v>0.46250000000000002</v>
      </c>
      <c r="T14" s="5">
        <f t="shared" si="5"/>
        <v>0.5</v>
      </c>
      <c r="U14" s="5">
        <f t="shared" si="6"/>
        <v>0.36666600000000005</v>
      </c>
      <c r="V14" s="5">
        <f t="shared" si="7"/>
        <v>0.35</v>
      </c>
      <c r="W14" s="5">
        <f t="shared" si="8"/>
        <v>0.36666600000000005</v>
      </c>
      <c r="X14" s="5">
        <f t="shared" si="9"/>
        <v>0.375</v>
      </c>
      <c r="Y14" s="5">
        <f t="shared" si="10"/>
        <v>0.42499999999999999</v>
      </c>
      <c r="Z14" s="5">
        <f t="shared" si="11"/>
        <v>0.5</v>
      </c>
    </row>
    <row r="15" spans="1:26" x14ac:dyDescent="0.35">
      <c r="A15" t="s">
        <v>80</v>
      </c>
      <c r="B15" t="s">
        <v>81</v>
      </c>
      <c r="C15" s="5">
        <f t="shared" si="0"/>
        <v>0.26666666666666666</v>
      </c>
      <c r="D15" s="5">
        <f t="shared" si="1"/>
        <v>0.28333333333333327</v>
      </c>
      <c r="E15" s="5">
        <f t="shared" si="2"/>
        <v>0.27500000000000002</v>
      </c>
      <c r="F15" s="5">
        <f t="shared" si="3"/>
        <v>0.13333400000000001</v>
      </c>
      <c r="G15" s="5"/>
      <c r="I15" s="5">
        <v>2.5</v>
      </c>
      <c r="J15" s="5">
        <v>2.75</v>
      </c>
      <c r="K15" s="5">
        <v>2</v>
      </c>
      <c r="L15" s="5">
        <v>2</v>
      </c>
      <c r="M15" s="5">
        <v>1.6666700000000001</v>
      </c>
      <c r="N15" s="5">
        <v>2.375</v>
      </c>
      <c r="O15" s="5">
        <v>2.25</v>
      </c>
      <c r="P15" s="5">
        <v>2.75</v>
      </c>
      <c r="Q15" s="5"/>
      <c r="S15" s="5">
        <f t="shared" si="4"/>
        <v>0.3</v>
      </c>
      <c r="T15" s="5">
        <f t="shared" si="5"/>
        <v>0.35</v>
      </c>
      <c r="U15" s="5">
        <f t="shared" si="6"/>
        <v>0.2</v>
      </c>
      <c r="V15" s="5">
        <f t="shared" si="7"/>
        <v>0.2</v>
      </c>
      <c r="W15" s="5">
        <f t="shared" si="8"/>
        <v>0.13333400000000001</v>
      </c>
      <c r="X15" s="5">
        <f t="shared" si="9"/>
        <v>0.27500000000000002</v>
      </c>
      <c r="Y15" s="5">
        <f t="shared" si="10"/>
        <v>0.25</v>
      </c>
      <c r="Z15" s="5">
        <f t="shared" si="11"/>
        <v>0.35</v>
      </c>
    </row>
    <row r="16" spans="1:26" x14ac:dyDescent="0.35">
      <c r="A16" t="s">
        <v>82</v>
      </c>
      <c r="B16" t="s">
        <v>83</v>
      </c>
      <c r="C16" s="5">
        <f t="shared" si="0"/>
        <v>0.44166666666666665</v>
      </c>
      <c r="D16" s="5">
        <f t="shared" si="1"/>
        <v>0.39444466666666661</v>
      </c>
      <c r="E16" s="5">
        <f t="shared" si="2"/>
        <v>0.4</v>
      </c>
      <c r="F16" s="5">
        <f t="shared" si="3"/>
        <v>0.46666600000000003</v>
      </c>
      <c r="G16" s="5"/>
      <c r="I16" s="5">
        <v>3</v>
      </c>
      <c r="J16" s="5">
        <v>2.75</v>
      </c>
      <c r="K16" s="5">
        <v>3.1666699999999999</v>
      </c>
      <c r="L16" s="5">
        <v>2.5</v>
      </c>
      <c r="M16" s="5">
        <v>3.3333300000000001</v>
      </c>
      <c r="N16" s="5">
        <v>3</v>
      </c>
      <c r="O16" s="5">
        <v>3.375</v>
      </c>
      <c r="P16" s="5">
        <v>3.75</v>
      </c>
      <c r="Q16" s="5"/>
      <c r="S16" s="5">
        <f t="shared" si="4"/>
        <v>0.4</v>
      </c>
      <c r="T16" s="5">
        <f t="shared" si="5"/>
        <v>0.35</v>
      </c>
      <c r="U16" s="5">
        <f t="shared" si="6"/>
        <v>0.433334</v>
      </c>
      <c r="V16" s="5">
        <f t="shared" si="7"/>
        <v>0.3</v>
      </c>
      <c r="W16" s="5">
        <f t="shared" si="8"/>
        <v>0.46666600000000003</v>
      </c>
      <c r="X16" s="5">
        <f t="shared" si="9"/>
        <v>0.4</v>
      </c>
      <c r="Y16" s="5">
        <f t="shared" si="10"/>
        <v>0.47499999999999998</v>
      </c>
      <c r="Z16" s="5">
        <f t="shared" si="11"/>
        <v>0.55000000000000004</v>
      </c>
    </row>
    <row r="17" spans="1:26" x14ac:dyDescent="0.35">
      <c r="A17" t="s">
        <v>170</v>
      </c>
      <c r="B17" t="s">
        <v>171</v>
      </c>
      <c r="C17" s="5">
        <f t="shared" si="0"/>
        <v>0.5083333333333333</v>
      </c>
      <c r="D17" s="5">
        <f t="shared" si="1"/>
        <v>0.43333333333333335</v>
      </c>
      <c r="E17" s="5">
        <f t="shared" si="2"/>
        <v>0.42499999999999999</v>
      </c>
      <c r="F17" s="5">
        <f t="shared" si="3"/>
        <v>0.53333399999999997</v>
      </c>
      <c r="G17" s="5"/>
      <c r="I17" s="5">
        <v>3.75</v>
      </c>
      <c r="J17" s="5">
        <v>3.25</v>
      </c>
      <c r="K17" s="5">
        <v>2.5</v>
      </c>
      <c r="L17" s="5">
        <v>3.375</v>
      </c>
      <c r="M17" s="5">
        <v>3.6666699999999999</v>
      </c>
      <c r="N17" s="5">
        <v>3.125</v>
      </c>
      <c r="O17" s="5">
        <v>3.75</v>
      </c>
      <c r="P17" s="5">
        <v>3.5</v>
      </c>
      <c r="Q17" s="5"/>
      <c r="S17" s="5">
        <f t="shared" si="4"/>
        <v>0.55000000000000004</v>
      </c>
      <c r="T17" s="5">
        <f t="shared" si="5"/>
        <v>0.45</v>
      </c>
      <c r="U17" s="5">
        <f t="shared" si="6"/>
        <v>0.3</v>
      </c>
      <c r="V17" s="5">
        <f t="shared" si="7"/>
        <v>0.47499999999999998</v>
      </c>
      <c r="W17" s="5">
        <f t="shared" si="8"/>
        <v>0.53333399999999997</v>
      </c>
      <c r="X17" s="5">
        <f t="shared" si="9"/>
        <v>0.42499999999999999</v>
      </c>
      <c r="Y17" s="5">
        <f t="shared" si="10"/>
        <v>0.55000000000000004</v>
      </c>
      <c r="Z17" s="5">
        <f t="shared" si="11"/>
        <v>0.5</v>
      </c>
    </row>
    <row r="18" spans="1:26" x14ac:dyDescent="0.35">
      <c r="A18" t="s">
        <v>84</v>
      </c>
      <c r="B18" t="s">
        <v>151</v>
      </c>
      <c r="C18" s="5">
        <f t="shared" si="0"/>
        <v>0.51666666666666672</v>
      </c>
      <c r="D18" s="5">
        <f t="shared" si="1"/>
        <v>0.53888866666666668</v>
      </c>
      <c r="E18" s="5">
        <f t="shared" si="2"/>
        <v>0.47499999999999998</v>
      </c>
      <c r="F18" s="5">
        <f t="shared" si="3"/>
        <v>0.4</v>
      </c>
      <c r="G18" s="5"/>
      <c r="I18" s="5">
        <v>3.75</v>
      </c>
      <c r="J18" s="5">
        <v>3.5</v>
      </c>
      <c r="K18" s="5">
        <v>3.8333300000000001</v>
      </c>
      <c r="L18" s="5">
        <v>3.25</v>
      </c>
      <c r="M18" s="5">
        <v>3</v>
      </c>
      <c r="N18" s="5">
        <v>3.375</v>
      </c>
      <c r="O18" s="5">
        <v>3.75</v>
      </c>
      <c r="P18" s="5">
        <v>3.75</v>
      </c>
      <c r="Q18" s="5"/>
      <c r="S18" s="5">
        <f t="shared" si="4"/>
        <v>0.55000000000000004</v>
      </c>
      <c r="T18" s="5">
        <f t="shared" si="5"/>
        <v>0.5</v>
      </c>
      <c r="U18" s="5">
        <f t="shared" si="6"/>
        <v>0.566666</v>
      </c>
      <c r="V18" s="5">
        <f t="shared" si="7"/>
        <v>0.45</v>
      </c>
      <c r="W18" s="5">
        <f t="shared" si="8"/>
        <v>0.4</v>
      </c>
      <c r="X18" s="5">
        <f t="shared" si="9"/>
        <v>0.47499999999999998</v>
      </c>
      <c r="Y18" s="5">
        <f t="shared" si="10"/>
        <v>0.55000000000000004</v>
      </c>
      <c r="Z18" s="5">
        <f t="shared" si="11"/>
        <v>0.55000000000000004</v>
      </c>
    </row>
    <row r="19" spans="1:26" x14ac:dyDescent="0.35">
      <c r="A19" t="s">
        <v>86</v>
      </c>
      <c r="B19" t="s">
        <v>87</v>
      </c>
      <c r="C19" s="5">
        <f t="shared" si="0"/>
        <v>0.47500000000000003</v>
      </c>
      <c r="D19" s="5">
        <f t="shared" si="1"/>
        <v>0.47083333333333338</v>
      </c>
      <c r="E19" s="5">
        <f t="shared" si="2"/>
        <v>0.42499999999999999</v>
      </c>
      <c r="F19" s="5">
        <f t="shared" si="3"/>
        <v>0.33333399999999996</v>
      </c>
      <c r="G19" s="5"/>
      <c r="I19" s="5">
        <v>4.0625</v>
      </c>
      <c r="J19" s="5">
        <v>3</v>
      </c>
      <c r="K19" s="5">
        <v>3</v>
      </c>
      <c r="L19" s="5">
        <v>3.125</v>
      </c>
      <c r="M19" s="5">
        <v>2.6666699999999999</v>
      </c>
      <c r="N19" s="5">
        <v>3.125</v>
      </c>
      <c r="O19" s="5">
        <v>3.25</v>
      </c>
      <c r="P19" s="5">
        <v>3.75</v>
      </c>
      <c r="Q19" s="5"/>
      <c r="S19" s="5">
        <f t="shared" si="4"/>
        <v>0.61250000000000004</v>
      </c>
      <c r="T19" s="5">
        <f t="shared" si="5"/>
        <v>0.4</v>
      </c>
      <c r="U19" s="5">
        <f t="shared" si="6"/>
        <v>0.4</v>
      </c>
      <c r="V19" s="5">
        <f t="shared" si="7"/>
        <v>0.42499999999999999</v>
      </c>
      <c r="W19" s="5">
        <f t="shared" si="8"/>
        <v>0.33333399999999996</v>
      </c>
      <c r="X19" s="5">
        <f t="shared" si="9"/>
        <v>0.42499999999999999</v>
      </c>
      <c r="Y19" s="5">
        <f t="shared" si="10"/>
        <v>0.45</v>
      </c>
      <c r="Z19" s="5">
        <f t="shared" si="11"/>
        <v>0.55000000000000004</v>
      </c>
    </row>
    <row r="20" spans="1:26" x14ac:dyDescent="0.35">
      <c r="A20" t="s">
        <v>88</v>
      </c>
      <c r="B20" t="s">
        <v>89</v>
      </c>
      <c r="C20" s="5">
        <f t="shared" si="0"/>
        <v>0.22500000000000001</v>
      </c>
      <c r="D20" s="5">
        <f t="shared" si="1"/>
        <v>0.22083333333333335</v>
      </c>
      <c r="E20" s="5">
        <f t="shared" si="2"/>
        <v>0.2</v>
      </c>
      <c r="F20" s="5">
        <f t="shared" si="3"/>
        <v>6.6665999999999975E-2</v>
      </c>
      <c r="G20" s="5"/>
      <c r="I20" s="5">
        <v>2.3125</v>
      </c>
      <c r="J20" s="5">
        <v>2</v>
      </c>
      <c r="K20" s="5">
        <v>2</v>
      </c>
      <c r="L20" s="5">
        <v>2.25</v>
      </c>
      <c r="M20" s="5">
        <v>1.3333299999999999</v>
      </c>
      <c r="N20" s="5">
        <v>2</v>
      </c>
      <c r="O20" s="5">
        <v>1.875</v>
      </c>
      <c r="P20" s="5">
        <v>2.25</v>
      </c>
      <c r="Q20" s="5"/>
      <c r="S20" s="5">
        <f t="shared" si="4"/>
        <v>0.26250000000000001</v>
      </c>
      <c r="T20" s="5">
        <f t="shared" si="5"/>
        <v>0.2</v>
      </c>
      <c r="U20" s="5">
        <f t="shared" si="6"/>
        <v>0.2</v>
      </c>
      <c r="V20" s="5">
        <f t="shared" si="7"/>
        <v>0.25</v>
      </c>
      <c r="W20" s="5">
        <f t="shared" si="8"/>
        <v>6.6665999999999975E-2</v>
      </c>
      <c r="X20" s="5">
        <f t="shared" si="9"/>
        <v>0.2</v>
      </c>
      <c r="Y20" s="5">
        <f t="shared" si="10"/>
        <v>0.17499999999999999</v>
      </c>
      <c r="Z20" s="5">
        <f t="shared" si="11"/>
        <v>0.25</v>
      </c>
    </row>
    <row r="21" spans="1:26" x14ac:dyDescent="0.35">
      <c r="A21" t="s">
        <v>90</v>
      </c>
      <c r="B21" t="s">
        <v>91</v>
      </c>
      <c r="C21" s="5">
        <f t="shared" si="0"/>
        <v>0.65833333333333333</v>
      </c>
      <c r="D21" s="5">
        <f t="shared" si="1"/>
        <v>0.46944466666666668</v>
      </c>
      <c r="E21" s="5">
        <f t="shared" si="2"/>
        <v>0.52500000000000002</v>
      </c>
      <c r="F21" s="5">
        <f t="shared" si="3"/>
        <v>0.53333399999999997</v>
      </c>
      <c r="G21" s="5"/>
      <c r="I21" s="5">
        <v>3.875</v>
      </c>
      <c r="J21" s="5">
        <v>2.5</v>
      </c>
      <c r="K21" s="5">
        <v>3.6666699999999999</v>
      </c>
      <c r="L21" s="5">
        <v>3.75</v>
      </c>
      <c r="M21" s="5">
        <v>3.6666699999999999</v>
      </c>
      <c r="N21" s="5">
        <v>3.625</v>
      </c>
      <c r="O21" s="5">
        <v>4.625</v>
      </c>
      <c r="P21" s="5">
        <v>4.5</v>
      </c>
      <c r="Q21" s="5"/>
      <c r="S21" s="5">
        <f t="shared" si="4"/>
        <v>0.57499999999999996</v>
      </c>
      <c r="T21" s="5">
        <f t="shared" si="5"/>
        <v>0.3</v>
      </c>
      <c r="U21" s="5">
        <f t="shared" si="6"/>
        <v>0.53333399999999997</v>
      </c>
      <c r="V21" s="5">
        <f t="shared" si="7"/>
        <v>0.55000000000000004</v>
      </c>
      <c r="W21" s="5">
        <f t="shared" si="8"/>
        <v>0.53333399999999997</v>
      </c>
      <c r="X21" s="5">
        <f t="shared" si="9"/>
        <v>0.52500000000000002</v>
      </c>
      <c r="Y21" s="5">
        <f t="shared" si="10"/>
        <v>0.72499999999999998</v>
      </c>
      <c r="Z21" s="5">
        <f t="shared" si="11"/>
        <v>0.7</v>
      </c>
    </row>
    <row r="22" spans="1:26" x14ac:dyDescent="0.35">
      <c r="A22" t="s">
        <v>92</v>
      </c>
      <c r="B22" t="s">
        <v>93</v>
      </c>
      <c r="C22" s="5">
        <f t="shared" si="0"/>
        <v>0.45833333333333331</v>
      </c>
      <c r="D22" s="5">
        <f t="shared" si="1"/>
        <v>0.47916666666666669</v>
      </c>
      <c r="E22" s="5">
        <f t="shared" si="2"/>
        <v>0.4</v>
      </c>
      <c r="F22" s="5">
        <f t="shared" si="3"/>
        <v>0.16666599999999998</v>
      </c>
      <c r="G22" s="5"/>
      <c r="I22" s="5">
        <v>3.9375</v>
      </c>
      <c r="J22" s="5">
        <v>3.25</v>
      </c>
      <c r="K22" s="5">
        <v>3</v>
      </c>
      <c r="L22" s="5">
        <v>3</v>
      </c>
      <c r="M22" s="5">
        <v>1.8333299999999999</v>
      </c>
      <c r="N22" s="5">
        <v>3</v>
      </c>
      <c r="O22" s="5">
        <v>3.375</v>
      </c>
      <c r="P22" s="5">
        <v>3.5</v>
      </c>
      <c r="Q22" s="5"/>
      <c r="S22" s="5">
        <f t="shared" si="4"/>
        <v>0.58750000000000002</v>
      </c>
      <c r="T22" s="5">
        <f t="shared" si="5"/>
        <v>0.45</v>
      </c>
      <c r="U22" s="5">
        <f t="shared" si="6"/>
        <v>0.4</v>
      </c>
      <c r="V22" s="5">
        <f t="shared" si="7"/>
        <v>0.4</v>
      </c>
      <c r="W22" s="5">
        <f t="shared" si="8"/>
        <v>0.16666599999999998</v>
      </c>
      <c r="X22" s="5">
        <f t="shared" si="9"/>
        <v>0.4</v>
      </c>
      <c r="Y22" s="5">
        <f t="shared" si="10"/>
        <v>0.47499999999999998</v>
      </c>
      <c r="Z22" s="5">
        <f t="shared" si="11"/>
        <v>0.5</v>
      </c>
    </row>
    <row r="23" spans="1:26" x14ac:dyDescent="0.35">
      <c r="A23" t="s">
        <v>94</v>
      </c>
      <c r="B23" t="s">
        <v>95</v>
      </c>
      <c r="C23" s="5">
        <f t="shared" si="0"/>
        <v>0.6333333333333333</v>
      </c>
      <c r="D23" s="5">
        <f t="shared" si="1"/>
        <v>0.61666666666666659</v>
      </c>
      <c r="E23" s="5">
        <f t="shared" si="2"/>
        <v>0.7</v>
      </c>
      <c r="F23" s="5">
        <f t="shared" si="3"/>
        <v>0.7</v>
      </c>
      <c r="G23" s="5"/>
      <c r="I23" s="5">
        <v>4</v>
      </c>
      <c r="J23" s="5">
        <v>3.75</v>
      </c>
      <c r="K23" s="5">
        <v>4.5</v>
      </c>
      <c r="L23" s="5">
        <v>3.875</v>
      </c>
      <c r="M23" s="5">
        <v>4.5</v>
      </c>
      <c r="N23" s="5">
        <v>4.5</v>
      </c>
      <c r="O23" s="5">
        <v>4.375</v>
      </c>
      <c r="P23" s="5">
        <v>4.25</v>
      </c>
      <c r="Q23" s="5"/>
      <c r="S23" s="5">
        <f t="shared" si="4"/>
        <v>0.6</v>
      </c>
      <c r="T23" s="5">
        <f t="shared" si="5"/>
        <v>0.55000000000000004</v>
      </c>
      <c r="U23" s="5">
        <f t="shared" si="6"/>
        <v>0.7</v>
      </c>
      <c r="V23" s="5">
        <f t="shared" si="7"/>
        <v>0.57499999999999996</v>
      </c>
      <c r="W23" s="5">
        <f t="shared" si="8"/>
        <v>0.7</v>
      </c>
      <c r="X23" s="5">
        <f t="shared" si="9"/>
        <v>0.7</v>
      </c>
      <c r="Y23" s="5">
        <f t="shared" si="10"/>
        <v>0.67500000000000004</v>
      </c>
      <c r="Z23" s="5">
        <f t="shared" si="11"/>
        <v>0.65</v>
      </c>
    </row>
    <row r="24" spans="1:26" x14ac:dyDescent="0.35">
      <c r="A24" t="s">
        <v>96</v>
      </c>
      <c r="B24" t="s">
        <v>97</v>
      </c>
      <c r="C24" s="5">
        <f t="shared" si="0"/>
        <v>0.48333333333333339</v>
      </c>
      <c r="D24" s="5">
        <f t="shared" si="1"/>
        <v>0.54027799999999992</v>
      </c>
      <c r="E24" s="5">
        <f t="shared" si="2"/>
        <v>0.4</v>
      </c>
      <c r="F24" s="5">
        <f t="shared" si="3"/>
        <v>0.4</v>
      </c>
      <c r="G24" s="5"/>
      <c r="I24" s="5">
        <v>3.9375</v>
      </c>
      <c r="J24" s="5">
        <v>4</v>
      </c>
      <c r="K24" s="5">
        <v>3.1666699999999999</v>
      </c>
      <c r="L24" s="5">
        <v>2.625</v>
      </c>
      <c r="M24" s="5">
        <v>3</v>
      </c>
      <c r="N24" s="5">
        <v>3</v>
      </c>
      <c r="O24" s="5">
        <v>3.625</v>
      </c>
      <c r="P24" s="5">
        <v>4</v>
      </c>
      <c r="Q24" s="5"/>
      <c r="S24" s="5">
        <f t="shared" si="4"/>
        <v>0.58750000000000002</v>
      </c>
      <c r="T24" s="5">
        <f t="shared" si="5"/>
        <v>0.6</v>
      </c>
      <c r="U24" s="5">
        <f t="shared" si="6"/>
        <v>0.433334</v>
      </c>
      <c r="V24" s="5">
        <f t="shared" si="7"/>
        <v>0.32500000000000001</v>
      </c>
      <c r="W24" s="5">
        <f t="shared" si="8"/>
        <v>0.4</v>
      </c>
      <c r="X24" s="5">
        <f t="shared" si="9"/>
        <v>0.4</v>
      </c>
      <c r="Y24" s="5">
        <f t="shared" si="10"/>
        <v>0.52500000000000002</v>
      </c>
      <c r="Z24" s="5">
        <f t="shared" si="11"/>
        <v>0.6</v>
      </c>
    </row>
    <row r="25" spans="1:26" x14ac:dyDescent="0.35">
      <c r="A25" t="s">
        <v>98</v>
      </c>
      <c r="B25" t="s">
        <v>152</v>
      </c>
      <c r="C25" s="5">
        <f t="shared" si="0"/>
        <v>0.27499999999999997</v>
      </c>
      <c r="D25" s="5">
        <f t="shared" si="1"/>
        <v>0.35000000000000003</v>
      </c>
      <c r="E25" s="5">
        <f t="shared" si="2"/>
        <v>0.3</v>
      </c>
      <c r="F25" s="5">
        <f t="shared" si="3"/>
        <v>0.23333399999999999</v>
      </c>
      <c r="G25" s="5"/>
      <c r="I25" s="5">
        <v>3</v>
      </c>
      <c r="J25" s="5">
        <v>2.75</v>
      </c>
      <c r="K25" s="5">
        <v>2.5</v>
      </c>
      <c r="L25" s="5">
        <v>2.125</v>
      </c>
      <c r="M25" s="5">
        <v>2.1666699999999999</v>
      </c>
      <c r="N25" s="5">
        <v>2.5</v>
      </c>
      <c r="O25" s="5">
        <v>2.25</v>
      </c>
      <c r="P25" s="5">
        <v>2.75</v>
      </c>
      <c r="Q25" s="5"/>
      <c r="S25" s="5">
        <f t="shared" si="4"/>
        <v>0.4</v>
      </c>
      <c r="T25" s="5">
        <f t="shared" si="5"/>
        <v>0.35</v>
      </c>
      <c r="U25" s="5">
        <f t="shared" si="6"/>
        <v>0.3</v>
      </c>
      <c r="V25" s="5">
        <f t="shared" si="7"/>
        <v>0.22500000000000001</v>
      </c>
      <c r="W25" s="5">
        <f t="shared" si="8"/>
        <v>0.23333399999999999</v>
      </c>
      <c r="X25" s="5">
        <f t="shared" si="9"/>
        <v>0.3</v>
      </c>
      <c r="Y25" s="5">
        <f t="shared" si="10"/>
        <v>0.25</v>
      </c>
      <c r="Z25" s="5">
        <f t="shared" si="11"/>
        <v>0.35</v>
      </c>
    </row>
    <row r="26" spans="1:26" x14ac:dyDescent="0.35">
      <c r="A26" t="s">
        <v>100</v>
      </c>
      <c r="B26" t="s">
        <v>101</v>
      </c>
      <c r="C26" s="5">
        <f t="shared" si="0"/>
        <v>0.6333333333333333</v>
      </c>
      <c r="D26" s="5">
        <f t="shared" si="1"/>
        <v>0.6166666666666667</v>
      </c>
      <c r="E26" s="5">
        <f t="shared" si="2"/>
        <v>0.52500000000000002</v>
      </c>
      <c r="F26" s="5">
        <f t="shared" si="3"/>
        <v>0.433334</v>
      </c>
      <c r="G26" s="5"/>
      <c r="I26" s="5">
        <v>4.5</v>
      </c>
      <c r="J26" s="5">
        <v>4.25</v>
      </c>
      <c r="K26" s="5">
        <v>3.5</v>
      </c>
      <c r="L26" s="5">
        <v>4</v>
      </c>
      <c r="M26" s="5">
        <v>3.1666699999999999</v>
      </c>
      <c r="N26" s="5">
        <v>3.625</v>
      </c>
      <c r="O26" s="5">
        <v>4</v>
      </c>
      <c r="P26" s="5">
        <v>4.5</v>
      </c>
      <c r="Q26" s="5"/>
      <c r="S26" s="5">
        <f t="shared" si="4"/>
        <v>0.7</v>
      </c>
      <c r="T26" s="5">
        <f t="shared" si="5"/>
        <v>0.65</v>
      </c>
      <c r="U26" s="5">
        <f t="shared" si="6"/>
        <v>0.5</v>
      </c>
      <c r="V26" s="5">
        <f t="shared" si="7"/>
        <v>0.6</v>
      </c>
      <c r="W26" s="5">
        <f t="shared" si="8"/>
        <v>0.433334</v>
      </c>
      <c r="X26" s="5">
        <f t="shared" si="9"/>
        <v>0.52500000000000002</v>
      </c>
      <c r="Y26" s="5">
        <f t="shared" si="10"/>
        <v>0.6</v>
      </c>
      <c r="Z26" s="5">
        <f t="shared" si="11"/>
        <v>0.7</v>
      </c>
    </row>
    <row r="27" spans="1:26" x14ac:dyDescent="0.35">
      <c r="A27" t="s">
        <v>102</v>
      </c>
      <c r="B27" t="s">
        <v>103</v>
      </c>
      <c r="C27" s="5">
        <f t="shared" si="0"/>
        <v>0.54999999999999993</v>
      </c>
      <c r="D27" s="5">
        <f t="shared" si="1"/>
        <v>0.53194466666666662</v>
      </c>
      <c r="E27" s="5">
        <f t="shared" si="2"/>
        <v>0.47499999999999998</v>
      </c>
      <c r="F27" s="5">
        <f t="shared" si="3"/>
        <v>0.53333399999999997</v>
      </c>
      <c r="G27" s="5"/>
      <c r="I27" s="5">
        <v>3.5625</v>
      </c>
      <c r="J27" s="5">
        <v>3.75</v>
      </c>
      <c r="K27" s="5">
        <v>3.6666699999999999</v>
      </c>
      <c r="L27" s="5">
        <v>3.625</v>
      </c>
      <c r="M27" s="5">
        <v>3.6666699999999999</v>
      </c>
      <c r="N27" s="5">
        <v>3.375</v>
      </c>
      <c r="O27" s="5">
        <v>3.625</v>
      </c>
      <c r="P27" s="5">
        <v>4</v>
      </c>
      <c r="Q27" s="5"/>
      <c r="S27" s="5">
        <f t="shared" si="4"/>
        <v>0.51249999999999996</v>
      </c>
      <c r="T27" s="5">
        <f t="shared" si="5"/>
        <v>0.55000000000000004</v>
      </c>
      <c r="U27" s="5">
        <f t="shared" si="6"/>
        <v>0.53333399999999997</v>
      </c>
      <c r="V27" s="5">
        <f t="shared" si="7"/>
        <v>0.52500000000000002</v>
      </c>
      <c r="W27" s="5">
        <f t="shared" si="8"/>
        <v>0.53333399999999997</v>
      </c>
      <c r="X27" s="5">
        <f t="shared" si="9"/>
        <v>0.47499999999999998</v>
      </c>
      <c r="Y27" s="5">
        <f t="shared" si="10"/>
        <v>0.52500000000000002</v>
      </c>
      <c r="Z27" s="5">
        <f t="shared" si="11"/>
        <v>0.6</v>
      </c>
    </row>
    <row r="28" spans="1:26" x14ac:dyDescent="0.35">
      <c r="A28" t="s">
        <v>104</v>
      </c>
      <c r="B28" t="s">
        <v>105</v>
      </c>
      <c r="C28" s="5">
        <f t="shared" si="0"/>
        <v>0.5</v>
      </c>
      <c r="D28" s="5">
        <f t="shared" si="1"/>
        <v>0.4388886666666667</v>
      </c>
      <c r="E28" s="5">
        <f t="shared" si="2"/>
        <v>0.45</v>
      </c>
      <c r="F28" s="5">
        <f t="shared" si="3"/>
        <v>0.566666</v>
      </c>
      <c r="G28" s="5"/>
      <c r="I28" s="5">
        <v>3.25</v>
      </c>
      <c r="J28" s="5">
        <v>3</v>
      </c>
      <c r="K28" s="5">
        <v>3.3333300000000001</v>
      </c>
      <c r="L28" s="5">
        <v>2.875</v>
      </c>
      <c r="M28" s="5">
        <v>3.8333300000000001</v>
      </c>
      <c r="N28" s="5">
        <v>3.25</v>
      </c>
      <c r="O28" s="5">
        <v>3.625</v>
      </c>
      <c r="P28" s="5">
        <v>4</v>
      </c>
      <c r="Q28" s="5"/>
      <c r="S28" s="5">
        <f t="shared" si="4"/>
        <v>0.45</v>
      </c>
      <c r="T28" s="5">
        <f t="shared" si="5"/>
        <v>0.4</v>
      </c>
      <c r="U28" s="5">
        <f t="shared" si="6"/>
        <v>0.46666600000000003</v>
      </c>
      <c r="V28" s="5">
        <f t="shared" si="7"/>
        <v>0.375</v>
      </c>
      <c r="W28" s="5">
        <f t="shared" si="8"/>
        <v>0.566666</v>
      </c>
      <c r="X28" s="5">
        <f t="shared" si="9"/>
        <v>0.45</v>
      </c>
      <c r="Y28" s="5">
        <f t="shared" si="10"/>
        <v>0.52500000000000002</v>
      </c>
      <c r="Z28" s="5">
        <f t="shared" si="11"/>
        <v>0.6</v>
      </c>
    </row>
    <row r="29" spans="1:26" x14ac:dyDescent="0.35">
      <c r="A29" t="s">
        <v>106</v>
      </c>
      <c r="B29" t="s">
        <v>107</v>
      </c>
      <c r="C29" s="5">
        <f t="shared" si="0"/>
        <v>0.39999999999999997</v>
      </c>
      <c r="D29" s="5">
        <f t="shared" si="1"/>
        <v>0.42638866666666669</v>
      </c>
      <c r="E29" s="5">
        <f t="shared" si="2"/>
        <v>0.32500000000000001</v>
      </c>
      <c r="F29" s="5">
        <f t="shared" si="3"/>
        <v>0.23333399999999999</v>
      </c>
      <c r="G29" s="5"/>
      <c r="I29" s="5">
        <v>3.5625</v>
      </c>
      <c r="J29" s="5">
        <v>2.5</v>
      </c>
      <c r="K29" s="5">
        <v>3.3333300000000001</v>
      </c>
      <c r="L29" s="5">
        <v>2.75</v>
      </c>
      <c r="M29" s="5">
        <v>2.1666699999999999</v>
      </c>
      <c r="N29" s="5">
        <v>2.625</v>
      </c>
      <c r="O29" s="5">
        <v>2.75</v>
      </c>
      <c r="P29" s="5">
        <v>3.5</v>
      </c>
      <c r="Q29" s="5"/>
      <c r="S29" s="5">
        <f t="shared" si="4"/>
        <v>0.51249999999999996</v>
      </c>
      <c r="T29" s="5">
        <f t="shared" si="5"/>
        <v>0.3</v>
      </c>
      <c r="U29" s="5">
        <f t="shared" si="6"/>
        <v>0.46666600000000003</v>
      </c>
      <c r="V29" s="5">
        <f t="shared" si="7"/>
        <v>0.35</v>
      </c>
      <c r="W29" s="5">
        <f t="shared" si="8"/>
        <v>0.23333399999999999</v>
      </c>
      <c r="X29" s="5">
        <f t="shared" si="9"/>
        <v>0.32500000000000001</v>
      </c>
      <c r="Y29" s="5">
        <f t="shared" si="10"/>
        <v>0.35</v>
      </c>
      <c r="Z29" s="5">
        <f t="shared" si="11"/>
        <v>0.5</v>
      </c>
    </row>
    <row r="30" spans="1:26" x14ac:dyDescent="0.35">
      <c r="A30" t="s">
        <v>108</v>
      </c>
      <c r="B30" t="s">
        <v>109</v>
      </c>
      <c r="C30" s="5">
        <f t="shared" si="0"/>
        <v>0.54999999999999993</v>
      </c>
      <c r="D30" s="5">
        <f t="shared" si="1"/>
        <v>0.377778</v>
      </c>
      <c r="E30" s="5">
        <f t="shared" si="2"/>
        <v>0.5</v>
      </c>
      <c r="F30" s="5">
        <f t="shared" si="3"/>
        <v>0.53333399999999997</v>
      </c>
      <c r="G30" s="5"/>
      <c r="I30" s="5">
        <v>3</v>
      </c>
      <c r="J30" s="5">
        <v>3</v>
      </c>
      <c r="K30" s="5">
        <v>2.6666699999999999</v>
      </c>
      <c r="L30" s="5">
        <v>3.5</v>
      </c>
      <c r="M30" s="5">
        <v>3.6666699999999999</v>
      </c>
      <c r="N30" s="5">
        <v>3.5</v>
      </c>
      <c r="O30" s="5">
        <v>3.75</v>
      </c>
      <c r="P30" s="5">
        <v>4</v>
      </c>
      <c r="Q30" s="5"/>
      <c r="S30" s="5">
        <f t="shared" si="4"/>
        <v>0.4</v>
      </c>
      <c r="T30" s="5">
        <f t="shared" si="5"/>
        <v>0.4</v>
      </c>
      <c r="U30" s="5">
        <f t="shared" si="6"/>
        <v>0.33333399999999996</v>
      </c>
      <c r="V30" s="5">
        <f t="shared" si="7"/>
        <v>0.5</v>
      </c>
      <c r="W30" s="5">
        <f t="shared" si="8"/>
        <v>0.53333399999999997</v>
      </c>
      <c r="X30" s="5">
        <f t="shared" si="9"/>
        <v>0.5</v>
      </c>
      <c r="Y30" s="5">
        <f t="shared" si="10"/>
        <v>0.55000000000000004</v>
      </c>
      <c r="Z30" s="5">
        <f t="shared" si="11"/>
        <v>0.6</v>
      </c>
    </row>
    <row r="31" spans="1:26" x14ac:dyDescent="0.35">
      <c r="A31" t="s">
        <v>110</v>
      </c>
      <c r="B31" t="s">
        <v>111</v>
      </c>
      <c r="C31" s="5">
        <f t="shared" si="0"/>
        <v>0.62499999999999989</v>
      </c>
      <c r="D31" s="5">
        <f t="shared" si="1"/>
        <v>0.52916666666666667</v>
      </c>
      <c r="E31" s="5">
        <f t="shared" si="2"/>
        <v>0.55000000000000004</v>
      </c>
      <c r="F31" s="5">
        <f t="shared" si="3"/>
        <v>0.5</v>
      </c>
      <c r="G31" s="5"/>
      <c r="I31" s="5">
        <v>3.9375</v>
      </c>
      <c r="J31" s="5">
        <v>3.5</v>
      </c>
      <c r="K31" s="5">
        <v>3.5</v>
      </c>
      <c r="L31" s="5">
        <v>4</v>
      </c>
      <c r="M31" s="5">
        <v>3.5</v>
      </c>
      <c r="N31" s="5">
        <v>3.75</v>
      </c>
      <c r="O31" s="5">
        <v>3.875</v>
      </c>
      <c r="P31" s="5">
        <v>4.5</v>
      </c>
      <c r="Q31" s="5"/>
      <c r="S31" s="5">
        <f t="shared" si="4"/>
        <v>0.58750000000000002</v>
      </c>
      <c r="T31" s="5">
        <f t="shared" si="5"/>
        <v>0.5</v>
      </c>
      <c r="U31" s="5">
        <f t="shared" si="6"/>
        <v>0.5</v>
      </c>
      <c r="V31" s="5">
        <f t="shared" si="7"/>
        <v>0.6</v>
      </c>
      <c r="W31" s="5">
        <f t="shared" si="8"/>
        <v>0.5</v>
      </c>
      <c r="X31" s="5">
        <f t="shared" si="9"/>
        <v>0.55000000000000004</v>
      </c>
      <c r="Y31" s="5">
        <f t="shared" si="10"/>
        <v>0.57499999999999996</v>
      </c>
      <c r="Z31" s="5">
        <f t="shared" si="11"/>
        <v>0.7</v>
      </c>
    </row>
    <row r="32" spans="1:26" x14ac:dyDescent="0.35">
      <c r="A32" t="s">
        <v>112</v>
      </c>
      <c r="B32" t="s">
        <v>113</v>
      </c>
      <c r="C32" s="5">
        <f t="shared" si="0"/>
        <v>0.59166666666666667</v>
      </c>
      <c r="D32" s="5">
        <f t="shared" si="1"/>
        <v>0.4319446666666667</v>
      </c>
      <c r="E32" s="5">
        <f t="shared" si="2"/>
        <v>0.47499999999999998</v>
      </c>
      <c r="F32" s="5">
        <f t="shared" si="3"/>
        <v>0.433334</v>
      </c>
      <c r="G32" s="5"/>
      <c r="I32" s="5">
        <v>3.3125</v>
      </c>
      <c r="J32" s="5">
        <v>3</v>
      </c>
      <c r="K32" s="5">
        <v>3.1666699999999999</v>
      </c>
      <c r="L32" s="5">
        <v>3.125</v>
      </c>
      <c r="M32" s="5">
        <v>3.1666699999999999</v>
      </c>
      <c r="N32" s="5">
        <v>3.375</v>
      </c>
      <c r="O32" s="5">
        <v>4</v>
      </c>
      <c r="P32" s="5">
        <v>4.75</v>
      </c>
      <c r="Q32" s="5"/>
      <c r="S32" s="5">
        <f t="shared" si="4"/>
        <v>0.46250000000000002</v>
      </c>
      <c r="T32" s="5">
        <f t="shared" si="5"/>
        <v>0.4</v>
      </c>
      <c r="U32" s="5">
        <f t="shared" si="6"/>
        <v>0.433334</v>
      </c>
      <c r="V32" s="5">
        <f t="shared" si="7"/>
        <v>0.42499999999999999</v>
      </c>
      <c r="W32" s="5">
        <f t="shared" si="8"/>
        <v>0.433334</v>
      </c>
      <c r="X32" s="5">
        <f t="shared" si="9"/>
        <v>0.47499999999999998</v>
      </c>
      <c r="Y32" s="5">
        <f t="shared" si="10"/>
        <v>0.6</v>
      </c>
      <c r="Z32" s="5">
        <f t="shared" si="11"/>
        <v>0.75</v>
      </c>
    </row>
    <row r="33" spans="1:26" x14ac:dyDescent="0.35">
      <c r="A33" t="s">
        <v>114</v>
      </c>
      <c r="B33" t="s">
        <v>115</v>
      </c>
      <c r="C33" s="5">
        <f t="shared" si="0"/>
        <v>0.53333333333333333</v>
      </c>
      <c r="D33" s="5">
        <f t="shared" si="1"/>
        <v>0.48333333333333334</v>
      </c>
      <c r="E33" s="5">
        <f t="shared" si="2"/>
        <v>0.375</v>
      </c>
      <c r="F33" s="5">
        <f t="shared" si="3"/>
        <v>0.26666600000000001</v>
      </c>
      <c r="G33" s="5"/>
      <c r="I33" s="5">
        <v>3.25</v>
      </c>
      <c r="J33" s="5">
        <v>3.5</v>
      </c>
      <c r="K33" s="5">
        <v>3.5</v>
      </c>
      <c r="L33" s="5">
        <v>3.375</v>
      </c>
      <c r="M33" s="5">
        <v>2.3333300000000001</v>
      </c>
      <c r="N33" s="5">
        <v>2.875</v>
      </c>
      <c r="O33" s="5">
        <v>3.875</v>
      </c>
      <c r="P33" s="5">
        <v>3.75</v>
      </c>
      <c r="Q33" s="5"/>
      <c r="S33" s="5">
        <f t="shared" ref="S33:S47" si="12">IF(ISNUMBER(I33)=TRUE,S$5*(I33-S$4)/(S$3-S$4)+(1-S$5)*(1-(I33-S$4)/(S$3-S$4)),"..")</f>
        <v>0.45</v>
      </c>
      <c r="T33" s="5">
        <f t="shared" ref="T33:T47" si="13">IF(ISNUMBER(J33)=TRUE,T$5*(J33-T$4)/(T$3-T$4)+(1-T$5)*(1-(J33-T$4)/(T$3-T$4)),"..")</f>
        <v>0.5</v>
      </c>
      <c r="U33" s="5">
        <f t="shared" ref="U33:U47" si="14">IF(ISNUMBER(K33)=TRUE,U$5*(K33-U$4)/(U$3-U$4)+(1-U$5)*(1-(K33-U$4)/(U$3-U$4)),"..")</f>
        <v>0.5</v>
      </c>
      <c r="V33" s="5">
        <f t="shared" ref="V33:V47" si="15">IF(ISNUMBER(L33)=TRUE,V$5*(L33-V$4)/(V$3-V$4)+(1-V$5)*(1-(L33-V$4)/(V$3-V$4)),"..")</f>
        <v>0.47499999999999998</v>
      </c>
      <c r="W33" s="5">
        <f t="shared" ref="W33:W47" si="16">IF(ISNUMBER(M33)=TRUE,W$5*(M33-W$4)/(W$3-W$4)+(1-W$5)*(1-(M33-W$4)/(W$3-W$4)),"..")</f>
        <v>0.26666600000000001</v>
      </c>
      <c r="X33" s="5">
        <f t="shared" ref="X33:X47" si="17">IF(ISNUMBER(N33)=TRUE,X$5*(N33-X$4)/(X$3-X$4)+(1-X$5)*(1-(N33-X$4)/(X$3-X$4)),"..")</f>
        <v>0.375</v>
      </c>
      <c r="Y33" s="5">
        <f t="shared" ref="Y33:Y47" si="18">IF(ISNUMBER(O33)=TRUE,Y$5*(O33-Y$4)/(Y$3-Y$4)+(1-Y$5)*(1-(O33-Y$4)/(Y$3-Y$4)),"..")</f>
        <v>0.57499999999999996</v>
      </c>
      <c r="Z33" s="5">
        <f t="shared" ref="Z33:Z47" si="19">IF(ISNUMBER(P33)=TRUE,Z$5*(P33-Z$4)/(Z$3-Z$4)+(1-Z$5)*(1-(P33-Z$4)/(Z$3-Z$4)),"..")</f>
        <v>0.55000000000000004</v>
      </c>
    </row>
    <row r="34" spans="1:26" x14ac:dyDescent="0.35">
      <c r="A34" t="s">
        <v>116</v>
      </c>
      <c r="B34" t="s">
        <v>117</v>
      </c>
      <c r="C34" s="5">
        <f t="shared" si="0"/>
        <v>0.58333333333333337</v>
      </c>
      <c r="D34" s="5">
        <f t="shared" si="1"/>
        <v>0.47083333333333338</v>
      </c>
      <c r="E34" s="5">
        <f t="shared" si="2"/>
        <v>0.42499999999999999</v>
      </c>
      <c r="F34" s="5">
        <f t="shared" si="3"/>
        <v>0.6</v>
      </c>
      <c r="G34" s="5"/>
      <c r="I34" s="5">
        <v>3.3125</v>
      </c>
      <c r="J34" s="5">
        <v>3.75</v>
      </c>
      <c r="K34" s="5">
        <v>3</v>
      </c>
      <c r="L34" s="5">
        <v>3.75</v>
      </c>
      <c r="M34" s="5">
        <v>4</v>
      </c>
      <c r="N34" s="5">
        <v>3.125</v>
      </c>
      <c r="O34" s="5">
        <v>4.5</v>
      </c>
      <c r="P34" s="5">
        <v>3.5</v>
      </c>
      <c r="Q34" s="5"/>
      <c r="S34" s="5">
        <f t="shared" si="12"/>
        <v>0.46250000000000002</v>
      </c>
      <c r="T34" s="5">
        <f t="shared" si="13"/>
        <v>0.55000000000000004</v>
      </c>
      <c r="U34" s="5">
        <f t="shared" si="14"/>
        <v>0.4</v>
      </c>
      <c r="V34" s="5">
        <f t="shared" si="15"/>
        <v>0.55000000000000004</v>
      </c>
      <c r="W34" s="5">
        <f t="shared" si="16"/>
        <v>0.6</v>
      </c>
      <c r="X34" s="5">
        <f t="shared" si="17"/>
        <v>0.42499999999999999</v>
      </c>
      <c r="Y34" s="5">
        <f t="shared" si="18"/>
        <v>0.7</v>
      </c>
      <c r="Z34" s="5">
        <f t="shared" si="19"/>
        <v>0.5</v>
      </c>
    </row>
    <row r="35" spans="1:26" x14ac:dyDescent="0.35">
      <c r="A35" t="s">
        <v>158</v>
      </c>
      <c r="B35" t="s">
        <v>159</v>
      </c>
      <c r="C35" s="5">
        <f t="shared" si="0"/>
        <v>0.54166666666666663</v>
      </c>
      <c r="D35" s="5">
        <f t="shared" si="1"/>
        <v>0.51250000000000007</v>
      </c>
      <c r="E35" s="5">
        <f t="shared" si="2"/>
        <v>0.45</v>
      </c>
      <c r="F35" s="5">
        <f t="shared" si="3"/>
        <v>0.433334</v>
      </c>
      <c r="G35" s="5"/>
      <c r="I35" s="5">
        <v>3.6875</v>
      </c>
      <c r="J35" s="5">
        <v>3.5</v>
      </c>
      <c r="K35" s="5">
        <v>3.5</v>
      </c>
      <c r="L35" s="5">
        <v>3.125</v>
      </c>
      <c r="M35" s="5">
        <v>3.1666699999999999</v>
      </c>
      <c r="N35" s="5">
        <v>3.25</v>
      </c>
      <c r="O35" s="5">
        <v>3.75</v>
      </c>
      <c r="P35" s="5">
        <v>4.25</v>
      </c>
      <c r="Q35" s="5"/>
      <c r="S35" s="5">
        <f t="shared" si="12"/>
        <v>0.53749999999999998</v>
      </c>
      <c r="T35" s="5">
        <f t="shared" si="13"/>
        <v>0.5</v>
      </c>
      <c r="U35" s="5">
        <f t="shared" si="14"/>
        <v>0.5</v>
      </c>
      <c r="V35" s="5">
        <f t="shared" si="15"/>
        <v>0.42499999999999999</v>
      </c>
      <c r="W35" s="5">
        <f t="shared" si="16"/>
        <v>0.433334</v>
      </c>
      <c r="X35" s="5">
        <f t="shared" si="17"/>
        <v>0.45</v>
      </c>
      <c r="Y35" s="5">
        <f t="shared" si="18"/>
        <v>0.55000000000000004</v>
      </c>
      <c r="Z35" s="5">
        <f t="shared" si="19"/>
        <v>0.65</v>
      </c>
    </row>
    <row r="36" spans="1:26" x14ac:dyDescent="0.35">
      <c r="A36" t="s">
        <v>118</v>
      </c>
      <c r="B36" t="s">
        <v>119</v>
      </c>
      <c r="C36" s="5">
        <f t="shared" si="0"/>
        <v>0.73333333333333339</v>
      </c>
      <c r="D36" s="5">
        <f t="shared" si="1"/>
        <v>0.73888866666666664</v>
      </c>
      <c r="E36" s="5">
        <f t="shared" si="2"/>
        <v>0.75</v>
      </c>
      <c r="F36" s="5">
        <f t="shared" si="3"/>
        <v>0.7</v>
      </c>
      <c r="G36" s="5"/>
      <c r="I36" s="5">
        <v>4.5</v>
      </c>
      <c r="J36" s="5">
        <v>4.75</v>
      </c>
      <c r="K36" s="5">
        <v>4.8333300000000001</v>
      </c>
      <c r="L36" s="5">
        <v>4.375</v>
      </c>
      <c r="M36" s="5">
        <v>4.5</v>
      </c>
      <c r="N36" s="5">
        <v>4.75</v>
      </c>
      <c r="O36" s="5">
        <v>5.125</v>
      </c>
      <c r="P36" s="5">
        <v>4.5</v>
      </c>
      <c r="Q36" s="5"/>
      <c r="S36" s="5">
        <f t="shared" si="12"/>
        <v>0.7</v>
      </c>
      <c r="T36" s="5">
        <f t="shared" si="13"/>
        <v>0.75</v>
      </c>
      <c r="U36" s="5">
        <f t="shared" si="14"/>
        <v>0.76666600000000007</v>
      </c>
      <c r="V36" s="5">
        <f t="shared" si="15"/>
        <v>0.67500000000000004</v>
      </c>
      <c r="W36" s="5">
        <f t="shared" si="16"/>
        <v>0.7</v>
      </c>
      <c r="X36" s="5">
        <f t="shared" si="17"/>
        <v>0.75</v>
      </c>
      <c r="Y36" s="5">
        <f t="shared" si="18"/>
        <v>0.82499999999999996</v>
      </c>
      <c r="Z36" s="5">
        <f t="shared" si="19"/>
        <v>0.7</v>
      </c>
    </row>
    <row r="37" spans="1:26" x14ac:dyDescent="0.35">
      <c r="A37" t="s">
        <v>120</v>
      </c>
      <c r="B37" t="s">
        <v>153</v>
      </c>
      <c r="C37" s="5">
        <f t="shared" si="0"/>
        <v>0.46666666666666662</v>
      </c>
      <c r="D37" s="5">
        <f t="shared" si="1"/>
        <v>0.36527799999999999</v>
      </c>
      <c r="E37" s="5">
        <f t="shared" si="2"/>
        <v>0.4</v>
      </c>
      <c r="F37" s="5">
        <f t="shared" si="3"/>
        <v>0.6</v>
      </c>
      <c r="G37" s="5"/>
      <c r="I37" s="5">
        <v>3.0625</v>
      </c>
      <c r="J37" s="5">
        <v>2.25</v>
      </c>
      <c r="K37" s="5">
        <v>3.1666699999999999</v>
      </c>
      <c r="L37" s="5">
        <v>2.875</v>
      </c>
      <c r="M37" s="5">
        <v>4</v>
      </c>
      <c r="N37" s="5">
        <v>3</v>
      </c>
      <c r="O37" s="5">
        <v>3.625</v>
      </c>
      <c r="P37" s="5">
        <v>3.5</v>
      </c>
      <c r="Q37" s="5"/>
      <c r="S37" s="5">
        <f t="shared" si="12"/>
        <v>0.41249999999999998</v>
      </c>
      <c r="T37" s="5">
        <f t="shared" si="13"/>
        <v>0.25</v>
      </c>
      <c r="U37" s="5">
        <f t="shared" si="14"/>
        <v>0.433334</v>
      </c>
      <c r="V37" s="5">
        <f t="shared" si="15"/>
        <v>0.375</v>
      </c>
      <c r="W37" s="5">
        <f t="shared" si="16"/>
        <v>0.6</v>
      </c>
      <c r="X37" s="5">
        <f t="shared" si="17"/>
        <v>0.4</v>
      </c>
      <c r="Y37" s="5">
        <f t="shared" si="18"/>
        <v>0.52500000000000002</v>
      </c>
      <c r="Z37" s="5">
        <f t="shared" si="19"/>
        <v>0.5</v>
      </c>
    </row>
    <row r="38" spans="1:26" x14ac:dyDescent="0.35">
      <c r="A38" t="s">
        <v>122</v>
      </c>
      <c r="B38" t="s">
        <v>123</v>
      </c>
      <c r="C38" s="5">
        <f t="shared" si="0"/>
        <v>0.71666666666666667</v>
      </c>
      <c r="D38" s="5">
        <f t="shared" si="1"/>
        <v>0.66527799999999992</v>
      </c>
      <c r="E38" s="5">
        <f t="shared" si="2"/>
        <v>0.65</v>
      </c>
      <c r="F38" s="5">
        <f t="shared" si="3"/>
        <v>0.566666</v>
      </c>
      <c r="G38" s="5"/>
      <c r="I38" s="5">
        <v>4.3125</v>
      </c>
      <c r="J38" s="5">
        <v>4.5</v>
      </c>
      <c r="K38" s="5">
        <v>4.1666699999999999</v>
      </c>
      <c r="L38" s="5">
        <v>4</v>
      </c>
      <c r="M38" s="5">
        <v>3.8333300000000001</v>
      </c>
      <c r="N38" s="5">
        <v>4.25</v>
      </c>
      <c r="O38" s="5">
        <v>4.5</v>
      </c>
      <c r="P38" s="5">
        <v>5.25</v>
      </c>
      <c r="Q38" s="5"/>
      <c r="S38" s="5">
        <f t="shared" si="12"/>
        <v>0.66249999999999998</v>
      </c>
      <c r="T38" s="5">
        <f t="shared" si="13"/>
        <v>0.7</v>
      </c>
      <c r="U38" s="5">
        <f t="shared" si="14"/>
        <v>0.63333399999999995</v>
      </c>
      <c r="V38" s="5">
        <f t="shared" si="15"/>
        <v>0.6</v>
      </c>
      <c r="W38" s="5">
        <f t="shared" si="16"/>
        <v>0.566666</v>
      </c>
      <c r="X38" s="5">
        <f t="shared" si="17"/>
        <v>0.65</v>
      </c>
      <c r="Y38" s="5">
        <f t="shared" si="18"/>
        <v>0.7</v>
      </c>
      <c r="Z38" s="5">
        <f t="shared" si="19"/>
        <v>0.85</v>
      </c>
    </row>
    <row r="39" spans="1:26" x14ac:dyDescent="0.35">
      <c r="A39" t="s">
        <v>124</v>
      </c>
      <c r="B39" t="s">
        <v>125</v>
      </c>
      <c r="C39" s="5">
        <f t="shared" si="0"/>
        <v>0.48333333333333334</v>
      </c>
      <c r="D39" s="5">
        <f t="shared" si="1"/>
        <v>0.47777799999999998</v>
      </c>
      <c r="E39" s="5">
        <f t="shared" si="2"/>
        <v>0.4</v>
      </c>
      <c r="F39" s="5">
        <f t="shared" si="3"/>
        <v>0.5</v>
      </c>
      <c r="G39" s="5"/>
      <c r="I39" s="5">
        <v>3.5</v>
      </c>
      <c r="J39" s="5">
        <v>3.5</v>
      </c>
      <c r="K39" s="5">
        <v>3.1666699999999999</v>
      </c>
      <c r="L39" s="5">
        <v>3.25</v>
      </c>
      <c r="M39" s="5">
        <v>3.5</v>
      </c>
      <c r="N39" s="5">
        <v>3</v>
      </c>
      <c r="O39" s="5">
        <v>3.75</v>
      </c>
      <c r="P39" s="5">
        <v>3.25</v>
      </c>
      <c r="Q39" s="5"/>
      <c r="S39" s="5">
        <f t="shared" si="12"/>
        <v>0.5</v>
      </c>
      <c r="T39" s="5">
        <f t="shared" si="13"/>
        <v>0.5</v>
      </c>
      <c r="U39" s="5">
        <f t="shared" si="14"/>
        <v>0.433334</v>
      </c>
      <c r="V39" s="5">
        <f t="shared" si="15"/>
        <v>0.45</v>
      </c>
      <c r="W39" s="5">
        <f t="shared" si="16"/>
        <v>0.5</v>
      </c>
      <c r="X39" s="5">
        <f t="shared" si="17"/>
        <v>0.4</v>
      </c>
      <c r="Y39" s="5">
        <f t="shared" si="18"/>
        <v>0.55000000000000004</v>
      </c>
      <c r="Z39" s="5">
        <f t="shared" si="19"/>
        <v>0.45</v>
      </c>
    </row>
    <row r="40" spans="1:26" x14ac:dyDescent="0.35">
      <c r="A40" t="s">
        <v>126</v>
      </c>
      <c r="B40" t="s">
        <v>127</v>
      </c>
      <c r="C40" s="5">
        <f t="shared" si="0"/>
        <v>0</v>
      </c>
      <c r="D40" s="5">
        <f t="shared" si="1"/>
        <v>4.1666666666666664E-2</v>
      </c>
      <c r="E40" s="5">
        <f t="shared" si="2"/>
        <v>2.5000000000000001E-2</v>
      </c>
      <c r="F40" s="5">
        <f t="shared" si="3"/>
        <v>0</v>
      </c>
      <c r="G40" s="5"/>
      <c r="I40" s="5">
        <v>1.625</v>
      </c>
      <c r="J40" s="5">
        <v>1</v>
      </c>
      <c r="K40" s="5">
        <v>1</v>
      </c>
      <c r="L40" s="5">
        <v>1</v>
      </c>
      <c r="M40" s="5">
        <v>1</v>
      </c>
      <c r="N40" s="5">
        <v>1.125</v>
      </c>
      <c r="O40" s="5">
        <v>1</v>
      </c>
      <c r="P40" s="5">
        <v>1</v>
      </c>
      <c r="Q40" s="5"/>
      <c r="S40" s="5">
        <f t="shared" si="12"/>
        <v>0.125</v>
      </c>
      <c r="T40" s="5">
        <f t="shared" si="13"/>
        <v>0</v>
      </c>
      <c r="U40" s="5">
        <f t="shared" si="14"/>
        <v>0</v>
      </c>
      <c r="V40" s="5">
        <f t="shared" si="15"/>
        <v>0</v>
      </c>
      <c r="W40" s="5">
        <f t="shared" si="16"/>
        <v>0</v>
      </c>
      <c r="X40" s="5">
        <f t="shared" si="17"/>
        <v>2.5000000000000001E-2</v>
      </c>
      <c r="Y40" s="5">
        <f t="shared" si="18"/>
        <v>0</v>
      </c>
      <c r="Z40" s="5">
        <f t="shared" si="19"/>
        <v>0</v>
      </c>
    </row>
    <row r="41" spans="1:26" x14ac:dyDescent="0.35">
      <c r="A41" t="s">
        <v>128</v>
      </c>
      <c r="B41" t="s">
        <v>129</v>
      </c>
      <c r="C41" s="5">
        <f t="shared" si="0"/>
        <v>0.25833333333333336</v>
      </c>
      <c r="D41" s="5">
        <f t="shared" si="1"/>
        <v>0.22500000000000001</v>
      </c>
      <c r="E41" s="5">
        <f t="shared" si="2"/>
        <v>0.35</v>
      </c>
      <c r="F41" s="5">
        <f t="shared" si="3"/>
        <v>0.2</v>
      </c>
      <c r="G41" s="5"/>
      <c r="I41" s="5">
        <v>2.625</v>
      </c>
      <c r="J41" s="5">
        <v>1.75</v>
      </c>
      <c r="K41" s="5">
        <v>2</v>
      </c>
      <c r="L41" s="5">
        <v>2.25</v>
      </c>
      <c r="M41" s="5">
        <v>2</v>
      </c>
      <c r="N41" s="5">
        <v>2.75</v>
      </c>
      <c r="O41" s="5">
        <v>2.375</v>
      </c>
      <c r="P41" s="5">
        <v>2.25</v>
      </c>
      <c r="Q41" s="5"/>
      <c r="S41" s="5">
        <f t="shared" si="12"/>
        <v>0.32500000000000001</v>
      </c>
      <c r="T41" s="5">
        <f t="shared" si="13"/>
        <v>0.15</v>
      </c>
      <c r="U41" s="5">
        <f t="shared" si="14"/>
        <v>0.2</v>
      </c>
      <c r="V41" s="5">
        <f t="shared" si="15"/>
        <v>0.25</v>
      </c>
      <c r="W41" s="5">
        <f t="shared" si="16"/>
        <v>0.2</v>
      </c>
      <c r="X41" s="5">
        <f t="shared" si="17"/>
        <v>0.35</v>
      </c>
      <c r="Y41" s="5">
        <f t="shared" si="18"/>
        <v>0.27500000000000002</v>
      </c>
      <c r="Z41" s="5">
        <f t="shared" si="19"/>
        <v>0.25</v>
      </c>
    </row>
    <row r="42" spans="1:26" x14ac:dyDescent="0.35">
      <c r="A42" t="s">
        <v>130</v>
      </c>
      <c r="B42" t="s">
        <v>131</v>
      </c>
      <c r="C42" s="5">
        <f t="shared" si="0"/>
        <v>0.375</v>
      </c>
      <c r="D42" s="5">
        <f t="shared" si="1"/>
        <v>0.26666666666666666</v>
      </c>
      <c r="E42" s="5">
        <f t="shared" si="2"/>
        <v>0.27500000000000002</v>
      </c>
      <c r="F42" s="5">
        <f t="shared" si="3"/>
        <v>0.23333399999999999</v>
      </c>
      <c r="G42" s="5"/>
      <c r="I42" s="5">
        <v>2.25</v>
      </c>
      <c r="J42" s="5">
        <v>2.75</v>
      </c>
      <c r="K42" s="5">
        <v>2</v>
      </c>
      <c r="L42" s="5">
        <v>2.625</v>
      </c>
      <c r="M42" s="5">
        <v>2.1666699999999999</v>
      </c>
      <c r="N42" s="5">
        <v>2.375</v>
      </c>
      <c r="O42" s="5">
        <v>3</v>
      </c>
      <c r="P42" s="5">
        <v>3</v>
      </c>
      <c r="Q42" s="5"/>
      <c r="S42" s="5">
        <f t="shared" si="12"/>
        <v>0.25</v>
      </c>
      <c r="T42" s="5">
        <f t="shared" si="13"/>
        <v>0.35</v>
      </c>
      <c r="U42" s="5">
        <f t="shared" si="14"/>
        <v>0.2</v>
      </c>
      <c r="V42" s="5">
        <f t="shared" si="15"/>
        <v>0.32500000000000001</v>
      </c>
      <c r="W42" s="5">
        <f t="shared" si="16"/>
        <v>0.23333399999999999</v>
      </c>
      <c r="X42" s="5">
        <f t="shared" si="17"/>
        <v>0.27500000000000002</v>
      </c>
      <c r="Y42" s="5">
        <f t="shared" si="18"/>
        <v>0.4</v>
      </c>
      <c r="Z42" s="5">
        <f t="shared" si="19"/>
        <v>0.4</v>
      </c>
    </row>
    <row r="43" spans="1:26" x14ac:dyDescent="0.35">
      <c r="A43" t="s">
        <v>132</v>
      </c>
      <c r="B43" t="s">
        <v>133</v>
      </c>
      <c r="C43" s="5">
        <f t="shared" si="0"/>
        <v>0.65833333333333333</v>
      </c>
      <c r="D43" s="5">
        <f t="shared" si="1"/>
        <v>0.63750000000000007</v>
      </c>
      <c r="E43" s="5">
        <f t="shared" si="2"/>
        <v>0.52500000000000002</v>
      </c>
      <c r="F43" s="5">
        <f t="shared" si="3"/>
        <v>0.53333399999999997</v>
      </c>
      <c r="G43" s="5"/>
      <c r="I43" s="5">
        <v>4.5625</v>
      </c>
      <c r="J43" s="5">
        <v>4.5</v>
      </c>
      <c r="K43" s="5">
        <v>3.5</v>
      </c>
      <c r="L43" s="5">
        <v>4.125</v>
      </c>
      <c r="M43" s="5">
        <v>3.6666699999999999</v>
      </c>
      <c r="N43" s="5">
        <v>3.625</v>
      </c>
      <c r="O43" s="5">
        <v>4.5</v>
      </c>
      <c r="P43" s="5">
        <v>4.25</v>
      </c>
      <c r="Q43" s="5"/>
      <c r="S43" s="5">
        <f t="shared" si="12"/>
        <v>0.71250000000000002</v>
      </c>
      <c r="T43" s="5">
        <f t="shared" si="13"/>
        <v>0.7</v>
      </c>
      <c r="U43" s="5">
        <f t="shared" si="14"/>
        <v>0.5</v>
      </c>
      <c r="V43" s="5">
        <f t="shared" si="15"/>
        <v>0.625</v>
      </c>
      <c r="W43" s="5">
        <f t="shared" si="16"/>
        <v>0.53333399999999997</v>
      </c>
      <c r="X43" s="5">
        <f t="shared" si="17"/>
        <v>0.52500000000000002</v>
      </c>
      <c r="Y43" s="5">
        <f t="shared" si="18"/>
        <v>0.7</v>
      </c>
      <c r="Z43" s="5">
        <f t="shared" si="19"/>
        <v>0.65</v>
      </c>
    </row>
    <row r="44" spans="1:26" x14ac:dyDescent="0.35">
      <c r="A44" t="s">
        <v>134</v>
      </c>
      <c r="B44" t="s">
        <v>135</v>
      </c>
      <c r="C44" s="5">
        <f t="shared" si="0"/>
        <v>0.45833333333333331</v>
      </c>
      <c r="D44" s="5">
        <f t="shared" si="1"/>
        <v>0.42499999999999999</v>
      </c>
      <c r="E44" s="5">
        <f t="shared" si="2"/>
        <v>0.32500000000000001</v>
      </c>
      <c r="F44" s="5">
        <f t="shared" si="3"/>
        <v>0.36666600000000005</v>
      </c>
      <c r="G44" s="5"/>
      <c r="I44" s="5">
        <v>3.125</v>
      </c>
      <c r="J44" s="5">
        <v>3.25</v>
      </c>
      <c r="K44" s="5">
        <v>3</v>
      </c>
      <c r="L44" s="5">
        <v>2.75</v>
      </c>
      <c r="M44" s="5">
        <v>2.8333300000000001</v>
      </c>
      <c r="N44" s="5">
        <v>2.625</v>
      </c>
      <c r="O44" s="5">
        <v>3.375</v>
      </c>
      <c r="P44" s="5">
        <v>3.75</v>
      </c>
      <c r="Q44" s="5"/>
      <c r="S44" s="5">
        <f t="shared" si="12"/>
        <v>0.42499999999999999</v>
      </c>
      <c r="T44" s="5">
        <f t="shared" si="13"/>
        <v>0.45</v>
      </c>
      <c r="U44" s="5">
        <f t="shared" si="14"/>
        <v>0.4</v>
      </c>
      <c r="V44" s="5">
        <f t="shared" si="15"/>
        <v>0.35</v>
      </c>
      <c r="W44" s="5">
        <f t="shared" si="16"/>
        <v>0.36666600000000005</v>
      </c>
      <c r="X44" s="5">
        <f t="shared" si="17"/>
        <v>0.32500000000000001</v>
      </c>
      <c r="Y44" s="5">
        <f t="shared" si="18"/>
        <v>0.47499999999999998</v>
      </c>
      <c r="Z44" s="5">
        <f t="shared" si="19"/>
        <v>0.55000000000000004</v>
      </c>
    </row>
    <row r="45" spans="1:26" x14ac:dyDescent="0.35">
      <c r="A45" t="s">
        <v>136</v>
      </c>
      <c r="B45" t="s">
        <v>137</v>
      </c>
      <c r="C45" s="5">
        <f t="shared" si="0"/>
        <v>0.51666666666666661</v>
      </c>
      <c r="D45" s="5">
        <f t="shared" si="1"/>
        <v>0.71805533333333338</v>
      </c>
      <c r="E45" s="5">
        <f t="shared" si="2"/>
        <v>0.42499999999999999</v>
      </c>
      <c r="F45" s="5">
        <f t="shared" si="3"/>
        <v>0.4</v>
      </c>
      <c r="G45" s="5"/>
      <c r="I45" s="5">
        <v>4.9375</v>
      </c>
      <c r="J45" s="5">
        <v>5</v>
      </c>
      <c r="K45" s="5">
        <v>3.8333300000000001</v>
      </c>
      <c r="L45" s="5">
        <v>3.125</v>
      </c>
      <c r="M45" s="5">
        <v>3</v>
      </c>
      <c r="N45" s="5">
        <v>3.125</v>
      </c>
      <c r="O45" s="5">
        <v>3.625</v>
      </c>
      <c r="P45" s="5">
        <v>4</v>
      </c>
      <c r="Q45" s="5"/>
      <c r="S45" s="5">
        <f t="shared" si="12"/>
        <v>0.78749999999999998</v>
      </c>
      <c r="T45" s="5">
        <f t="shared" si="13"/>
        <v>0.8</v>
      </c>
      <c r="U45" s="5">
        <f t="shared" si="14"/>
        <v>0.566666</v>
      </c>
      <c r="V45" s="5">
        <f t="shared" si="15"/>
        <v>0.42499999999999999</v>
      </c>
      <c r="W45" s="5">
        <f t="shared" si="16"/>
        <v>0.4</v>
      </c>
      <c r="X45" s="5">
        <f t="shared" si="17"/>
        <v>0.42499999999999999</v>
      </c>
      <c r="Y45" s="5">
        <f t="shared" si="18"/>
        <v>0.52500000000000002</v>
      </c>
      <c r="Z45" s="5">
        <f t="shared" si="19"/>
        <v>0.6</v>
      </c>
    </row>
    <row r="46" spans="1:26" x14ac:dyDescent="0.35">
      <c r="A46" t="s">
        <v>138</v>
      </c>
      <c r="B46" t="s">
        <v>139</v>
      </c>
      <c r="C46" s="5">
        <f t="shared" si="0"/>
        <v>0.54999999999999993</v>
      </c>
      <c r="D46" s="5">
        <f t="shared" si="1"/>
        <v>0.54027799999999992</v>
      </c>
      <c r="E46" s="5">
        <f t="shared" si="2"/>
        <v>0.6</v>
      </c>
      <c r="F46" s="5">
        <f t="shared" si="3"/>
        <v>0.63333399999999995</v>
      </c>
      <c r="G46" s="5"/>
      <c r="I46" s="5">
        <v>3.4375</v>
      </c>
      <c r="J46" s="5">
        <v>3.5</v>
      </c>
      <c r="K46" s="5">
        <v>4.1666699999999999</v>
      </c>
      <c r="L46" s="5">
        <v>3.25</v>
      </c>
      <c r="M46" s="5">
        <v>4.1666699999999999</v>
      </c>
      <c r="N46" s="5">
        <v>4</v>
      </c>
      <c r="O46" s="5">
        <v>4</v>
      </c>
      <c r="P46" s="5">
        <v>4</v>
      </c>
      <c r="Q46" s="5"/>
      <c r="S46" s="5">
        <f t="shared" si="12"/>
        <v>0.48749999999999999</v>
      </c>
      <c r="T46" s="5">
        <f t="shared" si="13"/>
        <v>0.5</v>
      </c>
      <c r="U46" s="5">
        <f t="shared" si="14"/>
        <v>0.63333399999999995</v>
      </c>
      <c r="V46" s="5">
        <f t="shared" si="15"/>
        <v>0.45</v>
      </c>
      <c r="W46" s="5">
        <f t="shared" si="16"/>
        <v>0.63333399999999995</v>
      </c>
      <c r="X46" s="5">
        <f t="shared" si="17"/>
        <v>0.6</v>
      </c>
      <c r="Y46" s="5">
        <f t="shared" si="18"/>
        <v>0.6</v>
      </c>
      <c r="Z46" s="5">
        <f t="shared" si="19"/>
        <v>0.6</v>
      </c>
    </row>
    <row r="47" spans="1:26" x14ac:dyDescent="0.35">
      <c r="A47" t="s">
        <v>140</v>
      </c>
      <c r="B47" t="s">
        <v>141</v>
      </c>
      <c r="C47" s="5">
        <f t="shared" si="0"/>
        <v>0.20833333333333334</v>
      </c>
      <c r="D47" s="5">
        <f t="shared" si="1"/>
        <v>0.20555533333333331</v>
      </c>
      <c r="E47" s="5">
        <f t="shared" si="2"/>
        <v>0.25</v>
      </c>
      <c r="F47" s="5">
        <f t="shared" si="3"/>
        <v>0.2</v>
      </c>
      <c r="G47" s="5"/>
      <c r="I47" s="5">
        <v>1.75</v>
      </c>
      <c r="J47" s="5">
        <v>2</v>
      </c>
      <c r="K47" s="5">
        <v>2.3333300000000001</v>
      </c>
      <c r="L47" s="5">
        <v>2</v>
      </c>
      <c r="M47" s="5">
        <v>2</v>
      </c>
      <c r="N47" s="5">
        <v>2.25</v>
      </c>
      <c r="O47" s="5">
        <v>1.875</v>
      </c>
      <c r="P47" s="5">
        <v>2.25</v>
      </c>
      <c r="Q47" s="5"/>
      <c r="S47" s="5">
        <f t="shared" si="12"/>
        <v>0.15</v>
      </c>
      <c r="T47" s="5">
        <f t="shared" si="13"/>
        <v>0.2</v>
      </c>
      <c r="U47" s="5">
        <f t="shared" si="14"/>
        <v>0.26666600000000001</v>
      </c>
      <c r="V47" s="5">
        <f t="shared" si="15"/>
        <v>0.2</v>
      </c>
      <c r="W47" s="5">
        <f t="shared" si="16"/>
        <v>0.2</v>
      </c>
      <c r="X47" s="5">
        <f t="shared" si="17"/>
        <v>0.25</v>
      </c>
      <c r="Y47" s="5">
        <f t="shared" si="18"/>
        <v>0.17499999999999999</v>
      </c>
      <c r="Z47" s="5">
        <f t="shared" si="19"/>
        <v>0.25</v>
      </c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  <row r="104" spans="20:26" x14ac:dyDescent="0.35">
      <c r="T104" s="5"/>
      <c r="U104" s="5"/>
      <c r="V104" s="5"/>
      <c r="W104" s="5"/>
      <c r="X104" s="5"/>
      <c r="Y104" s="5"/>
      <c r="Z104" s="5"/>
    </row>
    <row r="105" spans="20:26" x14ac:dyDescent="0.35">
      <c r="T105" s="5"/>
      <c r="U105" s="5"/>
      <c r="V105" s="5"/>
      <c r="W105" s="5"/>
      <c r="X105" s="5"/>
      <c r="Y105" s="5"/>
      <c r="Z105" s="5"/>
    </row>
    <row r="106" spans="20:26" x14ac:dyDescent="0.35">
      <c r="T106" s="5"/>
      <c r="U106" s="5"/>
      <c r="V106" s="5"/>
      <c r="W106" s="5"/>
      <c r="X106" s="5"/>
      <c r="Y106" s="5"/>
      <c r="Z10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6"/>
  <sheetViews>
    <sheetView topLeftCell="A27" workbookViewId="0">
      <selection activeCell="F8" sqref="F8:F47"/>
    </sheetView>
  </sheetViews>
  <sheetFormatPr defaultColWidth="8.7265625" defaultRowHeight="14.5" x14ac:dyDescent="0.35"/>
  <cols>
    <col min="2" max="2" width="14.26953125" customWidth="1"/>
    <col min="3" max="6" width="10.7265625" customWidth="1"/>
    <col min="7" max="7" width="4.7265625" customWidth="1"/>
    <col min="8" max="8" width="19.7265625" customWidth="1"/>
    <col min="9" max="9" width="9.26953125" customWidth="1"/>
    <col min="17" max="17" width="5.453125" customWidth="1"/>
    <col min="18" max="18" width="4.453125" customWidth="1"/>
    <col min="19" max="19" width="7" bestFit="1" customWidth="1"/>
    <col min="27" max="27" width="4.7265625" customWidth="1"/>
  </cols>
  <sheetData>
    <row r="1" spans="1:26" x14ac:dyDescent="0.35">
      <c r="C1" s="2" t="s">
        <v>39</v>
      </c>
      <c r="J1" s="2" t="s">
        <v>40</v>
      </c>
      <c r="T1" s="2" t="s">
        <v>41</v>
      </c>
    </row>
    <row r="2" spans="1:26" s="2" customFormat="1" ht="116" x14ac:dyDescent="0.35">
      <c r="C2" s="2" t="s">
        <v>38</v>
      </c>
      <c r="E2" s="2" t="s">
        <v>42</v>
      </c>
      <c r="I2" s="2" t="s">
        <v>50</v>
      </c>
      <c r="J2" s="6" t="s">
        <v>30</v>
      </c>
      <c r="K2" s="6" t="s">
        <v>44</v>
      </c>
      <c r="L2" s="6" t="s">
        <v>45</v>
      </c>
      <c r="M2" s="6" t="s">
        <v>52</v>
      </c>
      <c r="N2" s="6" t="s">
        <v>53</v>
      </c>
      <c r="O2" s="6" t="s">
        <v>48</v>
      </c>
      <c r="P2" s="6" t="s">
        <v>49</v>
      </c>
      <c r="Q2" s="6"/>
      <c r="R2" s="6"/>
      <c r="S2" s="2" t="s">
        <v>50</v>
      </c>
      <c r="T2" s="6" t="s">
        <v>30</v>
      </c>
      <c r="U2" s="6" t="s">
        <v>44</v>
      </c>
      <c r="V2" s="6" t="s">
        <v>45</v>
      </c>
      <c r="W2" s="6" t="s">
        <v>52</v>
      </c>
      <c r="X2" s="6" t="s">
        <v>53</v>
      </c>
      <c r="Y2" s="6" t="s">
        <v>48</v>
      </c>
      <c r="Z2" s="6" t="s">
        <v>49</v>
      </c>
    </row>
    <row r="3" spans="1:26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</row>
    <row r="4" spans="1:26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35">
      <c r="H6" t="s">
        <v>57</v>
      </c>
      <c r="I6" t="s">
        <v>58</v>
      </c>
      <c r="J6" s="1" t="s">
        <v>58</v>
      </c>
      <c r="K6" s="1" t="s">
        <v>58</v>
      </c>
      <c r="L6" s="1" t="s">
        <v>59</v>
      </c>
      <c r="M6" s="1" t="s">
        <v>60</v>
      </c>
      <c r="N6" s="1" t="s">
        <v>61</v>
      </c>
      <c r="O6" s="1" t="s">
        <v>59</v>
      </c>
      <c r="P6" s="1" t="s">
        <v>59</v>
      </c>
      <c r="Q6" s="1"/>
      <c r="R6" s="1"/>
      <c r="S6" s="1" t="s">
        <v>58</v>
      </c>
      <c r="T6" s="1" t="s">
        <v>58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59</v>
      </c>
      <c r="Z6" s="1" t="s">
        <v>59</v>
      </c>
    </row>
    <row r="7" spans="1:26" x14ac:dyDescent="0.35">
      <c r="A7" t="s">
        <v>62</v>
      </c>
      <c r="B7" t="s">
        <v>63</v>
      </c>
      <c r="C7" t="s">
        <v>172</v>
      </c>
      <c r="D7" t="s">
        <v>173</v>
      </c>
      <c r="E7" t="s">
        <v>174</v>
      </c>
      <c r="F7" t="s">
        <v>175</v>
      </c>
    </row>
    <row r="8" spans="1:26" x14ac:dyDescent="0.35">
      <c r="A8" t="s">
        <v>68</v>
      </c>
      <c r="B8" t="s">
        <v>69</v>
      </c>
      <c r="C8" s="5">
        <f t="shared" ref="C8:C47" si="0">AVERAGE(V8,Y8,Z8)</f>
        <v>0.6166666666666667</v>
      </c>
      <c r="D8" s="5">
        <f t="shared" ref="D8:D47" si="1">AVERAGE(S8,T8,U8)</f>
        <v>0.46666666666666662</v>
      </c>
      <c r="E8" s="5">
        <f t="shared" ref="E8:E47" si="2">+X8</f>
        <v>0.57499999999999996</v>
      </c>
      <c r="F8" s="5">
        <f t="shared" ref="F8:F47" si="3">+W8</f>
        <v>0.6</v>
      </c>
      <c r="G8" s="5"/>
      <c r="H8" s="5"/>
      <c r="I8" s="5">
        <v>3.6666700840000002</v>
      </c>
      <c r="J8" s="5">
        <v>3.5</v>
      </c>
      <c r="K8" s="5">
        <v>2.8333299159999998</v>
      </c>
      <c r="L8" s="5">
        <v>4.25</v>
      </c>
      <c r="M8" s="5">
        <v>4</v>
      </c>
      <c r="N8" s="5">
        <v>3.875</v>
      </c>
      <c r="O8" s="5">
        <v>4.5</v>
      </c>
      <c r="P8" s="5">
        <v>3.5</v>
      </c>
      <c r="Q8" s="5"/>
      <c r="S8" s="5">
        <f t="shared" ref="S8:S47" si="4">IF(ISNUMBER(I8)=TRUE,S$5*(I8-S$4)/(S$3-S$4)+(1-S$5)*(1-(I8-S$4)/(S$3-S$4)),"..")</f>
        <v>0.53333401680000003</v>
      </c>
      <c r="T8" s="5">
        <f t="shared" ref="T8:T47" si="5">IF(ISNUMBER(J8)=TRUE,T$5*(J8-T$4)/(T$3-T$4)+(1-T$5)*(1-(J8-T$4)/(T$3-T$4)),"..")</f>
        <v>0.5</v>
      </c>
      <c r="U8" s="5">
        <f t="shared" ref="U8:U47" si="6">IF(ISNUMBER(K8)=TRUE,U$5*(K8-U$4)/(U$3-U$4)+(1-U$5)*(1-(K8-U$4)/(U$3-U$4)),"..")</f>
        <v>0.36666598319999999</v>
      </c>
      <c r="V8" s="5">
        <f t="shared" ref="V8:V47" si="7">IF(ISNUMBER(L8)=TRUE,V$5*(L8-V$4)/(V$3-V$4)+(1-V$5)*(1-(L8-V$4)/(V$3-V$4)),"..")</f>
        <v>0.65</v>
      </c>
      <c r="W8" s="5">
        <f t="shared" ref="W8:W47" si="8">IF(ISNUMBER(M8)=TRUE,W$5*(M8-W$4)/(W$3-W$4)+(1-W$5)*(1-(M8-W$4)/(W$3-W$4)),"..")</f>
        <v>0.6</v>
      </c>
      <c r="X8" s="5">
        <f t="shared" ref="X8:X47" si="9">IF(ISNUMBER(N8)=TRUE,X$5*(N8-X$4)/(X$3-X$4)+(1-X$5)*(1-(N8-X$4)/(X$3-X$4)),"..")</f>
        <v>0.57499999999999996</v>
      </c>
      <c r="Y8" s="5">
        <f t="shared" ref="Y8:Y47" si="10">IF(ISNUMBER(O8)=TRUE,Y$5*(O8-Y$4)/(Y$3-Y$4)+(1-Y$5)*(1-(O8-Y$4)/(Y$3-Y$4)),"..")</f>
        <v>0.7</v>
      </c>
      <c r="Z8" s="5">
        <f t="shared" ref="Z8:Z47" si="11">IF(ISNUMBER(P8)=TRUE,Z$5*(P8-Z$4)/(Z$3-Z$4)+(1-Z$5)*(1-(P8-Z$4)/(Z$3-Z$4)),"..")</f>
        <v>0.5</v>
      </c>
    </row>
    <row r="9" spans="1:26" ht="20.25" customHeight="1" x14ac:dyDescent="0.35">
      <c r="A9" t="s">
        <v>70</v>
      </c>
      <c r="B9" t="s">
        <v>71</v>
      </c>
      <c r="C9" s="5">
        <f t="shared" si="0"/>
        <v>0.625</v>
      </c>
      <c r="D9" s="5">
        <f t="shared" si="1"/>
        <v>0.6333333333333333</v>
      </c>
      <c r="E9" s="5">
        <f t="shared" si="2"/>
        <v>0.67500000000000004</v>
      </c>
      <c r="F9" s="5">
        <f t="shared" si="3"/>
        <v>0.56666598319999995</v>
      </c>
      <c r="G9" s="5"/>
      <c r="H9" t="s">
        <v>38</v>
      </c>
      <c r="I9" s="5">
        <v>4</v>
      </c>
      <c r="J9" s="5">
        <v>4.5</v>
      </c>
      <c r="K9" s="5">
        <v>4</v>
      </c>
      <c r="L9" s="5">
        <v>4.375</v>
      </c>
      <c r="M9" s="5">
        <v>3.8333299159999998</v>
      </c>
      <c r="N9" s="5">
        <v>4.375</v>
      </c>
      <c r="O9" s="5">
        <v>4</v>
      </c>
      <c r="P9" s="5">
        <v>4</v>
      </c>
      <c r="Q9" s="5"/>
      <c r="S9" s="5">
        <f t="shared" si="4"/>
        <v>0.6</v>
      </c>
      <c r="T9" s="5">
        <f t="shared" si="5"/>
        <v>0.7</v>
      </c>
      <c r="U9" s="5">
        <f t="shared" si="6"/>
        <v>0.6</v>
      </c>
      <c r="V9" s="5">
        <f t="shared" si="7"/>
        <v>0.67500000000000004</v>
      </c>
      <c r="W9" s="5">
        <f t="shared" si="8"/>
        <v>0.56666598319999995</v>
      </c>
      <c r="X9" s="5">
        <f t="shared" si="9"/>
        <v>0.67500000000000004</v>
      </c>
      <c r="Y9" s="5">
        <f t="shared" si="10"/>
        <v>0.6</v>
      </c>
      <c r="Z9" s="5">
        <f t="shared" si="11"/>
        <v>0.6</v>
      </c>
    </row>
    <row r="10" spans="1:26" ht="27.75" customHeight="1" x14ac:dyDescent="0.35">
      <c r="A10" t="s">
        <v>72</v>
      </c>
      <c r="B10" t="s">
        <v>73</v>
      </c>
      <c r="C10" s="5">
        <f t="shared" si="0"/>
        <v>0.49166666666666664</v>
      </c>
      <c r="D10" s="5">
        <f t="shared" si="1"/>
        <v>0.45555532773333329</v>
      </c>
      <c r="E10" s="5">
        <f t="shared" si="2"/>
        <v>0.45</v>
      </c>
      <c r="F10" s="5">
        <f t="shared" si="3"/>
        <v>0.33333401680000002</v>
      </c>
      <c r="G10" s="5"/>
      <c r="I10" s="5">
        <v>3</v>
      </c>
      <c r="J10" s="5">
        <v>3.5</v>
      </c>
      <c r="K10" s="5">
        <v>3.3333299159999998</v>
      </c>
      <c r="L10" s="5">
        <v>3.75</v>
      </c>
      <c r="M10" s="5">
        <v>2.6666700840000002</v>
      </c>
      <c r="N10" s="5">
        <v>3.25</v>
      </c>
      <c r="O10" s="5">
        <v>4</v>
      </c>
      <c r="P10" s="5">
        <v>2.625</v>
      </c>
      <c r="Q10" s="5"/>
      <c r="S10" s="5">
        <f t="shared" si="4"/>
        <v>0.4</v>
      </c>
      <c r="T10" s="5">
        <f t="shared" si="5"/>
        <v>0.5</v>
      </c>
      <c r="U10" s="5">
        <f t="shared" si="6"/>
        <v>0.46666598319999997</v>
      </c>
      <c r="V10" s="5">
        <f t="shared" si="7"/>
        <v>0.55000000000000004</v>
      </c>
      <c r="W10" s="5">
        <f t="shared" si="8"/>
        <v>0.33333401680000002</v>
      </c>
      <c r="X10" s="5">
        <f t="shared" si="9"/>
        <v>0.45</v>
      </c>
      <c r="Y10" s="5">
        <f t="shared" si="10"/>
        <v>0.6</v>
      </c>
      <c r="Z10" s="5">
        <f t="shared" si="11"/>
        <v>0.32500000000000001</v>
      </c>
    </row>
    <row r="11" spans="1:26" x14ac:dyDescent="0.35">
      <c r="A11" t="s">
        <v>74</v>
      </c>
      <c r="B11" t="s">
        <v>75</v>
      </c>
      <c r="C11" s="5">
        <f t="shared" si="0"/>
        <v>0.56666666666666665</v>
      </c>
      <c r="D11" s="5">
        <f t="shared" si="1"/>
        <v>0.50555601120000004</v>
      </c>
      <c r="E11" s="5">
        <f t="shared" si="2"/>
        <v>0.4</v>
      </c>
      <c r="F11" s="5">
        <f t="shared" si="3"/>
        <v>0.53333401680000003</v>
      </c>
      <c r="G11" s="5"/>
      <c r="I11" s="5">
        <v>3.1666700840000002</v>
      </c>
      <c r="J11" s="5">
        <v>4.25</v>
      </c>
      <c r="K11" s="5">
        <v>3.1666700840000002</v>
      </c>
      <c r="L11" s="5">
        <v>4</v>
      </c>
      <c r="M11" s="5">
        <v>3.6666700840000002</v>
      </c>
      <c r="N11" s="5">
        <v>3</v>
      </c>
      <c r="O11" s="5">
        <v>4</v>
      </c>
      <c r="P11" s="5">
        <v>3.5</v>
      </c>
      <c r="Q11" s="5"/>
      <c r="S11" s="5">
        <f t="shared" si="4"/>
        <v>0.43333401680000005</v>
      </c>
      <c r="T11" s="5">
        <f t="shared" si="5"/>
        <v>0.65</v>
      </c>
      <c r="U11" s="5">
        <f t="shared" si="6"/>
        <v>0.43333401680000005</v>
      </c>
      <c r="V11" s="5">
        <f t="shared" si="7"/>
        <v>0.6</v>
      </c>
      <c r="W11" s="5">
        <f t="shared" si="8"/>
        <v>0.53333401680000003</v>
      </c>
      <c r="X11" s="5">
        <f t="shared" si="9"/>
        <v>0.4</v>
      </c>
      <c r="Y11" s="5">
        <f t="shared" si="10"/>
        <v>0.6</v>
      </c>
      <c r="Z11" s="5">
        <f t="shared" si="11"/>
        <v>0.5</v>
      </c>
    </row>
    <row r="12" spans="1:26" x14ac:dyDescent="0.35">
      <c r="A12" t="s">
        <v>168</v>
      </c>
      <c r="B12" t="s">
        <v>169</v>
      </c>
      <c r="C12" s="5">
        <f t="shared" si="0"/>
        <v>0.66666666666666663</v>
      </c>
      <c r="D12" s="5">
        <f t="shared" si="1"/>
        <v>0.48333333333333334</v>
      </c>
      <c r="E12" s="5">
        <f t="shared" si="2"/>
        <v>0.7</v>
      </c>
      <c r="F12" s="5">
        <f t="shared" si="3"/>
        <v>0.8</v>
      </c>
      <c r="G12" s="5"/>
      <c r="I12" s="5">
        <v>3.6666700840000002</v>
      </c>
      <c r="J12" s="5">
        <v>2.75</v>
      </c>
      <c r="K12" s="5">
        <v>3.8333299159999998</v>
      </c>
      <c r="L12" s="5">
        <v>4.375</v>
      </c>
      <c r="M12" s="5">
        <v>5</v>
      </c>
      <c r="N12" s="5">
        <v>4.5</v>
      </c>
      <c r="O12" s="5">
        <v>4.5</v>
      </c>
      <c r="P12" s="5">
        <v>4.125</v>
      </c>
      <c r="Q12" s="5"/>
      <c r="S12" s="5">
        <f t="shared" si="4"/>
        <v>0.53333401680000003</v>
      </c>
      <c r="T12" s="5">
        <f t="shared" si="5"/>
        <v>0.35</v>
      </c>
      <c r="U12" s="5">
        <f t="shared" si="6"/>
        <v>0.56666598319999995</v>
      </c>
      <c r="V12" s="5">
        <f t="shared" si="7"/>
        <v>0.67500000000000004</v>
      </c>
      <c r="W12" s="5">
        <f t="shared" si="8"/>
        <v>0.8</v>
      </c>
      <c r="X12" s="5">
        <f t="shared" si="9"/>
        <v>0.7</v>
      </c>
      <c r="Y12" s="5">
        <f t="shared" si="10"/>
        <v>0.7</v>
      </c>
      <c r="Z12" s="5">
        <f t="shared" si="11"/>
        <v>0.625</v>
      </c>
    </row>
    <row r="13" spans="1:26" x14ac:dyDescent="0.35">
      <c r="A13" t="s">
        <v>76</v>
      </c>
      <c r="B13" t="s">
        <v>150</v>
      </c>
      <c r="C13" s="5">
        <f t="shared" si="0"/>
        <v>0.19166666666666665</v>
      </c>
      <c r="D13" s="5">
        <f t="shared" si="1"/>
        <v>0.27777799765333339</v>
      </c>
      <c r="E13" s="5">
        <f t="shared" si="2"/>
        <v>0.25</v>
      </c>
      <c r="F13" s="5">
        <f t="shared" si="3"/>
        <v>0.26666598319999996</v>
      </c>
      <c r="G13" s="5"/>
      <c r="I13" s="5">
        <v>1.6666699648000001</v>
      </c>
      <c r="J13" s="5">
        <v>3.5</v>
      </c>
      <c r="K13" s="5">
        <v>2</v>
      </c>
      <c r="L13" s="5">
        <v>1.625</v>
      </c>
      <c r="M13" s="5">
        <v>2.3333299159999998</v>
      </c>
      <c r="N13" s="5">
        <v>2.25</v>
      </c>
      <c r="O13" s="5">
        <v>2.5</v>
      </c>
      <c r="P13" s="5">
        <v>1.75</v>
      </c>
      <c r="Q13" s="5"/>
      <c r="S13" s="5">
        <f t="shared" si="4"/>
        <v>0.13333399296000001</v>
      </c>
      <c r="T13" s="5">
        <f t="shared" si="5"/>
        <v>0.5</v>
      </c>
      <c r="U13" s="5">
        <f t="shared" si="6"/>
        <v>0.2</v>
      </c>
      <c r="V13" s="5">
        <f t="shared" si="7"/>
        <v>0.125</v>
      </c>
      <c r="W13" s="5">
        <f t="shared" si="8"/>
        <v>0.26666598319999996</v>
      </c>
      <c r="X13" s="5">
        <f t="shared" si="9"/>
        <v>0.25</v>
      </c>
      <c r="Y13" s="5">
        <f t="shared" si="10"/>
        <v>0.3</v>
      </c>
      <c r="Z13" s="5">
        <f t="shared" si="11"/>
        <v>0.15</v>
      </c>
    </row>
    <row r="14" spans="1:26" x14ac:dyDescent="0.35">
      <c r="A14" t="s">
        <v>78</v>
      </c>
      <c r="B14" t="s">
        <v>79</v>
      </c>
      <c r="C14" s="5">
        <f t="shared" si="0"/>
        <v>0.42499999999999999</v>
      </c>
      <c r="D14" s="5">
        <f t="shared" si="1"/>
        <v>0.45555532773333329</v>
      </c>
      <c r="E14" s="5">
        <f t="shared" si="2"/>
        <v>0.35</v>
      </c>
      <c r="F14" s="5">
        <f t="shared" si="3"/>
        <v>0.36666598319999999</v>
      </c>
      <c r="G14" s="5"/>
      <c r="I14" s="5">
        <v>3.5</v>
      </c>
      <c r="J14" s="5">
        <v>3.5</v>
      </c>
      <c r="K14" s="5">
        <v>2.8333299159999998</v>
      </c>
      <c r="L14" s="5">
        <v>3.125</v>
      </c>
      <c r="M14" s="5">
        <v>2.8333299159999998</v>
      </c>
      <c r="N14" s="5">
        <v>2.75</v>
      </c>
      <c r="O14" s="5">
        <v>3.5</v>
      </c>
      <c r="P14" s="5">
        <v>2.75</v>
      </c>
      <c r="Q14" s="5"/>
      <c r="S14" s="5">
        <f t="shared" si="4"/>
        <v>0.5</v>
      </c>
      <c r="T14" s="5">
        <f t="shared" si="5"/>
        <v>0.5</v>
      </c>
      <c r="U14" s="5">
        <f t="shared" si="6"/>
        <v>0.36666598319999999</v>
      </c>
      <c r="V14" s="5">
        <f t="shared" si="7"/>
        <v>0.42499999999999999</v>
      </c>
      <c r="W14" s="5">
        <f t="shared" si="8"/>
        <v>0.36666598319999999</v>
      </c>
      <c r="X14" s="5">
        <f t="shared" si="9"/>
        <v>0.35</v>
      </c>
      <c r="Y14" s="5">
        <f t="shared" si="10"/>
        <v>0.5</v>
      </c>
      <c r="Z14" s="5">
        <f t="shared" si="11"/>
        <v>0.35</v>
      </c>
    </row>
    <row r="15" spans="1:26" x14ac:dyDescent="0.35">
      <c r="A15" t="s">
        <v>80</v>
      </c>
      <c r="B15" t="s">
        <v>81</v>
      </c>
      <c r="C15" s="5">
        <f t="shared" si="0"/>
        <v>0.24166666666666667</v>
      </c>
      <c r="D15" s="5">
        <f t="shared" si="1"/>
        <v>0.3</v>
      </c>
      <c r="E15" s="5">
        <f t="shared" si="2"/>
        <v>0.22500000000000001</v>
      </c>
      <c r="F15" s="5">
        <f t="shared" si="3"/>
        <v>0.13333399296000001</v>
      </c>
      <c r="G15" s="5"/>
      <c r="I15" s="5">
        <v>3</v>
      </c>
      <c r="J15" s="5">
        <v>2.5</v>
      </c>
      <c r="K15" s="5">
        <v>2</v>
      </c>
      <c r="L15" s="5">
        <v>2.125</v>
      </c>
      <c r="M15" s="5">
        <v>1.6666699648000001</v>
      </c>
      <c r="N15" s="5">
        <v>2.125</v>
      </c>
      <c r="O15" s="5">
        <v>3</v>
      </c>
      <c r="P15" s="5">
        <v>1.5</v>
      </c>
      <c r="Q15" s="5"/>
      <c r="S15" s="5">
        <f t="shared" si="4"/>
        <v>0.4</v>
      </c>
      <c r="T15" s="5">
        <f t="shared" si="5"/>
        <v>0.3</v>
      </c>
      <c r="U15" s="5">
        <f t="shared" si="6"/>
        <v>0.2</v>
      </c>
      <c r="V15" s="5">
        <f t="shared" si="7"/>
        <v>0.22500000000000001</v>
      </c>
      <c r="W15" s="5">
        <f t="shared" si="8"/>
        <v>0.13333399296000001</v>
      </c>
      <c r="X15" s="5">
        <f t="shared" si="9"/>
        <v>0.22500000000000001</v>
      </c>
      <c r="Y15" s="5">
        <f t="shared" si="10"/>
        <v>0.4</v>
      </c>
      <c r="Z15" s="5">
        <f t="shared" si="11"/>
        <v>0.1</v>
      </c>
    </row>
    <row r="16" spans="1:26" x14ac:dyDescent="0.35">
      <c r="A16" t="s">
        <v>82</v>
      </c>
      <c r="B16" t="s">
        <v>83</v>
      </c>
      <c r="C16" s="5">
        <f t="shared" si="0"/>
        <v>0.44166666666666665</v>
      </c>
      <c r="D16" s="5">
        <f t="shared" si="1"/>
        <v>0.44444467226666667</v>
      </c>
      <c r="E16" s="5">
        <f t="shared" si="2"/>
        <v>0.4</v>
      </c>
      <c r="F16" s="5">
        <f t="shared" si="3"/>
        <v>0.46666598319999997</v>
      </c>
      <c r="G16" s="5"/>
      <c r="I16" s="5">
        <v>3.6666700840000002</v>
      </c>
      <c r="J16" s="5">
        <v>3</v>
      </c>
      <c r="K16" s="5">
        <v>3</v>
      </c>
      <c r="L16" s="5">
        <v>3.375</v>
      </c>
      <c r="M16" s="5">
        <v>3.3333299159999998</v>
      </c>
      <c r="N16" s="5">
        <v>3</v>
      </c>
      <c r="O16" s="5">
        <v>3.75</v>
      </c>
      <c r="P16" s="5">
        <v>2.5</v>
      </c>
      <c r="Q16" s="5"/>
      <c r="S16" s="5">
        <f t="shared" si="4"/>
        <v>0.53333401680000003</v>
      </c>
      <c r="T16" s="5">
        <f t="shared" si="5"/>
        <v>0.4</v>
      </c>
      <c r="U16" s="5">
        <f t="shared" si="6"/>
        <v>0.4</v>
      </c>
      <c r="V16" s="5">
        <f t="shared" si="7"/>
        <v>0.47499999999999998</v>
      </c>
      <c r="W16" s="5">
        <f t="shared" si="8"/>
        <v>0.46666598319999997</v>
      </c>
      <c r="X16" s="5">
        <f t="shared" si="9"/>
        <v>0.4</v>
      </c>
      <c r="Y16" s="5">
        <f t="shared" si="10"/>
        <v>0.55000000000000004</v>
      </c>
      <c r="Z16" s="5">
        <f t="shared" si="11"/>
        <v>0.3</v>
      </c>
    </row>
    <row r="17" spans="1:26" x14ac:dyDescent="0.35">
      <c r="A17" t="s">
        <v>170</v>
      </c>
      <c r="B17" t="s">
        <v>171</v>
      </c>
      <c r="C17" s="5">
        <f t="shared" si="0"/>
        <v>0.4916666666666667</v>
      </c>
      <c r="D17" s="5">
        <f t="shared" si="1"/>
        <v>0.38333333333333336</v>
      </c>
      <c r="E17" s="5">
        <f t="shared" si="2"/>
        <v>0.42499999999999999</v>
      </c>
      <c r="F17" s="5">
        <f t="shared" si="3"/>
        <v>0.53333401680000003</v>
      </c>
      <c r="G17" s="5"/>
      <c r="I17" s="5">
        <v>3</v>
      </c>
      <c r="J17" s="5">
        <v>3.25</v>
      </c>
      <c r="K17" s="5">
        <v>2.5</v>
      </c>
      <c r="L17" s="5">
        <v>3.75</v>
      </c>
      <c r="M17" s="5">
        <v>3.6666700840000002</v>
      </c>
      <c r="N17" s="5">
        <v>3.125</v>
      </c>
      <c r="O17" s="5">
        <v>3.25</v>
      </c>
      <c r="P17" s="5">
        <v>3.375</v>
      </c>
      <c r="Q17" s="5"/>
      <c r="S17" s="5">
        <f t="shared" si="4"/>
        <v>0.4</v>
      </c>
      <c r="T17" s="5">
        <f t="shared" si="5"/>
        <v>0.45</v>
      </c>
      <c r="U17" s="5">
        <f t="shared" si="6"/>
        <v>0.3</v>
      </c>
      <c r="V17" s="5">
        <f t="shared" si="7"/>
        <v>0.55000000000000004</v>
      </c>
      <c r="W17" s="5">
        <f t="shared" si="8"/>
        <v>0.53333401680000003</v>
      </c>
      <c r="X17" s="5">
        <f t="shared" si="9"/>
        <v>0.42499999999999999</v>
      </c>
      <c r="Y17" s="5">
        <f t="shared" si="10"/>
        <v>0.45</v>
      </c>
      <c r="Z17" s="5">
        <f t="shared" si="11"/>
        <v>0.47499999999999998</v>
      </c>
    </row>
    <row r="18" spans="1:26" x14ac:dyDescent="0.35">
      <c r="A18" t="s">
        <v>84</v>
      </c>
      <c r="B18" t="s">
        <v>151</v>
      </c>
      <c r="C18" s="5">
        <f t="shared" si="0"/>
        <v>0.5</v>
      </c>
      <c r="D18" s="5">
        <f t="shared" si="1"/>
        <v>0.46111133893333339</v>
      </c>
      <c r="E18" s="5">
        <f t="shared" si="2"/>
        <v>0.4</v>
      </c>
      <c r="F18" s="5">
        <f t="shared" si="3"/>
        <v>0.43333401680000005</v>
      </c>
      <c r="G18" s="5"/>
      <c r="I18" s="5">
        <v>3.1666700840000002</v>
      </c>
      <c r="J18" s="5">
        <v>3.25</v>
      </c>
      <c r="K18" s="5">
        <v>3.5</v>
      </c>
      <c r="L18" s="5">
        <v>3.75</v>
      </c>
      <c r="M18" s="5">
        <v>3.1666700840000002</v>
      </c>
      <c r="N18" s="5">
        <v>3</v>
      </c>
      <c r="O18" s="5">
        <v>3.5</v>
      </c>
      <c r="P18" s="5">
        <v>3.25</v>
      </c>
      <c r="Q18" s="5"/>
      <c r="S18" s="5">
        <f t="shared" si="4"/>
        <v>0.43333401680000005</v>
      </c>
      <c r="T18" s="5">
        <f t="shared" si="5"/>
        <v>0.45</v>
      </c>
      <c r="U18" s="5">
        <f t="shared" si="6"/>
        <v>0.5</v>
      </c>
      <c r="V18" s="5">
        <f t="shared" si="7"/>
        <v>0.55000000000000004</v>
      </c>
      <c r="W18" s="5">
        <f t="shared" si="8"/>
        <v>0.43333401680000005</v>
      </c>
      <c r="X18" s="5">
        <f t="shared" si="9"/>
        <v>0.4</v>
      </c>
      <c r="Y18" s="5">
        <f t="shared" si="10"/>
        <v>0.5</v>
      </c>
      <c r="Z18" s="5">
        <f t="shared" si="11"/>
        <v>0.45</v>
      </c>
    </row>
    <row r="19" spans="1:26" x14ac:dyDescent="0.35">
      <c r="A19" t="s">
        <v>86</v>
      </c>
      <c r="B19" t="s">
        <v>87</v>
      </c>
      <c r="C19" s="5">
        <f t="shared" si="0"/>
        <v>0.48333333333333334</v>
      </c>
      <c r="D19" s="5">
        <f t="shared" si="1"/>
        <v>0.45</v>
      </c>
      <c r="E19" s="5">
        <f t="shared" si="2"/>
        <v>0.42499999999999999</v>
      </c>
      <c r="F19" s="5">
        <f t="shared" si="3"/>
        <v>0.33333401680000002</v>
      </c>
      <c r="G19" s="5"/>
      <c r="I19" s="5">
        <v>3.5</v>
      </c>
      <c r="J19" s="5">
        <v>3.25</v>
      </c>
      <c r="K19" s="5">
        <v>3</v>
      </c>
      <c r="L19" s="5">
        <v>3.375</v>
      </c>
      <c r="M19" s="5">
        <v>2.6666700840000002</v>
      </c>
      <c r="N19" s="5">
        <v>3.125</v>
      </c>
      <c r="O19" s="5">
        <v>3.75</v>
      </c>
      <c r="P19" s="5">
        <v>3.125</v>
      </c>
      <c r="Q19" s="5"/>
      <c r="S19" s="5">
        <f t="shared" si="4"/>
        <v>0.5</v>
      </c>
      <c r="T19" s="5">
        <f t="shared" si="5"/>
        <v>0.45</v>
      </c>
      <c r="U19" s="5">
        <f t="shared" si="6"/>
        <v>0.4</v>
      </c>
      <c r="V19" s="5">
        <f t="shared" si="7"/>
        <v>0.47499999999999998</v>
      </c>
      <c r="W19" s="5">
        <f t="shared" si="8"/>
        <v>0.33333401680000002</v>
      </c>
      <c r="X19" s="5">
        <f t="shared" si="9"/>
        <v>0.42499999999999999</v>
      </c>
      <c r="Y19" s="5">
        <f t="shared" si="10"/>
        <v>0.55000000000000004</v>
      </c>
      <c r="Z19" s="5">
        <f t="shared" si="11"/>
        <v>0.42499999999999999</v>
      </c>
    </row>
    <row r="20" spans="1:26" x14ac:dyDescent="0.35">
      <c r="A20" t="s">
        <v>88</v>
      </c>
      <c r="B20" t="s">
        <v>89</v>
      </c>
      <c r="C20" s="5">
        <f t="shared" si="0"/>
        <v>0.19166666666666665</v>
      </c>
      <c r="D20" s="5">
        <f t="shared" si="1"/>
        <v>0.18333333333333335</v>
      </c>
      <c r="E20" s="5">
        <f t="shared" si="2"/>
        <v>0.17499999999999999</v>
      </c>
      <c r="F20" s="5">
        <f t="shared" si="3"/>
        <v>0.1</v>
      </c>
      <c r="G20" s="5"/>
      <c r="I20" s="5">
        <v>2</v>
      </c>
      <c r="J20" s="5">
        <v>1.75</v>
      </c>
      <c r="K20" s="5">
        <v>2</v>
      </c>
      <c r="L20" s="5">
        <v>1.5</v>
      </c>
      <c r="M20" s="5">
        <v>1.5</v>
      </c>
      <c r="N20" s="5">
        <v>1.875</v>
      </c>
      <c r="O20" s="5">
        <v>2.25</v>
      </c>
      <c r="P20" s="5">
        <v>2.125</v>
      </c>
      <c r="Q20" s="5"/>
      <c r="S20" s="5">
        <f t="shared" si="4"/>
        <v>0.2</v>
      </c>
      <c r="T20" s="5">
        <f t="shared" si="5"/>
        <v>0.15</v>
      </c>
      <c r="U20" s="5">
        <f t="shared" si="6"/>
        <v>0.2</v>
      </c>
      <c r="V20" s="5">
        <f t="shared" si="7"/>
        <v>0.1</v>
      </c>
      <c r="W20" s="5">
        <f t="shared" si="8"/>
        <v>0.1</v>
      </c>
      <c r="X20" s="5">
        <f t="shared" si="9"/>
        <v>0.17499999999999999</v>
      </c>
      <c r="Y20" s="5">
        <f t="shared" si="10"/>
        <v>0.25</v>
      </c>
      <c r="Z20" s="5">
        <f t="shared" si="11"/>
        <v>0.22500000000000001</v>
      </c>
    </row>
    <row r="21" spans="1:26" x14ac:dyDescent="0.35">
      <c r="A21" t="s">
        <v>90</v>
      </c>
      <c r="B21" t="s">
        <v>91</v>
      </c>
      <c r="C21" s="5">
        <f t="shared" si="0"/>
        <v>0.6333333333333333</v>
      </c>
      <c r="D21" s="5">
        <f t="shared" si="1"/>
        <v>0.39999999999999997</v>
      </c>
      <c r="E21" s="5">
        <f t="shared" si="2"/>
        <v>0.52500000000000002</v>
      </c>
      <c r="F21" s="5">
        <f t="shared" si="3"/>
        <v>0.53333401680000003</v>
      </c>
      <c r="G21" s="5"/>
      <c r="I21" s="5">
        <v>3</v>
      </c>
      <c r="J21" s="5">
        <v>2.5</v>
      </c>
      <c r="K21" s="5">
        <v>3.5</v>
      </c>
      <c r="L21" s="5">
        <v>4.375</v>
      </c>
      <c r="M21" s="5">
        <v>3.6666700840000002</v>
      </c>
      <c r="N21" s="5">
        <v>3.625</v>
      </c>
      <c r="O21" s="5">
        <v>4.5</v>
      </c>
      <c r="P21" s="5">
        <v>3.625</v>
      </c>
      <c r="Q21" s="5"/>
      <c r="S21" s="5">
        <f t="shared" si="4"/>
        <v>0.4</v>
      </c>
      <c r="T21" s="5">
        <f t="shared" si="5"/>
        <v>0.3</v>
      </c>
      <c r="U21" s="5">
        <f t="shared" si="6"/>
        <v>0.5</v>
      </c>
      <c r="V21" s="5">
        <f t="shared" si="7"/>
        <v>0.67500000000000004</v>
      </c>
      <c r="W21" s="5">
        <f t="shared" si="8"/>
        <v>0.53333401680000003</v>
      </c>
      <c r="X21" s="5">
        <f t="shared" si="9"/>
        <v>0.52500000000000002</v>
      </c>
      <c r="Y21" s="5">
        <f t="shared" si="10"/>
        <v>0.7</v>
      </c>
      <c r="Z21" s="5">
        <f t="shared" si="11"/>
        <v>0.52500000000000002</v>
      </c>
    </row>
    <row r="22" spans="1:26" x14ac:dyDescent="0.35">
      <c r="A22" t="s">
        <v>92</v>
      </c>
      <c r="B22" t="s">
        <v>93</v>
      </c>
      <c r="C22" s="5">
        <f t="shared" si="0"/>
        <v>0.45</v>
      </c>
      <c r="D22" s="5">
        <f t="shared" si="1"/>
        <v>0.46666666666666662</v>
      </c>
      <c r="E22" s="5">
        <f t="shared" si="2"/>
        <v>0.4</v>
      </c>
      <c r="F22" s="5">
        <f t="shared" si="3"/>
        <v>0.16666600703999998</v>
      </c>
      <c r="G22" s="5"/>
      <c r="I22" s="5">
        <v>3.5</v>
      </c>
      <c r="J22" s="5">
        <v>3.5</v>
      </c>
      <c r="K22" s="5">
        <v>3</v>
      </c>
      <c r="L22" s="5">
        <v>3.25</v>
      </c>
      <c r="M22" s="5">
        <v>1.8333300351999999</v>
      </c>
      <c r="N22" s="5">
        <v>3</v>
      </c>
      <c r="O22" s="5">
        <v>3.5</v>
      </c>
      <c r="P22" s="5">
        <v>3</v>
      </c>
      <c r="Q22" s="5"/>
      <c r="S22" s="5">
        <f t="shared" si="4"/>
        <v>0.5</v>
      </c>
      <c r="T22" s="5">
        <f t="shared" si="5"/>
        <v>0.5</v>
      </c>
      <c r="U22" s="5">
        <f t="shared" si="6"/>
        <v>0.4</v>
      </c>
      <c r="V22" s="5">
        <f t="shared" si="7"/>
        <v>0.45</v>
      </c>
      <c r="W22" s="5">
        <f t="shared" si="8"/>
        <v>0.16666600703999998</v>
      </c>
      <c r="X22" s="5">
        <f t="shared" si="9"/>
        <v>0.4</v>
      </c>
      <c r="Y22" s="5">
        <f t="shared" si="10"/>
        <v>0.5</v>
      </c>
      <c r="Z22" s="5">
        <f t="shared" si="11"/>
        <v>0.4</v>
      </c>
    </row>
    <row r="23" spans="1:26" x14ac:dyDescent="0.35">
      <c r="A23" t="s">
        <v>94</v>
      </c>
      <c r="B23" t="s">
        <v>95</v>
      </c>
      <c r="C23" s="5">
        <f t="shared" si="0"/>
        <v>0.64166666666666672</v>
      </c>
      <c r="D23" s="5">
        <f t="shared" si="1"/>
        <v>0.62777798970666676</v>
      </c>
      <c r="E23" s="5">
        <f t="shared" si="2"/>
        <v>0.7</v>
      </c>
      <c r="F23" s="5">
        <f t="shared" si="3"/>
        <v>0.7</v>
      </c>
      <c r="G23" s="5"/>
      <c r="I23" s="5">
        <v>4.1666698456000013</v>
      </c>
      <c r="J23" s="5">
        <v>3.75</v>
      </c>
      <c r="K23" s="5">
        <v>4.5</v>
      </c>
      <c r="L23" s="5">
        <v>4.25</v>
      </c>
      <c r="M23" s="5">
        <v>4.5</v>
      </c>
      <c r="N23" s="5">
        <v>4.5</v>
      </c>
      <c r="O23" s="5">
        <v>4.5</v>
      </c>
      <c r="P23" s="5">
        <v>3.875</v>
      </c>
      <c r="Q23" s="5"/>
      <c r="S23" s="5">
        <f t="shared" si="4"/>
        <v>0.63333396912000028</v>
      </c>
      <c r="T23" s="5">
        <f t="shared" si="5"/>
        <v>0.55000000000000004</v>
      </c>
      <c r="U23" s="5">
        <f t="shared" si="6"/>
        <v>0.7</v>
      </c>
      <c r="V23" s="5">
        <f t="shared" si="7"/>
        <v>0.65</v>
      </c>
      <c r="W23" s="5">
        <f t="shared" si="8"/>
        <v>0.7</v>
      </c>
      <c r="X23" s="5">
        <f t="shared" si="9"/>
        <v>0.7</v>
      </c>
      <c r="Y23" s="5">
        <f t="shared" si="10"/>
        <v>0.7</v>
      </c>
      <c r="Z23" s="5">
        <f t="shared" si="11"/>
        <v>0.57499999999999996</v>
      </c>
    </row>
    <row r="24" spans="1:26" x14ac:dyDescent="0.35">
      <c r="A24" t="s">
        <v>96</v>
      </c>
      <c r="B24" t="s">
        <v>97</v>
      </c>
      <c r="C24" s="5">
        <f t="shared" si="0"/>
        <v>0.48333333333333334</v>
      </c>
      <c r="D24" s="5">
        <f t="shared" si="1"/>
        <v>0.51111133893333338</v>
      </c>
      <c r="E24" s="5">
        <f t="shared" si="2"/>
        <v>0.4</v>
      </c>
      <c r="F24" s="5">
        <f t="shared" si="3"/>
        <v>0.4</v>
      </c>
      <c r="G24" s="5"/>
      <c r="I24" s="5">
        <v>3.5</v>
      </c>
      <c r="J24" s="5">
        <v>4</v>
      </c>
      <c r="K24" s="5">
        <v>3.1666700840000002</v>
      </c>
      <c r="L24" s="5">
        <v>3.5</v>
      </c>
      <c r="M24" s="5">
        <v>3</v>
      </c>
      <c r="N24" s="5">
        <v>3</v>
      </c>
      <c r="O24" s="5">
        <v>4.25</v>
      </c>
      <c r="P24" s="5">
        <v>2.5</v>
      </c>
      <c r="Q24" s="5"/>
      <c r="S24" s="5">
        <f t="shared" si="4"/>
        <v>0.5</v>
      </c>
      <c r="T24" s="5">
        <f t="shared" si="5"/>
        <v>0.6</v>
      </c>
      <c r="U24" s="5">
        <f t="shared" si="6"/>
        <v>0.43333401680000005</v>
      </c>
      <c r="V24" s="5">
        <f t="shared" si="7"/>
        <v>0.5</v>
      </c>
      <c r="W24" s="5">
        <f t="shared" si="8"/>
        <v>0.4</v>
      </c>
      <c r="X24" s="5">
        <f t="shared" si="9"/>
        <v>0.4</v>
      </c>
      <c r="Y24" s="5">
        <f t="shared" si="10"/>
        <v>0.65</v>
      </c>
      <c r="Z24" s="5">
        <f t="shared" si="11"/>
        <v>0.3</v>
      </c>
    </row>
    <row r="25" spans="1:26" x14ac:dyDescent="0.35">
      <c r="A25" t="s">
        <v>98</v>
      </c>
      <c r="B25" t="s">
        <v>152</v>
      </c>
      <c r="C25" s="5">
        <f t="shared" si="0"/>
        <v>0.27499999999999997</v>
      </c>
      <c r="D25" s="5">
        <f t="shared" si="1"/>
        <v>0.33333333333333331</v>
      </c>
      <c r="E25" s="5">
        <f t="shared" si="2"/>
        <v>0.25</v>
      </c>
      <c r="F25" s="5">
        <f t="shared" si="3"/>
        <v>0.23333401680000004</v>
      </c>
      <c r="G25" s="5"/>
      <c r="I25" s="5">
        <v>3</v>
      </c>
      <c r="J25" s="5">
        <v>2.5</v>
      </c>
      <c r="K25" s="5">
        <v>2.5</v>
      </c>
      <c r="L25" s="5">
        <v>2.25</v>
      </c>
      <c r="M25" s="5">
        <v>2.1666700840000002</v>
      </c>
      <c r="N25" s="5">
        <v>2.25</v>
      </c>
      <c r="O25" s="5">
        <v>2.75</v>
      </c>
      <c r="P25" s="5">
        <v>2.125</v>
      </c>
      <c r="Q25" s="5"/>
      <c r="S25" s="5">
        <f t="shared" si="4"/>
        <v>0.4</v>
      </c>
      <c r="T25" s="5">
        <f t="shared" si="5"/>
        <v>0.3</v>
      </c>
      <c r="U25" s="5">
        <f t="shared" si="6"/>
        <v>0.3</v>
      </c>
      <c r="V25" s="5">
        <f t="shared" si="7"/>
        <v>0.25</v>
      </c>
      <c r="W25" s="5">
        <f t="shared" si="8"/>
        <v>0.23333401680000004</v>
      </c>
      <c r="X25" s="5">
        <f t="shared" si="9"/>
        <v>0.25</v>
      </c>
      <c r="Y25" s="5">
        <f t="shared" si="10"/>
        <v>0.35</v>
      </c>
      <c r="Z25" s="5">
        <f t="shared" si="11"/>
        <v>0.22500000000000001</v>
      </c>
    </row>
    <row r="26" spans="1:26" x14ac:dyDescent="0.35">
      <c r="A26" t="s">
        <v>100</v>
      </c>
      <c r="B26" t="s">
        <v>101</v>
      </c>
      <c r="C26" s="5">
        <f t="shared" si="0"/>
        <v>0.6333333333333333</v>
      </c>
      <c r="D26" s="5">
        <f t="shared" si="1"/>
        <v>0.63888866106666675</v>
      </c>
      <c r="E26" s="5">
        <f t="shared" si="2"/>
        <v>0.5</v>
      </c>
      <c r="F26" s="5">
        <f t="shared" si="3"/>
        <v>0.43333401680000005</v>
      </c>
      <c r="G26" s="5"/>
      <c r="I26" s="5">
        <v>5</v>
      </c>
      <c r="J26" s="5">
        <v>4.25</v>
      </c>
      <c r="K26" s="5">
        <v>3.3333299159999998</v>
      </c>
      <c r="L26" s="5">
        <v>4.125</v>
      </c>
      <c r="M26" s="5">
        <v>3.1666700840000002</v>
      </c>
      <c r="N26" s="5">
        <v>3.5</v>
      </c>
      <c r="O26" s="5">
        <v>4.5</v>
      </c>
      <c r="P26" s="5">
        <v>3.875</v>
      </c>
      <c r="Q26" s="5"/>
      <c r="S26" s="5">
        <f t="shared" si="4"/>
        <v>0.8</v>
      </c>
      <c r="T26" s="5">
        <f t="shared" si="5"/>
        <v>0.65</v>
      </c>
      <c r="U26" s="5">
        <f t="shared" si="6"/>
        <v>0.46666598319999997</v>
      </c>
      <c r="V26" s="5">
        <f t="shared" si="7"/>
        <v>0.625</v>
      </c>
      <c r="W26" s="5">
        <f t="shared" si="8"/>
        <v>0.43333401680000005</v>
      </c>
      <c r="X26" s="5">
        <f t="shared" si="9"/>
        <v>0.5</v>
      </c>
      <c r="Y26" s="5">
        <f t="shared" si="10"/>
        <v>0.7</v>
      </c>
      <c r="Z26" s="5">
        <f t="shared" si="11"/>
        <v>0.57499999999999996</v>
      </c>
    </row>
    <row r="27" spans="1:26" x14ac:dyDescent="0.35">
      <c r="A27" t="s">
        <v>102</v>
      </c>
      <c r="B27" t="s">
        <v>103</v>
      </c>
      <c r="C27" s="5">
        <f t="shared" si="0"/>
        <v>0.54999999999999993</v>
      </c>
      <c r="D27" s="5">
        <f t="shared" si="1"/>
        <v>0.53888934453333337</v>
      </c>
      <c r="E27" s="5">
        <f t="shared" si="2"/>
        <v>0.47499999999999998</v>
      </c>
      <c r="F27" s="5">
        <f t="shared" si="3"/>
        <v>0.53333401680000003</v>
      </c>
      <c r="G27" s="5"/>
      <c r="I27" s="5">
        <v>3.6666700840000002</v>
      </c>
      <c r="J27" s="5">
        <v>3.75</v>
      </c>
      <c r="K27" s="5">
        <v>3.6666700840000002</v>
      </c>
      <c r="L27" s="5">
        <v>3.625</v>
      </c>
      <c r="M27" s="5">
        <v>3.6666700840000002</v>
      </c>
      <c r="N27" s="5">
        <v>3.375</v>
      </c>
      <c r="O27" s="5">
        <v>4</v>
      </c>
      <c r="P27" s="5">
        <v>3.625</v>
      </c>
      <c r="Q27" s="5"/>
      <c r="S27" s="5">
        <f t="shared" si="4"/>
        <v>0.53333401680000003</v>
      </c>
      <c r="T27" s="5">
        <f t="shared" si="5"/>
        <v>0.55000000000000004</v>
      </c>
      <c r="U27" s="5">
        <f t="shared" si="6"/>
        <v>0.53333401680000003</v>
      </c>
      <c r="V27" s="5">
        <f t="shared" si="7"/>
        <v>0.52500000000000002</v>
      </c>
      <c r="W27" s="5">
        <f t="shared" si="8"/>
        <v>0.53333401680000003</v>
      </c>
      <c r="X27" s="5">
        <f t="shared" si="9"/>
        <v>0.47499999999999998</v>
      </c>
      <c r="Y27" s="5">
        <f t="shared" si="10"/>
        <v>0.6</v>
      </c>
      <c r="Z27" s="5">
        <f t="shared" si="11"/>
        <v>0.52500000000000002</v>
      </c>
    </row>
    <row r="28" spans="1:26" x14ac:dyDescent="0.35">
      <c r="A28" t="s">
        <v>104</v>
      </c>
      <c r="B28" t="s">
        <v>105</v>
      </c>
      <c r="C28" s="5">
        <f t="shared" si="0"/>
        <v>0.4916666666666667</v>
      </c>
      <c r="D28" s="5">
        <f t="shared" si="1"/>
        <v>0.38888866106666664</v>
      </c>
      <c r="E28" s="5">
        <f t="shared" si="2"/>
        <v>0.45</v>
      </c>
      <c r="F28" s="5">
        <f t="shared" si="3"/>
        <v>0.56666598319999995</v>
      </c>
      <c r="G28" s="5"/>
      <c r="I28" s="5">
        <v>3</v>
      </c>
      <c r="J28" s="5">
        <v>2.5</v>
      </c>
      <c r="K28" s="5">
        <v>3.3333299159999998</v>
      </c>
      <c r="L28" s="5">
        <v>3.5</v>
      </c>
      <c r="M28" s="5">
        <v>3.8333299159999998</v>
      </c>
      <c r="N28" s="5">
        <v>3.25</v>
      </c>
      <c r="O28" s="5">
        <v>4</v>
      </c>
      <c r="P28" s="5">
        <v>2.875</v>
      </c>
      <c r="Q28" s="5"/>
      <c r="S28" s="5">
        <f t="shared" si="4"/>
        <v>0.4</v>
      </c>
      <c r="T28" s="5">
        <f t="shared" si="5"/>
        <v>0.3</v>
      </c>
      <c r="U28" s="5">
        <f t="shared" si="6"/>
        <v>0.46666598319999997</v>
      </c>
      <c r="V28" s="5">
        <f t="shared" si="7"/>
        <v>0.5</v>
      </c>
      <c r="W28" s="5">
        <f t="shared" si="8"/>
        <v>0.56666598319999995</v>
      </c>
      <c r="X28" s="5">
        <f t="shared" si="9"/>
        <v>0.45</v>
      </c>
      <c r="Y28" s="5">
        <f t="shared" si="10"/>
        <v>0.6</v>
      </c>
      <c r="Z28" s="5">
        <f t="shared" si="11"/>
        <v>0.375</v>
      </c>
    </row>
    <row r="29" spans="1:26" x14ac:dyDescent="0.35">
      <c r="A29" t="s">
        <v>106</v>
      </c>
      <c r="B29" t="s">
        <v>107</v>
      </c>
      <c r="C29" s="5">
        <f t="shared" si="0"/>
        <v>0.3833333333333333</v>
      </c>
      <c r="D29" s="5">
        <f t="shared" si="1"/>
        <v>0.41111065546666664</v>
      </c>
      <c r="E29" s="5">
        <f t="shared" si="2"/>
        <v>0.3</v>
      </c>
      <c r="F29" s="5">
        <f t="shared" si="3"/>
        <v>0.23333401680000004</v>
      </c>
      <c r="G29" s="5"/>
      <c r="I29" s="5">
        <v>3.3333299159999998</v>
      </c>
      <c r="J29" s="5">
        <v>2.5</v>
      </c>
      <c r="K29" s="5">
        <v>3.3333299159999998</v>
      </c>
      <c r="L29" s="5">
        <v>2.75</v>
      </c>
      <c r="M29" s="5">
        <v>2.1666700840000002</v>
      </c>
      <c r="N29" s="5">
        <v>2.5</v>
      </c>
      <c r="O29" s="5">
        <v>3.5</v>
      </c>
      <c r="P29" s="5">
        <v>2.5</v>
      </c>
      <c r="Q29" s="5"/>
      <c r="S29" s="5">
        <f t="shared" si="4"/>
        <v>0.46666598319999997</v>
      </c>
      <c r="T29" s="5">
        <f t="shared" si="5"/>
        <v>0.3</v>
      </c>
      <c r="U29" s="5">
        <f t="shared" si="6"/>
        <v>0.46666598319999997</v>
      </c>
      <c r="V29" s="5">
        <f t="shared" si="7"/>
        <v>0.35</v>
      </c>
      <c r="W29" s="5">
        <f t="shared" si="8"/>
        <v>0.23333401680000004</v>
      </c>
      <c r="X29" s="5">
        <f t="shared" si="9"/>
        <v>0.3</v>
      </c>
      <c r="Y29" s="5">
        <f t="shared" si="10"/>
        <v>0.5</v>
      </c>
      <c r="Z29" s="5">
        <f t="shared" si="11"/>
        <v>0.3</v>
      </c>
    </row>
    <row r="30" spans="1:26" x14ac:dyDescent="0.35">
      <c r="A30" t="s">
        <v>108</v>
      </c>
      <c r="B30" t="s">
        <v>109</v>
      </c>
      <c r="C30" s="5">
        <f t="shared" si="0"/>
        <v>0.54999999999999993</v>
      </c>
      <c r="D30" s="5">
        <f t="shared" si="1"/>
        <v>0.3444446722666667</v>
      </c>
      <c r="E30" s="5">
        <f t="shared" si="2"/>
        <v>0.5</v>
      </c>
      <c r="F30" s="5">
        <f t="shared" si="3"/>
        <v>0.53333401680000003</v>
      </c>
      <c r="G30" s="5"/>
      <c r="I30" s="5">
        <v>2.6666700840000002</v>
      </c>
      <c r="J30" s="5">
        <v>3</v>
      </c>
      <c r="K30" s="5">
        <v>2.5</v>
      </c>
      <c r="L30" s="5">
        <v>3.75</v>
      </c>
      <c r="M30" s="5">
        <v>3.6666700840000002</v>
      </c>
      <c r="N30" s="5">
        <v>3.5</v>
      </c>
      <c r="O30" s="5">
        <v>4</v>
      </c>
      <c r="P30" s="5">
        <v>3.5</v>
      </c>
      <c r="Q30" s="5"/>
      <c r="S30" s="5">
        <f t="shared" si="4"/>
        <v>0.33333401680000002</v>
      </c>
      <c r="T30" s="5">
        <f t="shared" si="5"/>
        <v>0.4</v>
      </c>
      <c r="U30" s="5">
        <f t="shared" si="6"/>
        <v>0.3</v>
      </c>
      <c r="V30" s="5">
        <f t="shared" si="7"/>
        <v>0.55000000000000004</v>
      </c>
      <c r="W30" s="5">
        <f t="shared" si="8"/>
        <v>0.53333401680000003</v>
      </c>
      <c r="X30" s="5">
        <f t="shared" si="9"/>
        <v>0.5</v>
      </c>
      <c r="Y30" s="5">
        <f t="shared" si="10"/>
        <v>0.6</v>
      </c>
      <c r="Z30" s="5">
        <f t="shared" si="11"/>
        <v>0.5</v>
      </c>
    </row>
    <row r="31" spans="1:26" x14ac:dyDescent="0.35">
      <c r="A31" t="s">
        <v>110</v>
      </c>
      <c r="B31" t="s">
        <v>111</v>
      </c>
      <c r="C31" s="5">
        <f t="shared" si="0"/>
        <v>0.6333333333333333</v>
      </c>
      <c r="D31" s="5">
        <f t="shared" si="1"/>
        <v>0.53333333333333333</v>
      </c>
      <c r="E31" s="5">
        <f t="shared" si="2"/>
        <v>0.55000000000000004</v>
      </c>
      <c r="F31" s="5">
        <f t="shared" si="3"/>
        <v>0.5</v>
      </c>
      <c r="G31" s="5"/>
      <c r="I31" s="5">
        <v>3.6666700840000002</v>
      </c>
      <c r="J31" s="5">
        <v>3.5</v>
      </c>
      <c r="K31" s="5">
        <v>3.8333299159999998</v>
      </c>
      <c r="L31" s="5">
        <v>4</v>
      </c>
      <c r="M31" s="5">
        <v>3.5</v>
      </c>
      <c r="N31" s="5">
        <v>3.75</v>
      </c>
      <c r="O31" s="5">
        <v>4.5</v>
      </c>
      <c r="P31" s="5">
        <v>4</v>
      </c>
      <c r="Q31" s="5"/>
      <c r="S31" s="5">
        <f t="shared" si="4"/>
        <v>0.53333401680000003</v>
      </c>
      <c r="T31" s="5">
        <f t="shared" si="5"/>
        <v>0.5</v>
      </c>
      <c r="U31" s="5">
        <f t="shared" si="6"/>
        <v>0.56666598319999995</v>
      </c>
      <c r="V31" s="5">
        <f t="shared" si="7"/>
        <v>0.6</v>
      </c>
      <c r="W31" s="5">
        <f t="shared" si="8"/>
        <v>0.5</v>
      </c>
      <c r="X31" s="5">
        <f t="shared" si="9"/>
        <v>0.55000000000000004</v>
      </c>
      <c r="Y31" s="5">
        <f t="shared" si="10"/>
        <v>0.7</v>
      </c>
      <c r="Z31" s="5">
        <f t="shared" si="11"/>
        <v>0.6</v>
      </c>
    </row>
    <row r="32" spans="1:26" x14ac:dyDescent="0.35">
      <c r="A32" t="s">
        <v>112</v>
      </c>
      <c r="B32" t="s">
        <v>113</v>
      </c>
      <c r="C32" s="5">
        <f t="shared" si="0"/>
        <v>0.6</v>
      </c>
      <c r="D32" s="5">
        <f t="shared" si="1"/>
        <v>0.45555532773333329</v>
      </c>
      <c r="E32" s="5">
        <f t="shared" si="2"/>
        <v>0.45</v>
      </c>
      <c r="F32" s="5">
        <f t="shared" si="3"/>
        <v>0.46666598319999997</v>
      </c>
      <c r="G32" s="5"/>
      <c r="I32" s="5">
        <v>3.8333299159999998</v>
      </c>
      <c r="J32" s="5">
        <v>3</v>
      </c>
      <c r="K32" s="5">
        <v>3</v>
      </c>
      <c r="L32" s="5">
        <v>4</v>
      </c>
      <c r="M32" s="5">
        <v>3.3333299159999998</v>
      </c>
      <c r="N32" s="5">
        <v>3.25</v>
      </c>
      <c r="O32" s="5">
        <v>4.75</v>
      </c>
      <c r="P32" s="5">
        <v>3.25</v>
      </c>
      <c r="Q32" s="5"/>
      <c r="S32" s="5">
        <f t="shared" si="4"/>
        <v>0.56666598319999995</v>
      </c>
      <c r="T32" s="5">
        <f t="shared" si="5"/>
        <v>0.4</v>
      </c>
      <c r="U32" s="5">
        <f t="shared" si="6"/>
        <v>0.4</v>
      </c>
      <c r="V32" s="5">
        <f t="shared" si="7"/>
        <v>0.6</v>
      </c>
      <c r="W32" s="5">
        <f t="shared" si="8"/>
        <v>0.46666598319999997</v>
      </c>
      <c r="X32" s="5">
        <f t="shared" si="9"/>
        <v>0.45</v>
      </c>
      <c r="Y32" s="5">
        <f t="shared" si="10"/>
        <v>0.75</v>
      </c>
      <c r="Z32" s="5">
        <f t="shared" si="11"/>
        <v>0.45</v>
      </c>
    </row>
    <row r="33" spans="1:26" x14ac:dyDescent="0.35">
      <c r="A33" t="s">
        <v>114</v>
      </c>
      <c r="B33" t="s">
        <v>115</v>
      </c>
      <c r="C33" s="5">
        <f t="shared" si="0"/>
        <v>0.53333333333333333</v>
      </c>
      <c r="D33" s="5">
        <f t="shared" si="1"/>
        <v>0.51111133893333338</v>
      </c>
      <c r="E33" s="5">
        <f t="shared" si="2"/>
        <v>0.375</v>
      </c>
      <c r="F33" s="5">
        <f t="shared" si="3"/>
        <v>0.26666598319999996</v>
      </c>
      <c r="G33" s="5"/>
      <c r="I33" s="5">
        <v>3.6666700840000002</v>
      </c>
      <c r="J33" s="5">
        <v>3.5</v>
      </c>
      <c r="K33" s="5">
        <v>3.5</v>
      </c>
      <c r="L33" s="5">
        <v>3.875</v>
      </c>
      <c r="M33" s="5">
        <v>2.3333299159999998</v>
      </c>
      <c r="N33" s="5">
        <v>2.875</v>
      </c>
      <c r="O33" s="5">
        <v>3.75</v>
      </c>
      <c r="P33" s="5">
        <v>3.375</v>
      </c>
      <c r="Q33" s="5"/>
      <c r="S33" s="5">
        <f t="shared" si="4"/>
        <v>0.53333401680000003</v>
      </c>
      <c r="T33" s="5">
        <f t="shared" si="5"/>
        <v>0.5</v>
      </c>
      <c r="U33" s="5">
        <f t="shared" si="6"/>
        <v>0.5</v>
      </c>
      <c r="V33" s="5">
        <f t="shared" si="7"/>
        <v>0.57499999999999996</v>
      </c>
      <c r="W33" s="5">
        <f t="shared" si="8"/>
        <v>0.26666598319999996</v>
      </c>
      <c r="X33" s="5">
        <f t="shared" si="9"/>
        <v>0.375</v>
      </c>
      <c r="Y33" s="5">
        <f t="shared" si="10"/>
        <v>0.55000000000000004</v>
      </c>
      <c r="Z33" s="5">
        <f t="shared" si="11"/>
        <v>0.47499999999999998</v>
      </c>
    </row>
    <row r="34" spans="1:26" x14ac:dyDescent="0.35">
      <c r="A34" t="s">
        <v>116</v>
      </c>
      <c r="B34" t="s">
        <v>117</v>
      </c>
      <c r="C34" s="5">
        <f t="shared" si="0"/>
        <v>0.57500000000000007</v>
      </c>
      <c r="D34" s="5">
        <f t="shared" si="1"/>
        <v>0.51111132304000007</v>
      </c>
      <c r="E34" s="5">
        <f t="shared" si="2"/>
        <v>0.4</v>
      </c>
      <c r="F34" s="5">
        <f t="shared" si="3"/>
        <v>0.56666598319999995</v>
      </c>
      <c r="G34" s="5"/>
      <c r="I34" s="5">
        <v>4.1666698456000013</v>
      </c>
      <c r="J34" s="5">
        <v>3.5</v>
      </c>
      <c r="K34" s="5">
        <v>3</v>
      </c>
      <c r="L34" s="5">
        <v>4.375</v>
      </c>
      <c r="M34" s="5">
        <v>3.8333299159999998</v>
      </c>
      <c r="N34" s="5">
        <v>3</v>
      </c>
      <c r="O34" s="5">
        <v>3.5</v>
      </c>
      <c r="P34" s="5">
        <v>3.75</v>
      </c>
      <c r="Q34" s="5"/>
      <c r="S34" s="5">
        <f t="shared" si="4"/>
        <v>0.63333396912000028</v>
      </c>
      <c r="T34" s="5">
        <f t="shared" si="5"/>
        <v>0.5</v>
      </c>
      <c r="U34" s="5">
        <f t="shared" si="6"/>
        <v>0.4</v>
      </c>
      <c r="V34" s="5">
        <f t="shared" si="7"/>
        <v>0.67500000000000004</v>
      </c>
      <c r="W34" s="5">
        <f t="shared" si="8"/>
        <v>0.56666598319999995</v>
      </c>
      <c r="X34" s="5">
        <f t="shared" si="9"/>
        <v>0.4</v>
      </c>
      <c r="Y34" s="5">
        <f t="shared" si="10"/>
        <v>0.5</v>
      </c>
      <c r="Z34" s="5">
        <f t="shared" si="11"/>
        <v>0.55000000000000004</v>
      </c>
    </row>
    <row r="35" spans="1:26" x14ac:dyDescent="0.35">
      <c r="A35" t="s">
        <v>158</v>
      </c>
      <c r="B35" t="s">
        <v>159</v>
      </c>
      <c r="C35" s="5">
        <f t="shared" si="0"/>
        <v>0.51666666666666672</v>
      </c>
      <c r="D35" s="5">
        <f t="shared" si="1"/>
        <v>0.53888867695999998</v>
      </c>
      <c r="E35" s="5">
        <f t="shared" si="2"/>
        <v>0.45</v>
      </c>
      <c r="F35" s="5">
        <f t="shared" si="3"/>
        <v>0.46666598319999997</v>
      </c>
      <c r="G35" s="5"/>
      <c r="I35" s="5">
        <v>4.3333301543999996</v>
      </c>
      <c r="J35" s="5">
        <v>3.25</v>
      </c>
      <c r="K35" s="5">
        <v>3.5</v>
      </c>
      <c r="L35" s="5">
        <v>3.625</v>
      </c>
      <c r="M35" s="5">
        <v>3.3333299159999998</v>
      </c>
      <c r="N35" s="5">
        <v>3.25</v>
      </c>
      <c r="O35" s="5">
        <v>4</v>
      </c>
      <c r="P35" s="5">
        <v>3.125</v>
      </c>
      <c r="Q35" s="5"/>
      <c r="S35" s="5">
        <f t="shared" si="4"/>
        <v>0.66666603087999987</v>
      </c>
      <c r="T35" s="5">
        <f t="shared" si="5"/>
        <v>0.45</v>
      </c>
      <c r="U35" s="5">
        <f t="shared" si="6"/>
        <v>0.5</v>
      </c>
      <c r="V35" s="5">
        <f t="shared" si="7"/>
        <v>0.52500000000000002</v>
      </c>
      <c r="W35" s="5">
        <f t="shared" si="8"/>
        <v>0.46666598319999997</v>
      </c>
      <c r="X35" s="5">
        <f t="shared" si="9"/>
        <v>0.45</v>
      </c>
      <c r="Y35" s="5">
        <f t="shared" si="10"/>
        <v>0.6</v>
      </c>
      <c r="Z35" s="5">
        <f t="shared" si="11"/>
        <v>0.42499999999999999</v>
      </c>
    </row>
    <row r="36" spans="1:26" x14ac:dyDescent="0.35">
      <c r="A36" t="s">
        <v>118</v>
      </c>
      <c r="B36" t="s">
        <v>119</v>
      </c>
      <c r="C36" s="5">
        <f t="shared" si="0"/>
        <v>0.71666666666666667</v>
      </c>
      <c r="D36" s="5">
        <f t="shared" si="1"/>
        <v>0.67777798970666669</v>
      </c>
      <c r="E36" s="5">
        <f t="shared" si="2"/>
        <v>0.75</v>
      </c>
      <c r="F36" s="5">
        <f t="shared" si="3"/>
        <v>0.7</v>
      </c>
      <c r="G36" s="5"/>
      <c r="I36" s="5">
        <v>4</v>
      </c>
      <c r="J36" s="5">
        <v>4.5</v>
      </c>
      <c r="K36" s="5">
        <v>4.6666698456000004</v>
      </c>
      <c r="L36" s="5">
        <v>5</v>
      </c>
      <c r="M36" s="5">
        <v>4.5</v>
      </c>
      <c r="N36" s="5">
        <v>4.75</v>
      </c>
      <c r="O36" s="5">
        <v>4.5</v>
      </c>
      <c r="P36" s="5">
        <v>4.25</v>
      </c>
      <c r="Q36" s="5"/>
      <c r="S36" s="5">
        <f t="shared" si="4"/>
        <v>0.6</v>
      </c>
      <c r="T36" s="5">
        <f t="shared" si="5"/>
        <v>0.7</v>
      </c>
      <c r="U36" s="5">
        <f t="shared" si="6"/>
        <v>0.73333396912000004</v>
      </c>
      <c r="V36" s="5">
        <f t="shared" si="7"/>
        <v>0.8</v>
      </c>
      <c r="W36" s="5">
        <f t="shared" si="8"/>
        <v>0.7</v>
      </c>
      <c r="X36" s="5">
        <f t="shared" si="9"/>
        <v>0.75</v>
      </c>
      <c r="Y36" s="5">
        <f t="shared" si="10"/>
        <v>0.7</v>
      </c>
      <c r="Z36" s="5">
        <f t="shared" si="11"/>
        <v>0.65</v>
      </c>
    </row>
    <row r="37" spans="1:26" x14ac:dyDescent="0.35">
      <c r="A37" t="s">
        <v>120</v>
      </c>
      <c r="B37" t="s">
        <v>153</v>
      </c>
      <c r="C37" s="5">
        <f t="shared" si="0"/>
        <v>0.46666666666666662</v>
      </c>
      <c r="D37" s="5">
        <f t="shared" si="1"/>
        <v>0.36111133893333336</v>
      </c>
      <c r="E37" s="5">
        <f t="shared" si="2"/>
        <v>0.42499999999999999</v>
      </c>
      <c r="F37" s="5">
        <f t="shared" si="3"/>
        <v>0.6</v>
      </c>
      <c r="G37" s="5"/>
      <c r="I37" s="5">
        <v>3</v>
      </c>
      <c r="J37" s="5">
        <v>2.25</v>
      </c>
      <c r="K37" s="5">
        <v>3.1666700840000002</v>
      </c>
      <c r="L37" s="5">
        <v>3.625</v>
      </c>
      <c r="M37" s="5">
        <v>4</v>
      </c>
      <c r="N37" s="5">
        <v>3.125</v>
      </c>
      <c r="O37" s="5">
        <v>3.5</v>
      </c>
      <c r="P37" s="5">
        <v>2.875</v>
      </c>
      <c r="Q37" s="5"/>
      <c r="S37" s="5">
        <f t="shared" si="4"/>
        <v>0.4</v>
      </c>
      <c r="T37" s="5">
        <f t="shared" si="5"/>
        <v>0.25</v>
      </c>
      <c r="U37" s="5">
        <f t="shared" si="6"/>
        <v>0.43333401680000005</v>
      </c>
      <c r="V37" s="5">
        <f t="shared" si="7"/>
        <v>0.52500000000000002</v>
      </c>
      <c r="W37" s="5">
        <f t="shared" si="8"/>
        <v>0.6</v>
      </c>
      <c r="X37" s="5">
        <f t="shared" si="9"/>
        <v>0.42499999999999999</v>
      </c>
      <c r="Y37" s="5">
        <f t="shared" si="10"/>
        <v>0.5</v>
      </c>
      <c r="Z37" s="5">
        <f t="shared" si="11"/>
        <v>0.375</v>
      </c>
    </row>
    <row r="38" spans="1:26" x14ac:dyDescent="0.35">
      <c r="A38" t="s">
        <v>122</v>
      </c>
      <c r="B38" t="s">
        <v>123</v>
      </c>
      <c r="C38" s="5">
        <f t="shared" si="0"/>
        <v>0.72500000000000009</v>
      </c>
      <c r="D38" s="5">
        <f t="shared" si="1"/>
        <v>0.62222199439999992</v>
      </c>
      <c r="E38" s="5">
        <f t="shared" si="2"/>
        <v>0.65</v>
      </c>
      <c r="F38" s="5">
        <f t="shared" si="3"/>
        <v>0.56666598319999995</v>
      </c>
      <c r="G38" s="5"/>
      <c r="I38" s="5">
        <v>4</v>
      </c>
      <c r="J38" s="5">
        <v>4.5</v>
      </c>
      <c r="K38" s="5">
        <v>3.8333299159999998</v>
      </c>
      <c r="L38" s="5">
        <v>4.375</v>
      </c>
      <c r="M38" s="5">
        <v>3.8333299159999998</v>
      </c>
      <c r="N38" s="5">
        <v>4.25</v>
      </c>
      <c r="O38" s="5">
        <v>5.5</v>
      </c>
      <c r="P38" s="5">
        <v>4</v>
      </c>
      <c r="Q38" s="5"/>
      <c r="S38" s="5">
        <f t="shared" si="4"/>
        <v>0.6</v>
      </c>
      <c r="T38" s="5">
        <f t="shared" si="5"/>
        <v>0.7</v>
      </c>
      <c r="U38" s="5">
        <f t="shared" si="6"/>
        <v>0.56666598319999995</v>
      </c>
      <c r="V38" s="5">
        <f t="shared" si="7"/>
        <v>0.67500000000000004</v>
      </c>
      <c r="W38" s="5">
        <f t="shared" si="8"/>
        <v>0.56666598319999995</v>
      </c>
      <c r="X38" s="5">
        <f t="shared" si="9"/>
        <v>0.65</v>
      </c>
      <c r="Y38" s="5">
        <f t="shared" si="10"/>
        <v>0.9</v>
      </c>
      <c r="Z38" s="5">
        <f t="shared" si="11"/>
        <v>0.6</v>
      </c>
    </row>
    <row r="39" spans="1:26" x14ac:dyDescent="0.35">
      <c r="A39" t="s">
        <v>124</v>
      </c>
      <c r="B39" t="s">
        <v>125</v>
      </c>
      <c r="C39" s="5">
        <f t="shared" si="0"/>
        <v>0.47500000000000003</v>
      </c>
      <c r="D39" s="5">
        <f t="shared" si="1"/>
        <v>0.46666666666666662</v>
      </c>
      <c r="E39" s="5">
        <f t="shared" si="2"/>
        <v>0.4</v>
      </c>
      <c r="F39" s="5">
        <f t="shared" si="3"/>
        <v>0.5</v>
      </c>
      <c r="G39" s="5"/>
      <c r="I39" s="5">
        <v>3</v>
      </c>
      <c r="J39" s="5">
        <v>3.5</v>
      </c>
      <c r="K39" s="5">
        <v>3.5</v>
      </c>
      <c r="L39" s="5">
        <v>3.75</v>
      </c>
      <c r="M39" s="5">
        <v>3.5</v>
      </c>
      <c r="N39" s="5">
        <v>3</v>
      </c>
      <c r="O39" s="5">
        <v>3.25</v>
      </c>
      <c r="P39" s="5">
        <v>3.125</v>
      </c>
      <c r="Q39" s="5"/>
      <c r="S39" s="5">
        <f t="shared" si="4"/>
        <v>0.4</v>
      </c>
      <c r="T39" s="5">
        <f t="shared" si="5"/>
        <v>0.5</v>
      </c>
      <c r="U39" s="5">
        <f t="shared" si="6"/>
        <v>0.5</v>
      </c>
      <c r="V39" s="5">
        <f t="shared" si="7"/>
        <v>0.55000000000000004</v>
      </c>
      <c r="W39" s="5">
        <f t="shared" si="8"/>
        <v>0.5</v>
      </c>
      <c r="X39" s="5">
        <f t="shared" si="9"/>
        <v>0.4</v>
      </c>
      <c r="Y39" s="5">
        <f t="shared" si="10"/>
        <v>0.45</v>
      </c>
      <c r="Z39" s="5">
        <f t="shared" si="11"/>
        <v>0.42499999999999999</v>
      </c>
    </row>
    <row r="40" spans="1:26" x14ac:dyDescent="0.35">
      <c r="A40" t="s">
        <v>126</v>
      </c>
      <c r="B40" t="s">
        <v>127</v>
      </c>
      <c r="C40" s="5">
        <f t="shared" si="0"/>
        <v>0</v>
      </c>
      <c r="D40" s="5">
        <f t="shared" si="1"/>
        <v>0</v>
      </c>
      <c r="E40" s="5">
        <f t="shared" si="2"/>
        <v>0</v>
      </c>
      <c r="F40" s="5">
        <f t="shared" si="3"/>
        <v>0</v>
      </c>
      <c r="G40" s="5"/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/>
      <c r="S40" s="5">
        <f t="shared" si="4"/>
        <v>0</v>
      </c>
      <c r="T40" s="5">
        <f t="shared" si="5"/>
        <v>0</v>
      </c>
      <c r="U40" s="5">
        <f t="shared" si="6"/>
        <v>0</v>
      </c>
      <c r="V40" s="5">
        <f t="shared" si="7"/>
        <v>0</v>
      </c>
      <c r="W40" s="5">
        <f t="shared" si="8"/>
        <v>0</v>
      </c>
      <c r="X40" s="5">
        <f t="shared" si="9"/>
        <v>0</v>
      </c>
      <c r="Y40" s="5">
        <f t="shared" si="10"/>
        <v>0</v>
      </c>
      <c r="Z40" s="5">
        <f t="shared" si="11"/>
        <v>0</v>
      </c>
    </row>
    <row r="41" spans="1:26" x14ac:dyDescent="0.35">
      <c r="A41" t="s">
        <v>128</v>
      </c>
      <c r="B41" t="s">
        <v>129</v>
      </c>
      <c r="C41" s="5">
        <f t="shared" si="0"/>
        <v>0.27499999999999997</v>
      </c>
      <c r="D41" s="5">
        <f t="shared" si="1"/>
        <v>0.17777799765333335</v>
      </c>
      <c r="E41" s="5">
        <f t="shared" si="2"/>
        <v>0.375</v>
      </c>
      <c r="F41" s="5">
        <f t="shared" si="3"/>
        <v>0.23333401680000004</v>
      </c>
      <c r="G41" s="5"/>
      <c r="I41" s="5">
        <v>1.6666699648000001</v>
      </c>
      <c r="J41" s="5">
        <v>2</v>
      </c>
      <c r="K41" s="5">
        <v>2</v>
      </c>
      <c r="L41" s="5">
        <v>2.375</v>
      </c>
      <c r="M41" s="5">
        <v>2.1666700840000002</v>
      </c>
      <c r="N41" s="5">
        <v>2.875</v>
      </c>
      <c r="O41" s="5">
        <v>2.5</v>
      </c>
      <c r="P41" s="5">
        <v>2.25</v>
      </c>
      <c r="Q41" s="5"/>
      <c r="S41" s="5">
        <f t="shared" si="4"/>
        <v>0.13333399296000001</v>
      </c>
      <c r="T41" s="5">
        <f t="shared" si="5"/>
        <v>0.2</v>
      </c>
      <c r="U41" s="5">
        <f t="shared" si="6"/>
        <v>0.2</v>
      </c>
      <c r="V41" s="5">
        <f t="shared" si="7"/>
        <v>0.27500000000000002</v>
      </c>
      <c r="W41" s="5">
        <f t="shared" si="8"/>
        <v>0.23333401680000004</v>
      </c>
      <c r="X41" s="5">
        <f t="shared" si="9"/>
        <v>0.375</v>
      </c>
      <c r="Y41" s="5">
        <f t="shared" si="10"/>
        <v>0.3</v>
      </c>
      <c r="Z41" s="5">
        <f t="shared" si="11"/>
        <v>0.25</v>
      </c>
    </row>
    <row r="42" spans="1:26" x14ac:dyDescent="0.35">
      <c r="A42" t="s">
        <v>130</v>
      </c>
      <c r="B42" t="s">
        <v>131</v>
      </c>
      <c r="C42" s="5">
        <f t="shared" si="0"/>
        <v>0.375</v>
      </c>
      <c r="D42" s="5">
        <f t="shared" si="1"/>
        <v>0.28888866106666672</v>
      </c>
      <c r="E42" s="5">
        <f t="shared" si="2"/>
        <v>0.27500000000000002</v>
      </c>
      <c r="F42" s="5">
        <f t="shared" si="3"/>
        <v>0.23333401680000004</v>
      </c>
      <c r="G42" s="5"/>
      <c r="I42" s="5">
        <v>2</v>
      </c>
      <c r="J42" s="5">
        <v>3</v>
      </c>
      <c r="K42" s="5">
        <v>2.3333299159999998</v>
      </c>
      <c r="L42" s="5">
        <v>3</v>
      </c>
      <c r="M42" s="5">
        <v>2.1666700840000002</v>
      </c>
      <c r="N42" s="5">
        <v>2.375</v>
      </c>
      <c r="O42" s="5">
        <v>3</v>
      </c>
      <c r="P42" s="5">
        <v>2.625</v>
      </c>
      <c r="Q42" s="5"/>
      <c r="S42" s="5">
        <f t="shared" si="4"/>
        <v>0.2</v>
      </c>
      <c r="T42" s="5">
        <f t="shared" si="5"/>
        <v>0.4</v>
      </c>
      <c r="U42" s="5">
        <f t="shared" si="6"/>
        <v>0.26666598319999996</v>
      </c>
      <c r="V42" s="5">
        <f t="shared" si="7"/>
        <v>0.4</v>
      </c>
      <c r="W42" s="5">
        <f t="shared" si="8"/>
        <v>0.23333401680000004</v>
      </c>
      <c r="X42" s="5">
        <f t="shared" si="9"/>
        <v>0.27500000000000002</v>
      </c>
      <c r="Y42" s="5">
        <f t="shared" si="10"/>
        <v>0.4</v>
      </c>
      <c r="Z42" s="5">
        <f t="shared" si="11"/>
        <v>0.32500000000000001</v>
      </c>
    </row>
    <row r="43" spans="1:26" x14ac:dyDescent="0.35">
      <c r="A43" t="s">
        <v>132</v>
      </c>
      <c r="B43" t="s">
        <v>133</v>
      </c>
      <c r="C43" s="5">
        <f t="shared" si="0"/>
        <v>0.65</v>
      </c>
      <c r="D43" s="5">
        <f t="shared" si="1"/>
        <v>0.61111132304000015</v>
      </c>
      <c r="E43" s="5">
        <f t="shared" si="2"/>
        <v>0.52500000000000002</v>
      </c>
      <c r="F43" s="5">
        <f t="shared" si="3"/>
        <v>0.53333401680000003</v>
      </c>
      <c r="G43" s="5"/>
      <c r="I43" s="5">
        <v>4.1666698456000013</v>
      </c>
      <c r="J43" s="5">
        <v>4.5</v>
      </c>
      <c r="K43" s="5">
        <v>3.5</v>
      </c>
      <c r="L43" s="5">
        <v>4.375</v>
      </c>
      <c r="M43" s="5">
        <v>3.6666700840000002</v>
      </c>
      <c r="N43" s="5">
        <v>3.625</v>
      </c>
      <c r="O43" s="5">
        <v>4.25</v>
      </c>
      <c r="P43" s="5">
        <v>4.125</v>
      </c>
      <c r="Q43" s="5"/>
      <c r="S43" s="5">
        <f t="shared" si="4"/>
        <v>0.63333396912000028</v>
      </c>
      <c r="T43" s="5">
        <f t="shared" si="5"/>
        <v>0.7</v>
      </c>
      <c r="U43" s="5">
        <f t="shared" si="6"/>
        <v>0.5</v>
      </c>
      <c r="V43" s="5">
        <f t="shared" si="7"/>
        <v>0.67500000000000004</v>
      </c>
      <c r="W43" s="5">
        <f t="shared" si="8"/>
        <v>0.53333401680000003</v>
      </c>
      <c r="X43" s="5">
        <f t="shared" si="9"/>
        <v>0.52500000000000002</v>
      </c>
      <c r="Y43" s="5">
        <f t="shared" si="10"/>
        <v>0.65</v>
      </c>
      <c r="Z43" s="5">
        <f t="shared" si="11"/>
        <v>0.625</v>
      </c>
    </row>
    <row r="44" spans="1:26" x14ac:dyDescent="0.35">
      <c r="A44" t="s">
        <v>134</v>
      </c>
      <c r="B44" t="s">
        <v>135</v>
      </c>
      <c r="C44" s="5">
        <f t="shared" si="0"/>
        <v>0.45</v>
      </c>
      <c r="D44" s="5">
        <f t="shared" si="1"/>
        <v>0.4055553277333333</v>
      </c>
      <c r="E44" s="5">
        <f t="shared" si="2"/>
        <v>0.27500000000000002</v>
      </c>
      <c r="F44" s="5">
        <f t="shared" si="3"/>
        <v>0.33333401680000002</v>
      </c>
      <c r="G44" s="5"/>
      <c r="I44" s="5">
        <v>3.3333299159999998</v>
      </c>
      <c r="J44" s="5">
        <v>3.25</v>
      </c>
      <c r="K44" s="5">
        <v>2.5</v>
      </c>
      <c r="L44" s="5">
        <v>3.5</v>
      </c>
      <c r="M44" s="5">
        <v>2.6666700840000002</v>
      </c>
      <c r="N44" s="5">
        <v>2.375</v>
      </c>
      <c r="O44" s="5">
        <v>3.5</v>
      </c>
      <c r="P44" s="5">
        <v>2.75</v>
      </c>
      <c r="Q44" s="5"/>
      <c r="S44" s="5">
        <f t="shared" si="4"/>
        <v>0.46666598319999997</v>
      </c>
      <c r="T44" s="5">
        <f t="shared" si="5"/>
        <v>0.45</v>
      </c>
      <c r="U44" s="5">
        <f t="shared" si="6"/>
        <v>0.3</v>
      </c>
      <c r="V44" s="5">
        <f t="shared" si="7"/>
        <v>0.5</v>
      </c>
      <c r="W44" s="5">
        <f t="shared" si="8"/>
        <v>0.33333401680000002</v>
      </c>
      <c r="X44" s="5">
        <f t="shared" si="9"/>
        <v>0.27500000000000002</v>
      </c>
      <c r="Y44" s="5">
        <f t="shared" si="10"/>
        <v>0.5</v>
      </c>
      <c r="Z44" s="5">
        <f t="shared" si="11"/>
        <v>0.35</v>
      </c>
    </row>
    <row r="45" spans="1:26" x14ac:dyDescent="0.35">
      <c r="A45" t="s">
        <v>136</v>
      </c>
      <c r="B45" t="s">
        <v>137</v>
      </c>
      <c r="C45" s="5">
        <f t="shared" si="0"/>
        <v>0.5083333333333333</v>
      </c>
      <c r="D45" s="5">
        <f t="shared" si="1"/>
        <v>0.65</v>
      </c>
      <c r="E45" s="5">
        <f t="shared" si="2"/>
        <v>0.42499999999999999</v>
      </c>
      <c r="F45" s="5">
        <f t="shared" si="3"/>
        <v>0.36666598319999999</v>
      </c>
      <c r="G45" s="5"/>
      <c r="I45" s="5">
        <v>4</v>
      </c>
      <c r="J45" s="5">
        <v>4.75</v>
      </c>
      <c r="K45" s="5">
        <v>4</v>
      </c>
      <c r="L45" s="5">
        <v>3.625</v>
      </c>
      <c r="M45" s="5">
        <v>2.8333299159999998</v>
      </c>
      <c r="N45" s="5">
        <v>3.125</v>
      </c>
      <c r="O45" s="5">
        <v>4</v>
      </c>
      <c r="P45" s="5">
        <v>3</v>
      </c>
      <c r="Q45" s="5"/>
      <c r="S45" s="5">
        <f t="shared" si="4"/>
        <v>0.6</v>
      </c>
      <c r="T45" s="5">
        <f t="shared" si="5"/>
        <v>0.75</v>
      </c>
      <c r="U45" s="5">
        <f t="shared" si="6"/>
        <v>0.6</v>
      </c>
      <c r="V45" s="5">
        <f t="shared" si="7"/>
        <v>0.52500000000000002</v>
      </c>
      <c r="W45" s="5">
        <f t="shared" si="8"/>
        <v>0.36666598319999999</v>
      </c>
      <c r="X45" s="5">
        <f t="shared" si="9"/>
        <v>0.42499999999999999</v>
      </c>
      <c r="Y45" s="5">
        <f t="shared" si="10"/>
        <v>0.6</v>
      </c>
      <c r="Z45" s="5">
        <f t="shared" si="11"/>
        <v>0.4</v>
      </c>
    </row>
    <row r="46" spans="1:26" x14ac:dyDescent="0.35">
      <c r="A46" t="s">
        <v>138</v>
      </c>
      <c r="B46" t="s">
        <v>139</v>
      </c>
      <c r="C46" s="5">
        <f t="shared" si="0"/>
        <v>0.54999999999999993</v>
      </c>
      <c r="D46" s="5">
        <f t="shared" si="1"/>
        <v>0.53333333333333333</v>
      </c>
      <c r="E46" s="5">
        <f t="shared" si="2"/>
        <v>0.6</v>
      </c>
      <c r="F46" s="5">
        <f t="shared" si="3"/>
        <v>0.63333396912000028</v>
      </c>
      <c r="G46" s="5"/>
      <c r="I46" s="5">
        <v>3.5</v>
      </c>
      <c r="J46" s="5">
        <v>3.5</v>
      </c>
      <c r="K46" s="5">
        <v>4</v>
      </c>
      <c r="L46" s="5">
        <v>4</v>
      </c>
      <c r="M46" s="5">
        <v>4.1666698456000013</v>
      </c>
      <c r="N46" s="5">
        <v>4</v>
      </c>
      <c r="O46" s="5">
        <v>4</v>
      </c>
      <c r="P46" s="5">
        <v>3.25</v>
      </c>
      <c r="Q46" s="5"/>
      <c r="S46" s="5">
        <f t="shared" si="4"/>
        <v>0.5</v>
      </c>
      <c r="T46" s="5">
        <f t="shared" si="5"/>
        <v>0.5</v>
      </c>
      <c r="U46" s="5">
        <f t="shared" si="6"/>
        <v>0.6</v>
      </c>
      <c r="V46" s="5">
        <f t="shared" si="7"/>
        <v>0.6</v>
      </c>
      <c r="W46" s="5">
        <f t="shared" si="8"/>
        <v>0.63333396912000028</v>
      </c>
      <c r="X46" s="5">
        <f t="shared" si="9"/>
        <v>0.6</v>
      </c>
      <c r="Y46" s="5">
        <f t="shared" si="10"/>
        <v>0.6</v>
      </c>
      <c r="Z46" s="5">
        <f t="shared" si="11"/>
        <v>0.45</v>
      </c>
    </row>
    <row r="47" spans="1:26" x14ac:dyDescent="0.35">
      <c r="A47" t="s">
        <v>140</v>
      </c>
      <c r="B47" t="s">
        <v>141</v>
      </c>
      <c r="C47" s="5">
        <f t="shared" si="0"/>
        <v>0.20833333333333334</v>
      </c>
      <c r="D47" s="5">
        <f t="shared" si="1"/>
        <v>0.25555532773333334</v>
      </c>
      <c r="E47" s="5">
        <f t="shared" si="2"/>
        <v>0.3</v>
      </c>
      <c r="F47" s="5">
        <f t="shared" si="3"/>
        <v>0.2</v>
      </c>
      <c r="G47" s="5"/>
      <c r="I47" s="5">
        <v>2.5</v>
      </c>
      <c r="J47" s="5">
        <v>2</v>
      </c>
      <c r="K47" s="5">
        <v>2.3333299159999998</v>
      </c>
      <c r="L47" s="5">
        <v>1.75</v>
      </c>
      <c r="M47" s="5">
        <v>2</v>
      </c>
      <c r="N47" s="5">
        <v>2.5</v>
      </c>
      <c r="O47" s="5">
        <v>2.25</v>
      </c>
      <c r="P47" s="5">
        <v>2.125</v>
      </c>
      <c r="Q47" s="5"/>
      <c r="S47" s="5">
        <f t="shared" si="4"/>
        <v>0.3</v>
      </c>
      <c r="T47" s="5">
        <f t="shared" si="5"/>
        <v>0.2</v>
      </c>
      <c r="U47" s="5">
        <f t="shared" si="6"/>
        <v>0.26666598319999996</v>
      </c>
      <c r="V47" s="5">
        <f t="shared" si="7"/>
        <v>0.15</v>
      </c>
      <c r="W47" s="5">
        <f t="shared" si="8"/>
        <v>0.2</v>
      </c>
      <c r="X47" s="5">
        <f t="shared" si="9"/>
        <v>0.3</v>
      </c>
      <c r="Y47" s="5">
        <f t="shared" si="10"/>
        <v>0.25</v>
      </c>
      <c r="Z47" s="5">
        <f t="shared" si="11"/>
        <v>0.22500000000000001</v>
      </c>
    </row>
    <row r="48" spans="1:26" x14ac:dyDescent="0.35">
      <c r="T48" s="5"/>
      <c r="U48" s="5"/>
      <c r="V48" s="5"/>
      <c r="W48" s="5"/>
      <c r="X48" s="5"/>
      <c r="Y48" s="5"/>
      <c r="Z48" s="5"/>
    </row>
    <row r="49" spans="20:26" x14ac:dyDescent="0.35">
      <c r="T49" s="5"/>
      <c r="U49" s="5"/>
      <c r="V49" s="5"/>
      <c r="W49" s="5"/>
      <c r="X49" s="5"/>
      <c r="Y49" s="5"/>
      <c r="Z49" s="5"/>
    </row>
    <row r="50" spans="20:26" x14ac:dyDescent="0.35">
      <c r="T50" s="5"/>
      <c r="U50" s="5"/>
      <c r="V50" s="5"/>
      <c r="W50" s="5"/>
      <c r="X50" s="5"/>
      <c r="Y50" s="5"/>
      <c r="Z50" s="5"/>
    </row>
    <row r="51" spans="20:26" x14ac:dyDescent="0.35">
      <c r="T51" s="5"/>
      <c r="U51" s="5"/>
      <c r="V51" s="5"/>
      <c r="W51" s="5"/>
      <c r="X51" s="5"/>
      <c r="Y51" s="5"/>
      <c r="Z51" s="5"/>
    </row>
    <row r="52" spans="20:26" x14ac:dyDescent="0.35">
      <c r="T52" s="5"/>
      <c r="U52" s="5"/>
      <c r="V52" s="5"/>
      <c r="W52" s="5"/>
      <c r="X52" s="5"/>
      <c r="Y52" s="5"/>
      <c r="Z52" s="5"/>
    </row>
    <row r="53" spans="20:26" x14ac:dyDescent="0.35">
      <c r="T53" s="5"/>
      <c r="U53" s="5"/>
      <c r="V53" s="5"/>
      <c r="W53" s="5"/>
      <c r="X53" s="5"/>
      <c r="Y53" s="5"/>
      <c r="Z53" s="5"/>
    </row>
    <row r="54" spans="20:26" x14ac:dyDescent="0.35">
      <c r="T54" s="5"/>
      <c r="U54" s="5"/>
      <c r="V54" s="5"/>
      <c r="W54" s="5"/>
      <c r="X54" s="5"/>
      <c r="Y54" s="5"/>
      <c r="Z54" s="5"/>
    </row>
    <row r="55" spans="20:26" x14ac:dyDescent="0.35">
      <c r="T55" s="5"/>
      <c r="U55" s="5"/>
      <c r="V55" s="5"/>
      <c r="W55" s="5"/>
      <c r="X55" s="5"/>
      <c r="Y55" s="5"/>
      <c r="Z55" s="5"/>
    </row>
    <row r="56" spans="20:26" x14ac:dyDescent="0.35">
      <c r="T56" s="5"/>
      <c r="U56" s="5"/>
      <c r="V56" s="5"/>
      <c r="W56" s="5"/>
      <c r="X56" s="5"/>
      <c r="Y56" s="5"/>
      <c r="Z56" s="5"/>
    </row>
    <row r="57" spans="20:26" x14ac:dyDescent="0.35">
      <c r="T57" s="5"/>
      <c r="U57" s="5"/>
      <c r="V57" s="5"/>
      <c r="W57" s="5"/>
      <c r="X57" s="5"/>
      <c r="Y57" s="5"/>
      <c r="Z57" s="5"/>
    </row>
    <row r="58" spans="20:26" x14ac:dyDescent="0.35">
      <c r="T58" s="5"/>
      <c r="U58" s="5"/>
      <c r="V58" s="5"/>
      <c r="W58" s="5"/>
      <c r="X58" s="5"/>
      <c r="Y58" s="5"/>
      <c r="Z58" s="5"/>
    </row>
    <row r="59" spans="20:26" x14ac:dyDescent="0.35">
      <c r="T59" s="5"/>
      <c r="U59" s="5"/>
      <c r="V59" s="5"/>
      <c r="W59" s="5"/>
      <c r="X59" s="5"/>
      <c r="Y59" s="5"/>
      <c r="Z59" s="5"/>
    </row>
    <row r="60" spans="20:26" x14ac:dyDescent="0.35">
      <c r="T60" s="5"/>
      <c r="U60" s="5"/>
      <c r="V60" s="5"/>
      <c r="W60" s="5"/>
      <c r="X60" s="5"/>
      <c r="Y60" s="5"/>
      <c r="Z60" s="5"/>
    </row>
    <row r="61" spans="20:26" x14ac:dyDescent="0.35">
      <c r="T61" s="5"/>
      <c r="U61" s="5"/>
      <c r="V61" s="5"/>
      <c r="W61" s="5"/>
      <c r="X61" s="5"/>
      <c r="Y61" s="5"/>
      <c r="Z61" s="5"/>
    </row>
    <row r="62" spans="20:26" x14ac:dyDescent="0.35">
      <c r="T62" s="5"/>
      <c r="U62" s="5"/>
      <c r="V62" s="5"/>
      <c r="W62" s="5"/>
      <c r="X62" s="5"/>
      <c r="Y62" s="5"/>
      <c r="Z62" s="5"/>
    </row>
    <row r="63" spans="20:26" x14ac:dyDescent="0.35">
      <c r="T63" s="5"/>
      <c r="U63" s="5"/>
      <c r="V63" s="5"/>
      <c r="W63" s="5"/>
      <c r="X63" s="5"/>
      <c r="Y63" s="5"/>
      <c r="Z63" s="5"/>
    </row>
    <row r="64" spans="20:26" x14ac:dyDescent="0.35">
      <c r="T64" s="5"/>
      <c r="U64" s="5"/>
      <c r="V64" s="5"/>
      <c r="W64" s="5"/>
      <c r="X64" s="5"/>
      <c r="Y64" s="5"/>
      <c r="Z64" s="5"/>
    </row>
    <row r="65" spans="20:26" x14ac:dyDescent="0.35">
      <c r="T65" s="5"/>
      <c r="U65" s="5"/>
      <c r="V65" s="5"/>
      <c r="W65" s="5"/>
      <c r="X65" s="5"/>
      <c r="Y65" s="5"/>
      <c r="Z65" s="5"/>
    </row>
    <row r="66" spans="20:26" x14ac:dyDescent="0.35">
      <c r="T66" s="5"/>
      <c r="U66" s="5"/>
      <c r="V66" s="5"/>
      <c r="W66" s="5"/>
      <c r="X66" s="5"/>
      <c r="Y66" s="5"/>
      <c r="Z66" s="5"/>
    </row>
    <row r="67" spans="20:26" x14ac:dyDescent="0.35">
      <c r="T67" s="5"/>
      <c r="U67" s="5"/>
      <c r="V67" s="5"/>
      <c r="W67" s="5"/>
      <c r="X67" s="5"/>
      <c r="Y67" s="5"/>
      <c r="Z67" s="5"/>
    </row>
    <row r="68" spans="20:26" x14ac:dyDescent="0.35">
      <c r="T68" s="5"/>
      <c r="U68" s="5"/>
      <c r="V68" s="5"/>
      <c r="W68" s="5"/>
      <c r="X68" s="5"/>
      <c r="Y68" s="5"/>
      <c r="Z68" s="5"/>
    </row>
    <row r="69" spans="20:26" x14ac:dyDescent="0.35">
      <c r="T69" s="5"/>
      <c r="U69" s="5"/>
      <c r="V69" s="5"/>
      <c r="W69" s="5"/>
      <c r="X69" s="5"/>
      <c r="Y69" s="5"/>
      <c r="Z69" s="5"/>
    </row>
    <row r="70" spans="20:26" x14ac:dyDescent="0.35">
      <c r="T70" s="5"/>
      <c r="U70" s="5"/>
      <c r="V70" s="5"/>
      <c r="W70" s="5"/>
      <c r="X70" s="5"/>
      <c r="Y70" s="5"/>
      <c r="Z70" s="5"/>
    </row>
    <row r="71" spans="20:26" x14ac:dyDescent="0.35">
      <c r="T71" s="5"/>
      <c r="U71" s="5"/>
      <c r="V71" s="5"/>
      <c r="W71" s="5"/>
      <c r="X71" s="5"/>
      <c r="Y71" s="5"/>
      <c r="Z71" s="5"/>
    </row>
    <row r="72" spans="20:26" x14ac:dyDescent="0.35">
      <c r="T72" s="5"/>
      <c r="U72" s="5"/>
      <c r="V72" s="5"/>
      <c r="W72" s="5"/>
      <c r="X72" s="5"/>
      <c r="Y72" s="5"/>
      <c r="Z72" s="5"/>
    </row>
    <row r="73" spans="20:26" x14ac:dyDescent="0.35">
      <c r="T73" s="5"/>
      <c r="U73" s="5"/>
      <c r="V73" s="5"/>
      <c r="W73" s="5"/>
      <c r="X73" s="5"/>
      <c r="Y73" s="5"/>
      <c r="Z73" s="5"/>
    </row>
    <row r="74" spans="20:26" x14ac:dyDescent="0.35">
      <c r="T74" s="5"/>
      <c r="U74" s="5"/>
      <c r="V74" s="5"/>
      <c r="W74" s="5"/>
      <c r="X74" s="5"/>
      <c r="Y74" s="5"/>
      <c r="Z74" s="5"/>
    </row>
    <row r="75" spans="20:26" x14ac:dyDescent="0.35">
      <c r="T75" s="5"/>
      <c r="U75" s="5"/>
      <c r="V75" s="5"/>
      <c r="W75" s="5"/>
      <c r="X75" s="5"/>
      <c r="Y75" s="5"/>
      <c r="Z75" s="5"/>
    </row>
    <row r="76" spans="20:26" x14ac:dyDescent="0.35">
      <c r="T76" s="5"/>
      <c r="U76" s="5"/>
      <c r="V76" s="5"/>
      <c r="W76" s="5"/>
      <c r="X76" s="5"/>
      <c r="Y76" s="5"/>
      <c r="Z76" s="5"/>
    </row>
    <row r="77" spans="20:26" x14ac:dyDescent="0.35">
      <c r="T77" s="5"/>
      <c r="U77" s="5"/>
      <c r="V77" s="5"/>
      <c r="W77" s="5"/>
      <c r="X77" s="5"/>
      <c r="Y77" s="5"/>
      <c r="Z77" s="5"/>
    </row>
    <row r="78" spans="20:26" x14ac:dyDescent="0.35">
      <c r="T78" s="5"/>
      <c r="U78" s="5"/>
      <c r="V78" s="5"/>
      <c r="W78" s="5"/>
      <c r="X78" s="5"/>
      <c r="Y78" s="5"/>
      <c r="Z78" s="5"/>
    </row>
    <row r="79" spans="20:26" x14ac:dyDescent="0.35">
      <c r="T79" s="5"/>
      <c r="U79" s="5"/>
      <c r="V79" s="5"/>
      <c r="W79" s="5"/>
      <c r="X79" s="5"/>
      <c r="Y79" s="5"/>
      <c r="Z79" s="5"/>
    </row>
    <row r="80" spans="20:26" x14ac:dyDescent="0.35">
      <c r="T80" s="5"/>
      <c r="U80" s="5"/>
      <c r="V80" s="5"/>
      <c r="W80" s="5"/>
      <c r="X80" s="5"/>
      <c r="Y80" s="5"/>
      <c r="Z80" s="5"/>
    </row>
    <row r="81" spans="20:26" x14ac:dyDescent="0.35">
      <c r="T81" s="5"/>
      <c r="U81" s="5"/>
      <c r="V81" s="5"/>
      <c r="W81" s="5"/>
      <c r="X81" s="5"/>
      <c r="Y81" s="5"/>
      <c r="Z81" s="5"/>
    </row>
    <row r="82" spans="20:26" x14ac:dyDescent="0.35">
      <c r="T82" s="5"/>
      <c r="U82" s="5"/>
      <c r="V82" s="5"/>
      <c r="W82" s="5"/>
      <c r="X82" s="5"/>
      <c r="Y82" s="5"/>
      <c r="Z82" s="5"/>
    </row>
    <row r="83" spans="20:26" x14ac:dyDescent="0.35">
      <c r="T83" s="5"/>
      <c r="U83" s="5"/>
      <c r="V83" s="5"/>
      <c r="W83" s="5"/>
      <c r="X83" s="5"/>
      <c r="Y83" s="5"/>
      <c r="Z83" s="5"/>
    </row>
    <row r="84" spans="20:26" x14ac:dyDescent="0.35">
      <c r="T84" s="5"/>
      <c r="U84" s="5"/>
      <c r="V84" s="5"/>
      <c r="W84" s="5"/>
      <c r="X84" s="5"/>
      <c r="Y84" s="5"/>
      <c r="Z84" s="5"/>
    </row>
    <row r="85" spans="20:26" x14ac:dyDescent="0.35">
      <c r="T85" s="5"/>
      <c r="U85" s="5"/>
      <c r="V85" s="5"/>
      <c r="W85" s="5"/>
      <c r="X85" s="5"/>
      <c r="Y85" s="5"/>
      <c r="Z85" s="5"/>
    </row>
    <row r="86" spans="20:26" x14ac:dyDescent="0.35">
      <c r="T86" s="5"/>
      <c r="U86" s="5"/>
      <c r="V86" s="5"/>
      <c r="W86" s="5"/>
      <c r="X86" s="5"/>
      <c r="Y86" s="5"/>
      <c r="Z86" s="5"/>
    </row>
    <row r="87" spans="20:26" x14ac:dyDescent="0.35">
      <c r="T87" s="5"/>
      <c r="U87" s="5"/>
      <c r="V87" s="5"/>
      <c r="W87" s="5"/>
      <c r="X87" s="5"/>
      <c r="Y87" s="5"/>
      <c r="Z87" s="5"/>
    </row>
    <row r="88" spans="20:26" x14ac:dyDescent="0.35">
      <c r="T88" s="5"/>
      <c r="U88" s="5"/>
      <c r="V88" s="5"/>
      <c r="W88" s="5"/>
      <c r="X88" s="5"/>
      <c r="Y88" s="5"/>
      <c r="Z88" s="5"/>
    </row>
    <row r="89" spans="20:26" x14ac:dyDescent="0.35">
      <c r="T89" s="5"/>
      <c r="U89" s="5"/>
      <c r="V89" s="5"/>
      <c r="W89" s="5"/>
      <c r="X89" s="5"/>
      <c r="Y89" s="5"/>
      <c r="Z89" s="5"/>
    </row>
    <row r="90" spans="20:26" x14ac:dyDescent="0.35">
      <c r="T90" s="5"/>
      <c r="U90" s="5"/>
      <c r="V90" s="5"/>
      <c r="W90" s="5"/>
      <c r="X90" s="5"/>
      <c r="Y90" s="5"/>
      <c r="Z90" s="5"/>
    </row>
    <row r="91" spans="20:26" x14ac:dyDescent="0.35">
      <c r="T91" s="5"/>
      <c r="U91" s="5"/>
      <c r="V91" s="5"/>
      <c r="W91" s="5"/>
      <c r="X91" s="5"/>
      <c r="Y91" s="5"/>
      <c r="Z91" s="5"/>
    </row>
    <row r="92" spans="20:26" x14ac:dyDescent="0.35">
      <c r="T92" s="5"/>
      <c r="U92" s="5"/>
      <c r="V92" s="5"/>
      <c r="W92" s="5"/>
      <c r="X92" s="5"/>
      <c r="Y92" s="5"/>
      <c r="Z92" s="5"/>
    </row>
    <row r="93" spans="20:26" x14ac:dyDescent="0.35">
      <c r="T93" s="5"/>
      <c r="U93" s="5"/>
      <c r="V93" s="5"/>
      <c r="W93" s="5"/>
      <c r="X93" s="5"/>
      <c r="Y93" s="5"/>
      <c r="Z93" s="5"/>
    </row>
    <row r="94" spans="20:26" x14ac:dyDescent="0.35">
      <c r="T94" s="5"/>
      <c r="U94" s="5"/>
      <c r="V94" s="5"/>
      <c r="W94" s="5"/>
      <c r="X94" s="5"/>
      <c r="Y94" s="5"/>
      <c r="Z94" s="5"/>
    </row>
    <row r="95" spans="20:26" x14ac:dyDescent="0.35">
      <c r="T95" s="5"/>
      <c r="U95" s="5"/>
      <c r="V95" s="5"/>
      <c r="W95" s="5"/>
      <c r="X95" s="5"/>
      <c r="Y95" s="5"/>
      <c r="Z95" s="5"/>
    </row>
    <row r="96" spans="20:26" x14ac:dyDescent="0.35">
      <c r="T96" s="5"/>
      <c r="U96" s="5"/>
      <c r="V96" s="5"/>
      <c r="W96" s="5"/>
      <c r="X96" s="5"/>
      <c r="Y96" s="5"/>
      <c r="Z96" s="5"/>
    </row>
    <row r="97" spans="20:26" x14ac:dyDescent="0.35">
      <c r="T97" s="5"/>
      <c r="U97" s="5"/>
      <c r="V97" s="5"/>
      <c r="W97" s="5"/>
      <c r="X97" s="5"/>
      <c r="Y97" s="5"/>
      <c r="Z97" s="5"/>
    </row>
    <row r="98" spans="20:26" x14ac:dyDescent="0.35">
      <c r="T98" s="5"/>
      <c r="U98" s="5"/>
      <c r="V98" s="5"/>
      <c r="W98" s="5"/>
      <c r="X98" s="5"/>
      <c r="Y98" s="5"/>
      <c r="Z98" s="5"/>
    </row>
    <row r="99" spans="20:26" x14ac:dyDescent="0.35">
      <c r="T99" s="5"/>
      <c r="U99" s="5"/>
      <c r="V99" s="5"/>
      <c r="W99" s="5"/>
      <c r="X99" s="5"/>
      <c r="Y99" s="5"/>
      <c r="Z99" s="5"/>
    </row>
    <row r="100" spans="20:26" x14ac:dyDescent="0.35">
      <c r="T100" s="5"/>
      <c r="U100" s="5"/>
      <c r="V100" s="5"/>
      <c r="W100" s="5"/>
      <c r="X100" s="5"/>
      <c r="Y100" s="5"/>
      <c r="Z100" s="5"/>
    </row>
    <row r="101" spans="20:26" x14ac:dyDescent="0.35">
      <c r="T101" s="5"/>
      <c r="U101" s="5"/>
      <c r="V101" s="5"/>
      <c r="W101" s="5"/>
      <c r="X101" s="5"/>
      <c r="Y101" s="5"/>
      <c r="Z101" s="5"/>
    </row>
    <row r="102" spans="20:26" x14ac:dyDescent="0.35">
      <c r="T102" s="5"/>
      <c r="U102" s="5"/>
      <c r="V102" s="5"/>
      <c r="W102" s="5"/>
      <c r="X102" s="5"/>
      <c r="Y102" s="5"/>
      <c r="Z102" s="5"/>
    </row>
    <row r="103" spans="20:26" x14ac:dyDescent="0.35">
      <c r="T103" s="5"/>
      <c r="U103" s="5"/>
      <c r="V103" s="5"/>
      <c r="W103" s="5"/>
      <c r="X103" s="5"/>
      <c r="Y103" s="5"/>
      <c r="Z103" s="5"/>
    </row>
    <row r="104" spans="20:26" x14ac:dyDescent="0.35">
      <c r="T104" s="5"/>
      <c r="U104" s="5"/>
      <c r="V104" s="5"/>
      <c r="W104" s="5"/>
      <c r="X104" s="5"/>
      <c r="Y104" s="5"/>
      <c r="Z104" s="5"/>
    </row>
    <row r="105" spans="20:26" x14ac:dyDescent="0.35">
      <c r="T105" s="5"/>
      <c r="U105" s="5"/>
      <c r="V105" s="5"/>
      <c r="W105" s="5"/>
      <c r="X105" s="5"/>
      <c r="Y105" s="5"/>
      <c r="Z105" s="5"/>
    </row>
    <row r="106" spans="20:26" x14ac:dyDescent="0.35">
      <c r="T106" s="5"/>
      <c r="U106" s="5"/>
      <c r="V106" s="5"/>
      <c r="W106" s="5"/>
      <c r="X106" s="5"/>
      <c r="Y106" s="5"/>
      <c r="Z106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463"/>
  <sheetViews>
    <sheetView topLeftCell="A24" workbookViewId="0">
      <selection activeCell="C42" sqref="C42"/>
    </sheetView>
  </sheetViews>
  <sheetFormatPr defaultColWidth="8.7265625" defaultRowHeight="14.5" x14ac:dyDescent="0.35"/>
  <cols>
    <col min="2" max="2" width="23.26953125" customWidth="1"/>
    <col min="3" max="6" width="10.7265625" customWidth="1"/>
    <col min="7" max="7" width="4.7265625" customWidth="1"/>
    <col min="8" max="8" width="19.7265625" customWidth="1"/>
    <col min="17" max="17" width="5.453125" customWidth="1"/>
    <col min="25" max="25" width="4.7265625" customWidth="1"/>
  </cols>
  <sheetData>
    <row r="1" spans="1:24" x14ac:dyDescent="0.35">
      <c r="C1" s="2" t="s">
        <v>39</v>
      </c>
      <c r="I1" s="2" t="s">
        <v>40</v>
      </c>
      <c r="R1" s="2" t="s">
        <v>41</v>
      </c>
    </row>
    <row r="2" spans="1:24" s="2" customFormat="1" ht="116" x14ac:dyDescent="0.35">
      <c r="E2" s="2" t="s">
        <v>42</v>
      </c>
      <c r="I2" s="6" t="s">
        <v>50</v>
      </c>
      <c r="J2" s="6" t="s">
        <v>44</v>
      </c>
      <c r="K2" s="6" t="s">
        <v>45</v>
      </c>
      <c r="L2" s="6" t="s">
        <v>52</v>
      </c>
      <c r="M2" s="6" t="s">
        <v>53</v>
      </c>
      <c r="N2" s="6" t="s">
        <v>48</v>
      </c>
      <c r="O2" s="6" t="s">
        <v>49</v>
      </c>
      <c r="P2" s="6"/>
      <c r="R2" s="6" t="s">
        <v>50</v>
      </c>
      <c r="S2" s="6" t="s">
        <v>44</v>
      </c>
      <c r="T2" s="6" t="s">
        <v>45</v>
      </c>
      <c r="U2" s="6" t="s">
        <v>52</v>
      </c>
      <c r="V2" s="6" t="s">
        <v>53</v>
      </c>
      <c r="W2" s="6" t="s">
        <v>48</v>
      </c>
      <c r="X2" s="6" t="s">
        <v>49</v>
      </c>
    </row>
    <row r="3" spans="1:24" x14ac:dyDescent="0.35">
      <c r="H3" t="s">
        <v>54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/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</row>
    <row r="4" spans="1:24" x14ac:dyDescent="0.35">
      <c r="H4" t="s">
        <v>55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1:24" x14ac:dyDescent="0.35">
      <c r="H5" t="s">
        <v>56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1:24" x14ac:dyDescent="0.35">
      <c r="H6" t="s">
        <v>57</v>
      </c>
      <c r="I6" s="1" t="s">
        <v>58</v>
      </c>
      <c r="J6" s="1" t="s">
        <v>58</v>
      </c>
      <c r="K6" s="1" t="s">
        <v>59</v>
      </c>
      <c r="L6" s="1" t="s">
        <v>60</v>
      </c>
      <c r="M6" s="1" t="s">
        <v>61</v>
      </c>
      <c r="N6" s="1" t="s">
        <v>59</v>
      </c>
      <c r="O6" s="1" t="s">
        <v>59</v>
      </c>
      <c r="P6" s="1"/>
      <c r="R6" s="1" t="s">
        <v>58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59</v>
      </c>
      <c r="X6" s="1" t="s">
        <v>59</v>
      </c>
    </row>
    <row r="7" spans="1:24" x14ac:dyDescent="0.35">
      <c r="A7" t="s">
        <v>62</v>
      </c>
      <c r="B7" t="s">
        <v>63</v>
      </c>
      <c r="C7" t="s">
        <v>176</v>
      </c>
      <c r="D7" t="s">
        <v>177</v>
      </c>
      <c r="E7" t="s">
        <v>178</v>
      </c>
      <c r="F7" t="s">
        <v>179</v>
      </c>
      <c r="G7" s="5"/>
    </row>
    <row r="8" spans="1:24" x14ac:dyDescent="0.35">
      <c r="A8" t="s">
        <v>68</v>
      </c>
      <c r="B8" t="s">
        <v>69</v>
      </c>
      <c r="C8" s="5">
        <f t="shared" ref="C8" si="0">AVERAGE(T8,W8,X8)</f>
        <v>0.65</v>
      </c>
      <c r="D8" s="5">
        <f t="shared" ref="D8" si="1">AVERAGE(R8,S8)</f>
        <v>0.46666699999999994</v>
      </c>
      <c r="E8" s="5">
        <f t="shared" ref="E8" si="2">+V8</f>
        <v>0.6</v>
      </c>
      <c r="F8" s="5">
        <f t="shared" ref="F8" si="3">+U8</f>
        <v>0.566666</v>
      </c>
      <c r="G8" s="5"/>
      <c r="I8" s="8">
        <v>4</v>
      </c>
      <c r="J8" s="8">
        <v>2.6666699999999999</v>
      </c>
      <c r="K8" s="8">
        <v>3.75</v>
      </c>
      <c r="L8" s="8">
        <v>3.8333300000000001</v>
      </c>
      <c r="M8" s="8">
        <v>4</v>
      </c>
      <c r="N8" s="8">
        <v>4.5</v>
      </c>
      <c r="O8" s="8">
        <v>4.5</v>
      </c>
      <c r="R8" s="5">
        <f t="shared" ref="R8" si="4">IF(ISNUMBER(I8)=TRUE,R$5*(I8-R$4)/(R$3-R$4)+(1-R$5)*(1-(I8-R$4)/(R$3-R$4)),"..")</f>
        <v>0.6</v>
      </c>
      <c r="S8" s="5">
        <f t="shared" ref="S8" si="5">IF(ISNUMBER(J8)=TRUE,S$5*(J8-S$4)/(S$3-S$4)+(1-S$5)*(1-(J8-S$4)/(S$3-S$4)),"..")</f>
        <v>0.33333399999999996</v>
      </c>
      <c r="T8" s="5">
        <f t="shared" ref="T8" si="6">IF(ISNUMBER(K8)=TRUE,T$5*(K8-T$4)/(T$3-T$4)+(1-T$5)*(1-(K8-T$4)/(T$3-T$4)),"..")</f>
        <v>0.55000000000000004</v>
      </c>
      <c r="U8" s="5">
        <f t="shared" ref="U8" si="7">IF(ISNUMBER(L8)=TRUE,U$5*(L8-U$4)/(U$3-U$4)+(1-U$5)*(1-(L8-U$4)/(U$3-U$4)),"..")</f>
        <v>0.566666</v>
      </c>
      <c r="V8" s="5">
        <f t="shared" ref="V8" si="8">IF(ISNUMBER(M8)=TRUE,V$5*(M8-V$4)/(V$3-V$4)+(1-V$5)*(1-(M8-V$4)/(V$3-V$4)),"..")</f>
        <v>0.6</v>
      </c>
      <c r="W8" s="5">
        <f t="shared" ref="W8" si="9">IF(ISNUMBER(N8)=TRUE,W$5*(N8-W$4)/(W$3-W$4)+(1-W$5)*(1-(N8-W$4)/(W$3-W$4)),"..")</f>
        <v>0.7</v>
      </c>
      <c r="X8" s="5">
        <f t="shared" ref="X8" si="10">IF(ISNUMBER(O8)=TRUE,X$5*(O8-X$4)/(X$3-X$4)+(1-X$5)*(1-(O8-X$4)/(X$3-X$4)),"..")</f>
        <v>0.7</v>
      </c>
    </row>
    <row r="9" spans="1:24" x14ac:dyDescent="0.35">
      <c r="A9" t="s">
        <v>70</v>
      </c>
      <c r="B9" t="s">
        <v>71</v>
      </c>
      <c r="C9" s="5">
        <f t="shared" ref="C9:C47" si="11">AVERAGE(T9,W9,X9)</f>
        <v>0.6333333333333333</v>
      </c>
      <c r="D9" s="5">
        <f t="shared" ref="D9:D47" si="12">AVERAGE(R9,S9)</f>
        <v>0.67291699999999999</v>
      </c>
      <c r="E9" s="5">
        <f t="shared" ref="E9:E47" si="13">+V9</f>
        <v>0.67500000000000004</v>
      </c>
      <c r="F9" s="5">
        <f t="shared" ref="F9:F47" si="14">+U9</f>
        <v>0.63333399999999995</v>
      </c>
      <c r="I9" s="8">
        <v>4.5625</v>
      </c>
      <c r="J9" s="8">
        <v>4.1666699999999999</v>
      </c>
      <c r="K9" s="8">
        <v>4</v>
      </c>
      <c r="L9" s="8">
        <v>4.1666699999999999</v>
      </c>
      <c r="M9" s="8">
        <v>4.375</v>
      </c>
      <c r="N9" s="8">
        <v>4.5</v>
      </c>
      <c r="O9" s="8">
        <v>4</v>
      </c>
      <c r="R9" s="5">
        <f t="shared" ref="R9:X32" si="15">IF(ISNUMBER(I9)=TRUE,R$5*(I9-R$4)/(R$3-R$4)+(1-R$5)*(1-(I9-R$4)/(R$3-R$4)),"..")</f>
        <v>0.71250000000000002</v>
      </c>
      <c r="S9" s="5">
        <f t="shared" ref="S9:S32" si="16">IF(ISNUMBER(J9)=TRUE,S$5*(J9-S$4)/(S$3-S$4)+(1-S$5)*(1-(J9-S$4)/(S$3-S$4)),"..")</f>
        <v>0.63333399999999995</v>
      </c>
      <c r="T9" s="5">
        <f t="shared" ref="T9:T32" si="17">IF(ISNUMBER(K9)=TRUE,T$5*(K9-T$4)/(T$3-T$4)+(1-T$5)*(1-(K9-T$4)/(T$3-T$4)),"..")</f>
        <v>0.6</v>
      </c>
      <c r="U9" s="5">
        <f t="shared" si="15"/>
        <v>0.63333399999999995</v>
      </c>
      <c r="V9" s="5">
        <f t="shared" si="15"/>
        <v>0.67500000000000004</v>
      </c>
      <c r="W9" s="5">
        <f t="shared" si="15"/>
        <v>0.7</v>
      </c>
      <c r="X9" s="5">
        <f t="shared" si="15"/>
        <v>0.6</v>
      </c>
    </row>
    <row r="10" spans="1:24" x14ac:dyDescent="0.35">
      <c r="A10" t="s">
        <v>72</v>
      </c>
      <c r="B10" t="s">
        <v>73</v>
      </c>
      <c r="C10" s="5">
        <f t="shared" si="11"/>
        <v>0.47500000000000003</v>
      </c>
      <c r="D10" s="5">
        <f t="shared" si="12"/>
        <v>0.5</v>
      </c>
      <c r="E10" s="5">
        <f t="shared" si="13"/>
        <v>0.42499999999999999</v>
      </c>
      <c r="F10" s="5">
        <f t="shared" si="14"/>
        <v>0.33333399999999996</v>
      </c>
      <c r="I10" s="8">
        <v>4</v>
      </c>
      <c r="J10" s="8">
        <v>3</v>
      </c>
      <c r="K10" s="8">
        <v>2.5</v>
      </c>
      <c r="L10" s="8">
        <v>2.6666699999999999</v>
      </c>
      <c r="M10" s="8">
        <v>3.125</v>
      </c>
      <c r="N10" s="8">
        <v>3.875</v>
      </c>
      <c r="O10" s="8">
        <v>3.75</v>
      </c>
      <c r="R10" s="5">
        <f t="shared" si="15"/>
        <v>0.6</v>
      </c>
      <c r="S10" s="5">
        <f t="shared" si="16"/>
        <v>0.4</v>
      </c>
      <c r="T10" s="5">
        <f t="shared" si="17"/>
        <v>0.3</v>
      </c>
      <c r="U10" s="5">
        <f t="shared" si="15"/>
        <v>0.33333399999999996</v>
      </c>
      <c r="V10" s="5">
        <f t="shared" si="15"/>
        <v>0.42499999999999999</v>
      </c>
      <c r="W10" s="5">
        <f t="shared" si="15"/>
        <v>0.57499999999999996</v>
      </c>
      <c r="X10" s="5">
        <f t="shared" si="15"/>
        <v>0.55000000000000004</v>
      </c>
    </row>
    <row r="11" spans="1:24" x14ac:dyDescent="0.35">
      <c r="A11" t="s">
        <v>74</v>
      </c>
      <c r="B11" t="s">
        <v>75</v>
      </c>
      <c r="C11" s="5">
        <f t="shared" si="11"/>
        <v>0.56666666666666676</v>
      </c>
      <c r="D11" s="5">
        <f t="shared" si="12"/>
        <v>0.58333299999999999</v>
      </c>
      <c r="E11" s="5">
        <f t="shared" si="13"/>
        <v>0.42499999999999999</v>
      </c>
      <c r="F11" s="5">
        <f t="shared" si="14"/>
        <v>0.5</v>
      </c>
      <c r="I11" s="8">
        <v>4.5</v>
      </c>
      <c r="J11" s="8">
        <v>3.3333300000000001</v>
      </c>
      <c r="K11" s="8">
        <v>3.5</v>
      </c>
      <c r="L11" s="8">
        <v>3.5</v>
      </c>
      <c r="M11" s="8">
        <v>3.125</v>
      </c>
      <c r="N11" s="8">
        <v>4</v>
      </c>
      <c r="O11" s="8">
        <v>4</v>
      </c>
      <c r="R11" s="5">
        <f t="shared" si="15"/>
        <v>0.7</v>
      </c>
      <c r="S11" s="5">
        <f t="shared" si="16"/>
        <v>0.46666600000000003</v>
      </c>
      <c r="T11" s="5">
        <f t="shared" si="17"/>
        <v>0.5</v>
      </c>
      <c r="U11" s="5">
        <f t="shared" si="15"/>
        <v>0.5</v>
      </c>
      <c r="V11" s="5">
        <f t="shared" si="15"/>
        <v>0.42499999999999999</v>
      </c>
      <c r="W11" s="5">
        <f t="shared" si="15"/>
        <v>0.6</v>
      </c>
      <c r="X11" s="5">
        <f t="shared" si="15"/>
        <v>0.6</v>
      </c>
    </row>
    <row r="12" spans="1:24" x14ac:dyDescent="0.35">
      <c r="A12" t="s">
        <v>168</v>
      </c>
      <c r="B12" t="s">
        <v>169</v>
      </c>
      <c r="C12" s="5">
        <f t="shared" si="11"/>
        <v>0.66666666666666663</v>
      </c>
      <c r="D12" s="5">
        <f t="shared" si="12"/>
        <v>0.64999999999999991</v>
      </c>
      <c r="E12" s="5">
        <f t="shared" si="13"/>
        <v>0.7</v>
      </c>
      <c r="F12" s="5">
        <f t="shared" si="14"/>
        <v>0.8</v>
      </c>
      <c r="I12" s="8">
        <v>4</v>
      </c>
      <c r="J12" s="8">
        <v>4.5</v>
      </c>
      <c r="K12" s="8">
        <v>4</v>
      </c>
      <c r="L12" s="8">
        <v>5</v>
      </c>
      <c r="M12" s="8">
        <v>4.5</v>
      </c>
      <c r="N12" s="8">
        <v>4.5</v>
      </c>
      <c r="O12" s="8">
        <v>4.5</v>
      </c>
      <c r="R12" s="5">
        <f t="shared" si="15"/>
        <v>0.6</v>
      </c>
      <c r="S12" s="5">
        <f t="shared" si="16"/>
        <v>0.7</v>
      </c>
      <c r="T12" s="5">
        <f t="shared" si="17"/>
        <v>0.6</v>
      </c>
      <c r="U12" s="5">
        <f t="shared" si="15"/>
        <v>0.8</v>
      </c>
      <c r="V12" s="5">
        <f t="shared" si="15"/>
        <v>0.7</v>
      </c>
      <c r="W12" s="5">
        <f t="shared" si="15"/>
        <v>0.7</v>
      </c>
      <c r="X12" s="5">
        <f t="shared" si="15"/>
        <v>0.7</v>
      </c>
    </row>
    <row r="13" spans="1:24" x14ac:dyDescent="0.35">
      <c r="A13" t="s">
        <v>76</v>
      </c>
      <c r="B13" t="s">
        <v>150</v>
      </c>
      <c r="C13" s="5">
        <f t="shared" ref="C13" si="18">AVERAGE(T13,W13,X13)</f>
        <v>0.3666666666666667</v>
      </c>
      <c r="D13" s="5">
        <f t="shared" ref="D13" si="19">AVERAGE(R13,S13)</f>
        <v>0.34791700000000003</v>
      </c>
      <c r="E13" s="5">
        <f t="shared" ref="E13" si="20">+V13</f>
        <v>0.32500000000000001</v>
      </c>
      <c r="F13" s="5">
        <f t="shared" ref="F13" si="21">+U13</f>
        <v>0.46666600000000003</v>
      </c>
      <c r="I13" s="8">
        <v>3.3125</v>
      </c>
      <c r="J13" s="8">
        <v>2.1666699999999999</v>
      </c>
      <c r="K13" s="8">
        <v>2</v>
      </c>
      <c r="L13" s="8">
        <v>3.3333300000000001</v>
      </c>
      <c r="M13" s="8">
        <v>2.625</v>
      </c>
      <c r="N13" s="8">
        <v>3</v>
      </c>
      <c r="O13" s="8">
        <v>3.5</v>
      </c>
      <c r="R13" s="5">
        <f t="shared" ref="R13" si="22">IF(ISNUMBER(I13)=TRUE,R$5*(I13-R$4)/(R$3-R$4)+(1-R$5)*(1-(I13-R$4)/(R$3-R$4)),"..")</f>
        <v>0.46250000000000002</v>
      </c>
      <c r="S13" s="5">
        <f t="shared" ref="S13" si="23">IF(ISNUMBER(J13)=TRUE,S$5*(J13-S$4)/(S$3-S$4)+(1-S$5)*(1-(J13-S$4)/(S$3-S$4)),"..")</f>
        <v>0.23333399999999999</v>
      </c>
      <c r="T13" s="5">
        <f t="shared" ref="T13" si="24">IF(ISNUMBER(K13)=TRUE,T$5*(K13-T$4)/(T$3-T$4)+(1-T$5)*(1-(K13-T$4)/(T$3-T$4)),"..")</f>
        <v>0.2</v>
      </c>
      <c r="U13" s="5">
        <f t="shared" ref="U13" si="25">IF(ISNUMBER(L13)=TRUE,U$5*(L13-U$4)/(U$3-U$4)+(1-U$5)*(1-(L13-U$4)/(U$3-U$4)),"..")</f>
        <v>0.46666600000000003</v>
      </c>
      <c r="V13" s="5">
        <f t="shared" ref="V13" si="26">IF(ISNUMBER(M13)=TRUE,V$5*(M13-V$4)/(V$3-V$4)+(1-V$5)*(1-(M13-V$4)/(V$3-V$4)),"..")</f>
        <v>0.32500000000000001</v>
      </c>
      <c r="W13" s="5">
        <f t="shared" ref="W13" si="27">IF(ISNUMBER(N13)=TRUE,W$5*(N13-W$4)/(W$3-W$4)+(1-W$5)*(1-(N13-W$4)/(W$3-W$4)),"..")</f>
        <v>0.4</v>
      </c>
      <c r="X13" s="5">
        <f t="shared" ref="X13" si="28">IF(ISNUMBER(O13)=TRUE,X$5*(O13-X$4)/(X$3-X$4)+(1-X$5)*(1-(O13-X$4)/(X$3-X$4)),"..")</f>
        <v>0.5</v>
      </c>
    </row>
    <row r="14" spans="1:24" x14ac:dyDescent="0.35">
      <c r="A14" t="s">
        <v>78</v>
      </c>
      <c r="B14" t="s">
        <v>79</v>
      </c>
      <c r="C14" s="5">
        <f t="shared" si="11"/>
        <v>0.41666666666666669</v>
      </c>
      <c r="D14" s="5">
        <f t="shared" si="12"/>
        <v>0.41458300000000003</v>
      </c>
      <c r="E14" s="5">
        <f t="shared" si="13"/>
        <v>0.35</v>
      </c>
      <c r="F14" s="5">
        <f t="shared" si="14"/>
        <v>0.36666600000000005</v>
      </c>
      <c r="I14" s="8">
        <v>3.3125</v>
      </c>
      <c r="J14" s="8">
        <v>2.8333300000000001</v>
      </c>
      <c r="K14" s="8">
        <v>2.75</v>
      </c>
      <c r="L14" s="8">
        <v>2.8333300000000001</v>
      </c>
      <c r="M14" s="8">
        <v>2.75</v>
      </c>
      <c r="N14" s="8">
        <v>3</v>
      </c>
      <c r="O14" s="8">
        <v>3.5</v>
      </c>
      <c r="R14" s="5">
        <f t="shared" si="15"/>
        <v>0.46250000000000002</v>
      </c>
      <c r="S14" s="5">
        <f t="shared" si="16"/>
        <v>0.36666600000000005</v>
      </c>
      <c r="T14" s="5">
        <f t="shared" si="17"/>
        <v>0.35</v>
      </c>
      <c r="U14" s="5">
        <f t="shared" si="15"/>
        <v>0.36666600000000005</v>
      </c>
      <c r="V14" s="5">
        <f t="shared" si="15"/>
        <v>0.35</v>
      </c>
      <c r="W14" s="5">
        <f t="shared" si="15"/>
        <v>0.4</v>
      </c>
      <c r="X14" s="5">
        <f t="shared" si="15"/>
        <v>0.5</v>
      </c>
    </row>
    <row r="15" spans="1:24" x14ac:dyDescent="0.35">
      <c r="A15" t="s">
        <v>80</v>
      </c>
      <c r="B15" t="s">
        <v>81</v>
      </c>
      <c r="C15" s="5">
        <f t="shared" si="11"/>
        <v>0.22500000000000001</v>
      </c>
      <c r="D15" s="5">
        <f t="shared" si="12"/>
        <v>0.29166700000000001</v>
      </c>
      <c r="E15" s="5">
        <f t="shared" si="13"/>
        <v>0.2</v>
      </c>
      <c r="F15" s="5">
        <f t="shared" si="14"/>
        <v>0.2</v>
      </c>
      <c r="I15" s="8">
        <v>2.75</v>
      </c>
      <c r="J15" s="8">
        <v>2.1666699999999999</v>
      </c>
      <c r="K15" s="8">
        <v>1.5</v>
      </c>
      <c r="L15" s="8">
        <v>2</v>
      </c>
      <c r="M15" s="8">
        <v>2</v>
      </c>
      <c r="N15" s="8">
        <v>2.125</v>
      </c>
      <c r="O15" s="8">
        <v>2.75</v>
      </c>
      <c r="R15" s="5">
        <f t="shared" si="15"/>
        <v>0.35</v>
      </c>
      <c r="S15" s="5">
        <f t="shared" si="16"/>
        <v>0.23333399999999999</v>
      </c>
      <c r="T15" s="5">
        <f t="shared" si="17"/>
        <v>0.1</v>
      </c>
      <c r="U15" s="5">
        <f t="shared" si="15"/>
        <v>0.2</v>
      </c>
      <c r="V15" s="5">
        <f t="shared" si="15"/>
        <v>0.2</v>
      </c>
      <c r="W15" s="5">
        <f t="shared" si="15"/>
        <v>0.22500000000000001</v>
      </c>
      <c r="X15" s="5">
        <f t="shared" si="15"/>
        <v>0.35</v>
      </c>
    </row>
    <row r="16" spans="1:24" x14ac:dyDescent="0.35">
      <c r="A16" s="3" t="s">
        <v>82</v>
      </c>
      <c r="B16" s="3" t="s">
        <v>214</v>
      </c>
      <c r="C16" s="5">
        <f t="shared" ref="C16" si="29">AVERAGE(T16,W16,X16)</f>
        <v>0.3833333333333333</v>
      </c>
      <c r="D16" s="5">
        <f t="shared" ref="D16" si="30">AVERAGE(R16,S16)</f>
        <v>0.38333300000000003</v>
      </c>
      <c r="E16" s="5">
        <f t="shared" ref="E16" si="31">+V16</f>
        <v>0.27500000000000002</v>
      </c>
      <c r="F16" s="5">
        <f t="shared" ref="F16" si="32">+U16</f>
        <v>0.46666600000000003</v>
      </c>
      <c r="I16" s="8">
        <v>3</v>
      </c>
      <c r="J16" s="8">
        <v>2.8333300000000001</v>
      </c>
      <c r="K16" s="8">
        <v>2.25</v>
      </c>
      <c r="L16" s="8">
        <v>3.3333300000000001</v>
      </c>
      <c r="M16" s="8">
        <v>2.375</v>
      </c>
      <c r="N16" s="8">
        <v>3.25</v>
      </c>
      <c r="O16" s="8">
        <v>3.25</v>
      </c>
      <c r="R16" s="5">
        <f t="shared" ref="R16" si="33">IF(ISNUMBER(I16)=TRUE,R$5*(I16-R$4)/(R$3-R$4)+(1-R$5)*(1-(I16-R$4)/(R$3-R$4)),"..")</f>
        <v>0.4</v>
      </c>
      <c r="S16" s="5">
        <f t="shared" ref="S16" si="34">IF(ISNUMBER(J16)=TRUE,S$5*(J16-S$4)/(S$3-S$4)+(1-S$5)*(1-(J16-S$4)/(S$3-S$4)),"..")</f>
        <v>0.36666600000000005</v>
      </c>
      <c r="T16" s="5">
        <f t="shared" ref="T16" si="35">IF(ISNUMBER(K16)=TRUE,T$5*(K16-T$4)/(T$3-T$4)+(1-T$5)*(1-(K16-T$4)/(T$3-T$4)),"..")</f>
        <v>0.25</v>
      </c>
      <c r="U16" s="5">
        <f t="shared" ref="U16" si="36">IF(ISNUMBER(L16)=TRUE,U$5*(L16-U$4)/(U$3-U$4)+(1-U$5)*(1-(L16-U$4)/(U$3-U$4)),"..")</f>
        <v>0.46666600000000003</v>
      </c>
      <c r="V16" s="5">
        <f t="shared" ref="V16" si="37">IF(ISNUMBER(M16)=TRUE,V$5*(M16-V$4)/(V$3-V$4)+(1-V$5)*(1-(M16-V$4)/(V$3-V$4)),"..")</f>
        <v>0.27500000000000002</v>
      </c>
      <c r="W16" s="5">
        <f t="shared" ref="W16" si="38">IF(ISNUMBER(N16)=TRUE,W$5*(N16-W$4)/(W$3-W$4)+(1-W$5)*(1-(N16-W$4)/(W$3-W$4)),"..")</f>
        <v>0.45</v>
      </c>
      <c r="X16" s="5">
        <f t="shared" ref="X16" si="39">IF(ISNUMBER(O16)=TRUE,X$5*(O16-X$4)/(X$3-X$4)+(1-X$5)*(1-(O16-X$4)/(X$3-X$4)),"..")</f>
        <v>0.45</v>
      </c>
    </row>
    <row r="17" spans="1:24" x14ac:dyDescent="0.35">
      <c r="A17" t="s">
        <v>170</v>
      </c>
      <c r="B17" t="s">
        <v>171</v>
      </c>
      <c r="C17" s="5">
        <f t="shared" si="11"/>
        <v>0.5</v>
      </c>
      <c r="D17" s="5">
        <f t="shared" si="12"/>
        <v>0.42500000000000004</v>
      </c>
      <c r="E17" s="5">
        <f t="shared" si="13"/>
        <v>0.42499999999999999</v>
      </c>
      <c r="F17" s="5">
        <f t="shared" si="14"/>
        <v>0.5</v>
      </c>
      <c r="I17" s="8">
        <v>3.75</v>
      </c>
      <c r="J17" s="8">
        <v>2.5</v>
      </c>
      <c r="K17" s="8">
        <v>3.5</v>
      </c>
      <c r="L17" s="8">
        <v>3.5</v>
      </c>
      <c r="M17" s="8">
        <v>3.125</v>
      </c>
      <c r="N17" s="8">
        <v>3.75</v>
      </c>
      <c r="O17" s="8">
        <v>3.25</v>
      </c>
      <c r="R17" s="5">
        <f t="shared" si="15"/>
        <v>0.55000000000000004</v>
      </c>
      <c r="S17" s="5">
        <f t="shared" si="16"/>
        <v>0.3</v>
      </c>
      <c r="T17" s="5">
        <f t="shared" si="17"/>
        <v>0.5</v>
      </c>
      <c r="U17" s="5">
        <f t="shared" si="15"/>
        <v>0.5</v>
      </c>
      <c r="V17" s="5">
        <f t="shared" si="15"/>
        <v>0.42499999999999999</v>
      </c>
      <c r="W17" s="5">
        <f t="shared" si="15"/>
        <v>0.55000000000000004</v>
      </c>
      <c r="X17" s="5">
        <f t="shared" si="15"/>
        <v>0.45</v>
      </c>
    </row>
    <row r="18" spans="1:24" x14ac:dyDescent="0.35">
      <c r="A18" t="s">
        <v>84</v>
      </c>
      <c r="B18" t="s">
        <v>151</v>
      </c>
      <c r="C18" s="5">
        <f t="shared" si="11"/>
        <v>0.45833333333333331</v>
      </c>
      <c r="D18" s="5">
        <f t="shared" si="12"/>
        <v>0.44166700000000003</v>
      </c>
      <c r="E18" s="5">
        <f t="shared" si="13"/>
        <v>0.32500000000000001</v>
      </c>
      <c r="F18" s="5">
        <f t="shared" si="14"/>
        <v>0.4</v>
      </c>
      <c r="I18" s="8">
        <v>3.25</v>
      </c>
      <c r="J18" s="8">
        <v>3.1666699999999999</v>
      </c>
      <c r="K18" s="8">
        <v>3.25</v>
      </c>
      <c r="L18" s="8">
        <v>3</v>
      </c>
      <c r="M18" s="8">
        <v>2.625</v>
      </c>
      <c r="N18" s="8">
        <v>3.375</v>
      </c>
      <c r="O18" s="8">
        <v>3.25</v>
      </c>
      <c r="R18" s="5">
        <f t="shared" si="15"/>
        <v>0.45</v>
      </c>
      <c r="S18" s="5">
        <f t="shared" si="16"/>
        <v>0.433334</v>
      </c>
      <c r="T18" s="5">
        <f t="shared" si="17"/>
        <v>0.45</v>
      </c>
      <c r="U18" s="5">
        <f t="shared" si="15"/>
        <v>0.4</v>
      </c>
      <c r="V18" s="5">
        <f t="shared" si="15"/>
        <v>0.32500000000000001</v>
      </c>
      <c r="W18" s="5">
        <f t="shared" si="15"/>
        <v>0.47499999999999998</v>
      </c>
      <c r="X18" s="5">
        <f t="shared" si="15"/>
        <v>0.45</v>
      </c>
    </row>
    <row r="19" spans="1:24" x14ac:dyDescent="0.35">
      <c r="A19" t="s">
        <v>86</v>
      </c>
      <c r="B19" t="s">
        <v>87</v>
      </c>
      <c r="C19" s="5">
        <f t="shared" si="11"/>
        <v>0.47500000000000003</v>
      </c>
      <c r="D19" s="5">
        <f t="shared" si="12"/>
        <v>0.50625000000000009</v>
      </c>
      <c r="E19" s="5">
        <f t="shared" si="13"/>
        <v>0.4</v>
      </c>
      <c r="F19" s="5">
        <f t="shared" si="14"/>
        <v>0.4</v>
      </c>
      <c r="I19" s="8">
        <v>4.0625</v>
      </c>
      <c r="J19" s="8">
        <v>3</v>
      </c>
      <c r="K19" s="8">
        <v>3</v>
      </c>
      <c r="L19" s="8">
        <v>3</v>
      </c>
      <c r="M19" s="8">
        <v>3</v>
      </c>
      <c r="N19" s="8">
        <v>3.375</v>
      </c>
      <c r="O19" s="8">
        <v>3.75</v>
      </c>
      <c r="R19" s="5">
        <f t="shared" si="15"/>
        <v>0.61250000000000004</v>
      </c>
      <c r="S19" s="5">
        <f t="shared" si="16"/>
        <v>0.4</v>
      </c>
      <c r="T19" s="5">
        <f t="shared" si="17"/>
        <v>0.4</v>
      </c>
      <c r="U19" s="5">
        <f t="shared" si="15"/>
        <v>0.4</v>
      </c>
      <c r="V19" s="5">
        <f t="shared" si="15"/>
        <v>0.4</v>
      </c>
      <c r="W19" s="5">
        <f t="shared" si="15"/>
        <v>0.47499999999999998</v>
      </c>
      <c r="X19" s="5">
        <f t="shared" si="15"/>
        <v>0.55000000000000004</v>
      </c>
    </row>
    <row r="20" spans="1:24" x14ac:dyDescent="0.35">
      <c r="A20" t="s">
        <v>88</v>
      </c>
      <c r="B20" t="s">
        <v>89</v>
      </c>
      <c r="C20" s="5">
        <f t="shared" si="11"/>
        <v>0.17500000000000002</v>
      </c>
      <c r="D20" s="5">
        <f t="shared" si="12"/>
        <v>0.2</v>
      </c>
      <c r="E20" s="5">
        <f t="shared" si="13"/>
        <v>0.17499999999999999</v>
      </c>
      <c r="F20" s="5">
        <f t="shared" si="14"/>
        <v>3.3334000000000016E-2</v>
      </c>
      <c r="I20" s="8">
        <v>2</v>
      </c>
      <c r="J20" s="8">
        <v>2</v>
      </c>
      <c r="K20" s="8">
        <v>2</v>
      </c>
      <c r="L20" s="8">
        <v>1.1666700000000001</v>
      </c>
      <c r="M20" s="8">
        <v>1.875</v>
      </c>
      <c r="N20" s="8">
        <v>1.375</v>
      </c>
      <c r="O20" s="8">
        <v>2.25</v>
      </c>
      <c r="R20" s="5">
        <f t="shared" si="15"/>
        <v>0.2</v>
      </c>
      <c r="S20" s="5">
        <f t="shared" si="16"/>
        <v>0.2</v>
      </c>
      <c r="T20" s="5">
        <f t="shared" si="17"/>
        <v>0.2</v>
      </c>
      <c r="U20" s="5">
        <f t="shared" si="15"/>
        <v>3.3334000000000016E-2</v>
      </c>
      <c r="V20" s="5">
        <f t="shared" si="15"/>
        <v>0.17499999999999999</v>
      </c>
      <c r="W20" s="5">
        <f t="shared" si="15"/>
        <v>7.4999999999999997E-2</v>
      </c>
      <c r="X20" s="5">
        <f t="shared" si="15"/>
        <v>0.25</v>
      </c>
    </row>
    <row r="21" spans="1:24" x14ac:dyDescent="0.35">
      <c r="A21" t="s">
        <v>90</v>
      </c>
      <c r="B21" t="s">
        <v>91</v>
      </c>
      <c r="C21" s="5">
        <f t="shared" si="11"/>
        <v>0.61666666666666659</v>
      </c>
      <c r="D21" s="5">
        <f t="shared" si="12"/>
        <v>0.50624999999999998</v>
      </c>
      <c r="E21" s="5">
        <f t="shared" si="13"/>
        <v>0.52500000000000002</v>
      </c>
      <c r="F21" s="5">
        <f t="shared" si="14"/>
        <v>0.53333399999999997</v>
      </c>
      <c r="I21" s="8">
        <v>3.5625</v>
      </c>
      <c r="J21" s="8">
        <v>3.5</v>
      </c>
      <c r="K21" s="8">
        <v>3.625</v>
      </c>
      <c r="L21" s="8">
        <v>3.6666699999999999</v>
      </c>
      <c r="M21" s="8">
        <v>3.625</v>
      </c>
      <c r="N21" s="8">
        <v>4.125</v>
      </c>
      <c r="O21" s="8">
        <v>4.5</v>
      </c>
      <c r="R21" s="5">
        <f t="shared" si="15"/>
        <v>0.51249999999999996</v>
      </c>
      <c r="S21" s="5">
        <f t="shared" si="16"/>
        <v>0.5</v>
      </c>
      <c r="T21" s="5">
        <f t="shared" si="17"/>
        <v>0.52500000000000002</v>
      </c>
      <c r="U21" s="5">
        <f t="shared" si="15"/>
        <v>0.53333399999999997</v>
      </c>
      <c r="V21" s="5">
        <f t="shared" si="15"/>
        <v>0.52500000000000002</v>
      </c>
      <c r="W21" s="5">
        <f t="shared" si="15"/>
        <v>0.625</v>
      </c>
      <c r="X21" s="5">
        <f t="shared" si="15"/>
        <v>0.7</v>
      </c>
    </row>
    <row r="22" spans="1:24" x14ac:dyDescent="0.35">
      <c r="A22" t="s">
        <v>92</v>
      </c>
      <c r="B22" t="s">
        <v>93</v>
      </c>
      <c r="C22" s="5">
        <f t="shared" si="11"/>
        <v>0.43333333333333335</v>
      </c>
      <c r="D22" s="5">
        <f t="shared" si="12"/>
        <v>0.48333300000000001</v>
      </c>
      <c r="E22" s="5">
        <f t="shared" si="13"/>
        <v>0.4</v>
      </c>
      <c r="F22" s="5">
        <f t="shared" si="14"/>
        <v>0.2</v>
      </c>
      <c r="I22" s="8">
        <v>4</v>
      </c>
      <c r="J22" s="8">
        <v>2.8333300000000001</v>
      </c>
      <c r="K22" s="8">
        <v>3</v>
      </c>
      <c r="L22" s="8">
        <v>2</v>
      </c>
      <c r="M22" s="8">
        <v>3</v>
      </c>
      <c r="N22" s="8">
        <v>3.25</v>
      </c>
      <c r="O22" s="8">
        <v>3.25</v>
      </c>
      <c r="R22" s="5">
        <f t="shared" si="15"/>
        <v>0.6</v>
      </c>
      <c r="S22" s="5">
        <f t="shared" si="16"/>
        <v>0.36666600000000005</v>
      </c>
      <c r="T22" s="5">
        <f t="shared" si="17"/>
        <v>0.4</v>
      </c>
      <c r="U22" s="5">
        <f t="shared" si="15"/>
        <v>0.2</v>
      </c>
      <c r="V22" s="5">
        <f t="shared" si="15"/>
        <v>0.4</v>
      </c>
      <c r="W22" s="5">
        <f t="shared" si="15"/>
        <v>0.45</v>
      </c>
      <c r="X22" s="5">
        <f t="shared" si="15"/>
        <v>0.45</v>
      </c>
    </row>
    <row r="23" spans="1:24" x14ac:dyDescent="0.35">
      <c r="A23" t="s">
        <v>94</v>
      </c>
      <c r="B23" t="s">
        <v>95</v>
      </c>
      <c r="C23" s="5">
        <f t="shared" si="11"/>
        <v>0.65</v>
      </c>
      <c r="D23" s="5">
        <f t="shared" si="12"/>
        <v>0.7</v>
      </c>
      <c r="E23" s="5">
        <f t="shared" si="13"/>
        <v>0.7</v>
      </c>
      <c r="F23" s="5">
        <f t="shared" si="14"/>
        <v>0.7</v>
      </c>
      <c r="I23" s="8">
        <v>4.5</v>
      </c>
      <c r="J23" s="8">
        <v>4.5</v>
      </c>
      <c r="K23" s="8">
        <v>3.875</v>
      </c>
      <c r="L23" s="8">
        <v>4.5</v>
      </c>
      <c r="M23" s="8">
        <v>4.5</v>
      </c>
      <c r="N23" s="8">
        <v>4.375</v>
      </c>
      <c r="O23" s="8">
        <v>4.5</v>
      </c>
      <c r="R23" s="5">
        <f t="shared" si="15"/>
        <v>0.7</v>
      </c>
      <c r="S23" s="5">
        <f t="shared" si="16"/>
        <v>0.7</v>
      </c>
      <c r="T23" s="5">
        <f t="shared" si="17"/>
        <v>0.57499999999999996</v>
      </c>
      <c r="U23" s="5">
        <f t="shared" si="15"/>
        <v>0.7</v>
      </c>
      <c r="V23" s="5">
        <f t="shared" si="15"/>
        <v>0.7</v>
      </c>
      <c r="W23" s="5">
        <f t="shared" si="15"/>
        <v>0.67500000000000004</v>
      </c>
      <c r="X23" s="5">
        <f t="shared" si="15"/>
        <v>0.7</v>
      </c>
    </row>
    <row r="24" spans="1:24" x14ac:dyDescent="0.35">
      <c r="A24" t="s">
        <v>96</v>
      </c>
      <c r="B24" t="s">
        <v>97</v>
      </c>
      <c r="C24" s="5">
        <f t="shared" si="11"/>
        <v>0.48333333333333339</v>
      </c>
      <c r="D24" s="5">
        <f t="shared" si="12"/>
        <v>0.51666699999999999</v>
      </c>
      <c r="E24" s="5">
        <f t="shared" si="13"/>
        <v>0.4</v>
      </c>
      <c r="F24" s="5">
        <f t="shared" si="14"/>
        <v>0.4</v>
      </c>
      <c r="I24" s="8">
        <v>4</v>
      </c>
      <c r="J24" s="8">
        <v>3.1666699999999999</v>
      </c>
      <c r="K24" s="8">
        <v>2.5</v>
      </c>
      <c r="L24" s="8">
        <v>3</v>
      </c>
      <c r="M24" s="8">
        <v>3</v>
      </c>
      <c r="N24" s="8">
        <v>3.5</v>
      </c>
      <c r="O24" s="8">
        <v>4.25</v>
      </c>
      <c r="R24" s="5">
        <f t="shared" si="15"/>
        <v>0.6</v>
      </c>
      <c r="S24" s="5">
        <f t="shared" si="16"/>
        <v>0.433334</v>
      </c>
      <c r="T24" s="5">
        <f t="shared" si="17"/>
        <v>0.3</v>
      </c>
      <c r="U24" s="5">
        <f t="shared" si="15"/>
        <v>0.4</v>
      </c>
      <c r="V24" s="5">
        <f t="shared" si="15"/>
        <v>0.4</v>
      </c>
      <c r="W24" s="5">
        <f t="shared" si="15"/>
        <v>0.5</v>
      </c>
      <c r="X24" s="5">
        <f t="shared" si="15"/>
        <v>0.65</v>
      </c>
    </row>
    <row r="25" spans="1:24" x14ac:dyDescent="0.35">
      <c r="A25" t="s">
        <v>98</v>
      </c>
      <c r="B25" t="s">
        <v>180</v>
      </c>
      <c r="C25" s="5">
        <f t="shared" si="11"/>
        <v>0.27499999999999997</v>
      </c>
      <c r="D25" s="5">
        <f t="shared" si="12"/>
        <v>0.36666699999999997</v>
      </c>
      <c r="E25" s="5">
        <f t="shared" si="13"/>
        <v>0.25</v>
      </c>
      <c r="F25" s="5">
        <f t="shared" si="14"/>
        <v>0.23333399999999999</v>
      </c>
      <c r="I25" s="8">
        <v>3</v>
      </c>
      <c r="J25" s="8">
        <v>2.6666699999999999</v>
      </c>
      <c r="K25" s="8">
        <v>2.125</v>
      </c>
      <c r="L25" s="8">
        <v>2.1666699999999999</v>
      </c>
      <c r="M25" s="8">
        <v>2.25</v>
      </c>
      <c r="N25" s="8">
        <v>2.25</v>
      </c>
      <c r="O25" s="8">
        <v>2.75</v>
      </c>
      <c r="R25" s="5">
        <f t="shared" si="15"/>
        <v>0.4</v>
      </c>
      <c r="S25" s="5">
        <f t="shared" si="16"/>
        <v>0.33333399999999996</v>
      </c>
      <c r="T25" s="5">
        <f t="shared" si="17"/>
        <v>0.22500000000000001</v>
      </c>
      <c r="U25" s="5">
        <f t="shared" si="15"/>
        <v>0.23333399999999999</v>
      </c>
      <c r="V25" s="5">
        <f t="shared" si="15"/>
        <v>0.25</v>
      </c>
      <c r="W25" s="5">
        <f t="shared" si="15"/>
        <v>0.25</v>
      </c>
      <c r="X25" s="5">
        <f t="shared" si="15"/>
        <v>0.35</v>
      </c>
    </row>
    <row r="26" spans="1:24" x14ac:dyDescent="0.35">
      <c r="A26" t="s">
        <v>100</v>
      </c>
      <c r="B26" t="s">
        <v>101</v>
      </c>
      <c r="C26" s="5">
        <f t="shared" si="11"/>
        <v>0.62499999999999989</v>
      </c>
      <c r="D26" s="5">
        <f t="shared" si="12"/>
        <v>0.64999999999999991</v>
      </c>
      <c r="E26" s="5">
        <f t="shared" si="13"/>
        <v>0.45</v>
      </c>
      <c r="F26" s="5">
        <f t="shared" si="14"/>
        <v>0.433334</v>
      </c>
      <c r="I26" s="8">
        <v>4.5</v>
      </c>
      <c r="J26" s="8">
        <v>4</v>
      </c>
      <c r="K26" s="8">
        <v>4</v>
      </c>
      <c r="L26" s="8">
        <v>3.1666699999999999</v>
      </c>
      <c r="M26" s="8">
        <v>3.25</v>
      </c>
      <c r="N26" s="8">
        <v>3.875</v>
      </c>
      <c r="O26" s="8">
        <v>4.5</v>
      </c>
      <c r="R26" s="5">
        <f t="shared" si="15"/>
        <v>0.7</v>
      </c>
      <c r="S26" s="5">
        <f t="shared" si="16"/>
        <v>0.6</v>
      </c>
      <c r="T26" s="5">
        <f t="shared" si="17"/>
        <v>0.6</v>
      </c>
      <c r="U26" s="5">
        <f t="shared" si="15"/>
        <v>0.433334</v>
      </c>
      <c r="V26" s="5">
        <f t="shared" si="15"/>
        <v>0.45</v>
      </c>
      <c r="W26" s="5">
        <f t="shared" si="15"/>
        <v>0.57499999999999996</v>
      </c>
      <c r="X26" s="5">
        <f t="shared" si="15"/>
        <v>0.7</v>
      </c>
    </row>
    <row r="27" spans="1:24" x14ac:dyDescent="0.35">
      <c r="A27" t="s">
        <v>102</v>
      </c>
      <c r="B27" t="s">
        <v>103</v>
      </c>
      <c r="C27" s="5">
        <f t="shared" si="11"/>
        <v>0.54999999999999993</v>
      </c>
      <c r="D27" s="5">
        <f t="shared" si="12"/>
        <v>0.466667</v>
      </c>
      <c r="E27" s="5">
        <f t="shared" si="13"/>
        <v>0.47499999999999998</v>
      </c>
      <c r="F27" s="5">
        <f t="shared" si="14"/>
        <v>0.53333399999999997</v>
      </c>
      <c r="I27" s="8">
        <v>3.5</v>
      </c>
      <c r="J27" s="8">
        <v>3.1666699999999999</v>
      </c>
      <c r="K27" s="8">
        <v>3.625</v>
      </c>
      <c r="L27" s="8">
        <v>3.6666699999999999</v>
      </c>
      <c r="M27" s="8">
        <v>3.375</v>
      </c>
      <c r="N27" s="8">
        <v>3.625</v>
      </c>
      <c r="O27" s="8">
        <v>4</v>
      </c>
      <c r="R27" s="5">
        <f t="shared" si="15"/>
        <v>0.5</v>
      </c>
      <c r="S27" s="5">
        <f t="shared" si="16"/>
        <v>0.433334</v>
      </c>
      <c r="T27" s="5">
        <f t="shared" si="17"/>
        <v>0.52500000000000002</v>
      </c>
      <c r="U27" s="5">
        <f t="shared" si="15"/>
        <v>0.53333399999999997</v>
      </c>
      <c r="V27" s="5">
        <f t="shared" si="15"/>
        <v>0.47499999999999998</v>
      </c>
      <c r="W27" s="5">
        <f t="shared" si="15"/>
        <v>0.52500000000000002</v>
      </c>
      <c r="X27" s="5">
        <f t="shared" si="15"/>
        <v>0.6</v>
      </c>
    </row>
    <row r="28" spans="1:24" x14ac:dyDescent="0.35">
      <c r="A28" t="s">
        <v>104</v>
      </c>
      <c r="B28" t="s">
        <v>105</v>
      </c>
      <c r="C28" s="5">
        <f t="shared" si="11"/>
        <v>0.53333333333333333</v>
      </c>
      <c r="D28" s="5">
        <f t="shared" si="12"/>
        <v>0.48333300000000001</v>
      </c>
      <c r="E28" s="5">
        <f t="shared" si="13"/>
        <v>0.45</v>
      </c>
      <c r="F28" s="5">
        <f t="shared" si="14"/>
        <v>0.66666599999999998</v>
      </c>
      <c r="I28" s="8">
        <v>3.5</v>
      </c>
      <c r="J28" s="8">
        <v>3.3333300000000001</v>
      </c>
      <c r="K28" s="8">
        <v>2.875</v>
      </c>
      <c r="L28" s="8">
        <v>4.3333300000000001</v>
      </c>
      <c r="M28" s="8">
        <v>3.25</v>
      </c>
      <c r="N28" s="8">
        <v>4.125</v>
      </c>
      <c r="O28" s="8">
        <v>4</v>
      </c>
      <c r="R28" s="5">
        <f t="shared" si="15"/>
        <v>0.5</v>
      </c>
      <c r="S28" s="5">
        <f t="shared" si="16"/>
        <v>0.46666600000000003</v>
      </c>
      <c r="T28" s="5">
        <f t="shared" si="17"/>
        <v>0.375</v>
      </c>
      <c r="U28" s="5">
        <f t="shared" si="15"/>
        <v>0.66666599999999998</v>
      </c>
      <c r="V28" s="5">
        <f t="shared" si="15"/>
        <v>0.45</v>
      </c>
      <c r="W28" s="5">
        <f t="shared" si="15"/>
        <v>0.625</v>
      </c>
      <c r="X28" s="5">
        <f t="shared" si="15"/>
        <v>0.6</v>
      </c>
    </row>
    <row r="29" spans="1:24" x14ac:dyDescent="0.35">
      <c r="A29" t="s">
        <v>106</v>
      </c>
      <c r="B29" t="s">
        <v>107</v>
      </c>
      <c r="C29" s="5">
        <f t="shared" si="11"/>
        <v>0.375</v>
      </c>
      <c r="D29" s="5">
        <f t="shared" si="12"/>
        <v>0.53125</v>
      </c>
      <c r="E29" s="5">
        <f t="shared" si="13"/>
        <v>0.3</v>
      </c>
      <c r="F29" s="5">
        <f t="shared" si="14"/>
        <v>0.26666600000000001</v>
      </c>
      <c r="I29" s="8">
        <v>3.8125</v>
      </c>
      <c r="J29" s="8">
        <v>3.5</v>
      </c>
      <c r="K29" s="8">
        <v>2.625</v>
      </c>
      <c r="L29" s="8">
        <v>2.3333300000000001</v>
      </c>
      <c r="M29" s="8">
        <v>2.5</v>
      </c>
      <c r="N29" s="8">
        <v>2.75</v>
      </c>
      <c r="O29" s="8">
        <v>3.25</v>
      </c>
      <c r="R29" s="5">
        <f t="shared" si="15"/>
        <v>0.5625</v>
      </c>
      <c r="S29" s="5">
        <f t="shared" si="16"/>
        <v>0.5</v>
      </c>
      <c r="T29" s="5">
        <f t="shared" si="17"/>
        <v>0.32500000000000001</v>
      </c>
      <c r="U29" s="5">
        <f t="shared" si="15"/>
        <v>0.26666600000000001</v>
      </c>
      <c r="V29" s="5">
        <f t="shared" si="15"/>
        <v>0.3</v>
      </c>
      <c r="W29" s="5">
        <f t="shared" si="15"/>
        <v>0.35</v>
      </c>
      <c r="X29" s="5">
        <f t="shared" si="15"/>
        <v>0.45</v>
      </c>
    </row>
    <row r="30" spans="1:24" x14ac:dyDescent="0.35">
      <c r="A30" t="s">
        <v>108</v>
      </c>
      <c r="B30" t="s">
        <v>109</v>
      </c>
      <c r="C30" s="5">
        <f t="shared" si="11"/>
        <v>0.56666666666666676</v>
      </c>
      <c r="D30" s="5">
        <f t="shared" si="12"/>
        <v>0.31666700000000003</v>
      </c>
      <c r="E30" s="5">
        <f t="shared" si="13"/>
        <v>0.47499999999999998</v>
      </c>
      <c r="F30" s="5">
        <f t="shared" si="14"/>
        <v>0.53333399999999997</v>
      </c>
      <c r="I30" s="8">
        <v>3</v>
      </c>
      <c r="J30" s="8">
        <v>2.1666699999999999</v>
      </c>
      <c r="K30" s="8">
        <v>3.5</v>
      </c>
      <c r="L30" s="8">
        <v>3.6666699999999999</v>
      </c>
      <c r="M30" s="8">
        <v>3.375</v>
      </c>
      <c r="N30" s="8">
        <v>4</v>
      </c>
      <c r="O30" s="8">
        <v>4</v>
      </c>
      <c r="R30" s="5">
        <f t="shared" si="15"/>
        <v>0.4</v>
      </c>
      <c r="S30" s="5">
        <f t="shared" si="16"/>
        <v>0.23333399999999999</v>
      </c>
      <c r="T30" s="5">
        <f t="shared" si="17"/>
        <v>0.5</v>
      </c>
      <c r="U30" s="5">
        <f t="shared" si="15"/>
        <v>0.53333399999999997</v>
      </c>
      <c r="V30" s="5">
        <f t="shared" si="15"/>
        <v>0.47499999999999998</v>
      </c>
      <c r="W30" s="5">
        <f t="shared" si="15"/>
        <v>0.6</v>
      </c>
      <c r="X30" s="5">
        <f t="shared" si="15"/>
        <v>0.6</v>
      </c>
    </row>
    <row r="31" spans="1:24" x14ac:dyDescent="0.35">
      <c r="A31" t="s">
        <v>110</v>
      </c>
      <c r="B31" t="s">
        <v>111</v>
      </c>
      <c r="C31" s="5">
        <f t="shared" si="11"/>
        <v>0.625</v>
      </c>
      <c r="D31" s="5">
        <f t="shared" si="12"/>
        <v>0.67500000000000004</v>
      </c>
      <c r="E31" s="5">
        <f t="shared" si="13"/>
        <v>0.52500000000000002</v>
      </c>
      <c r="F31" s="5">
        <f t="shared" si="14"/>
        <v>0.5</v>
      </c>
      <c r="I31" s="8">
        <v>4.75</v>
      </c>
      <c r="J31" s="8">
        <v>4</v>
      </c>
      <c r="K31" s="8">
        <v>3.875</v>
      </c>
      <c r="L31" s="8">
        <v>3.5</v>
      </c>
      <c r="M31" s="8">
        <v>3.625</v>
      </c>
      <c r="N31" s="8">
        <v>4.25</v>
      </c>
      <c r="O31" s="8">
        <v>4.25</v>
      </c>
      <c r="R31" s="5">
        <f t="shared" si="15"/>
        <v>0.75</v>
      </c>
      <c r="S31" s="5">
        <f t="shared" si="16"/>
        <v>0.6</v>
      </c>
      <c r="T31" s="5">
        <f t="shared" si="17"/>
        <v>0.57499999999999996</v>
      </c>
      <c r="U31" s="5">
        <f t="shared" si="15"/>
        <v>0.5</v>
      </c>
      <c r="V31" s="5">
        <f t="shared" si="15"/>
        <v>0.52500000000000002</v>
      </c>
      <c r="W31" s="5">
        <f t="shared" si="15"/>
        <v>0.65</v>
      </c>
      <c r="X31" s="5">
        <f t="shared" si="15"/>
        <v>0.65</v>
      </c>
    </row>
    <row r="32" spans="1:24" x14ac:dyDescent="0.35">
      <c r="A32" t="s">
        <v>112</v>
      </c>
      <c r="B32" t="s">
        <v>113</v>
      </c>
      <c r="C32" s="5">
        <f t="shared" si="11"/>
        <v>0.56666666666666665</v>
      </c>
      <c r="D32" s="5">
        <f t="shared" si="12"/>
        <v>0.42500000000000004</v>
      </c>
      <c r="E32" s="5">
        <f t="shared" si="13"/>
        <v>0.35</v>
      </c>
      <c r="F32" s="5">
        <f t="shared" si="14"/>
        <v>0.46666600000000003</v>
      </c>
      <c r="I32" s="8">
        <v>3.25</v>
      </c>
      <c r="J32" s="8">
        <v>3</v>
      </c>
      <c r="K32" s="8">
        <v>3.25</v>
      </c>
      <c r="L32" s="8">
        <v>3.3333300000000001</v>
      </c>
      <c r="M32" s="8">
        <v>2.75</v>
      </c>
      <c r="N32" s="8">
        <v>3.75</v>
      </c>
      <c r="O32" s="8">
        <v>4.5</v>
      </c>
      <c r="R32" s="5">
        <f t="shared" si="15"/>
        <v>0.45</v>
      </c>
      <c r="S32" s="5">
        <f t="shared" si="16"/>
        <v>0.4</v>
      </c>
      <c r="T32" s="5">
        <f t="shared" si="17"/>
        <v>0.45</v>
      </c>
      <c r="U32" s="5">
        <f t="shared" si="15"/>
        <v>0.46666600000000003</v>
      </c>
      <c r="V32" s="5">
        <f t="shared" si="15"/>
        <v>0.35</v>
      </c>
      <c r="W32" s="5">
        <f t="shared" si="15"/>
        <v>0.55000000000000004</v>
      </c>
      <c r="X32" s="5">
        <f t="shared" si="15"/>
        <v>0.7</v>
      </c>
    </row>
    <row r="33" spans="1:24" x14ac:dyDescent="0.35">
      <c r="A33" t="s">
        <v>114</v>
      </c>
      <c r="B33" t="s">
        <v>115</v>
      </c>
      <c r="C33" s="5">
        <f t="shared" si="11"/>
        <v>0.54166666666666663</v>
      </c>
      <c r="D33" s="5">
        <f t="shared" si="12"/>
        <v>0.46250000000000002</v>
      </c>
      <c r="E33" s="5">
        <f t="shared" si="13"/>
        <v>0.45</v>
      </c>
      <c r="F33" s="5">
        <f t="shared" si="14"/>
        <v>0.3</v>
      </c>
      <c r="I33" s="8">
        <v>3.125</v>
      </c>
      <c r="J33" s="8">
        <v>3.5</v>
      </c>
      <c r="K33" s="8">
        <v>3.375</v>
      </c>
      <c r="L33" s="8">
        <v>2.5</v>
      </c>
      <c r="M33" s="8">
        <v>3.25</v>
      </c>
      <c r="N33" s="8">
        <v>3.75</v>
      </c>
      <c r="O33" s="8">
        <v>4</v>
      </c>
      <c r="R33" s="5">
        <f t="shared" ref="R33:X46" si="40">IF(ISNUMBER(I33)=TRUE,R$5*(I33-R$4)/(R$3-R$4)+(1-R$5)*(1-(I33-R$4)/(R$3-R$4)),"..")</f>
        <v>0.42499999999999999</v>
      </c>
      <c r="S33" s="5">
        <f t="shared" si="40"/>
        <v>0.5</v>
      </c>
      <c r="T33" s="5">
        <f t="shared" si="40"/>
        <v>0.47499999999999998</v>
      </c>
      <c r="U33" s="5">
        <f t="shared" si="40"/>
        <v>0.3</v>
      </c>
      <c r="V33" s="5">
        <f t="shared" si="40"/>
        <v>0.45</v>
      </c>
      <c r="W33" s="5">
        <f t="shared" si="40"/>
        <v>0.55000000000000004</v>
      </c>
      <c r="X33" s="5">
        <f t="shared" si="40"/>
        <v>0.6</v>
      </c>
    </row>
    <row r="34" spans="1:24" x14ac:dyDescent="0.35">
      <c r="A34" t="s">
        <v>116</v>
      </c>
      <c r="B34" t="s">
        <v>117</v>
      </c>
      <c r="C34" s="5">
        <f t="shared" si="11"/>
        <v>0.58333333333333337</v>
      </c>
      <c r="D34" s="5">
        <f t="shared" si="12"/>
        <v>0.48333300000000001</v>
      </c>
      <c r="E34" s="5">
        <f t="shared" si="13"/>
        <v>0.42499999999999999</v>
      </c>
      <c r="F34" s="5">
        <f t="shared" si="14"/>
        <v>0.53333399999999997</v>
      </c>
      <c r="I34" s="8">
        <v>3.5</v>
      </c>
      <c r="J34" s="8">
        <v>3.3333300000000001</v>
      </c>
      <c r="K34" s="8">
        <v>3.875</v>
      </c>
      <c r="L34" s="8">
        <v>3.6666699999999999</v>
      </c>
      <c r="M34" s="8">
        <v>3.125</v>
      </c>
      <c r="N34" s="8">
        <v>4.375</v>
      </c>
      <c r="O34" s="8">
        <v>3.5</v>
      </c>
      <c r="R34" s="5">
        <f t="shared" si="40"/>
        <v>0.5</v>
      </c>
      <c r="S34" s="5">
        <f t="shared" si="40"/>
        <v>0.46666600000000003</v>
      </c>
      <c r="T34" s="5">
        <f t="shared" si="40"/>
        <v>0.57499999999999996</v>
      </c>
      <c r="U34" s="5">
        <f t="shared" si="40"/>
        <v>0.53333399999999997</v>
      </c>
      <c r="V34" s="5">
        <f t="shared" si="40"/>
        <v>0.42499999999999999</v>
      </c>
      <c r="W34" s="5">
        <f t="shared" si="40"/>
        <v>0.67500000000000004</v>
      </c>
      <c r="X34" s="5">
        <f t="shared" si="40"/>
        <v>0.5</v>
      </c>
    </row>
    <row r="35" spans="1:24" x14ac:dyDescent="0.35">
      <c r="A35" t="s">
        <v>158</v>
      </c>
      <c r="B35" t="s">
        <v>159</v>
      </c>
      <c r="C35" s="5">
        <f t="shared" si="11"/>
        <v>0.52500000000000002</v>
      </c>
      <c r="D35" s="5">
        <f t="shared" si="12"/>
        <v>0.51249999999999996</v>
      </c>
      <c r="E35" s="5">
        <f t="shared" si="13"/>
        <v>0.47499999999999998</v>
      </c>
      <c r="F35" s="5">
        <f t="shared" si="14"/>
        <v>0.5</v>
      </c>
      <c r="I35" s="8">
        <v>3.625</v>
      </c>
      <c r="J35" s="8">
        <v>3.5</v>
      </c>
      <c r="K35" s="8">
        <v>3.125</v>
      </c>
      <c r="L35" s="8">
        <v>3.5</v>
      </c>
      <c r="M35" s="8">
        <v>3.375</v>
      </c>
      <c r="N35" s="8">
        <v>3.75</v>
      </c>
      <c r="O35" s="8">
        <v>4</v>
      </c>
      <c r="R35" s="5">
        <f t="shared" si="40"/>
        <v>0.52500000000000002</v>
      </c>
      <c r="S35" s="5">
        <f t="shared" si="40"/>
        <v>0.5</v>
      </c>
      <c r="T35" s="5">
        <f t="shared" si="40"/>
        <v>0.42499999999999999</v>
      </c>
      <c r="U35" s="5">
        <f t="shared" si="40"/>
        <v>0.5</v>
      </c>
      <c r="V35" s="5">
        <f t="shared" si="40"/>
        <v>0.47499999999999998</v>
      </c>
      <c r="W35" s="5">
        <f t="shared" si="40"/>
        <v>0.55000000000000004</v>
      </c>
      <c r="X35" s="5">
        <f t="shared" si="40"/>
        <v>0.6</v>
      </c>
    </row>
    <row r="36" spans="1:24" x14ac:dyDescent="0.35">
      <c r="A36" t="s">
        <v>118</v>
      </c>
      <c r="B36" t="s">
        <v>119</v>
      </c>
      <c r="C36" s="5">
        <f t="shared" si="11"/>
        <v>0.67499999999999993</v>
      </c>
      <c r="D36" s="5">
        <f t="shared" si="12"/>
        <v>0.6666669999999999</v>
      </c>
      <c r="E36" s="5">
        <f t="shared" si="13"/>
        <v>0.75</v>
      </c>
      <c r="F36" s="5">
        <f t="shared" si="14"/>
        <v>0.66666599999999998</v>
      </c>
      <c r="I36" s="8">
        <v>4</v>
      </c>
      <c r="J36" s="8">
        <v>4.6666699999999999</v>
      </c>
      <c r="K36" s="8">
        <v>4.125</v>
      </c>
      <c r="L36" s="8">
        <v>4.3333300000000001</v>
      </c>
      <c r="M36" s="8">
        <v>4.75</v>
      </c>
      <c r="N36" s="8">
        <v>4.5</v>
      </c>
      <c r="O36" s="8">
        <v>4.5</v>
      </c>
      <c r="R36" s="5">
        <f t="shared" si="40"/>
        <v>0.6</v>
      </c>
      <c r="S36" s="5">
        <f t="shared" si="40"/>
        <v>0.73333399999999993</v>
      </c>
      <c r="T36" s="5">
        <f t="shared" si="40"/>
        <v>0.625</v>
      </c>
      <c r="U36" s="5">
        <f t="shared" si="40"/>
        <v>0.66666599999999998</v>
      </c>
      <c r="V36" s="5">
        <f t="shared" si="40"/>
        <v>0.75</v>
      </c>
      <c r="W36" s="5">
        <f t="shared" si="40"/>
        <v>0.7</v>
      </c>
      <c r="X36" s="5">
        <f t="shared" si="40"/>
        <v>0.7</v>
      </c>
    </row>
    <row r="37" spans="1:24" x14ac:dyDescent="0.35">
      <c r="A37" t="s">
        <v>120</v>
      </c>
      <c r="B37" t="s">
        <v>153</v>
      </c>
      <c r="C37" s="5">
        <f t="shared" si="11"/>
        <v>0.46666666666666662</v>
      </c>
      <c r="D37" s="5">
        <f t="shared" si="12"/>
        <v>0.466667</v>
      </c>
      <c r="E37" s="5">
        <f t="shared" si="13"/>
        <v>0.47499999999999998</v>
      </c>
      <c r="F37" s="5">
        <f t="shared" si="14"/>
        <v>0.6</v>
      </c>
      <c r="I37" s="8">
        <v>3.5</v>
      </c>
      <c r="J37" s="8">
        <v>3.1666699999999999</v>
      </c>
      <c r="K37" s="8">
        <v>2.75</v>
      </c>
      <c r="L37" s="8">
        <v>4</v>
      </c>
      <c r="M37" s="8">
        <v>3.375</v>
      </c>
      <c r="N37" s="8">
        <v>3.75</v>
      </c>
      <c r="O37" s="8">
        <v>3.5</v>
      </c>
      <c r="R37" s="5">
        <f t="shared" si="40"/>
        <v>0.5</v>
      </c>
      <c r="S37" s="5">
        <f t="shared" si="40"/>
        <v>0.433334</v>
      </c>
      <c r="T37" s="5">
        <f t="shared" si="40"/>
        <v>0.35</v>
      </c>
      <c r="U37" s="5">
        <f t="shared" si="40"/>
        <v>0.6</v>
      </c>
      <c r="V37" s="5">
        <f t="shared" si="40"/>
        <v>0.47499999999999998</v>
      </c>
      <c r="W37" s="5">
        <f t="shared" si="40"/>
        <v>0.55000000000000004</v>
      </c>
      <c r="X37" s="5">
        <f t="shared" si="40"/>
        <v>0.5</v>
      </c>
    </row>
    <row r="38" spans="1:24" x14ac:dyDescent="0.35">
      <c r="A38" t="s">
        <v>122</v>
      </c>
      <c r="B38" t="s">
        <v>123</v>
      </c>
      <c r="C38" s="5">
        <f t="shared" si="11"/>
        <v>0.67500000000000016</v>
      </c>
      <c r="D38" s="5">
        <f t="shared" si="12"/>
        <v>0.61458299999999999</v>
      </c>
      <c r="E38" s="5">
        <f t="shared" si="13"/>
        <v>0.65</v>
      </c>
      <c r="F38" s="5">
        <f t="shared" si="14"/>
        <v>0.566666</v>
      </c>
      <c r="I38" s="8">
        <v>4.3125</v>
      </c>
      <c r="J38" s="8">
        <v>3.8333300000000001</v>
      </c>
      <c r="K38" s="8">
        <v>4</v>
      </c>
      <c r="L38" s="8">
        <v>3.8333300000000001</v>
      </c>
      <c r="M38" s="8">
        <v>4.25</v>
      </c>
      <c r="N38" s="8">
        <v>4.125</v>
      </c>
      <c r="O38" s="8">
        <v>5</v>
      </c>
      <c r="R38" s="5">
        <f t="shared" si="40"/>
        <v>0.66249999999999998</v>
      </c>
      <c r="S38" s="5">
        <f t="shared" si="40"/>
        <v>0.566666</v>
      </c>
      <c r="T38" s="5">
        <f t="shared" si="40"/>
        <v>0.6</v>
      </c>
      <c r="U38" s="5">
        <f t="shared" si="40"/>
        <v>0.566666</v>
      </c>
      <c r="V38" s="5">
        <f t="shared" si="40"/>
        <v>0.65</v>
      </c>
      <c r="W38" s="5">
        <f t="shared" si="40"/>
        <v>0.625</v>
      </c>
      <c r="X38" s="5">
        <f t="shared" si="40"/>
        <v>0.8</v>
      </c>
    </row>
    <row r="39" spans="1:24" x14ac:dyDescent="0.35">
      <c r="A39" t="s">
        <v>124</v>
      </c>
      <c r="B39" t="s">
        <v>125</v>
      </c>
      <c r="C39" s="5">
        <f t="shared" si="11"/>
        <v>0.46666666666666662</v>
      </c>
      <c r="D39" s="5">
        <f t="shared" si="12"/>
        <v>0.53541700000000003</v>
      </c>
      <c r="E39" s="5">
        <f t="shared" si="13"/>
        <v>0.4</v>
      </c>
      <c r="F39" s="5">
        <f t="shared" si="14"/>
        <v>0.5</v>
      </c>
      <c r="I39" s="8">
        <v>3.6875</v>
      </c>
      <c r="J39" s="8">
        <v>3.6666699999999999</v>
      </c>
      <c r="K39" s="8">
        <v>3</v>
      </c>
      <c r="L39" s="8">
        <v>3.5</v>
      </c>
      <c r="M39" s="8">
        <v>3</v>
      </c>
      <c r="N39" s="8">
        <v>4</v>
      </c>
      <c r="O39" s="8">
        <v>3</v>
      </c>
      <c r="R39" s="5">
        <f t="shared" si="40"/>
        <v>0.53749999999999998</v>
      </c>
      <c r="S39" s="5">
        <f t="shared" si="40"/>
        <v>0.53333399999999997</v>
      </c>
      <c r="T39" s="5">
        <f t="shared" si="40"/>
        <v>0.4</v>
      </c>
      <c r="U39" s="5">
        <f t="shared" si="40"/>
        <v>0.5</v>
      </c>
      <c r="V39" s="5">
        <f t="shared" si="40"/>
        <v>0.4</v>
      </c>
      <c r="W39" s="5">
        <f t="shared" si="40"/>
        <v>0.6</v>
      </c>
      <c r="X39" s="5">
        <f t="shared" si="40"/>
        <v>0.4</v>
      </c>
    </row>
    <row r="40" spans="1:24" x14ac:dyDescent="0.35">
      <c r="A40" t="s">
        <v>126</v>
      </c>
      <c r="B40" t="s">
        <v>127</v>
      </c>
      <c r="C40" s="5">
        <f t="shared" si="11"/>
        <v>8.3333333333333332E-3</v>
      </c>
      <c r="D40" s="5">
        <f t="shared" si="12"/>
        <v>0.11874999999999999</v>
      </c>
      <c r="E40" s="5">
        <f t="shared" si="13"/>
        <v>2.5000000000000001E-2</v>
      </c>
      <c r="F40" s="5">
        <f t="shared" si="14"/>
        <v>3.3334000000000016E-2</v>
      </c>
      <c r="I40" s="8">
        <v>2.1875</v>
      </c>
      <c r="J40" s="8">
        <v>1</v>
      </c>
      <c r="K40" s="8">
        <v>1.125</v>
      </c>
      <c r="L40" s="8">
        <v>1.1666700000000001</v>
      </c>
      <c r="M40" s="8">
        <v>1.125</v>
      </c>
      <c r="N40" s="8">
        <v>1</v>
      </c>
      <c r="O40" s="8">
        <v>1</v>
      </c>
      <c r="R40" s="5">
        <f t="shared" si="40"/>
        <v>0.23749999999999999</v>
      </c>
      <c r="S40" s="5">
        <f t="shared" si="40"/>
        <v>0</v>
      </c>
      <c r="T40" s="5">
        <f t="shared" si="40"/>
        <v>2.5000000000000001E-2</v>
      </c>
      <c r="U40" s="5">
        <f t="shared" si="40"/>
        <v>3.3334000000000016E-2</v>
      </c>
      <c r="V40" s="5">
        <f t="shared" si="40"/>
        <v>2.5000000000000001E-2</v>
      </c>
      <c r="W40" s="5">
        <f t="shared" si="40"/>
        <v>0</v>
      </c>
      <c r="X40" s="5">
        <f t="shared" si="40"/>
        <v>0</v>
      </c>
    </row>
    <row r="41" spans="1:24" x14ac:dyDescent="0.35">
      <c r="A41" t="s">
        <v>128</v>
      </c>
      <c r="B41" t="s">
        <v>129</v>
      </c>
      <c r="C41" s="5">
        <f t="shared" ref="C41" si="41">AVERAGE(T41,W41,X41)</f>
        <v>0.27499999999999997</v>
      </c>
      <c r="D41" s="5">
        <f t="shared" ref="D41" si="42">AVERAGE(R41,S41)</f>
        <v>0.26250000000000001</v>
      </c>
      <c r="E41" s="5">
        <f t="shared" ref="E41" si="43">+V41</f>
        <v>0.375</v>
      </c>
      <c r="F41" s="5">
        <f t="shared" ref="F41" si="44">+U41</f>
        <v>0.2</v>
      </c>
      <c r="I41" s="8">
        <v>2.625</v>
      </c>
      <c r="J41" s="8">
        <v>2</v>
      </c>
      <c r="K41" s="8">
        <v>2.25</v>
      </c>
      <c r="L41" s="8">
        <v>2</v>
      </c>
      <c r="M41" s="8">
        <v>2.875</v>
      </c>
      <c r="N41" s="8">
        <v>2.375</v>
      </c>
      <c r="O41" s="8">
        <v>2.5</v>
      </c>
      <c r="R41" s="5">
        <f t="shared" ref="R41" si="45">IF(ISNUMBER(I41)=TRUE,R$5*(I41-R$4)/(R$3-R$4)+(1-R$5)*(1-(I41-R$4)/(R$3-R$4)),"..")</f>
        <v>0.32500000000000001</v>
      </c>
      <c r="S41" s="5">
        <f t="shared" ref="S41" si="46">IF(ISNUMBER(J41)=TRUE,S$5*(J41-S$4)/(S$3-S$4)+(1-S$5)*(1-(J41-S$4)/(S$3-S$4)),"..")</f>
        <v>0.2</v>
      </c>
      <c r="T41" s="5">
        <f t="shared" ref="T41" si="47">IF(ISNUMBER(K41)=TRUE,T$5*(K41-T$4)/(T$3-T$4)+(1-T$5)*(1-(K41-T$4)/(T$3-T$4)),"..")</f>
        <v>0.25</v>
      </c>
      <c r="U41" s="5">
        <f t="shared" ref="U41" si="48">IF(ISNUMBER(L41)=TRUE,U$5*(L41-U$4)/(U$3-U$4)+(1-U$5)*(1-(L41-U$4)/(U$3-U$4)),"..")</f>
        <v>0.2</v>
      </c>
      <c r="V41" s="5">
        <f t="shared" ref="V41" si="49">IF(ISNUMBER(M41)=TRUE,V$5*(M41-V$4)/(V$3-V$4)+(1-V$5)*(1-(M41-V$4)/(V$3-V$4)),"..")</f>
        <v>0.375</v>
      </c>
      <c r="W41" s="5">
        <f t="shared" ref="W41" si="50">IF(ISNUMBER(N41)=TRUE,W$5*(N41-W$4)/(W$3-W$4)+(1-W$5)*(1-(N41-W$4)/(W$3-W$4)),"..")</f>
        <v>0.27500000000000002</v>
      </c>
      <c r="X41" s="5">
        <f t="shared" ref="X41" si="51">IF(ISNUMBER(O41)=TRUE,X$5*(O41-X$4)/(X$3-X$4)+(1-X$5)*(1-(O41-X$4)/(X$3-X$4)),"..")</f>
        <v>0.3</v>
      </c>
    </row>
    <row r="42" spans="1:24" x14ac:dyDescent="0.35">
      <c r="A42" t="s">
        <v>130</v>
      </c>
      <c r="B42" t="s">
        <v>131</v>
      </c>
      <c r="C42" s="5">
        <f t="shared" si="11"/>
        <v>0.3666666666666667</v>
      </c>
      <c r="D42" s="5">
        <f t="shared" si="12"/>
        <v>0.30833299999999997</v>
      </c>
      <c r="E42" s="5">
        <f t="shared" si="13"/>
        <v>0.27500000000000002</v>
      </c>
      <c r="F42" s="5">
        <f t="shared" si="14"/>
        <v>0.23333399999999999</v>
      </c>
      <c r="I42" s="8">
        <v>2.75</v>
      </c>
      <c r="J42" s="8">
        <v>2.3333300000000001</v>
      </c>
      <c r="K42" s="8">
        <v>2.5</v>
      </c>
      <c r="L42" s="8">
        <v>2.1666699999999999</v>
      </c>
      <c r="M42" s="8">
        <v>2.375</v>
      </c>
      <c r="N42" s="8">
        <v>3</v>
      </c>
      <c r="O42" s="8">
        <v>3</v>
      </c>
      <c r="R42" s="5">
        <f t="shared" si="40"/>
        <v>0.35</v>
      </c>
      <c r="S42" s="5">
        <f t="shared" si="40"/>
        <v>0.26666600000000001</v>
      </c>
      <c r="T42" s="5">
        <f t="shared" si="40"/>
        <v>0.3</v>
      </c>
      <c r="U42" s="5">
        <f t="shared" si="40"/>
        <v>0.23333399999999999</v>
      </c>
      <c r="V42" s="5">
        <f t="shared" si="40"/>
        <v>0.27500000000000002</v>
      </c>
      <c r="W42" s="5">
        <f t="shared" si="40"/>
        <v>0.4</v>
      </c>
      <c r="X42" s="5">
        <f t="shared" si="40"/>
        <v>0.4</v>
      </c>
    </row>
    <row r="43" spans="1:24" x14ac:dyDescent="0.35">
      <c r="A43" t="s">
        <v>132</v>
      </c>
      <c r="B43" t="s">
        <v>133</v>
      </c>
      <c r="C43" s="5">
        <f t="shared" si="11"/>
        <v>0.6</v>
      </c>
      <c r="D43" s="5">
        <f t="shared" si="12"/>
        <v>0.58125000000000004</v>
      </c>
      <c r="E43" s="5">
        <f t="shared" si="13"/>
        <v>0.52500000000000002</v>
      </c>
      <c r="F43" s="5">
        <f t="shared" si="14"/>
        <v>0.6</v>
      </c>
      <c r="I43" s="8">
        <v>4.3125</v>
      </c>
      <c r="J43" s="8">
        <v>3.5</v>
      </c>
      <c r="K43" s="8">
        <v>4</v>
      </c>
      <c r="L43" s="8">
        <v>4</v>
      </c>
      <c r="M43" s="8">
        <v>3.625</v>
      </c>
      <c r="N43" s="8">
        <v>4</v>
      </c>
      <c r="O43" s="8">
        <v>4</v>
      </c>
      <c r="R43" s="5">
        <f t="shared" si="40"/>
        <v>0.66249999999999998</v>
      </c>
      <c r="S43" s="5">
        <f t="shared" si="40"/>
        <v>0.5</v>
      </c>
      <c r="T43" s="5">
        <f t="shared" si="40"/>
        <v>0.6</v>
      </c>
      <c r="U43" s="5">
        <f t="shared" si="40"/>
        <v>0.6</v>
      </c>
      <c r="V43" s="5">
        <f t="shared" si="40"/>
        <v>0.52500000000000002</v>
      </c>
      <c r="W43" s="5">
        <f t="shared" si="40"/>
        <v>0.6</v>
      </c>
      <c r="X43" s="5">
        <f t="shared" si="40"/>
        <v>0.6</v>
      </c>
    </row>
    <row r="44" spans="1:24" x14ac:dyDescent="0.35">
      <c r="A44" t="s">
        <v>134</v>
      </c>
      <c r="B44" t="s">
        <v>135</v>
      </c>
      <c r="C44" s="5">
        <f t="shared" si="11"/>
        <v>0.5</v>
      </c>
      <c r="D44" s="5">
        <f t="shared" si="12"/>
        <v>0.42500000000000004</v>
      </c>
      <c r="E44" s="5">
        <f t="shared" si="13"/>
        <v>0.32500000000000001</v>
      </c>
      <c r="F44" s="5">
        <f t="shared" si="14"/>
        <v>0.33333399999999996</v>
      </c>
      <c r="I44" s="8">
        <v>3.75</v>
      </c>
      <c r="J44" s="8">
        <v>2.5</v>
      </c>
      <c r="K44" s="8">
        <v>2.75</v>
      </c>
      <c r="L44" s="8">
        <v>2.6666699999999999</v>
      </c>
      <c r="M44" s="8">
        <v>2.625</v>
      </c>
      <c r="N44" s="8">
        <v>4</v>
      </c>
      <c r="O44" s="8">
        <v>3.75</v>
      </c>
      <c r="R44" s="5">
        <f t="shared" si="40"/>
        <v>0.55000000000000004</v>
      </c>
      <c r="S44" s="5">
        <f t="shared" si="40"/>
        <v>0.3</v>
      </c>
      <c r="T44" s="5">
        <f t="shared" si="40"/>
        <v>0.35</v>
      </c>
      <c r="U44" s="5">
        <f t="shared" si="40"/>
        <v>0.33333399999999996</v>
      </c>
      <c r="V44" s="5">
        <f t="shared" si="40"/>
        <v>0.32500000000000001</v>
      </c>
      <c r="W44" s="5">
        <f t="shared" si="40"/>
        <v>0.6</v>
      </c>
      <c r="X44" s="5">
        <f t="shared" si="40"/>
        <v>0.55000000000000004</v>
      </c>
    </row>
    <row r="45" spans="1:24" x14ac:dyDescent="0.35">
      <c r="A45" t="s">
        <v>136</v>
      </c>
      <c r="B45" t="s">
        <v>137</v>
      </c>
      <c r="C45" s="5">
        <f t="shared" si="11"/>
        <v>0.54166666666666663</v>
      </c>
      <c r="D45" s="5">
        <f t="shared" si="12"/>
        <v>0.69374999999999998</v>
      </c>
      <c r="E45" s="5">
        <f t="shared" si="13"/>
        <v>0.55000000000000004</v>
      </c>
      <c r="F45" s="5">
        <f t="shared" si="14"/>
        <v>0.433334</v>
      </c>
      <c r="I45" s="8">
        <v>4.9375</v>
      </c>
      <c r="J45" s="8">
        <v>4</v>
      </c>
      <c r="K45" s="8">
        <v>3.25</v>
      </c>
      <c r="L45" s="8">
        <v>3.1666699999999999</v>
      </c>
      <c r="M45" s="8">
        <v>3.75</v>
      </c>
      <c r="N45" s="8">
        <v>3.875</v>
      </c>
      <c r="O45" s="8">
        <v>4</v>
      </c>
      <c r="R45" s="5">
        <f t="shared" si="40"/>
        <v>0.78749999999999998</v>
      </c>
      <c r="S45" s="5">
        <f t="shared" si="40"/>
        <v>0.6</v>
      </c>
      <c r="T45" s="5">
        <f t="shared" si="40"/>
        <v>0.45</v>
      </c>
      <c r="U45" s="5">
        <f t="shared" si="40"/>
        <v>0.433334</v>
      </c>
      <c r="V45" s="5">
        <f t="shared" si="40"/>
        <v>0.55000000000000004</v>
      </c>
      <c r="W45" s="5">
        <f t="shared" si="40"/>
        <v>0.57499999999999996</v>
      </c>
      <c r="X45" s="5">
        <f t="shared" si="40"/>
        <v>0.6</v>
      </c>
    </row>
    <row r="46" spans="1:24" x14ac:dyDescent="0.35">
      <c r="A46" t="s">
        <v>138</v>
      </c>
      <c r="B46" t="s">
        <v>139</v>
      </c>
      <c r="C46" s="5">
        <f t="shared" si="11"/>
        <v>0.54999999999999993</v>
      </c>
      <c r="D46" s="5">
        <f t="shared" si="12"/>
        <v>0.56041699999999994</v>
      </c>
      <c r="E46" s="5">
        <f t="shared" si="13"/>
        <v>0.6</v>
      </c>
      <c r="F46" s="5">
        <f t="shared" si="14"/>
        <v>0.63333399999999995</v>
      </c>
      <c r="I46" s="8">
        <v>3.9375</v>
      </c>
      <c r="J46" s="8">
        <v>3.6666699999999999</v>
      </c>
      <c r="K46" s="8">
        <v>3.125</v>
      </c>
      <c r="L46" s="8">
        <v>4.1666699999999999</v>
      </c>
      <c r="M46" s="8">
        <v>4</v>
      </c>
      <c r="N46" s="8">
        <v>4.125</v>
      </c>
      <c r="O46" s="8">
        <v>4</v>
      </c>
      <c r="R46" s="5">
        <f t="shared" si="40"/>
        <v>0.58750000000000002</v>
      </c>
      <c r="S46" s="5">
        <f t="shared" si="40"/>
        <v>0.53333399999999997</v>
      </c>
      <c r="T46" s="5">
        <f t="shared" si="40"/>
        <v>0.42499999999999999</v>
      </c>
      <c r="U46" s="5">
        <f t="shared" si="40"/>
        <v>0.63333399999999995</v>
      </c>
      <c r="V46" s="5">
        <f t="shared" si="40"/>
        <v>0.6</v>
      </c>
      <c r="W46" s="5">
        <f t="shared" si="40"/>
        <v>0.625</v>
      </c>
      <c r="X46" s="5">
        <f t="shared" si="40"/>
        <v>0.6</v>
      </c>
    </row>
    <row r="47" spans="1:24" x14ac:dyDescent="0.35">
      <c r="A47" t="s">
        <v>140</v>
      </c>
      <c r="B47" t="s">
        <v>141</v>
      </c>
      <c r="C47" s="5">
        <f t="shared" si="11"/>
        <v>0.23333333333333331</v>
      </c>
      <c r="D47" s="5">
        <f t="shared" si="12"/>
        <v>0.30625000000000002</v>
      </c>
      <c r="E47" s="5">
        <f t="shared" si="13"/>
        <v>0.27500000000000002</v>
      </c>
      <c r="F47" s="5">
        <f t="shared" si="14"/>
        <v>0.2</v>
      </c>
      <c r="I47" s="8">
        <v>2.5625</v>
      </c>
      <c r="J47" s="8">
        <v>2.5</v>
      </c>
      <c r="K47" s="8">
        <v>2.25</v>
      </c>
      <c r="L47" s="8">
        <v>2</v>
      </c>
      <c r="M47" s="8">
        <v>2.375</v>
      </c>
      <c r="N47" s="8">
        <v>1.75</v>
      </c>
      <c r="O47" s="8">
        <v>2.5</v>
      </c>
      <c r="R47" s="5">
        <f t="shared" ref="R47:X47" si="52">IF(ISNUMBER(I47)=TRUE,R$5*(I47-R$4)/(R$3-R$4)+(1-R$5)*(1-(I47-R$4)/(R$3-R$4)),"..")</f>
        <v>0.3125</v>
      </c>
      <c r="S47" s="5">
        <f t="shared" si="52"/>
        <v>0.3</v>
      </c>
      <c r="T47" s="5">
        <f t="shared" si="52"/>
        <v>0.25</v>
      </c>
      <c r="U47" s="5">
        <f t="shared" si="52"/>
        <v>0.2</v>
      </c>
      <c r="V47" s="5">
        <f t="shared" si="52"/>
        <v>0.27500000000000002</v>
      </c>
      <c r="W47" s="5">
        <f t="shared" si="52"/>
        <v>0.15</v>
      </c>
      <c r="X47" s="5">
        <f t="shared" si="52"/>
        <v>0.3</v>
      </c>
    </row>
    <row r="233" spans="9:13" x14ac:dyDescent="0.35">
      <c r="I233">
        <v>5</v>
      </c>
      <c r="M233">
        <v>3</v>
      </c>
    </row>
    <row r="234" spans="9:13" x14ac:dyDescent="0.35">
      <c r="I234">
        <v>4.5</v>
      </c>
      <c r="M234">
        <v>3</v>
      </c>
    </row>
    <row r="235" spans="9:13" x14ac:dyDescent="0.35">
      <c r="I235">
        <v>4.5</v>
      </c>
      <c r="M235">
        <v>3</v>
      </c>
    </row>
    <row r="236" spans="9:13" x14ac:dyDescent="0.35">
      <c r="I236">
        <v>2</v>
      </c>
      <c r="M236">
        <v>1</v>
      </c>
    </row>
    <row r="237" spans="9:13" x14ac:dyDescent="0.35">
      <c r="I237">
        <v>2.5</v>
      </c>
      <c r="M237">
        <v>1</v>
      </c>
    </row>
    <row r="238" spans="9:13" x14ac:dyDescent="0.35">
      <c r="I238">
        <v>3.3</v>
      </c>
      <c r="M238">
        <v>3.5</v>
      </c>
    </row>
    <row r="239" spans="9:13" x14ac:dyDescent="0.35">
      <c r="I239">
        <v>3.5</v>
      </c>
      <c r="M239">
        <v>3.5</v>
      </c>
    </row>
    <row r="240" spans="9:13" x14ac:dyDescent="0.35">
      <c r="I240">
        <v>4</v>
      </c>
      <c r="M240">
        <v>3.5</v>
      </c>
    </row>
    <row r="241" spans="9:13" x14ac:dyDescent="0.35">
      <c r="I241">
        <v>4</v>
      </c>
      <c r="M241">
        <v>3.5</v>
      </c>
    </row>
    <row r="242" spans="9:13" x14ac:dyDescent="0.35">
      <c r="I242">
        <v>4</v>
      </c>
      <c r="M242">
        <v>3.5</v>
      </c>
    </row>
    <row r="243" spans="9:13" x14ac:dyDescent="0.35">
      <c r="I243">
        <v>3.5</v>
      </c>
      <c r="M243">
        <v>3</v>
      </c>
    </row>
    <row r="244" spans="9:13" x14ac:dyDescent="0.35">
      <c r="I244">
        <v>3.5</v>
      </c>
      <c r="M244">
        <v>3</v>
      </c>
    </row>
    <row r="245" spans="9:13" x14ac:dyDescent="0.35">
      <c r="I245">
        <v>4</v>
      </c>
      <c r="M245">
        <v>3</v>
      </c>
    </row>
    <row r="246" spans="9:13" x14ac:dyDescent="0.35">
      <c r="I246">
        <v>3.8125</v>
      </c>
      <c r="M246">
        <v>2.5</v>
      </c>
    </row>
    <row r="247" spans="9:13" x14ac:dyDescent="0.35">
      <c r="I247">
        <v>3.5</v>
      </c>
      <c r="M247">
        <v>3.5</v>
      </c>
    </row>
    <row r="248" spans="9:13" x14ac:dyDescent="0.35">
      <c r="I248">
        <v>4</v>
      </c>
      <c r="M248">
        <v>3.5</v>
      </c>
    </row>
    <row r="249" spans="9:13" x14ac:dyDescent="0.35">
      <c r="I249">
        <v>3.5</v>
      </c>
      <c r="M249">
        <v>3.5</v>
      </c>
    </row>
    <row r="250" spans="9:13" x14ac:dyDescent="0.35">
      <c r="I250">
        <v>4</v>
      </c>
      <c r="M250">
        <v>3.5</v>
      </c>
    </row>
    <row r="251" spans="9:13" x14ac:dyDescent="0.35">
      <c r="I251">
        <v>3.5</v>
      </c>
      <c r="M251">
        <v>3.5</v>
      </c>
    </row>
    <row r="252" spans="9:13" x14ac:dyDescent="0.35">
      <c r="I252">
        <v>3.5</v>
      </c>
      <c r="M252">
        <v>3.5</v>
      </c>
    </row>
    <row r="253" spans="9:13" x14ac:dyDescent="0.35">
      <c r="I253">
        <v>3.5</v>
      </c>
      <c r="M253">
        <v>3.5</v>
      </c>
    </row>
    <row r="254" spans="9:13" x14ac:dyDescent="0.35">
      <c r="I254">
        <v>3</v>
      </c>
      <c r="M254">
        <v>3.5</v>
      </c>
    </row>
    <row r="255" spans="9:13" x14ac:dyDescent="0.35">
      <c r="I255">
        <v>3</v>
      </c>
      <c r="M255">
        <v>3.375</v>
      </c>
    </row>
    <row r="256" spans="9:13" x14ac:dyDescent="0.35">
      <c r="I256">
        <v>4</v>
      </c>
      <c r="M256">
        <v>4</v>
      </c>
    </row>
    <row r="257" spans="9:13" x14ac:dyDescent="0.35">
      <c r="I257">
        <v>4</v>
      </c>
      <c r="M257">
        <v>4</v>
      </c>
    </row>
    <row r="258" spans="9:13" x14ac:dyDescent="0.35">
      <c r="I258">
        <v>4.5</v>
      </c>
      <c r="M258">
        <v>4</v>
      </c>
    </row>
    <row r="259" spans="9:13" x14ac:dyDescent="0.35">
      <c r="I259">
        <v>5</v>
      </c>
      <c r="M259">
        <v>4</v>
      </c>
    </row>
    <row r="260" spans="9:13" x14ac:dyDescent="0.35">
      <c r="I260">
        <v>5</v>
      </c>
      <c r="M260">
        <v>4</v>
      </c>
    </row>
    <row r="261" spans="9:13" x14ac:dyDescent="0.35">
      <c r="I261">
        <v>5</v>
      </c>
      <c r="M261">
        <v>4</v>
      </c>
    </row>
    <row r="262" spans="9:13" x14ac:dyDescent="0.35">
      <c r="I262">
        <v>5</v>
      </c>
      <c r="M262">
        <v>4</v>
      </c>
    </row>
    <row r="263" spans="9:13" x14ac:dyDescent="0.35">
      <c r="I263">
        <v>5</v>
      </c>
      <c r="M263">
        <v>4</v>
      </c>
    </row>
    <row r="264" spans="9:13" x14ac:dyDescent="0.35">
      <c r="I264">
        <v>4.75</v>
      </c>
      <c r="M264">
        <v>3.625</v>
      </c>
    </row>
    <row r="265" spans="9:13" x14ac:dyDescent="0.35">
      <c r="I265">
        <v>4</v>
      </c>
      <c r="M265">
        <v>3</v>
      </c>
    </row>
    <row r="266" spans="9:13" x14ac:dyDescent="0.35">
      <c r="I266">
        <v>4</v>
      </c>
      <c r="M266">
        <v>3</v>
      </c>
    </row>
    <row r="267" spans="9:13" x14ac:dyDescent="0.35">
      <c r="I267">
        <v>3.5</v>
      </c>
      <c r="M267">
        <v>3</v>
      </c>
    </row>
    <row r="268" spans="9:13" x14ac:dyDescent="0.35">
      <c r="I268">
        <v>4</v>
      </c>
      <c r="M268">
        <v>3.5</v>
      </c>
    </row>
    <row r="269" spans="9:13" x14ac:dyDescent="0.35">
      <c r="I269">
        <v>3.5</v>
      </c>
      <c r="M269">
        <v>2.5</v>
      </c>
    </row>
    <row r="270" spans="9:13" x14ac:dyDescent="0.35">
      <c r="I270">
        <v>3.5</v>
      </c>
      <c r="M270">
        <v>2.5</v>
      </c>
    </row>
    <row r="271" spans="9:13" x14ac:dyDescent="0.35">
      <c r="I271">
        <v>3.5</v>
      </c>
      <c r="M271">
        <v>2.5</v>
      </c>
    </row>
    <row r="272" spans="9:13" x14ac:dyDescent="0.35">
      <c r="I272">
        <v>3.5</v>
      </c>
      <c r="M272">
        <v>2.5</v>
      </c>
    </row>
    <row r="273" spans="9:13" x14ac:dyDescent="0.35">
      <c r="I273">
        <v>3.25</v>
      </c>
      <c r="M273">
        <v>2.75</v>
      </c>
    </row>
    <row r="274" spans="9:13" x14ac:dyDescent="0.35">
      <c r="I274">
        <v>5</v>
      </c>
      <c r="M274">
        <v>5</v>
      </c>
    </row>
    <row r="275" spans="9:13" x14ac:dyDescent="0.35">
      <c r="I275">
        <v>5</v>
      </c>
      <c r="M275">
        <v>5</v>
      </c>
    </row>
    <row r="276" spans="9:13" x14ac:dyDescent="0.35">
      <c r="I276">
        <v>4.5</v>
      </c>
      <c r="M276">
        <v>4.5</v>
      </c>
    </row>
    <row r="277" spans="9:13" x14ac:dyDescent="0.35">
      <c r="I277">
        <v>4.5</v>
      </c>
      <c r="M277">
        <v>4.5</v>
      </c>
    </row>
    <row r="278" spans="9:13" x14ac:dyDescent="0.35">
      <c r="I278">
        <v>5</v>
      </c>
      <c r="M278">
        <v>4.5</v>
      </c>
    </row>
    <row r="279" spans="9:13" x14ac:dyDescent="0.35">
      <c r="I279">
        <v>5</v>
      </c>
      <c r="M279">
        <v>4.5</v>
      </c>
    </row>
    <row r="280" spans="9:13" x14ac:dyDescent="0.35">
      <c r="I280">
        <v>5</v>
      </c>
      <c r="M280">
        <v>4.5</v>
      </c>
    </row>
    <row r="281" spans="9:13" x14ac:dyDescent="0.35">
      <c r="I281">
        <v>5</v>
      </c>
      <c r="M281">
        <v>4.5</v>
      </c>
    </row>
    <row r="282" spans="9:13" x14ac:dyDescent="0.35">
      <c r="I282">
        <v>5</v>
      </c>
      <c r="M282">
        <v>4.75</v>
      </c>
    </row>
    <row r="283" spans="9:13" x14ac:dyDescent="0.35">
      <c r="I283">
        <v>3</v>
      </c>
      <c r="M283">
        <v>4</v>
      </c>
    </row>
    <row r="284" spans="9:13" x14ac:dyDescent="0.35">
      <c r="I284">
        <v>3</v>
      </c>
      <c r="M284">
        <v>4.5</v>
      </c>
    </row>
    <row r="285" spans="9:13" x14ac:dyDescent="0.35">
      <c r="I285">
        <v>3.5</v>
      </c>
      <c r="M285">
        <v>3.5</v>
      </c>
    </row>
    <row r="286" spans="9:13" x14ac:dyDescent="0.35">
      <c r="I286">
        <v>3.5</v>
      </c>
      <c r="M286">
        <v>3.5</v>
      </c>
    </row>
    <row r="287" spans="9:13" x14ac:dyDescent="0.35">
      <c r="I287">
        <v>3.5</v>
      </c>
      <c r="M287">
        <v>4</v>
      </c>
    </row>
    <row r="288" spans="9:13" x14ac:dyDescent="0.35">
      <c r="I288">
        <v>4</v>
      </c>
      <c r="M288">
        <v>4</v>
      </c>
    </row>
    <row r="289" spans="9:13" x14ac:dyDescent="0.35">
      <c r="I289">
        <v>4</v>
      </c>
      <c r="M289">
        <v>4</v>
      </c>
    </row>
    <row r="290" spans="9:13" x14ac:dyDescent="0.35">
      <c r="I290">
        <v>4</v>
      </c>
      <c r="M290">
        <v>4</v>
      </c>
    </row>
    <row r="291" spans="9:13" x14ac:dyDescent="0.35">
      <c r="I291">
        <v>3.75</v>
      </c>
      <c r="M291">
        <v>4.5</v>
      </c>
    </row>
    <row r="292" spans="9:13" x14ac:dyDescent="0.35">
      <c r="I292">
        <v>4</v>
      </c>
      <c r="M292">
        <v>3</v>
      </c>
    </row>
    <row r="293" spans="9:13" x14ac:dyDescent="0.35">
      <c r="I293">
        <v>3.5</v>
      </c>
      <c r="M293">
        <v>3</v>
      </c>
    </row>
    <row r="294" spans="9:13" x14ac:dyDescent="0.35">
      <c r="I294">
        <v>3.5</v>
      </c>
      <c r="M294">
        <v>3</v>
      </c>
    </row>
    <row r="295" spans="9:13" x14ac:dyDescent="0.35">
      <c r="I295">
        <v>3.5</v>
      </c>
      <c r="M295">
        <v>3</v>
      </c>
    </row>
    <row r="296" spans="9:13" x14ac:dyDescent="0.35">
      <c r="I296">
        <v>3.5</v>
      </c>
      <c r="M296">
        <v>3</v>
      </c>
    </row>
    <row r="297" spans="9:13" x14ac:dyDescent="0.35">
      <c r="I297">
        <v>3.5</v>
      </c>
      <c r="M297">
        <v>3</v>
      </c>
    </row>
    <row r="298" spans="9:13" x14ac:dyDescent="0.35">
      <c r="I298">
        <v>3.5</v>
      </c>
      <c r="M298">
        <v>3</v>
      </c>
    </row>
    <row r="299" spans="9:13" x14ac:dyDescent="0.35">
      <c r="I299">
        <v>3.5</v>
      </c>
      <c r="M299">
        <v>3</v>
      </c>
    </row>
    <row r="300" spans="9:13" x14ac:dyDescent="0.35">
      <c r="I300">
        <v>3.125</v>
      </c>
      <c r="M300">
        <v>3.25</v>
      </c>
    </row>
    <row r="301" spans="9:13" x14ac:dyDescent="0.35">
      <c r="I301">
        <v>4</v>
      </c>
      <c r="M301">
        <v>3</v>
      </c>
    </row>
    <row r="302" spans="9:13" x14ac:dyDescent="0.35">
      <c r="I302">
        <v>4</v>
      </c>
      <c r="M302">
        <v>3</v>
      </c>
    </row>
    <row r="303" spans="9:13" x14ac:dyDescent="0.35">
      <c r="I303">
        <v>4</v>
      </c>
      <c r="M303">
        <v>3</v>
      </c>
    </row>
    <row r="304" spans="9:13" x14ac:dyDescent="0.35">
      <c r="I304">
        <v>4</v>
      </c>
      <c r="M304">
        <v>3</v>
      </c>
    </row>
    <row r="305" spans="9:13" x14ac:dyDescent="0.35">
      <c r="I305">
        <v>4</v>
      </c>
      <c r="M305">
        <v>3</v>
      </c>
    </row>
    <row r="306" spans="9:13" x14ac:dyDescent="0.35">
      <c r="I306">
        <v>4</v>
      </c>
      <c r="M306">
        <v>3</v>
      </c>
    </row>
    <row r="307" spans="9:13" x14ac:dyDescent="0.35">
      <c r="I307">
        <v>4</v>
      </c>
      <c r="M307">
        <v>3</v>
      </c>
    </row>
    <row r="308" spans="9:13" x14ac:dyDescent="0.35">
      <c r="I308">
        <v>4</v>
      </c>
      <c r="M308">
        <v>3</v>
      </c>
    </row>
    <row r="309" spans="9:13" x14ac:dyDescent="0.35">
      <c r="I309">
        <v>4</v>
      </c>
      <c r="M309">
        <v>3.375</v>
      </c>
    </row>
    <row r="310" spans="9:13" x14ac:dyDescent="0.35">
      <c r="I310">
        <v>4</v>
      </c>
      <c r="M310">
        <v>3</v>
      </c>
    </row>
    <row r="311" spans="9:13" x14ac:dyDescent="0.35">
      <c r="I311">
        <v>4</v>
      </c>
      <c r="M311">
        <v>3</v>
      </c>
    </row>
    <row r="312" spans="9:13" x14ac:dyDescent="0.35">
      <c r="I312">
        <v>4</v>
      </c>
      <c r="M312">
        <v>3</v>
      </c>
    </row>
    <row r="313" spans="9:13" x14ac:dyDescent="0.35">
      <c r="I313">
        <v>4</v>
      </c>
      <c r="M313">
        <v>3</v>
      </c>
    </row>
    <row r="314" spans="9:13" x14ac:dyDescent="0.35">
      <c r="I314">
        <v>4</v>
      </c>
      <c r="M314">
        <v>3</v>
      </c>
    </row>
    <row r="315" spans="9:13" x14ac:dyDescent="0.35">
      <c r="I315">
        <v>3.5</v>
      </c>
      <c r="M315">
        <v>3</v>
      </c>
    </row>
    <row r="316" spans="9:13" x14ac:dyDescent="0.35">
      <c r="I316">
        <v>3.5</v>
      </c>
      <c r="M316">
        <v>3</v>
      </c>
    </row>
    <row r="317" spans="9:13" x14ac:dyDescent="0.35">
      <c r="I317">
        <v>3.5</v>
      </c>
      <c r="M317">
        <v>3</v>
      </c>
    </row>
    <row r="318" spans="9:13" x14ac:dyDescent="0.35">
      <c r="I318">
        <v>3.5</v>
      </c>
      <c r="M318">
        <v>3.125</v>
      </c>
    </row>
    <row r="319" spans="9:13" x14ac:dyDescent="0.35">
      <c r="I319">
        <v>2.5</v>
      </c>
      <c r="M319">
        <v>2.5</v>
      </c>
    </row>
    <row r="320" spans="9:13" x14ac:dyDescent="0.35">
      <c r="I320">
        <v>3.5</v>
      </c>
      <c r="M320">
        <v>2.5</v>
      </c>
    </row>
    <row r="321" spans="9:13" x14ac:dyDescent="0.35">
      <c r="I321">
        <v>3</v>
      </c>
      <c r="M321">
        <v>3</v>
      </c>
    </row>
    <row r="322" spans="9:13" x14ac:dyDescent="0.35">
      <c r="I322">
        <v>3.5</v>
      </c>
      <c r="M322">
        <v>3.5</v>
      </c>
    </row>
    <row r="323" spans="9:13" x14ac:dyDescent="0.35">
      <c r="I323">
        <v>3.5</v>
      </c>
      <c r="M323">
        <v>3.5</v>
      </c>
    </row>
    <row r="324" spans="9:13" x14ac:dyDescent="0.35">
      <c r="I324">
        <v>3.5</v>
      </c>
      <c r="M324">
        <v>3.5</v>
      </c>
    </row>
    <row r="325" spans="9:13" x14ac:dyDescent="0.35">
      <c r="I325">
        <v>3.5</v>
      </c>
      <c r="M325">
        <v>3.5</v>
      </c>
    </row>
    <row r="326" spans="9:13" x14ac:dyDescent="0.35">
      <c r="I326">
        <v>3.5</v>
      </c>
      <c r="M326">
        <v>3.5</v>
      </c>
    </row>
    <row r="327" spans="9:13" x14ac:dyDescent="0.35">
      <c r="I327">
        <v>3.625</v>
      </c>
      <c r="M327">
        <v>3.375</v>
      </c>
    </row>
    <row r="328" spans="9:13" x14ac:dyDescent="0.35">
      <c r="I328">
        <v>4</v>
      </c>
      <c r="M328">
        <v>3.5</v>
      </c>
    </row>
    <row r="329" spans="9:13" x14ac:dyDescent="0.35">
      <c r="I329">
        <v>3</v>
      </c>
      <c r="M329">
        <v>3.5</v>
      </c>
    </row>
    <row r="330" spans="9:13" x14ac:dyDescent="0.35">
      <c r="I330">
        <v>3.5</v>
      </c>
      <c r="M330">
        <v>3.5</v>
      </c>
    </row>
    <row r="331" spans="9:13" x14ac:dyDescent="0.35">
      <c r="I331">
        <v>3.5</v>
      </c>
      <c r="M331">
        <v>3.5</v>
      </c>
    </row>
    <row r="332" spans="9:13" x14ac:dyDescent="0.35">
      <c r="I332">
        <v>4</v>
      </c>
      <c r="M332">
        <v>4</v>
      </c>
    </row>
    <row r="333" spans="9:13" x14ac:dyDescent="0.35">
      <c r="I333">
        <v>4</v>
      </c>
      <c r="M333">
        <v>4</v>
      </c>
    </row>
    <row r="334" spans="9:13" x14ac:dyDescent="0.35">
      <c r="I334">
        <v>4</v>
      </c>
      <c r="M334">
        <v>4</v>
      </c>
    </row>
    <row r="335" spans="9:13" x14ac:dyDescent="0.35">
      <c r="I335">
        <v>4</v>
      </c>
      <c r="M335">
        <v>4.5</v>
      </c>
    </row>
    <row r="336" spans="9:13" x14ac:dyDescent="0.35">
      <c r="I336">
        <v>4</v>
      </c>
      <c r="M336">
        <v>4.75</v>
      </c>
    </row>
    <row r="337" spans="9:13" x14ac:dyDescent="0.35">
      <c r="I337">
        <v>3</v>
      </c>
      <c r="M337">
        <v>3</v>
      </c>
    </row>
    <row r="338" spans="9:13" x14ac:dyDescent="0.35">
      <c r="I338">
        <v>3</v>
      </c>
      <c r="M338">
        <v>3.5</v>
      </c>
    </row>
    <row r="339" spans="9:13" x14ac:dyDescent="0.35">
      <c r="I339">
        <v>4</v>
      </c>
      <c r="M339">
        <v>3</v>
      </c>
    </row>
    <row r="340" spans="9:13" x14ac:dyDescent="0.35">
      <c r="I340">
        <v>3.5</v>
      </c>
      <c r="M340">
        <v>3</v>
      </c>
    </row>
    <row r="341" spans="9:13" x14ac:dyDescent="0.35">
      <c r="I341">
        <v>4</v>
      </c>
      <c r="M341">
        <v>3</v>
      </c>
    </row>
    <row r="342" spans="9:13" x14ac:dyDescent="0.35">
      <c r="I342">
        <v>4</v>
      </c>
      <c r="M342">
        <v>3</v>
      </c>
    </row>
    <row r="343" spans="9:13" x14ac:dyDescent="0.35">
      <c r="I343">
        <v>4</v>
      </c>
      <c r="M343">
        <v>3.5</v>
      </c>
    </row>
    <row r="344" spans="9:13" x14ac:dyDescent="0.35">
      <c r="I344">
        <v>4</v>
      </c>
      <c r="M344">
        <v>3.5</v>
      </c>
    </row>
    <row r="345" spans="9:13" x14ac:dyDescent="0.35">
      <c r="I345">
        <v>3.5</v>
      </c>
      <c r="M345">
        <v>3.375</v>
      </c>
    </row>
    <row r="346" spans="9:13" x14ac:dyDescent="0.35">
      <c r="I346">
        <v>4</v>
      </c>
      <c r="M346">
        <v>4</v>
      </c>
    </row>
    <row r="347" spans="9:13" x14ac:dyDescent="0.35">
      <c r="I347">
        <v>4</v>
      </c>
      <c r="M347">
        <v>4</v>
      </c>
    </row>
    <row r="348" spans="9:13" x14ac:dyDescent="0.35">
      <c r="I348">
        <v>4</v>
      </c>
      <c r="M348">
        <v>4</v>
      </c>
    </row>
    <row r="349" spans="9:13" x14ac:dyDescent="0.35">
      <c r="I349">
        <v>4</v>
      </c>
      <c r="M349">
        <v>4</v>
      </c>
    </row>
    <row r="350" spans="9:13" x14ac:dyDescent="0.35">
      <c r="I350">
        <v>4</v>
      </c>
      <c r="M350">
        <v>4</v>
      </c>
    </row>
    <row r="351" spans="9:13" x14ac:dyDescent="0.35">
      <c r="I351">
        <v>4</v>
      </c>
      <c r="M351">
        <v>4</v>
      </c>
    </row>
    <row r="352" spans="9:13" x14ac:dyDescent="0.35">
      <c r="I352">
        <v>4</v>
      </c>
      <c r="M352">
        <v>4</v>
      </c>
    </row>
    <row r="353" spans="9:13" x14ac:dyDescent="0.35">
      <c r="I353">
        <v>4</v>
      </c>
      <c r="M353">
        <v>4</v>
      </c>
    </row>
    <row r="354" spans="9:13" x14ac:dyDescent="0.35">
      <c r="I354">
        <v>4.3125</v>
      </c>
      <c r="M354">
        <v>4.25</v>
      </c>
    </row>
    <row r="355" spans="9:13" x14ac:dyDescent="0.35">
      <c r="I355">
        <v>2</v>
      </c>
      <c r="M355">
        <v>2</v>
      </c>
    </row>
    <row r="356" spans="9:13" x14ac:dyDescent="0.35">
      <c r="I356">
        <v>2</v>
      </c>
      <c r="M356">
        <v>2</v>
      </c>
    </row>
    <row r="357" spans="9:13" x14ac:dyDescent="0.35">
      <c r="I357">
        <v>2</v>
      </c>
      <c r="M357">
        <v>3.5</v>
      </c>
    </row>
    <row r="358" spans="9:13" x14ac:dyDescent="0.35">
      <c r="I358">
        <v>2.5</v>
      </c>
      <c r="M358">
        <v>3.5</v>
      </c>
    </row>
    <row r="359" spans="9:13" x14ac:dyDescent="0.35">
      <c r="I359">
        <v>2.5</v>
      </c>
      <c r="M359">
        <v>3.5</v>
      </c>
    </row>
    <row r="360" spans="9:13" x14ac:dyDescent="0.35">
      <c r="I360">
        <v>3</v>
      </c>
      <c r="M360">
        <v>4</v>
      </c>
    </row>
    <row r="361" spans="9:13" x14ac:dyDescent="0.35">
      <c r="I361">
        <v>3</v>
      </c>
      <c r="M361">
        <v>4</v>
      </c>
    </row>
    <row r="362" spans="9:13" x14ac:dyDescent="0.35">
      <c r="I362">
        <v>3</v>
      </c>
      <c r="M362">
        <v>4</v>
      </c>
    </row>
    <row r="363" spans="9:13" x14ac:dyDescent="0.35">
      <c r="I363">
        <v>3.5</v>
      </c>
      <c r="M363">
        <v>3.5</v>
      </c>
    </row>
    <row r="364" spans="9:13" x14ac:dyDescent="0.35">
      <c r="I364">
        <v>3</v>
      </c>
      <c r="M364">
        <v>2</v>
      </c>
    </row>
    <row r="365" spans="9:13" x14ac:dyDescent="0.35">
      <c r="I365">
        <v>3</v>
      </c>
      <c r="M365">
        <v>2.5</v>
      </c>
    </row>
    <row r="366" spans="9:13" x14ac:dyDescent="0.35">
      <c r="I366">
        <v>3.5</v>
      </c>
      <c r="M366">
        <v>3</v>
      </c>
    </row>
    <row r="367" spans="9:13" x14ac:dyDescent="0.35">
      <c r="I367">
        <v>3.5</v>
      </c>
      <c r="M367">
        <v>3</v>
      </c>
    </row>
    <row r="368" spans="9:13" x14ac:dyDescent="0.35">
      <c r="I368">
        <v>3.5</v>
      </c>
      <c r="M368">
        <v>3</v>
      </c>
    </row>
    <row r="369" spans="9:13" x14ac:dyDescent="0.35">
      <c r="I369">
        <v>3.5</v>
      </c>
      <c r="M369">
        <v>3</v>
      </c>
    </row>
    <row r="370" spans="9:13" x14ac:dyDescent="0.35">
      <c r="I370">
        <v>3.5</v>
      </c>
      <c r="M370">
        <v>3</v>
      </c>
    </row>
    <row r="371" spans="9:13" x14ac:dyDescent="0.35">
      <c r="I371">
        <v>3.5</v>
      </c>
      <c r="M371">
        <v>3</v>
      </c>
    </row>
    <row r="372" spans="9:13" x14ac:dyDescent="0.35">
      <c r="I372">
        <v>3.6875</v>
      </c>
      <c r="M372">
        <v>3</v>
      </c>
    </row>
    <row r="373" spans="9:13" x14ac:dyDescent="0.35">
      <c r="I373">
        <v>1</v>
      </c>
      <c r="M373">
        <v>1</v>
      </c>
    </row>
    <row r="374" spans="9:13" x14ac:dyDescent="0.35">
      <c r="I374">
        <v>1</v>
      </c>
      <c r="M374">
        <v>1</v>
      </c>
    </row>
    <row r="375" spans="9:13" x14ac:dyDescent="0.35">
      <c r="I375">
        <v>1</v>
      </c>
      <c r="M375">
        <v>1</v>
      </c>
    </row>
    <row r="376" spans="9:13" x14ac:dyDescent="0.35">
      <c r="I376">
        <v>1</v>
      </c>
      <c r="M376">
        <v>1</v>
      </c>
    </row>
    <row r="377" spans="9:13" x14ac:dyDescent="0.35">
      <c r="I377">
        <v>1</v>
      </c>
      <c r="M377">
        <v>1</v>
      </c>
    </row>
    <row r="378" spans="9:13" x14ac:dyDescent="0.35">
      <c r="I378">
        <v>2</v>
      </c>
      <c r="M378">
        <v>1</v>
      </c>
    </row>
    <row r="379" spans="9:13" x14ac:dyDescent="0.35">
      <c r="I379">
        <v>2</v>
      </c>
      <c r="M379">
        <v>1</v>
      </c>
    </row>
    <row r="380" spans="9:13" x14ac:dyDescent="0.35">
      <c r="I380">
        <v>2</v>
      </c>
      <c r="M380">
        <v>1</v>
      </c>
    </row>
    <row r="381" spans="9:13" x14ac:dyDescent="0.35">
      <c r="I381">
        <v>2.1875</v>
      </c>
      <c r="M381">
        <v>1.125</v>
      </c>
    </row>
    <row r="382" spans="9:13" x14ac:dyDescent="0.35">
      <c r="I382">
        <v>5</v>
      </c>
      <c r="M382">
        <v>5</v>
      </c>
    </row>
    <row r="383" spans="9:13" x14ac:dyDescent="0.35">
      <c r="I383">
        <v>5</v>
      </c>
      <c r="M383">
        <v>5</v>
      </c>
    </row>
    <row r="384" spans="9:13" x14ac:dyDescent="0.35">
      <c r="I384">
        <v>4.5</v>
      </c>
      <c r="M384">
        <v>5</v>
      </c>
    </row>
    <row r="385" spans="9:13" x14ac:dyDescent="0.35">
      <c r="I385">
        <v>4.5</v>
      </c>
      <c r="M385">
        <v>5</v>
      </c>
    </row>
    <row r="386" spans="9:13" x14ac:dyDescent="0.35">
      <c r="I386">
        <v>4.5</v>
      </c>
      <c r="M386">
        <v>5</v>
      </c>
    </row>
    <row r="387" spans="9:13" x14ac:dyDescent="0.35">
      <c r="I387">
        <v>4.5</v>
      </c>
      <c r="M387">
        <v>5</v>
      </c>
    </row>
    <row r="388" spans="9:13" x14ac:dyDescent="0.35">
      <c r="I388">
        <v>4.5</v>
      </c>
      <c r="M388">
        <v>5</v>
      </c>
    </row>
    <row r="389" spans="9:13" x14ac:dyDescent="0.35">
      <c r="I389">
        <v>4.5</v>
      </c>
      <c r="M389">
        <v>5</v>
      </c>
    </row>
    <row r="390" spans="9:13" x14ac:dyDescent="0.35">
      <c r="I390">
        <v>4.5</v>
      </c>
      <c r="M390">
        <v>4.875</v>
      </c>
    </row>
    <row r="391" spans="9:13" x14ac:dyDescent="0.35">
      <c r="I391">
        <v>2.625</v>
      </c>
      <c r="M391">
        <v>2.875</v>
      </c>
    </row>
    <row r="392" spans="9:13" x14ac:dyDescent="0.35">
      <c r="I392">
        <v>4</v>
      </c>
      <c r="M392">
        <v>2</v>
      </c>
    </row>
    <row r="393" spans="9:13" x14ac:dyDescent="0.35">
      <c r="I393">
        <v>4</v>
      </c>
      <c r="M393">
        <v>2</v>
      </c>
    </row>
    <row r="394" spans="9:13" x14ac:dyDescent="0.35">
      <c r="I394">
        <v>4</v>
      </c>
      <c r="M394">
        <v>2</v>
      </c>
    </row>
    <row r="395" spans="9:13" x14ac:dyDescent="0.35">
      <c r="I395">
        <v>3.5</v>
      </c>
      <c r="M395">
        <v>2</v>
      </c>
    </row>
    <row r="396" spans="9:13" x14ac:dyDescent="0.35">
      <c r="I396">
        <v>3</v>
      </c>
      <c r="M396">
        <v>2</v>
      </c>
    </row>
    <row r="397" spans="9:13" x14ac:dyDescent="0.35">
      <c r="I397">
        <v>3</v>
      </c>
      <c r="M397">
        <v>2</v>
      </c>
    </row>
    <row r="398" spans="9:13" x14ac:dyDescent="0.35">
      <c r="I398">
        <v>3</v>
      </c>
      <c r="M398">
        <v>2</v>
      </c>
    </row>
    <row r="399" spans="9:13" x14ac:dyDescent="0.35">
      <c r="I399">
        <v>3</v>
      </c>
      <c r="M399">
        <v>2</v>
      </c>
    </row>
    <row r="400" spans="9:13" x14ac:dyDescent="0.35">
      <c r="I400">
        <v>2.75</v>
      </c>
      <c r="M400">
        <v>2.375</v>
      </c>
    </row>
    <row r="401" spans="9:13" x14ac:dyDescent="0.35">
      <c r="I401">
        <v>3.5</v>
      </c>
      <c r="M401">
        <v>3</v>
      </c>
    </row>
    <row r="402" spans="9:13" x14ac:dyDescent="0.35">
      <c r="I402">
        <v>3.5</v>
      </c>
      <c r="M402">
        <v>3</v>
      </c>
    </row>
    <row r="403" spans="9:13" x14ac:dyDescent="0.35">
      <c r="I403">
        <v>3.5</v>
      </c>
      <c r="M403">
        <v>3</v>
      </c>
    </row>
    <row r="404" spans="9:13" x14ac:dyDescent="0.35">
      <c r="I404">
        <v>3.5</v>
      </c>
      <c r="M404">
        <v>3</v>
      </c>
    </row>
    <row r="405" spans="9:13" x14ac:dyDescent="0.35">
      <c r="I405">
        <v>3.5</v>
      </c>
      <c r="M405">
        <v>3</v>
      </c>
    </row>
    <row r="406" spans="9:13" x14ac:dyDescent="0.35">
      <c r="I406">
        <v>3.5</v>
      </c>
      <c r="M406">
        <v>3</v>
      </c>
    </row>
    <row r="407" spans="9:13" x14ac:dyDescent="0.35">
      <c r="I407">
        <v>3.5</v>
      </c>
      <c r="M407">
        <v>3</v>
      </c>
    </row>
    <row r="408" spans="9:13" x14ac:dyDescent="0.35">
      <c r="I408">
        <v>3</v>
      </c>
      <c r="M408">
        <v>4</v>
      </c>
    </row>
    <row r="409" spans="9:13" x14ac:dyDescent="0.35">
      <c r="I409">
        <v>3.0625</v>
      </c>
      <c r="M409">
        <v>4</v>
      </c>
    </row>
    <row r="410" spans="9:13" x14ac:dyDescent="0.35">
      <c r="I410">
        <v>4</v>
      </c>
      <c r="M410">
        <v>3.5</v>
      </c>
    </row>
    <row r="411" spans="9:13" x14ac:dyDescent="0.35">
      <c r="I411">
        <v>4</v>
      </c>
      <c r="M411">
        <v>3.5</v>
      </c>
    </row>
    <row r="412" spans="9:13" x14ac:dyDescent="0.35">
      <c r="I412">
        <v>4</v>
      </c>
      <c r="M412">
        <v>3.5</v>
      </c>
    </row>
    <row r="413" spans="9:13" x14ac:dyDescent="0.35">
      <c r="I413">
        <v>4</v>
      </c>
      <c r="M413">
        <v>3.5</v>
      </c>
    </row>
    <row r="414" spans="9:13" x14ac:dyDescent="0.35">
      <c r="I414">
        <v>4</v>
      </c>
      <c r="M414">
        <v>3.5</v>
      </c>
    </row>
    <row r="415" spans="9:13" x14ac:dyDescent="0.35">
      <c r="I415">
        <v>4</v>
      </c>
      <c r="M415">
        <v>3.5</v>
      </c>
    </row>
    <row r="416" spans="9:13" x14ac:dyDescent="0.35">
      <c r="I416">
        <v>4</v>
      </c>
      <c r="M416">
        <v>3.5</v>
      </c>
    </row>
    <row r="417" spans="9:13" x14ac:dyDescent="0.35">
      <c r="I417">
        <v>4</v>
      </c>
      <c r="M417">
        <v>3.5</v>
      </c>
    </row>
    <row r="418" spans="9:13" x14ac:dyDescent="0.35">
      <c r="I418">
        <v>4.3125</v>
      </c>
      <c r="M418">
        <v>3.625</v>
      </c>
    </row>
    <row r="419" spans="9:13" x14ac:dyDescent="0.35">
      <c r="I419">
        <v>4</v>
      </c>
      <c r="M419">
        <v>3</v>
      </c>
    </row>
    <row r="420" spans="9:13" x14ac:dyDescent="0.35">
      <c r="I420">
        <v>4</v>
      </c>
      <c r="M420">
        <v>3</v>
      </c>
    </row>
    <row r="421" spans="9:13" x14ac:dyDescent="0.35">
      <c r="I421">
        <v>4</v>
      </c>
      <c r="M421">
        <v>3</v>
      </c>
    </row>
    <row r="422" spans="9:13" x14ac:dyDescent="0.35">
      <c r="I422">
        <v>4</v>
      </c>
      <c r="M422">
        <v>3</v>
      </c>
    </row>
    <row r="423" spans="9:13" x14ac:dyDescent="0.35">
      <c r="I423">
        <v>4</v>
      </c>
      <c r="M423">
        <v>3</v>
      </c>
    </row>
    <row r="424" spans="9:13" x14ac:dyDescent="0.35">
      <c r="I424">
        <v>4</v>
      </c>
      <c r="M424">
        <v>3</v>
      </c>
    </row>
    <row r="425" spans="9:13" x14ac:dyDescent="0.35">
      <c r="I425">
        <v>4</v>
      </c>
      <c r="M425">
        <v>3</v>
      </c>
    </row>
    <row r="426" spans="9:13" x14ac:dyDescent="0.35">
      <c r="I426">
        <v>3.5</v>
      </c>
      <c r="M426">
        <v>2.5</v>
      </c>
    </row>
    <row r="427" spans="9:13" x14ac:dyDescent="0.35">
      <c r="I427">
        <v>3.75</v>
      </c>
      <c r="M427">
        <v>2.625</v>
      </c>
    </row>
    <row r="428" spans="9:13" x14ac:dyDescent="0.35">
      <c r="I428">
        <v>4</v>
      </c>
      <c r="M428">
        <v>4</v>
      </c>
    </row>
    <row r="429" spans="9:13" x14ac:dyDescent="0.35">
      <c r="I429">
        <v>3</v>
      </c>
      <c r="M429">
        <v>4</v>
      </c>
    </row>
    <row r="430" spans="9:13" x14ac:dyDescent="0.35">
      <c r="I430">
        <v>3.5</v>
      </c>
      <c r="M430">
        <v>4</v>
      </c>
    </row>
    <row r="431" spans="9:13" x14ac:dyDescent="0.35">
      <c r="I431">
        <v>4</v>
      </c>
      <c r="M431">
        <v>4</v>
      </c>
    </row>
    <row r="432" spans="9:13" x14ac:dyDescent="0.35">
      <c r="I432">
        <v>4.5</v>
      </c>
      <c r="M432">
        <v>4</v>
      </c>
    </row>
    <row r="433" spans="9:13" x14ac:dyDescent="0.35">
      <c r="I433">
        <v>4.5</v>
      </c>
      <c r="M433">
        <v>4.5</v>
      </c>
    </row>
    <row r="434" spans="9:13" x14ac:dyDescent="0.35">
      <c r="I434">
        <v>4.5</v>
      </c>
      <c r="M434">
        <v>4.5</v>
      </c>
    </row>
    <row r="435" spans="9:13" x14ac:dyDescent="0.35">
      <c r="I435">
        <v>4.5</v>
      </c>
      <c r="M435">
        <v>4.5</v>
      </c>
    </row>
    <row r="436" spans="9:13" x14ac:dyDescent="0.35">
      <c r="I436">
        <v>4.6875</v>
      </c>
      <c r="M436">
        <v>4.125</v>
      </c>
    </row>
    <row r="437" spans="9:13" x14ac:dyDescent="0.35">
      <c r="I437">
        <v>4</v>
      </c>
      <c r="M437">
        <v>3.5</v>
      </c>
    </row>
    <row r="438" spans="9:13" x14ac:dyDescent="0.35">
      <c r="I438">
        <v>4.5</v>
      </c>
      <c r="M438">
        <v>4</v>
      </c>
    </row>
    <row r="439" spans="9:13" x14ac:dyDescent="0.35">
      <c r="I439">
        <v>4.5</v>
      </c>
      <c r="M439">
        <v>4</v>
      </c>
    </row>
    <row r="440" spans="9:13" x14ac:dyDescent="0.35">
      <c r="I440">
        <v>4.5</v>
      </c>
      <c r="M440">
        <v>4</v>
      </c>
    </row>
    <row r="441" spans="9:13" x14ac:dyDescent="0.35">
      <c r="I441">
        <v>5</v>
      </c>
      <c r="M441">
        <v>4.5</v>
      </c>
    </row>
    <row r="442" spans="9:13" x14ac:dyDescent="0.35">
      <c r="I442">
        <v>5</v>
      </c>
      <c r="M442">
        <v>4</v>
      </c>
    </row>
    <row r="443" spans="9:13" x14ac:dyDescent="0.35">
      <c r="I443">
        <v>5</v>
      </c>
      <c r="M443">
        <v>4</v>
      </c>
    </row>
    <row r="444" spans="9:13" x14ac:dyDescent="0.35">
      <c r="I444">
        <v>5</v>
      </c>
      <c r="M444">
        <v>4</v>
      </c>
    </row>
    <row r="445" spans="9:13" x14ac:dyDescent="0.35">
      <c r="I445">
        <v>4.9375</v>
      </c>
      <c r="M445">
        <v>3.75</v>
      </c>
    </row>
    <row r="446" spans="9:13" x14ac:dyDescent="0.35">
      <c r="I446">
        <v>4</v>
      </c>
      <c r="M446">
        <v>3</v>
      </c>
    </row>
    <row r="447" spans="9:13" x14ac:dyDescent="0.35">
      <c r="I447">
        <v>3.5</v>
      </c>
      <c r="M447">
        <v>3.5</v>
      </c>
    </row>
    <row r="448" spans="9:13" x14ac:dyDescent="0.35">
      <c r="I448">
        <v>3.5</v>
      </c>
      <c r="M448">
        <v>3</v>
      </c>
    </row>
    <row r="449" spans="9:13" x14ac:dyDescent="0.35">
      <c r="I449">
        <v>3.5</v>
      </c>
      <c r="M449">
        <v>3.5</v>
      </c>
    </row>
    <row r="450" spans="9:13" x14ac:dyDescent="0.35">
      <c r="I450">
        <v>3.5</v>
      </c>
      <c r="M450">
        <v>4</v>
      </c>
    </row>
    <row r="451" spans="9:13" x14ac:dyDescent="0.35">
      <c r="I451">
        <v>3.5</v>
      </c>
      <c r="M451">
        <v>4</v>
      </c>
    </row>
    <row r="452" spans="9:13" x14ac:dyDescent="0.35">
      <c r="I452">
        <v>3.5</v>
      </c>
      <c r="M452">
        <v>4</v>
      </c>
    </row>
    <row r="453" spans="9:13" x14ac:dyDescent="0.35">
      <c r="I453">
        <v>3.5</v>
      </c>
      <c r="M453">
        <v>4</v>
      </c>
    </row>
    <row r="454" spans="9:13" x14ac:dyDescent="0.35">
      <c r="I454">
        <v>3.9375</v>
      </c>
      <c r="M454">
        <v>4</v>
      </c>
    </row>
    <row r="455" spans="9:13" x14ac:dyDescent="0.35">
      <c r="I455">
        <v>2</v>
      </c>
      <c r="M455">
        <v>2</v>
      </c>
    </row>
    <row r="456" spans="9:13" x14ac:dyDescent="0.35">
      <c r="I456">
        <v>2</v>
      </c>
      <c r="M456">
        <v>2</v>
      </c>
    </row>
    <row r="457" spans="9:13" x14ac:dyDescent="0.35">
      <c r="I457">
        <v>2</v>
      </c>
      <c r="M457">
        <v>2</v>
      </c>
    </row>
    <row r="458" spans="9:13" x14ac:dyDescent="0.35">
      <c r="I458">
        <v>2</v>
      </c>
      <c r="M458">
        <v>2</v>
      </c>
    </row>
    <row r="459" spans="9:13" x14ac:dyDescent="0.35">
      <c r="I459">
        <v>2</v>
      </c>
      <c r="M459">
        <v>2</v>
      </c>
    </row>
    <row r="460" spans="9:13" x14ac:dyDescent="0.35">
      <c r="I460">
        <v>2</v>
      </c>
      <c r="M460">
        <v>2</v>
      </c>
    </row>
    <row r="461" spans="9:13" x14ac:dyDescent="0.35">
      <c r="I461">
        <v>2</v>
      </c>
      <c r="M461">
        <v>2</v>
      </c>
    </row>
    <row r="462" spans="9:13" x14ac:dyDescent="0.35">
      <c r="I462">
        <v>2.5</v>
      </c>
      <c r="M462">
        <v>2</v>
      </c>
    </row>
    <row r="463" spans="9:13" x14ac:dyDescent="0.35">
      <c r="I463">
        <v>2.5625</v>
      </c>
      <c r="M463">
        <v>2.375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WGI2021</vt:lpstr>
      <vt:lpstr>WGI2020</vt:lpstr>
      <vt:lpstr>WGI201819</vt:lpstr>
      <vt:lpstr>WGI201617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xxx</dc:creator>
  <cp:keywords/>
  <dc:description/>
  <cp:lastModifiedBy>Aart C. Kraay</cp:lastModifiedBy>
  <cp:revision/>
  <dcterms:created xsi:type="dcterms:W3CDTF">2012-04-16T18:06:57Z</dcterms:created>
  <dcterms:modified xsi:type="dcterms:W3CDTF">2022-08-25T13:18:28Z</dcterms:modified>
  <cp:category/>
  <cp:contentStatus/>
</cp:coreProperties>
</file>