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defaultThemeVersion="124226"/>
  <mc:AlternateContent xmlns:mc="http://schemas.openxmlformats.org/markup-compatibility/2006">
    <mc:Choice Requires="x15">
      <x15ac:absPath xmlns:x15ac="http://schemas.microsoft.com/office/spreadsheetml/2010/11/ac" url="https://worldbankgroup-my.sharepoint.com/personal/akraay_worldbank_org/Documents/Kraay/GM21/WGI2022_Update_Package_24Aug2022/sourcedata/"/>
    </mc:Choice>
  </mc:AlternateContent>
  <xr:revisionPtr revIDLastSave="1" documentId="8_{E06F6F9C-A226-4D24-847C-193EC2978ED5}" xr6:coauthVersionLast="47" xr6:coauthVersionMax="47" xr10:uidLastSave="{BEA69EC9-1AF3-440A-946C-58665F99B417}"/>
  <bookViews>
    <workbookView xWindow="-110" yWindow="-110" windowWidth="19420" windowHeight="10420" xr2:uid="{00000000-000D-0000-FFFF-FFFF00000000}"/>
  </bookViews>
  <sheets>
    <sheet name="LEGEND" sheetId="16" r:id="rId1"/>
    <sheet name="WGI20141516" sheetId="19" r:id="rId2"/>
    <sheet name="WGI2013" sheetId="18" r:id="rId3"/>
    <sheet name="WGI2012" sheetId="17" r:id="rId4"/>
    <sheet name="WGI2011" sheetId="3" r:id="rId5"/>
    <sheet name="WGI2010" sheetId="4" r:id="rId6"/>
    <sheet name="WGI2009" sheetId="5" r:id="rId7"/>
    <sheet name="WGI2008" sheetId="6" r:id="rId8"/>
    <sheet name="WGI2007" sheetId="7" r:id="rId9"/>
    <sheet name="WGI2006" sheetId="8" r:id="rId10"/>
    <sheet name="WGI2005" sheetId="9" r:id="rId11"/>
    <sheet name="WGI2004" sheetId="10" r:id="rId12"/>
    <sheet name="WGI2003" sheetId="11" r:id="rId13"/>
    <sheet name="WGI2002" sheetId="12" r:id="rId14"/>
    <sheet name="WGI2000" sheetId="13" r:id="rId15"/>
    <sheet name="WGI1998" sheetId="14" r:id="rId16"/>
    <sheet name="WGI1996" sheetId="15"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8" i="19" l="1"/>
  <c r="O8" i="19"/>
  <c r="P8" i="19"/>
  <c r="N9" i="19"/>
  <c r="C9" i="19" s="1"/>
  <c r="O9" i="19"/>
  <c r="P9" i="19"/>
  <c r="N10" i="19"/>
  <c r="O10" i="19"/>
  <c r="P10" i="19"/>
  <c r="N11" i="19"/>
  <c r="O11" i="19"/>
  <c r="C11" i="19" s="1"/>
  <c r="P11" i="19"/>
  <c r="N12" i="19"/>
  <c r="O12" i="19"/>
  <c r="P12" i="19"/>
  <c r="N13" i="19"/>
  <c r="C13" i="19" s="1"/>
  <c r="O13" i="19"/>
  <c r="P13" i="19"/>
  <c r="N14" i="19"/>
  <c r="O14" i="19"/>
  <c r="P14" i="19"/>
  <c r="N15" i="19"/>
  <c r="C15" i="19" s="1"/>
  <c r="O15" i="19"/>
  <c r="P15" i="19"/>
  <c r="N16" i="19"/>
  <c r="O16" i="19"/>
  <c r="P16" i="19"/>
  <c r="N17" i="19"/>
  <c r="C17" i="19" s="1"/>
  <c r="O17" i="19"/>
  <c r="P17" i="19"/>
  <c r="N18" i="19"/>
  <c r="C18" i="19" s="1"/>
  <c r="O18" i="19"/>
  <c r="P18" i="19"/>
  <c r="N19" i="19"/>
  <c r="O19" i="19"/>
  <c r="P19" i="19"/>
  <c r="C19" i="19"/>
  <c r="N20" i="19"/>
  <c r="O20" i="19"/>
  <c r="P20" i="19"/>
  <c r="N21" i="19"/>
  <c r="O21" i="19"/>
  <c r="P21" i="19"/>
  <c r="C21" i="19"/>
  <c r="N22" i="19"/>
  <c r="C22" i="19" s="1"/>
  <c r="O22" i="19"/>
  <c r="P22" i="19"/>
  <c r="N23" i="19"/>
  <c r="O23" i="19"/>
  <c r="P23" i="19"/>
  <c r="C23" i="19"/>
  <c r="N24" i="19"/>
  <c r="O24" i="19"/>
  <c r="P24" i="19"/>
  <c r="N25" i="19"/>
  <c r="C25" i="19" s="1"/>
  <c r="O25" i="19"/>
  <c r="P25" i="19"/>
  <c r="N26" i="19"/>
  <c r="O26" i="19"/>
  <c r="P26" i="19"/>
  <c r="N27" i="19"/>
  <c r="O27" i="19"/>
  <c r="C27" i="19" s="1"/>
  <c r="P27" i="19"/>
  <c r="N28" i="19"/>
  <c r="O28" i="19"/>
  <c r="P28" i="19"/>
  <c r="N29" i="19"/>
  <c r="C29" i="19" s="1"/>
  <c r="O29" i="19"/>
  <c r="P29" i="19"/>
  <c r="N30" i="19"/>
  <c r="O30" i="19"/>
  <c r="P30" i="19"/>
  <c r="N31" i="19"/>
  <c r="C31" i="19" s="1"/>
  <c r="O31" i="19"/>
  <c r="P31" i="19"/>
  <c r="N32" i="19"/>
  <c r="O32" i="19"/>
  <c r="P32" i="19"/>
  <c r="N33" i="19"/>
  <c r="C33" i="19" s="1"/>
  <c r="O33" i="19"/>
  <c r="P33" i="19"/>
  <c r="N34" i="19"/>
  <c r="C34" i="19" s="1"/>
  <c r="O34" i="19"/>
  <c r="P34" i="19"/>
  <c r="N35" i="19"/>
  <c r="O35" i="19"/>
  <c r="P35" i="19"/>
  <c r="C35" i="19"/>
  <c r="N36" i="19"/>
  <c r="O36" i="19"/>
  <c r="P36" i="19"/>
  <c r="N37" i="19"/>
  <c r="O37" i="19"/>
  <c r="P37" i="19"/>
  <c r="C37" i="19"/>
  <c r="N38" i="19"/>
  <c r="C38" i="19" s="1"/>
  <c r="O38" i="19"/>
  <c r="P38" i="19"/>
  <c r="N39" i="19"/>
  <c r="O39" i="19"/>
  <c r="P39" i="19"/>
  <c r="C39" i="19"/>
  <c r="N40" i="19"/>
  <c r="O40" i="19"/>
  <c r="P40" i="19"/>
  <c r="N41" i="19"/>
  <c r="C41" i="19" s="1"/>
  <c r="O41" i="19"/>
  <c r="P41" i="19"/>
  <c r="N42" i="19"/>
  <c r="O42" i="19"/>
  <c r="P42" i="19"/>
  <c r="N8" i="18"/>
  <c r="O8" i="18"/>
  <c r="C8" i="18" s="1"/>
  <c r="P8" i="18"/>
  <c r="N9" i="18"/>
  <c r="O9" i="18"/>
  <c r="P9" i="18"/>
  <c r="N10" i="18"/>
  <c r="O10" i="18"/>
  <c r="C10" i="18" s="1"/>
  <c r="P10" i="18"/>
  <c r="N11" i="18"/>
  <c r="C11" i="18" s="1"/>
  <c r="O11" i="18"/>
  <c r="P11" i="18"/>
  <c r="N12" i="18"/>
  <c r="O12" i="18"/>
  <c r="P12" i="18"/>
  <c r="N13" i="18"/>
  <c r="C13" i="18" s="1"/>
  <c r="O13" i="18"/>
  <c r="P13" i="18"/>
  <c r="N14" i="18"/>
  <c r="O14" i="18"/>
  <c r="C14" i="18" s="1"/>
  <c r="P14" i="18"/>
  <c r="N15" i="18"/>
  <c r="O15" i="18"/>
  <c r="P15" i="18"/>
  <c r="N16" i="18"/>
  <c r="O16" i="18"/>
  <c r="C16" i="18" s="1"/>
  <c r="P16" i="18"/>
  <c r="N17" i="18"/>
  <c r="O17" i="18"/>
  <c r="P17" i="18"/>
  <c r="N18" i="18"/>
  <c r="O18" i="18"/>
  <c r="C18" i="18" s="1"/>
  <c r="P18" i="18"/>
  <c r="N19" i="18"/>
  <c r="C19" i="18" s="1"/>
  <c r="O19" i="18"/>
  <c r="P19" i="18"/>
  <c r="N20" i="18"/>
  <c r="O20" i="18"/>
  <c r="P20" i="18"/>
  <c r="N21" i="18"/>
  <c r="C21" i="18" s="1"/>
  <c r="O21" i="18"/>
  <c r="P21" i="18"/>
  <c r="N22" i="18"/>
  <c r="O22" i="18"/>
  <c r="C22" i="18" s="1"/>
  <c r="P22" i="18"/>
  <c r="N23" i="18"/>
  <c r="O23" i="18"/>
  <c r="P23" i="18"/>
  <c r="N24" i="18"/>
  <c r="O24" i="18"/>
  <c r="C24" i="18" s="1"/>
  <c r="P24" i="18"/>
  <c r="N25" i="18"/>
  <c r="O25" i="18"/>
  <c r="P25" i="18"/>
  <c r="N26" i="18"/>
  <c r="O26" i="18"/>
  <c r="C26" i="18" s="1"/>
  <c r="P26" i="18"/>
  <c r="N27" i="18"/>
  <c r="C27" i="18" s="1"/>
  <c r="O27" i="18"/>
  <c r="P27" i="18"/>
  <c r="N28" i="18"/>
  <c r="O28" i="18"/>
  <c r="P28" i="18"/>
  <c r="N29" i="18"/>
  <c r="C29" i="18" s="1"/>
  <c r="O29" i="18"/>
  <c r="P29" i="18"/>
  <c r="N30" i="18"/>
  <c r="O30" i="18"/>
  <c r="C30" i="18" s="1"/>
  <c r="P30" i="18"/>
  <c r="N31" i="18"/>
  <c r="O31" i="18"/>
  <c r="P31" i="18"/>
  <c r="N32" i="18"/>
  <c r="O32" i="18"/>
  <c r="C32" i="18" s="1"/>
  <c r="P32" i="18"/>
  <c r="N33" i="18"/>
  <c r="O33" i="18"/>
  <c r="P33" i="18"/>
  <c r="N34" i="18"/>
  <c r="O34" i="18"/>
  <c r="C34" i="18" s="1"/>
  <c r="P34" i="18"/>
  <c r="N35" i="18"/>
  <c r="C35" i="18" s="1"/>
  <c r="O35" i="18"/>
  <c r="P35" i="18"/>
  <c r="N36" i="18"/>
  <c r="O36" i="18"/>
  <c r="P36" i="18"/>
  <c r="N37" i="18"/>
  <c r="C37" i="18" s="1"/>
  <c r="O37" i="18"/>
  <c r="P37" i="18"/>
  <c r="N38" i="18"/>
  <c r="O38" i="18"/>
  <c r="C38" i="18" s="1"/>
  <c r="P38" i="18"/>
  <c r="N39" i="18"/>
  <c r="O39" i="18"/>
  <c r="P39" i="18"/>
  <c r="N40" i="18"/>
  <c r="O40" i="18"/>
  <c r="C40" i="18" s="1"/>
  <c r="P40" i="18"/>
  <c r="N41" i="18"/>
  <c r="O41" i="18"/>
  <c r="P41" i="18"/>
  <c r="N38" i="17"/>
  <c r="O38" i="17"/>
  <c r="P38" i="17"/>
  <c r="N39" i="17"/>
  <c r="C39" i="17" s="1"/>
  <c r="O39" i="17"/>
  <c r="P39" i="17"/>
  <c r="N40" i="17"/>
  <c r="O40" i="17"/>
  <c r="P40" i="17"/>
  <c r="P37" i="17"/>
  <c r="O37" i="17"/>
  <c r="C37" i="17" s="1"/>
  <c r="N37" i="17"/>
  <c r="P36" i="17"/>
  <c r="N36" i="17"/>
  <c r="O36" i="17"/>
  <c r="P35" i="17"/>
  <c r="O35" i="17"/>
  <c r="N35" i="17"/>
  <c r="P34" i="17"/>
  <c r="O34" i="17"/>
  <c r="N34" i="17"/>
  <c r="P33" i="17"/>
  <c r="O33" i="17"/>
  <c r="N33" i="17"/>
  <c r="P32" i="17"/>
  <c r="N32" i="17"/>
  <c r="O32" i="17"/>
  <c r="P31" i="17"/>
  <c r="O31" i="17"/>
  <c r="N31" i="17"/>
  <c r="P30" i="17"/>
  <c r="N30" i="17"/>
  <c r="O30" i="17"/>
  <c r="P29" i="17"/>
  <c r="O29" i="17"/>
  <c r="C29" i="17" s="1"/>
  <c r="N29" i="17"/>
  <c r="P28" i="17"/>
  <c r="O28" i="17"/>
  <c r="N28" i="17"/>
  <c r="C28" i="17" s="1"/>
  <c r="P27" i="17"/>
  <c r="O27" i="17"/>
  <c r="N27" i="17"/>
  <c r="P26" i="17"/>
  <c r="N26" i="17"/>
  <c r="O26" i="17"/>
  <c r="P25" i="17"/>
  <c r="O25" i="17"/>
  <c r="N25" i="17"/>
  <c r="P24" i="17"/>
  <c r="O24" i="17"/>
  <c r="N24" i="17"/>
  <c r="P23" i="17"/>
  <c r="O23" i="17"/>
  <c r="N23" i="17"/>
  <c r="C23" i="17" s="1"/>
  <c r="P22" i="17"/>
  <c r="N22" i="17"/>
  <c r="O22" i="17"/>
  <c r="P21" i="17"/>
  <c r="O21" i="17"/>
  <c r="N21" i="17"/>
  <c r="P20" i="17"/>
  <c r="O20" i="17"/>
  <c r="N20" i="17"/>
  <c r="C20" i="17" s="1"/>
  <c r="P19" i="17"/>
  <c r="O19" i="17"/>
  <c r="N19" i="17"/>
  <c r="P18" i="17"/>
  <c r="O18" i="17"/>
  <c r="N18" i="17"/>
  <c r="C18" i="17" s="1"/>
  <c r="P17" i="17"/>
  <c r="O17" i="17"/>
  <c r="N17" i="17"/>
  <c r="C17" i="17" s="1"/>
  <c r="P16" i="17"/>
  <c r="N16" i="17"/>
  <c r="O16" i="17"/>
  <c r="P15" i="17"/>
  <c r="O15" i="17"/>
  <c r="N15" i="17"/>
  <c r="P14" i="17"/>
  <c r="C14" i="17" s="1"/>
  <c r="O14" i="17"/>
  <c r="N14" i="17"/>
  <c r="P13" i="17"/>
  <c r="O13" i="17"/>
  <c r="N13" i="17"/>
  <c r="C13" i="17" s="1"/>
  <c r="P12" i="17"/>
  <c r="O12" i="17"/>
  <c r="N12" i="17"/>
  <c r="C12" i="17" s="1"/>
  <c r="P11" i="17"/>
  <c r="O11" i="17"/>
  <c r="C11" i="17" s="1"/>
  <c r="N11" i="17"/>
  <c r="P10" i="17"/>
  <c r="N10" i="17"/>
  <c r="O10" i="17"/>
  <c r="P9" i="17"/>
  <c r="O9" i="17"/>
  <c r="C9" i="17" s="1"/>
  <c r="N9" i="17"/>
  <c r="P8" i="17"/>
  <c r="O8" i="17"/>
  <c r="N8" i="17"/>
  <c r="C8" i="17" s="1"/>
  <c r="C31" i="17"/>
  <c r="P34" i="15"/>
  <c r="O34" i="15"/>
  <c r="N34" i="15"/>
  <c r="P33" i="15"/>
  <c r="O33" i="15"/>
  <c r="N33" i="15"/>
  <c r="P32" i="15"/>
  <c r="O32" i="15"/>
  <c r="N32" i="15"/>
  <c r="C32" i="15" s="1"/>
  <c r="P31" i="15"/>
  <c r="N31" i="15"/>
  <c r="O31" i="15"/>
  <c r="P30" i="15"/>
  <c r="O30" i="15"/>
  <c r="N30" i="15"/>
  <c r="P29" i="15"/>
  <c r="O29" i="15"/>
  <c r="N29" i="15"/>
  <c r="C29" i="15" s="1"/>
  <c r="P28" i="15"/>
  <c r="O28" i="15"/>
  <c r="N28" i="15"/>
  <c r="P27" i="15"/>
  <c r="N27" i="15"/>
  <c r="O27" i="15"/>
  <c r="C27" i="15"/>
  <c r="P26" i="15"/>
  <c r="O26" i="15"/>
  <c r="N26" i="15"/>
  <c r="P25" i="15"/>
  <c r="O25" i="15"/>
  <c r="N25" i="15"/>
  <c r="P24" i="15"/>
  <c r="O24" i="15"/>
  <c r="N24" i="15"/>
  <c r="P23" i="15"/>
  <c r="N23" i="15"/>
  <c r="O23" i="15"/>
  <c r="P22" i="15"/>
  <c r="O22" i="15"/>
  <c r="N22" i="15"/>
  <c r="C22" i="15" s="1"/>
  <c r="P21" i="15"/>
  <c r="O21" i="15"/>
  <c r="N21" i="15"/>
  <c r="P20" i="15"/>
  <c r="O20" i="15"/>
  <c r="N20" i="15"/>
  <c r="C20" i="15" s="1"/>
  <c r="P19" i="15"/>
  <c r="O19" i="15"/>
  <c r="N19" i="15"/>
  <c r="P18" i="15"/>
  <c r="O18" i="15"/>
  <c r="C18" i="15" s="1"/>
  <c r="N18" i="15"/>
  <c r="P17" i="15"/>
  <c r="O17" i="15"/>
  <c r="N17" i="15"/>
  <c r="C17" i="15" s="1"/>
  <c r="P16" i="15"/>
  <c r="O16" i="15"/>
  <c r="C16" i="15" s="1"/>
  <c r="N16" i="15"/>
  <c r="P15" i="15"/>
  <c r="N15" i="15"/>
  <c r="O15" i="15"/>
  <c r="P14" i="15"/>
  <c r="O14" i="15"/>
  <c r="N14" i="15"/>
  <c r="C14" i="15" s="1"/>
  <c r="P13" i="15"/>
  <c r="O13" i="15"/>
  <c r="N13" i="15"/>
  <c r="P12" i="15"/>
  <c r="O12" i="15"/>
  <c r="N12" i="15"/>
  <c r="C12" i="15" s="1"/>
  <c r="P11" i="15"/>
  <c r="N11" i="15"/>
  <c r="O11" i="15"/>
  <c r="P10" i="15"/>
  <c r="O10" i="15"/>
  <c r="N10" i="15"/>
  <c r="P9" i="15"/>
  <c r="O9" i="15"/>
  <c r="N9" i="15"/>
  <c r="P8" i="15"/>
  <c r="O8" i="15"/>
  <c r="N8" i="15"/>
  <c r="P33" i="14"/>
  <c r="N33" i="14"/>
  <c r="O33" i="14"/>
  <c r="P32" i="14"/>
  <c r="O32" i="14"/>
  <c r="N32" i="14"/>
  <c r="P31" i="14"/>
  <c r="O31" i="14"/>
  <c r="N31" i="14"/>
  <c r="P30" i="14"/>
  <c r="O30" i="14"/>
  <c r="N30" i="14"/>
  <c r="P29" i="14"/>
  <c r="N29" i="14"/>
  <c r="O29" i="14"/>
  <c r="C29" i="14" s="1"/>
  <c r="P28" i="14"/>
  <c r="O28" i="14"/>
  <c r="N28" i="14"/>
  <c r="P27" i="14"/>
  <c r="O27" i="14"/>
  <c r="N27" i="14"/>
  <c r="P26" i="14"/>
  <c r="O26" i="14"/>
  <c r="C26" i="14" s="1"/>
  <c r="N26" i="14"/>
  <c r="P25" i="14"/>
  <c r="C25" i="14" s="1"/>
  <c r="N25" i="14"/>
  <c r="O25" i="14"/>
  <c r="P24" i="14"/>
  <c r="O24" i="14"/>
  <c r="N24" i="14"/>
  <c r="C24" i="14" s="1"/>
  <c r="P23" i="14"/>
  <c r="O23" i="14"/>
  <c r="C23" i="14" s="1"/>
  <c r="N23" i="14"/>
  <c r="P22" i="14"/>
  <c r="O22" i="14"/>
  <c r="N22" i="14"/>
  <c r="C22" i="14" s="1"/>
  <c r="P21" i="14"/>
  <c r="O21" i="14"/>
  <c r="C21" i="14" s="1"/>
  <c r="N21" i="14"/>
  <c r="P20" i="14"/>
  <c r="O20" i="14"/>
  <c r="N20" i="14"/>
  <c r="P19" i="14"/>
  <c r="O19" i="14"/>
  <c r="N19" i="14"/>
  <c r="C19" i="14" s="1"/>
  <c r="P18" i="14"/>
  <c r="O18" i="14"/>
  <c r="N18" i="14"/>
  <c r="C18" i="14" s="1"/>
  <c r="P17" i="14"/>
  <c r="N17" i="14"/>
  <c r="O17" i="14"/>
  <c r="P16" i="14"/>
  <c r="O16" i="14"/>
  <c r="C16" i="14" s="1"/>
  <c r="N16" i="14"/>
  <c r="P15" i="14"/>
  <c r="O15" i="14"/>
  <c r="N15" i="14"/>
  <c r="P14" i="14"/>
  <c r="O14" i="14"/>
  <c r="N14" i="14"/>
  <c r="P13" i="14"/>
  <c r="N13" i="14"/>
  <c r="O13" i="14"/>
  <c r="P12" i="14"/>
  <c r="O12" i="14"/>
  <c r="N12" i="14"/>
  <c r="P11" i="14"/>
  <c r="O11" i="14"/>
  <c r="N11" i="14"/>
  <c r="C11" i="14" s="1"/>
  <c r="P10" i="14"/>
  <c r="O10" i="14"/>
  <c r="C10" i="14" s="1"/>
  <c r="N10" i="14"/>
  <c r="P9" i="14"/>
  <c r="N9" i="14"/>
  <c r="O9" i="14"/>
  <c r="C9" i="14" s="1"/>
  <c r="P8" i="14"/>
  <c r="O8" i="14"/>
  <c r="C8" i="14" s="1"/>
  <c r="N8" i="14"/>
  <c r="P33" i="13"/>
  <c r="O33" i="13"/>
  <c r="N33" i="13"/>
  <c r="P32" i="13"/>
  <c r="O32" i="13"/>
  <c r="N32" i="13"/>
  <c r="P31" i="13"/>
  <c r="N31" i="13"/>
  <c r="O31" i="13"/>
  <c r="C31" i="13" s="1"/>
  <c r="P30" i="13"/>
  <c r="O30" i="13"/>
  <c r="N30" i="13"/>
  <c r="C30" i="13" s="1"/>
  <c r="P29" i="13"/>
  <c r="O29" i="13"/>
  <c r="N29" i="13"/>
  <c r="P28" i="13"/>
  <c r="O28" i="13"/>
  <c r="N28" i="13"/>
  <c r="P27" i="13"/>
  <c r="N27" i="13"/>
  <c r="O27" i="13"/>
  <c r="P26" i="13"/>
  <c r="O26" i="13"/>
  <c r="N26" i="13"/>
  <c r="P25" i="13"/>
  <c r="O25" i="13"/>
  <c r="N25" i="13"/>
  <c r="C25" i="13" s="1"/>
  <c r="P24" i="13"/>
  <c r="O24" i="13"/>
  <c r="N24" i="13"/>
  <c r="C24" i="13" s="1"/>
  <c r="P23" i="13"/>
  <c r="O23" i="13"/>
  <c r="C23" i="13" s="1"/>
  <c r="N23" i="13"/>
  <c r="P22" i="13"/>
  <c r="O22" i="13"/>
  <c r="N22" i="13"/>
  <c r="C22" i="13" s="1"/>
  <c r="P21" i="13"/>
  <c r="O21" i="13"/>
  <c r="N21" i="13"/>
  <c r="P20" i="13"/>
  <c r="O20" i="13"/>
  <c r="N20" i="13"/>
  <c r="P19" i="13"/>
  <c r="N19" i="13"/>
  <c r="O19" i="13"/>
  <c r="P18" i="13"/>
  <c r="O18" i="13"/>
  <c r="N18" i="13"/>
  <c r="C18" i="13" s="1"/>
  <c r="P17" i="13"/>
  <c r="O17" i="13"/>
  <c r="N17" i="13"/>
  <c r="C17" i="13" s="1"/>
  <c r="P16" i="13"/>
  <c r="O16" i="13"/>
  <c r="N16" i="13"/>
  <c r="C16" i="13" s="1"/>
  <c r="P15" i="13"/>
  <c r="N15" i="13"/>
  <c r="O15" i="13"/>
  <c r="P14" i="13"/>
  <c r="O14" i="13"/>
  <c r="N14" i="13"/>
  <c r="C14" i="13"/>
  <c r="P13" i="13"/>
  <c r="O13" i="13"/>
  <c r="N13" i="13"/>
  <c r="P12" i="13"/>
  <c r="O12" i="13"/>
  <c r="N12" i="13"/>
  <c r="P11" i="13"/>
  <c r="N11" i="13"/>
  <c r="O11" i="13"/>
  <c r="P10" i="13"/>
  <c r="O10" i="13"/>
  <c r="N10" i="13"/>
  <c r="P9" i="13"/>
  <c r="O9" i="13"/>
  <c r="N9" i="13"/>
  <c r="C9" i="13"/>
  <c r="P8" i="13"/>
  <c r="O8" i="13"/>
  <c r="N8" i="13"/>
  <c r="P34" i="12"/>
  <c r="O34" i="12"/>
  <c r="N34" i="12"/>
  <c r="P33" i="12"/>
  <c r="O33" i="12"/>
  <c r="N33" i="12"/>
  <c r="C33" i="12" s="1"/>
  <c r="P32" i="12"/>
  <c r="O32" i="12"/>
  <c r="N32" i="12"/>
  <c r="P31" i="12"/>
  <c r="O31" i="12"/>
  <c r="N31" i="12"/>
  <c r="P30" i="12"/>
  <c r="O30" i="12"/>
  <c r="C30" i="12" s="1"/>
  <c r="N30" i="12"/>
  <c r="P29" i="12"/>
  <c r="O29" i="12"/>
  <c r="N29" i="12"/>
  <c r="P28" i="12"/>
  <c r="O28" i="12"/>
  <c r="N28" i="12"/>
  <c r="C28" i="12" s="1"/>
  <c r="P27" i="12"/>
  <c r="O27" i="12"/>
  <c r="N27" i="12"/>
  <c r="P26" i="12"/>
  <c r="O26" i="12"/>
  <c r="N26" i="12"/>
  <c r="P25" i="12"/>
  <c r="O25" i="12"/>
  <c r="N25" i="12"/>
  <c r="P24" i="12"/>
  <c r="O24" i="12"/>
  <c r="C24" i="12" s="1"/>
  <c r="N24" i="12"/>
  <c r="P23" i="12"/>
  <c r="O23" i="12"/>
  <c r="N23" i="12"/>
  <c r="C23" i="12" s="1"/>
  <c r="P22" i="12"/>
  <c r="N22" i="12"/>
  <c r="O22" i="12"/>
  <c r="P21" i="12"/>
  <c r="O21" i="12"/>
  <c r="N21" i="12"/>
  <c r="C21" i="12" s="1"/>
  <c r="P20" i="12"/>
  <c r="O20" i="12"/>
  <c r="N20" i="12"/>
  <c r="C20" i="12" s="1"/>
  <c r="P19" i="12"/>
  <c r="O19" i="12"/>
  <c r="C19" i="12" s="1"/>
  <c r="N19" i="12"/>
  <c r="P18" i="12"/>
  <c r="O18" i="12"/>
  <c r="N18" i="12"/>
  <c r="P17" i="12"/>
  <c r="O17" i="12"/>
  <c r="N17" i="12"/>
  <c r="P16" i="12"/>
  <c r="O16" i="12"/>
  <c r="N16" i="12"/>
  <c r="P15" i="12"/>
  <c r="O15" i="12"/>
  <c r="N15" i="12"/>
  <c r="C15" i="12" s="1"/>
  <c r="P14" i="12"/>
  <c r="O14" i="12"/>
  <c r="N14" i="12"/>
  <c r="P13" i="12"/>
  <c r="O13" i="12"/>
  <c r="N13" i="12"/>
  <c r="C13" i="12" s="1"/>
  <c r="P12" i="12"/>
  <c r="O12" i="12"/>
  <c r="N12" i="12"/>
  <c r="C12" i="12" s="1"/>
  <c r="P11" i="12"/>
  <c r="O11" i="12"/>
  <c r="N11" i="12"/>
  <c r="P10" i="12"/>
  <c r="O10" i="12"/>
  <c r="N10" i="12"/>
  <c r="P9" i="12"/>
  <c r="O9" i="12"/>
  <c r="N9" i="12"/>
  <c r="P8" i="12"/>
  <c r="C8" i="12" s="1"/>
  <c r="O8" i="12"/>
  <c r="N8" i="12"/>
  <c r="P34" i="11"/>
  <c r="O34" i="11"/>
  <c r="N34" i="11"/>
  <c r="C34" i="11" s="1"/>
  <c r="P33" i="11"/>
  <c r="N33" i="11"/>
  <c r="O33" i="11"/>
  <c r="P32" i="11"/>
  <c r="O32" i="11"/>
  <c r="N32" i="11"/>
  <c r="C32" i="11"/>
  <c r="P31" i="11"/>
  <c r="O31" i="11"/>
  <c r="N31" i="11"/>
  <c r="P30" i="11"/>
  <c r="C30" i="11" s="1"/>
  <c r="O30" i="11"/>
  <c r="N30" i="11"/>
  <c r="P29" i="11"/>
  <c r="O29" i="11"/>
  <c r="N29" i="11"/>
  <c r="C29" i="11" s="1"/>
  <c r="P28" i="11"/>
  <c r="O28" i="11"/>
  <c r="C28" i="11" s="1"/>
  <c r="N28" i="11"/>
  <c r="P27" i="11"/>
  <c r="O27" i="11"/>
  <c r="N27" i="11"/>
  <c r="C27" i="11" s="1"/>
  <c r="P26" i="11"/>
  <c r="O26" i="11"/>
  <c r="N26" i="11"/>
  <c r="P25" i="11"/>
  <c r="C25" i="11" s="1"/>
  <c r="O25" i="11"/>
  <c r="N25" i="11"/>
  <c r="P24" i="11"/>
  <c r="O24" i="11"/>
  <c r="N24" i="11"/>
  <c r="P23" i="11"/>
  <c r="O23" i="11"/>
  <c r="N23" i="11"/>
  <c r="P22" i="11"/>
  <c r="O22" i="11"/>
  <c r="N22" i="11"/>
  <c r="P21" i="11"/>
  <c r="O21" i="11"/>
  <c r="N21" i="11"/>
  <c r="P20" i="11"/>
  <c r="O20" i="11"/>
  <c r="N20" i="11"/>
  <c r="C20" i="11" s="1"/>
  <c r="P19" i="11"/>
  <c r="O19" i="11"/>
  <c r="N19" i="11"/>
  <c r="C19" i="11" s="1"/>
  <c r="P18" i="11"/>
  <c r="O18" i="11"/>
  <c r="N18" i="11"/>
  <c r="P17" i="11"/>
  <c r="N17" i="11"/>
  <c r="O17" i="11"/>
  <c r="C17" i="11" s="1"/>
  <c r="P16" i="11"/>
  <c r="O16" i="11"/>
  <c r="N16" i="11"/>
  <c r="C16" i="11" s="1"/>
  <c r="P15" i="11"/>
  <c r="O15" i="11"/>
  <c r="N15" i="11"/>
  <c r="P14" i="11"/>
  <c r="O14" i="11"/>
  <c r="N14" i="11"/>
  <c r="C14" i="11" s="1"/>
  <c r="P13" i="11"/>
  <c r="N13" i="11"/>
  <c r="C13" i="11" s="1"/>
  <c r="O13" i="11"/>
  <c r="P12" i="11"/>
  <c r="O12" i="11"/>
  <c r="N12" i="11"/>
  <c r="P11" i="11"/>
  <c r="O11" i="11"/>
  <c r="N11" i="11"/>
  <c r="P10" i="11"/>
  <c r="O10" i="11"/>
  <c r="N10" i="11"/>
  <c r="C10" i="11" s="1"/>
  <c r="P9" i="11"/>
  <c r="N9" i="11"/>
  <c r="O9" i="11"/>
  <c r="P8" i="11"/>
  <c r="O8" i="11"/>
  <c r="N8" i="11"/>
  <c r="C8" i="11" s="1"/>
  <c r="P34" i="10"/>
  <c r="O34" i="10"/>
  <c r="N34" i="10"/>
  <c r="P33" i="10"/>
  <c r="O33" i="10"/>
  <c r="N33" i="10"/>
  <c r="P32" i="10"/>
  <c r="O32" i="10"/>
  <c r="N32" i="10"/>
  <c r="P31" i="10"/>
  <c r="C31" i="10" s="1"/>
  <c r="O31" i="10"/>
  <c r="N31" i="10"/>
  <c r="P30" i="10"/>
  <c r="O30" i="10"/>
  <c r="N30" i="10"/>
  <c r="P29" i="10"/>
  <c r="O29" i="10"/>
  <c r="N29" i="10"/>
  <c r="C29" i="10" s="1"/>
  <c r="P28" i="10"/>
  <c r="N28" i="10"/>
  <c r="O28" i="10"/>
  <c r="P27" i="10"/>
  <c r="O27" i="10"/>
  <c r="N27" i="10"/>
  <c r="P26" i="10"/>
  <c r="O26" i="10"/>
  <c r="N26" i="10"/>
  <c r="C26" i="10" s="1"/>
  <c r="P25" i="10"/>
  <c r="O25" i="10"/>
  <c r="N25" i="10"/>
  <c r="P24" i="10"/>
  <c r="N24" i="10"/>
  <c r="O24" i="10"/>
  <c r="P23" i="10"/>
  <c r="O23" i="10"/>
  <c r="N23" i="10"/>
  <c r="P22" i="10"/>
  <c r="O22" i="10"/>
  <c r="N22" i="10"/>
  <c r="P21" i="10"/>
  <c r="C21" i="10" s="1"/>
  <c r="O21" i="10"/>
  <c r="N21" i="10"/>
  <c r="P20" i="10"/>
  <c r="N20" i="10"/>
  <c r="O20" i="10"/>
  <c r="P19" i="10"/>
  <c r="O19" i="10"/>
  <c r="N19" i="10"/>
  <c r="P18" i="10"/>
  <c r="O18" i="10"/>
  <c r="N18" i="10"/>
  <c r="C18" i="10" s="1"/>
  <c r="P17" i="10"/>
  <c r="O17" i="10"/>
  <c r="N17" i="10"/>
  <c r="C17" i="10" s="1"/>
  <c r="P16" i="10"/>
  <c r="N16" i="10"/>
  <c r="O16" i="10"/>
  <c r="P15" i="10"/>
  <c r="O15" i="10"/>
  <c r="N15" i="10"/>
  <c r="P14" i="10"/>
  <c r="O14" i="10"/>
  <c r="N14" i="10"/>
  <c r="C14" i="10" s="1"/>
  <c r="P13" i="10"/>
  <c r="O13" i="10"/>
  <c r="N13" i="10"/>
  <c r="C13" i="10" s="1"/>
  <c r="P12" i="10"/>
  <c r="N12" i="10"/>
  <c r="C12" i="10" s="1"/>
  <c r="O12" i="10"/>
  <c r="P11" i="10"/>
  <c r="O11" i="10"/>
  <c r="N11" i="10"/>
  <c r="P10" i="10"/>
  <c r="O10" i="10"/>
  <c r="N10" i="10"/>
  <c r="P9" i="10"/>
  <c r="O9" i="10"/>
  <c r="N9" i="10"/>
  <c r="C9" i="10" s="1"/>
  <c r="P8" i="10"/>
  <c r="N8" i="10"/>
  <c r="O8" i="10"/>
  <c r="P34" i="9"/>
  <c r="O34" i="9"/>
  <c r="N34" i="9"/>
  <c r="P33" i="9"/>
  <c r="O33" i="9"/>
  <c r="N33" i="9"/>
  <c r="P32" i="9"/>
  <c r="O32" i="9"/>
  <c r="N32" i="9"/>
  <c r="C32" i="9" s="1"/>
  <c r="P31" i="9"/>
  <c r="O31" i="9"/>
  <c r="N31" i="9"/>
  <c r="P30" i="9"/>
  <c r="O30" i="9"/>
  <c r="N30" i="9"/>
  <c r="C30" i="9"/>
  <c r="P29" i="9"/>
  <c r="O29" i="9"/>
  <c r="N29" i="9"/>
  <c r="P28" i="9"/>
  <c r="C28" i="9" s="1"/>
  <c r="O28" i="9"/>
  <c r="N28" i="9"/>
  <c r="P27" i="9"/>
  <c r="O27" i="9"/>
  <c r="N27" i="9"/>
  <c r="P26" i="9"/>
  <c r="O26" i="9"/>
  <c r="N26" i="9"/>
  <c r="P25" i="9"/>
  <c r="O25" i="9"/>
  <c r="N25" i="9"/>
  <c r="C25" i="9" s="1"/>
  <c r="P24" i="9"/>
  <c r="O24" i="9"/>
  <c r="N24" i="9"/>
  <c r="P23" i="9"/>
  <c r="N23" i="9"/>
  <c r="C23" i="9" s="1"/>
  <c r="O23" i="9"/>
  <c r="P22" i="9"/>
  <c r="O22" i="9"/>
  <c r="N22" i="9"/>
  <c r="P21" i="9"/>
  <c r="O21" i="9"/>
  <c r="N21" i="9"/>
  <c r="C21" i="9" s="1"/>
  <c r="P20" i="9"/>
  <c r="O20" i="9"/>
  <c r="N20" i="9"/>
  <c r="P19" i="9"/>
  <c r="N19" i="9"/>
  <c r="O19" i="9"/>
  <c r="P18" i="9"/>
  <c r="C18" i="9" s="1"/>
  <c r="O18" i="9"/>
  <c r="N18" i="9"/>
  <c r="P17" i="9"/>
  <c r="O17" i="9"/>
  <c r="N17" i="9"/>
  <c r="P16" i="9"/>
  <c r="O16" i="9"/>
  <c r="N16" i="9"/>
  <c r="C16" i="9" s="1"/>
  <c r="P15" i="9"/>
  <c r="N15" i="9"/>
  <c r="O15" i="9"/>
  <c r="P14" i="9"/>
  <c r="O14" i="9"/>
  <c r="N14" i="9"/>
  <c r="P13" i="9"/>
  <c r="O13" i="9"/>
  <c r="N13" i="9"/>
  <c r="C13" i="9" s="1"/>
  <c r="P12" i="9"/>
  <c r="O12" i="9"/>
  <c r="N12" i="9"/>
  <c r="P11" i="9"/>
  <c r="O11" i="9"/>
  <c r="N11" i="9"/>
  <c r="P10" i="9"/>
  <c r="O10" i="9"/>
  <c r="N10" i="9"/>
  <c r="C10" i="9" s="1"/>
  <c r="P9" i="9"/>
  <c r="O9" i="9"/>
  <c r="N9" i="9"/>
  <c r="P8" i="9"/>
  <c r="C8" i="9" s="1"/>
  <c r="O8" i="9"/>
  <c r="N8" i="9"/>
  <c r="P36" i="8"/>
  <c r="O36" i="8"/>
  <c r="N36" i="8"/>
  <c r="P35" i="8"/>
  <c r="O35" i="8"/>
  <c r="N35" i="8"/>
  <c r="C35" i="8" s="1"/>
  <c r="P34" i="8"/>
  <c r="O34" i="8"/>
  <c r="N34" i="8"/>
  <c r="C34" i="8" s="1"/>
  <c r="P33" i="8"/>
  <c r="O33" i="8"/>
  <c r="N33" i="8"/>
  <c r="P32" i="8"/>
  <c r="N32" i="8"/>
  <c r="O32" i="8"/>
  <c r="P31" i="8"/>
  <c r="O31" i="8"/>
  <c r="N31" i="8"/>
  <c r="P30" i="8"/>
  <c r="O30" i="8"/>
  <c r="N30" i="8"/>
  <c r="C30" i="8" s="1"/>
  <c r="P29" i="8"/>
  <c r="O29" i="8"/>
  <c r="N29" i="8"/>
  <c r="P28" i="8"/>
  <c r="O28" i="8"/>
  <c r="N28" i="8"/>
  <c r="C28" i="8" s="1"/>
  <c r="P27" i="8"/>
  <c r="O27" i="8"/>
  <c r="N27" i="8"/>
  <c r="C27" i="8" s="1"/>
  <c r="P26" i="8"/>
  <c r="O26" i="8"/>
  <c r="N26" i="8"/>
  <c r="C26" i="8" s="1"/>
  <c r="P25" i="8"/>
  <c r="O25" i="8"/>
  <c r="N25" i="8"/>
  <c r="P24" i="8"/>
  <c r="O24" i="8"/>
  <c r="N24" i="8"/>
  <c r="P23" i="8"/>
  <c r="O23" i="8"/>
  <c r="N23" i="8"/>
  <c r="P22" i="8"/>
  <c r="O22" i="8"/>
  <c r="N22" i="8"/>
  <c r="P21" i="8"/>
  <c r="O21" i="8"/>
  <c r="N21" i="8"/>
  <c r="C21" i="8" s="1"/>
  <c r="P20" i="8"/>
  <c r="O20" i="8"/>
  <c r="N20" i="8"/>
  <c r="P19" i="8"/>
  <c r="O19" i="8"/>
  <c r="N19" i="8"/>
  <c r="C19" i="8" s="1"/>
  <c r="P18" i="8"/>
  <c r="O18" i="8"/>
  <c r="N18" i="8"/>
  <c r="P17" i="8"/>
  <c r="O17" i="8"/>
  <c r="C17" i="8" s="1"/>
  <c r="N17" i="8"/>
  <c r="P16" i="8"/>
  <c r="N16" i="8"/>
  <c r="O16" i="8"/>
  <c r="P15" i="8"/>
  <c r="O15" i="8"/>
  <c r="N15" i="8"/>
  <c r="P14" i="8"/>
  <c r="O14" i="8"/>
  <c r="N14" i="8"/>
  <c r="P13" i="8"/>
  <c r="O13" i="8"/>
  <c r="N13" i="8"/>
  <c r="C13" i="8" s="1"/>
  <c r="P12" i="8"/>
  <c r="N12" i="8"/>
  <c r="C12" i="8" s="1"/>
  <c r="O12" i="8"/>
  <c r="P11" i="8"/>
  <c r="O11" i="8"/>
  <c r="N11" i="8"/>
  <c r="P10" i="8"/>
  <c r="O10" i="8"/>
  <c r="N10" i="8"/>
  <c r="P9" i="8"/>
  <c r="C9" i="8" s="1"/>
  <c r="O9" i="8"/>
  <c r="N9" i="8"/>
  <c r="P8" i="8"/>
  <c r="O8" i="8"/>
  <c r="N8" i="8"/>
  <c r="P36" i="7"/>
  <c r="O36" i="7"/>
  <c r="N36" i="7"/>
  <c r="C36" i="7" s="1"/>
  <c r="P35" i="7"/>
  <c r="O35" i="7"/>
  <c r="N35" i="7"/>
  <c r="C35" i="7"/>
  <c r="P34" i="7"/>
  <c r="O34" i="7"/>
  <c r="N34" i="7"/>
  <c r="P33" i="7"/>
  <c r="C33" i="7" s="1"/>
  <c r="O33" i="7"/>
  <c r="N33" i="7"/>
  <c r="P32" i="7"/>
  <c r="O32" i="7"/>
  <c r="N32" i="7"/>
  <c r="P31" i="7"/>
  <c r="O31" i="7"/>
  <c r="N31" i="7"/>
  <c r="C31" i="7" s="1"/>
  <c r="P30" i="7"/>
  <c r="O30" i="7"/>
  <c r="N30" i="7"/>
  <c r="P29" i="7"/>
  <c r="O29" i="7"/>
  <c r="N29" i="7"/>
  <c r="P28" i="7"/>
  <c r="O28" i="7"/>
  <c r="N28" i="7"/>
  <c r="P27" i="7"/>
  <c r="O27" i="7"/>
  <c r="N27" i="7"/>
  <c r="C27" i="7" s="1"/>
  <c r="P26" i="7"/>
  <c r="O26" i="7"/>
  <c r="C26" i="7" s="1"/>
  <c r="N26" i="7"/>
  <c r="P25" i="7"/>
  <c r="C25" i="7" s="1"/>
  <c r="O25" i="7"/>
  <c r="N25" i="7"/>
  <c r="P24" i="7"/>
  <c r="O24" i="7"/>
  <c r="N24" i="7"/>
  <c r="P23" i="7"/>
  <c r="O23" i="7"/>
  <c r="N23" i="7"/>
  <c r="C23" i="7" s="1"/>
  <c r="P22" i="7"/>
  <c r="O22" i="7"/>
  <c r="N22" i="7"/>
  <c r="P21" i="7"/>
  <c r="O21" i="7"/>
  <c r="N21" i="7"/>
  <c r="P20" i="7"/>
  <c r="O20" i="7"/>
  <c r="N20" i="7"/>
  <c r="P19" i="7"/>
  <c r="O19" i="7"/>
  <c r="N19" i="7"/>
  <c r="P18" i="7"/>
  <c r="O18" i="7"/>
  <c r="C18" i="7" s="1"/>
  <c r="N18" i="7"/>
  <c r="P17" i="7"/>
  <c r="C17" i="7" s="1"/>
  <c r="N17" i="7"/>
  <c r="O17" i="7"/>
  <c r="P16" i="7"/>
  <c r="O16" i="7"/>
  <c r="N16" i="7"/>
  <c r="C16" i="7"/>
  <c r="P15" i="7"/>
  <c r="O15" i="7"/>
  <c r="N15" i="7"/>
  <c r="P14" i="7"/>
  <c r="O14" i="7"/>
  <c r="N14" i="7"/>
  <c r="P13" i="7"/>
  <c r="O13" i="7"/>
  <c r="C13" i="7" s="1"/>
  <c r="N13" i="7"/>
  <c r="P12" i="7"/>
  <c r="O12" i="7"/>
  <c r="N12" i="7"/>
  <c r="P11" i="7"/>
  <c r="O11" i="7"/>
  <c r="N11" i="7"/>
  <c r="C11" i="7" s="1"/>
  <c r="P10" i="7"/>
  <c r="O10" i="7"/>
  <c r="N10" i="7"/>
  <c r="C10" i="7" s="1"/>
  <c r="P9" i="7"/>
  <c r="O9" i="7"/>
  <c r="N9" i="7"/>
  <c r="P8" i="7"/>
  <c r="O8" i="7"/>
  <c r="N8" i="7"/>
  <c r="C8" i="7" s="1"/>
  <c r="P36" i="6"/>
  <c r="O36" i="6"/>
  <c r="N36" i="6"/>
  <c r="P35" i="6"/>
  <c r="O35" i="6"/>
  <c r="N35" i="6"/>
  <c r="P34" i="6"/>
  <c r="O34" i="6"/>
  <c r="N34" i="6"/>
  <c r="C34" i="6" s="1"/>
  <c r="P33" i="6"/>
  <c r="O33" i="6"/>
  <c r="N33" i="6"/>
  <c r="C33" i="6"/>
  <c r="P32" i="6"/>
  <c r="O32" i="6"/>
  <c r="N32" i="6"/>
  <c r="P31" i="6"/>
  <c r="O31" i="6"/>
  <c r="N31" i="6"/>
  <c r="P30" i="6"/>
  <c r="O30" i="6"/>
  <c r="N30" i="6"/>
  <c r="C30" i="6" s="1"/>
  <c r="P29" i="6"/>
  <c r="O29" i="6"/>
  <c r="N29" i="6"/>
  <c r="C29" i="6" s="1"/>
  <c r="P28" i="6"/>
  <c r="O28" i="6"/>
  <c r="N28" i="6"/>
  <c r="C28" i="6" s="1"/>
  <c r="P27" i="6"/>
  <c r="O27" i="6"/>
  <c r="C27" i="6" s="1"/>
  <c r="N27" i="6"/>
  <c r="P26" i="6"/>
  <c r="O26" i="6"/>
  <c r="N26" i="6"/>
  <c r="P25" i="6"/>
  <c r="O25" i="6"/>
  <c r="N25" i="6"/>
  <c r="C25" i="6" s="1"/>
  <c r="P24" i="6"/>
  <c r="N24" i="6"/>
  <c r="O24" i="6"/>
  <c r="P23" i="6"/>
  <c r="O23" i="6"/>
  <c r="N23" i="6"/>
  <c r="C23" i="6" s="1"/>
  <c r="P22" i="6"/>
  <c r="N22" i="6"/>
  <c r="O22" i="6"/>
  <c r="P21" i="6"/>
  <c r="O21" i="6"/>
  <c r="N21" i="6"/>
  <c r="P20" i="6"/>
  <c r="O20" i="6"/>
  <c r="N20" i="6"/>
  <c r="P19" i="6"/>
  <c r="O19" i="6"/>
  <c r="C19" i="6" s="1"/>
  <c r="N19" i="6"/>
  <c r="P18" i="6"/>
  <c r="N18" i="6"/>
  <c r="O18" i="6"/>
  <c r="P17" i="6"/>
  <c r="O17" i="6"/>
  <c r="N17" i="6"/>
  <c r="C17" i="6" s="1"/>
  <c r="P16" i="6"/>
  <c r="O16" i="6"/>
  <c r="N16" i="6"/>
  <c r="P15" i="6"/>
  <c r="O15" i="6"/>
  <c r="N15" i="6"/>
  <c r="P14" i="6"/>
  <c r="O14" i="6"/>
  <c r="N14" i="6"/>
  <c r="C14" i="6" s="1"/>
  <c r="P13" i="6"/>
  <c r="O13" i="6"/>
  <c r="C13" i="6" s="1"/>
  <c r="N13" i="6"/>
  <c r="P12" i="6"/>
  <c r="O12" i="6"/>
  <c r="N12" i="6"/>
  <c r="C12" i="6" s="1"/>
  <c r="P11" i="6"/>
  <c r="O11" i="6"/>
  <c r="C11" i="6" s="1"/>
  <c r="N11" i="6"/>
  <c r="P10" i="6"/>
  <c r="C10" i="6" s="1"/>
  <c r="O10" i="6"/>
  <c r="N10" i="6"/>
  <c r="P9" i="6"/>
  <c r="O9" i="6"/>
  <c r="N9" i="6"/>
  <c r="P8" i="6"/>
  <c r="O8" i="6"/>
  <c r="N8" i="6"/>
  <c r="C8" i="6" s="1"/>
  <c r="P36" i="5"/>
  <c r="O36" i="5"/>
  <c r="N36" i="5"/>
  <c r="P35" i="5"/>
  <c r="O35" i="5"/>
  <c r="N35" i="5"/>
  <c r="C35" i="5" s="1"/>
  <c r="P34" i="5"/>
  <c r="O34" i="5"/>
  <c r="N34" i="5"/>
  <c r="P33" i="5"/>
  <c r="O33" i="5"/>
  <c r="N33" i="5"/>
  <c r="P32" i="5"/>
  <c r="O32" i="5"/>
  <c r="N32" i="5"/>
  <c r="P31" i="5"/>
  <c r="O31" i="5"/>
  <c r="N31" i="5"/>
  <c r="P30" i="5"/>
  <c r="O30" i="5"/>
  <c r="N30" i="5"/>
  <c r="C30" i="5"/>
  <c r="P29" i="5"/>
  <c r="O29" i="5"/>
  <c r="C29" i="5" s="1"/>
  <c r="N29" i="5"/>
  <c r="P28" i="5"/>
  <c r="O28" i="5"/>
  <c r="N28" i="5"/>
  <c r="C28" i="5" s="1"/>
  <c r="P27" i="5"/>
  <c r="O27" i="5"/>
  <c r="C27" i="5" s="1"/>
  <c r="N27" i="5"/>
  <c r="P26" i="5"/>
  <c r="O26" i="5"/>
  <c r="N26" i="5"/>
  <c r="P25" i="5"/>
  <c r="O25" i="5"/>
  <c r="N25" i="5"/>
  <c r="C25" i="5" s="1"/>
  <c r="P24" i="5"/>
  <c r="O24" i="5"/>
  <c r="N24" i="5"/>
  <c r="C24" i="5" s="1"/>
  <c r="P23" i="5"/>
  <c r="O23" i="5"/>
  <c r="N23" i="5"/>
  <c r="C23" i="5"/>
  <c r="P22" i="5"/>
  <c r="O22" i="5"/>
  <c r="C22" i="5" s="1"/>
  <c r="N22" i="5"/>
  <c r="P21" i="5"/>
  <c r="C21" i="5" s="1"/>
  <c r="O21" i="5"/>
  <c r="N21" i="5"/>
  <c r="P20" i="5"/>
  <c r="O20" i="5"/>
  <c r="N20" i="5"/>
  <c r="P19" i="5"/>
  <c r="O19" i="5"/>
  <c r="N19" i="5"/>
  <c r="C19" i="5" s="1"/>
  <c r="P18" i="5"/>
  <c r="O18" i="5"/>
  <c r="N18" i="5"/>
  <c r="C18" i="5" s="1"/>
  <c r="P17" i="5"/>
  <c r="O17" i="5"/>
  <c r="N17" i="5"/>
  <c r="P16" i="5"/>
  <c r="O16" i="5"/>
  <c r="N16" i="5"/>
  <c r="P15" i="5"/>
  <c r="O15" i="5"/>
  <c r="N15" i="5"/>
  <c r="C15" i="5" s="1"/>
  <c r="P14" i="5"/>
  <c r="O14" i="5"/>
  <c r="C14" i="5" s="1"/>
  <c r="N14" i="5"/>
  <c r="P13" i="5"/>
  <c r="C13" i="5" s="1"/>
  <c r="O13" i="5"/>
  <c r="N13" i="5"/>
  <c r="P12" i="5"/>
  <c r="O12" i="5"/>
  <c r="N12" i="5"/>
  <c r="C12" i="5" s="1"/>
  <c r="P11" i="5"/>
  <c r="O11" i="5"/>
  <c r="N11" i="5"/>
  <c r="C11" i="5" s="1"/>
  <c r="P10" i="5"/>
  <c r="O10" i="5"/>
  <c r="N10" i="5"/>
  <c r="P9" i="5"/>
  <c r="O9" i="5"/>
  <c r="N9" i="5"/>
  <c r="P8" i="5"/>
  <c r="O8" i="5"/>
  <c r="N8" i="5"/>
  <c r="P36" i="4"/>
  <c r="O36" i="4"/>
  <c r="N36" i="4"/>
  <c r="C36" i="4"/>
  <c r="P35" i="4"/>
  <c r="O35" i="4"/>
  <c r="N35" i="4"/>
  <c r="P34" i="4"/>
  <c r="O34" i="4"/>
  <c r="N34" i="4"/>
  <c r="C34" i="4" s="1"/>
  <c r="P33" i="4"/>
  <c r="N33" i="4"/>
  <c r="O33" i="4"/>
  <c r="P32" i="4"/>
  <c r="O32" i="4"/>
  <c r="N32" i="4"/>
  <c r="P31" i="4"/>
  <c r="O31" i="4"/>
  <c r="N31" i="4"/>
  <c r="C31" i="4" s="1"/>
  <c r="P30" i="4"/>
  <c r="O30" i="4"/>
  <c r="N30" i="4"/>
  <c r="C30" i="4"/>
  <c r="P29" i="4"/>
  <c r="O29" i="4"/>
  <c r="N29" i="4"/>
  <c r="P28" i="4"/>
  <c r="O28" i="4"/>
  <c r="N28" i="4"/>
  <c r="C28" i="4" s="1"/>
  <c r="P27" i="4"/>
  <c r="O27" i="4"/>
  <c r="N27" i="4"/>
  <c r="P26" i="4"/>
  <c r="O26" i="4"/>
  <c r="N26" i="4"/>
  <c r="C26" i="4" s="1"/>
  <c r="P25" i="4"/>
  <c r="O25" i="4"/>
  <c r="N25" i="4"/>
  <c r="P24" i="4"/>
  <c r="O24" i="4"/>
  <c r="N24" i="4"/>
  <c r="C24" i="4" s="1"/>
  <c r="P23" i="4"/>
  <c r="O23" i="4"/>
  <c r="N23" i="4"/>
  <c r="C23" i="4" s="1"/>
  <c r="P22" i="4"/>
  <c r="O22" i="4"/>
  <c r="C22" i="4" s="1"/>
  <c r="N22" i="4"/>
  <c r="P21" i="4"/>
  <c r="O21" i="4"/>
  <c r="N21" i="4"/>
  <c r="C21" i="4" s="1"/>
  <c r="P20" i="4"/>
  <c r="O20" i="4"/>
  <c r="N20" i="4"/>
  <c r="P19" i="4"/>
  <c r="O19" i="4"/>
  <c r="N19" i="4"/>
  <c r="P18" i="4"/>
  <c r="O18" i="4"/>
  <c r="N18" i="4"/>
  <c r="C18" i="4" s="1"/>
  <c r="P17" i="4"/>
  <c r="O17" i="4"/>
  <c r="N17" i="4"/>
  <c r="C17" i="4" s="1"/>
  <c r="P16" i="4"/>
  <c r="O16" i="4"/>
  <c r="N16" i="4"/>
  <c r="C16" i="4" s="1"/>
  <c r="P15" i="4"/>
  <c r="O15" i="4"/>
  <c r="N15" i="4"/>
  <c r="C15" i="4" s="1"/>
  <c r="P14" i="4"/>
  <c r="O14" i="4"/>
  <c r="N14" i="4"/>
  <c r="P13" i="4"/>
  <c r="O13" i="4"/>
  <c r="N13" i="4"/>
  <c r="C13" i="4" s="1"/>
  <c r="P12" i="4"/>
  <c r="O12" i="4"/>
  <c r="N12" i="4"/>
  <c r="P11" i="4"/>
  <c r="O11" i="4"/>
  <c r="N11" i="4"/>
  <c r="C11" i="4" s="1"/>
  <c r="P10" i="4"/>
  <c r="O10" i="4"/>
  <c r="N10" i="4"/>
  <c r="P9" i="4"/>
  <c r="O9" i="4"/>
  <c r="C9" i="4" s="1"/>
  <c r="N9" i="4"/>
  <c r="P8" i="4"/>
  <c r="O8" i="4"/>
  <c r="N8" i="4"/>
  <c r="C8" i="4" s="1"/>
  <c r="P36" i="3"/>
  <c r="O36" i="3"/>
  <c r="N36" i="3"/>
  <c r="P35" i="3"/>
  <c r="O35" i="3"/>
  <c r="N35" i="3"/>
  <c r="P34" i="3"/>
  <c r="O34" i="3"/>
  <c r="N34" i="3"/>
  <c r="P33" i="3"/>
  <c r="O33" i="3"/>
  <c r="N33" i="3"/>
  <c r="C33" i="3" s="1"/>
  <c r="P32" i="3"/>
  <c r="N32" i="3"/>
  <c r="O32" i="3"/>
  <c r="P31" i="3"/>
  <c r="O31" i="3"/>
  <c r="N31" i="3"/>
  <c r="C31" i="3" s="1"/>
  <c r="P30" i="3"/>
  <c r="O30" i="3"/>
  <c r="N30" i="3"/>
  <c r="P29" i="3"/>
  <c r="N29" i="3"/>
  <c r="O29" i="3"/>
  <c r="C29" i="3" s="1"/>
  <c r="P28" i="3"/>
  <c r="O28" i="3"/>
  <c r="C28" i="3" s="1"/>
  <c r="N28" i="3"/>
  <c r="P27" i="3"/>
  <c r="O27" i="3"/>
  <c r="N27" i="3"/>
  <c r="P26" i="3"/>
  <c r="O26" i="3"/>
  <c r="N26" i="3"/>
  <c r="P25" i="3"/>
  <c r="O25" i="3"/>
  <c r="N25" i="3"/>
  <c r="P24" i="3"/>
  <c r="O24" i="3"/>
  <c r="N24" i="3"/>
  <c r="C24" i="3" s="1"/>
  <c r="P23" i="3"/>
  <c r="O23" i="3"/>
  <c r="N23" i="3"/>
  <c r="P22" i="3"/>
  <c r="O22" i="3"/>
  <c r="C22" i="3" s="1"/>
  <c r="N22" i="3"/>
  <c r="P21" i="3"/>
  <c r="O21" i="3"/>
  <c r="N21" i="3"/>
  <c r="C21" i="3"/>
  <c r="P20" i="3"/>
  <c r="O20" i="3"/>
  <c r="N20" i="3"/>
  <c r="P19" i="3"/>
  <c r="O19" i="3"/>
  <c r="N19" i="3"/>
  <c r="C19" i="3"/>
  <c r="P18" i="3"/>
  <c r="N18" i="3"/>
  <c r="C18" i="3" s="1"/>
  <c r="O18" i="3"/>
  <c r="P17" i="3"/>
  <c r="O17" i="3"/>
  <c r="N17" i="3"/>
  <c r="P16" i="3"/>
  <c r="O16" i="3"/>
  <c r="N16" i="3"/>
  <c r="C16" i="3" s="1"/>
  <c r="P15" i="3"/>
  <c r="O15" i="3"/>
  <c r="N15" i="3"/>
  <c r="P14" i="3"/>
  <c r="O14" i="3"/>
  <c r="N14" i="3"/>
  <c r="C14" i="3" s="1"/>
  <c r="P13" i="3"/>
  <c r="O13" i="3"/>
  <c r="N13" i="3"/>
  <c r="C13" i="3" s="1"/>
  <c r="P12" i="3"/>
  <c r="O12" i="3"/>
  <c r="N12" i="3"/>
  <c r="P11" i="3"/>
  <c r="O11" i="3"/>
  <c r="N11" i="3"/>
  <c r="C11" i="3" s="1"/>
  <c r="P10" i="3"/>
  <c r="N10" i="3"/>
  <c r="C10" i="3" s="1"/>
  <c r="O10" i="3"/>
  <c r="P9" i="3"/>
  <c r="O9" i="3"/>
  <c r="N9" i="3"/>
  <c r="P8" i="3"/>
  <c r="O8" i="3"/>
  <c r="N8" i="3"/>
  <c r="C20" i="4"/>
  <c r="C31" i="12"/>
  <c r="C32" i="13"/>
  <c r="C26" i="5"/>
  <c r="C8" i="8"/>
  <c r="C36" i="8"/>
  <c r="C34" i="12"/>
  <c r="C9" i="15"/>
  <c r="C19" i="15"/>
  <c r="C25" i="15"/>
  <c r="C27" i="14"/>
  <c r="C28" i="15"/>
  <c r="C31" i="14"/>
  <c r="C14" i="14"/>
  <c r="C23" i="8"/>
  <c r="C30" i="7"/>
  <c r="C21" i="7"/>
  <c r="C15" i="6"/>
  <c r="C33" i="5"/>
  <c r="C21" i="11"/>
  <c r="C27" i="9"/>
  <c r="C31" i="9"/>
  <c r="C29" i="7"/>
  <c r="C10" i="12"/>
  <c r="C18" i="12"/>
  <c r="C17" i="5" l="1"/>
  <c r="C12" i="9"/>
  <c r="C38" i="17"/>
  <c r="C40" i="19"/>
  <c r="C9" i="6"/>
  <c r="C35" i="6"/>
  <c r="C15" i="9"/>
  <c r="C20" i="10"/>
  <c r="C28" i="10"/>
  <c r="C25" i="12"/>
  <c r="C15" i="17"/>
  <c r="C33" i="17"/>
  <c r="C40" i="17"/>
  <c r="C39" i="18"/>
  <c r="C36" i="18"/>
  <c r="C31" i="18"/>
  <c r="C28" i="18"/>
  <c r="C23" i="18"/>
  <c r="C20" i="18"/>
  <c r="C15" i="18"/>
  <c r="C12" i="18"/>
  <c r="C42" i="19"/>
  <c r="C26" i="19"/>
  <c r="C10" i="19"/>
  <c r="C33" i="4"/>
  <c r="C32" i="10"/>
  <c r="C11" i="15"/>
  <c r="C22" i="17"/>
  <c r="C20" i="5"/>
  <c r="C20" i="6"/>
  <c r="C14" i="7"/>
  <c r="C20" i="9"/>
  <c r="C8" i="10"/>
  <c r="C23" i="10"/>
  <c r="C33" i="10"/>
  <c r="C10" i="17"/>
  <c r="C28" i="19"/>
  <c r="C12" i="19"/>
  <c r="C22" i="6"/>
  <c r="C8" i="3"/>
  <c r="C34" i="3"/>
  <c r="C9" i="3"/>
  <c r="C32" i="3"/>
  <c r="C35" i="3"/>
  <c r="C19" i="4"/>
  <c r="C27" i="4"/>
  <c r="C31" i="5"/>
  <c r="C36" i="5"/>
  <c r="C12" i="7"/>
  <c r="C19" i="7"/>
  <c r="C22" i="8"/>
  <c r="C24" i="8"/>
  <c r="C32" i="8"/>
  <c r="C11" i="10"/>
  <c r="C9" i="11"/>
  <c r="C12" i="11"/>
  <c r="C22" i="11"/>
  <c r="C26" i="12"/>
  <c r="C12" i="13"/>
  <c r="C20" i="13"/>
  <c r="C28" i="13"/>
  <c r="C15" i="14"/>
  <c r="C20" i="14"/>
  <c r="C33" i="15"/>
  <c r="C21" i="17"/>
  <c r="C26" i="17"/>
  <c r="C34" i="17"/>
  <c r="C36" i="17"/>
  <c r="C41" i="18"/>
  <c r="C33" i="18"/>
  <c r="C25" i="18"/>
  <c r="C17" i="18"/>
  <c r="C9" i="18"/>
  <c r="C30" i="19"/>
  <c r="C14" i="19"/>
  <c r="C23" i="3"/>
  <c r="C9" i="5"/>
  <c r="C11" i="13"/>
  <c r="C25" i="17"/>
  <c r="C24" i="19"/>
  <c r="C8" i="19"/>
  <c r="C10" i="4"/>
  <c r="C12" i="3"/>
  <c r="C17" i="3"/>
  <c r="C27" i="3"/>
  <c r="C30" i="3"/>
  <c r="C14" i="4"/>
  <c r="C29" i="4"/>
  <c r="C32" i="4"/>
  <c r="C8" i="5"/>
  <c r="C10" i="5"/>
  <c r="C16" i="5"/>
  <c r="C18" i="6"/>
  <c r="C21" i="6"/>
  <c r="C31" i="6"/>
  <c r="C9" i="7"/>
  <c r="C15" i="7"/>
  <c r="C28" i="7"/>
  <c r="C25" i="8"/>
  <c r="C11" i="9"/>
  <c r="C33" i="9"/>
  <c r="C16" i="10"/>
  <c r="C24" i="10"/>
  <c r="C34" i="10"/>
  <c r="C15" i="11"/>
  <c r="C11" i="12"/>
  <c r="C32" i="12"/>
  <c r="C10" i="13"/>
  <c r="C33" i="13"/>
  <c r="C28" i="14"/>
  <c r="C33" i="14"/>
  <c r="C10" i="15"/>
  <c r="C15" i="15"/>
  <c r="C23" i="15"/>
  <c r="C16" i="17"/>
  <c r="C32" i="19"/>
  <c r="C16" i="19"/>
  <c r="C33" i="8"/>
  <c r="C26" i="9"/>
  <c r="C19" i="10"/>
  <c r="C27" i="10"/>
  <c r="C23" i="11"/>
  <c r="C27" i="12"/>
  <c r="C13" i="13"/>
  <c r="C13" i="15"/>
  <c r="C15" i="3"/>
  <c r="C25" i="3"/>
  <c r="C36" i="3"/>
  <c r="C12" i="4"/>
  <c r="C25" i="4"/>
  <c r="C35" i="4"/>
  <c r="C32" i="5"/>
  <c r="C34" i="5"/>
  <c r="C16" i="6"/>
  <c r="C24" i="6"/>
  <c r="C32" i="6"/>
  <c r="C10" i="8"/>
  <c r="C15" i="8"/>
  <c r="C20" i="8"/>
  <c r="C9" i="9"/>
  <c r="C29" i="9"/>
  <c r="C34" i="9"/>
  <c r="C22" i="10"/>
  <c r="C33" i="11"/>
  <c r="C9" i="12"/>
  <c r="C14" i="12"/>
  <c r="C17" i="12"/>
  <c r="C22" i="12"/>
  <c r="C21" i="13"/>
  <c r="C26" i="13"/>
  <c r="C13" i="14"/>
  <c r="C24" i="15"/>
  <c r="C31" i="15"/>
  <c r="C34" i="15"/>
  <c r="C19" i="17"/>
  <c r="C24" i="17"/>
  <c r="C27" i="17"/>
  <c r="C35" i="17"/>
  <c r="C36" i="19"/>
  <c r="C20" i="19"/>
  <c r="C20" i="3"/>
  <c r="C26" i="3"/>
  <c r="C26" i="6"/>
  <c r="C32" i="7"/>
  <c r="C14" i="8"/>
  <c r="C16" i="8"/>
  <c r="C14" i="9"/>
  <c r="C18" i="11"/>
  <c r="C29" i="12"/>
  <c r="C19" i="13"/>
  <c r="C29" i="13"/>
  <c r="C12" i="14"/>
  <c r="C25" i="10"/>
  <c r="C36" i="6"/>
  <c r="C17" i="9"/>
  <c r="C10" i="10"/>
  <c r="C30" i="10"/>
  <c r="C26" i="11"/>
  <c r="C8" i="13"/>
  <c r="C27" i="13"/>
  <c r="C17" i="14"/>
  <c r="C8" i="15"/>
  <c r="C30" i="15"/>
  <c r="C22" i="7"/>
  <c r="C24" i="7"/>
  <c r="C11" i="8"/>
  <c r="C19" i="9"/>
  <c r="C16" i="12"/>
  <c r="C15" i="13"/>
  <c r="C32" i="14"/>
  <c r="C21" i="15"/>
  <c r="C32" i="17"/>
  <c r="C31" i="8"/>
  <c r="C22" i="9"/>
  <c r="C24" i="11"/>
  <c r="C31" i="11"/>
  <c r="C26" i="15"/>
  <c r="C18" i="8"/>
  <c r="C29" i="8"/>
  <c r="C24" i="9"/>
  <c r="C20" i="7"/>
  <c r="C34" i="7"/>
  <c r="C15" i="10"/>
  <c r="C11" i="11"/>
  <c r="C30" i="14"/>
  <c r="C30" i="17"/>
</calcChain>
</file>

<file path=xl/sharedStrings.xml><?xml version="1.0" encoding="utf-8"?>
<sst xmlns="http://schemas.openxmlformats.org/spreadsheetml/2006/main" count="1502" uniqueCount="165">
  <si>
    <t>ALB</t>
  </si>
  <si>
    <t>ARM</t>
  </si>
  <si>
    <t>AZE</t>
  </si>
  <si>
    <t>BGR</t>
  </si>
  <si>
    <t>BIH</t>
  </si>
  <si>
    <t>BLR</t>
  </si>
  <si>
    <t>CYP</t>
  </si>
  <si>
    <t>CZE</t>
  </si>
  <si>
    <t>EGY</t>
  </si>
  <si>
    <t>EST</t>
  </si>
  <si>
    <t>GEO</t>
  </si>
  <si>
    <t>HRV</t>
  </si>
  <si>
    <t>HUN</t>
  </si>
  <si>
    <t>JOR</t>
  </si>
  <si>
    <t>KAZ</t>
  </si>
  <si>
    <t>KGZ</t>
  </si>
  <si>
    <t>LTU</t>
  </si>
  <si>
    <t>LVA</t>
  </si>
  <si>
    <t>KSV</t>
  </si>
  <si>
    <t>MAR</t>
  </si>
  <si>
    <t>MDA</t>
  </si>
  <si>
    <t>MKD</t>
  </si>
  <si>
    <t>MNG</t>
  </si>
  <si>
    <t>MNE</t>
  </si>
  <si>
    <t>POL</t>
  </si>
  <si>
    <t>ROM</t>
  </si>
  <si>
    <t>RUS</t>
  </si>
  <si>
    <t>SVK</t>
  </si>
  <si>
    <t>SVN</t>
  </si>
  <si>
    <t>TJK</t>
  </si>
  <si>
    <t>TKM</t>
  </si>
  <si>
    <t>TUN</t>
  </si>
  <si>
    <t>TUR</t>
  </si>
  <si>
    <t>UKR</t>
  </si>
  <si>
    <t>UZB</t>
  </si>
  <si>
    <t>SRB</t>
  </si>
  <si>
    <t>Averaged Rescaled Data</t>
  </si>
  <si>
    <t>Original Data</t>
  </si>
  <si>
    <t>Rescaled Data</t>
  </si>
  <si>
    <t xml:space="preserve">  </t>
  </si>
  <si>
    <t>Max</t>
  </si>
  <si>
    <t>Min</t>
  </si>
  <si>
    <t>Orientation</t>
  </si>
  <si>
    <t>Assigned to</t>
  </si>
  <si>
    <t>RQ</t>
  </si>
  <si>
    <t>EBR11RQ</t>
  </si>
  <si>
    <t>Albania</t>
  </si>
  <si>
    <t>Armenia</t>
  </si>
  <si>
    <t>Azerbaijan</t>
  </si>
  <si>
    <t>Belarus</t>
  </si>
  <si>
    <t>Bosnia</t>
  </si>
  <si>
    <t>Bulgaria</t>
  </si>
  <si>
    <t>Croatia</t>
  </si>
  <si>
    <t>Estonia</t>
  </si>
  <si>
    <t>Macedonia</t>
  </si>
  <si>
    <t>Georgia</t>
  </si>
  <si>
    <t>Hungary</t>
  </si>
  <si>
    <t>Kazakhstan</t>
  </si>
  <si>
    <t>Kyrgyz Republic</t>
  </si>
  <si>
    <t>Latvia</t>
  </si>
  <si>
    <t>Lithuania</t>
  </si>
  <si>
    <t>Moldova</t>
  </si>
  <si>
    <t>Mongolia</t>
  </si>
  <si>
    <t>Montenegro</t>
  </si>
  <si>
    <t>Poland</t>
  </si>
  <si>
    <t>Romania</t>
  </si>
  <si>
    <t>Russia</t>
  </si>
  <si>
    <t>Serbia</t>
  </si>
  <si>
    <t>Slovak Republic</t>
  </si>
  <si>
    <t>Slovenia</t>
  </si>
  <si>
    <t>Tajikistan</t>
  </si>
  <si>
    <t>Turkey</t>
  </si>
  <si>
    <t>Turkmenistan</t>
  </si>
  <si>
    <t>Ukraine</t>
  </si>
  <si>
    <t>Uzbekistan</t>
  </si>
  <si>
    <t xml:space="preserve">Price liberalisation </t>
  </si>
  <si>
    <t xml:space="preserve">Trade &amp; foreign exchange system </t>
  </si>
  <si>
    <t xml:space="preserve">Competition policy </t>
  </si>
  <si>
    <t xml:space="preserve"> </t>
  </si>
  <si>
    <t>Czech Republic</t>
  </si>
  <si>
    <t>FR Yugoslavia</t>
  </si>
  <si>
    <t>FYR Macedonia</t>
  </si>
  <si>
    <t>ALBANIA</t>
  </si>
  <si>
    <t>ARMENIA</t>
  </si>
  <si>
    <t>AZERBAIJAN</t>
  </si>
  <si>
    <t>BELARUS</t>
  </si>
  <si>
    <t>BOSNIA-HERZEGOVINA</t>
  </si>
  <si>
    <t>BULGARIA</t>
  </si>
  <si>
    <t>CROATIA</t>
  </si>
  <si>
    <t>CZECH REPUBLIC</t>
  </si>
  <si>
    <t>ESTONIA</t>
  </si>
  <si>
    <t>GEORGIA</t>
  </si>
  <si>
    <t>HUNGARY</t>
  </si>
  <si>
    <t>KAZAKHSTAN</t>
  </si>
  <si>
    <t>KYRGYZ REPUBLIC</t>
  </si>
  <si>
    <t>LATVIA</t>
  </si>
  <si>
    <t>LITHUANIA</t>
  </si>
  <si>
    <t>MACEDONIA</t>
  </si>
  <si>
    <t>MOLDOVA</t>
  </si>
  <si>
    <t>POLAND</t>
  </si>
  <si>
    <t>ROMANIA</t>
  </si>
  <si>
    <t>RUSSIA</t>
  </si>
  <si>
    <t>SLOVAK REPUBLIC</t>
  </si>
  <si>
    <t>SLOVENIA</t>
  </si>
  <si>
    <t>TAJIKISTAN</t>
  </si>
  <si>
    <t>TURKMENISTAN</t>
  </si>
  <si>
    <t>UKRAINE</t>
  </si>
  <si>
    <t>UZBEKISTAN</t>
  </si>
  <si>
    <t>Bosnia and Herz</t>
  </si>
  <si>
    <t>Macedonia, Form</t>
  </si>
  <si>
    <t>European Bank for Reconstruction and Development Transition Report (EBR)</t>
  </si>
  <si>
    <t>Data Provider</t>
  </si>
  <si>
    <t>European Bank for Reconstruction and Development</t>
  </si>
  <si>
    <t>Description</t>
  </si>
  <si>
    <t>Multilateral development bank based in London, United Kingdom</t>
  </si>
  <si>
    <t>Website</t>
  </si>
  <si>
    <t>www.ebrd.org</t>
  </si>
  <si>
    <t>Data Source</t>
  </si>
  <si>
    <t>Transition Report</t>
  </si>
  <si>
    <t>Type</t>
  </si>
  <si>
    <t>Expert Assessment</t>
  </si>
  <si>
    <t>Respondents</t>
  </si>
  <si>
    <t>EBRD staff</t>
  </si>
  <si>
    <t>Frequency</t>
  </si>
  <si>
    <t>Coverage</t>
  </si>
  <si>
    <t>Transition economies</t>
  </si>
  <si>
    <t>Public Access</t>
  </si>
  <si>
    <t>Yes</t>
  </si>
  <si>
    <t>Voice and Accountability</t>
  </si>
  <si>
    <t>NA</t>
  </si>
  <si>
    <t>..</t>
  </si>
  <si>
    <t>Political Stability and Absence of Violence</t>
  </si>
  <si>
    <t>Government Effectiveness</t>
  </si>
  <si>
    <t>Regulatory Quality</t>
  </si>
  <si>
    <t>X</t>
  </si>
  <si>
    <t>Rule of Law</t>
  </si>
  <si>
    <t>Control of Corruption</t>
  </si>
  <si>
    <t>Country coverage</t>
  </si>
  <si>
    <t>Year of Publication</t>
  </si>
  <si>
    <t>EBR10RQ</t>
  </si>
  <si>
    <t>EBR09RQ</t>
  </si>
  <si>
    <t>EBR08RQ</t>
  </si>
  <si>
    <t>EBR07RQ</t>
  </si>
  <si>
    <t>EBR06RQ</t>
  </si>
  <si>
    <t>EBR05RQ</t>
  </si>
  <si>
    <t>EBR04RQ</t>
  </si>
  <si>
    <t>EBR03RQ</t>
  </si>
  <si>
    <t>EBR02RQ</t>
  </si>
  <si>
    <t>EBR98RQ</t>
  </si>
  <si>
    <t>EBR96RQ</t>
  </si>
  <si>
    <t>EBR00RQ</t>
  </si>
  <si>
    <t xml:space="preserve">    </t>
  </si>
  <si>
    <t>Egypt</t>
  </si>
  <si>
    <t>Jordan</t>
  </si>
  <si>
    <t>Morocco</t>
  </si>
  <si>
    <t>Tunisia</t>
  </si>
  <si>
    <t>EBR12RQ</t>
  </si>
  <si>
    <t>EBR13RQ</t>
  </si>
  <si>
    <t>Kosovo</t>
  </si>
  <si>
    <t>Cyprus</t>
  </si>
  <si>
    <t>The Transition Report includes scores on a 5-point scale for Transition Indicators measuring progress towards market economy status.  Scores are based on a checklist of underlying criteria and reflect the views of EBRD staff.  The Transition Indicators followed a consistent methodology 1996-2014.  The 2014 data was also used for 2015 and 2016.  Starting in 2017/18, the Transition Report revised its methodology for the Transition Indiators so that they are no longer primarily based on judgment of EBRD staff but instead reflect an array of existing quantitative indicators.  Since the WGI uses exclusively subjective/perceptions data, the new Transition Indicators are not incorporated in the WGI from 2017 onwards.  However, the historical series from the Transition Indicators is retained in the WGI data for 1996-2016 as indicated in table below.</t>
  </si>
  <si>
    <t>Annual 1996-2014.</t>
  </si>
  <si>
    <t>EBR141516RQ</t>
  </si>
  <si>
    <t>CODE</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</si>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</sst>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20" x14ac:knownFonts="1">
    <font>
      <sz val="11"/>
      <color theme="1"/>
      <name val="Calibri"/>
      <family val="2"/>
      <scheme val="minor"/>
    </font>
    <font>
      <b/>
      <sz val="11"/>
      <color theme="1"/>
      <name val="Calibri"/>
      <family val="2"/>
      <scheme val="minor"/>
    </font>
    <font>
      <sz val="10"/>
      <color indexed="8"/>
      <name val="Arial"/>
      <family val="2"/>
    </font>
    <font>
      <sz val="8"/>
      <name val="Arial"/>
      <family val="2"/>
    </font>
    <font>
      <sz val="10"/>
      <name val="Arial"/>
      <family val="2"/>
    </font>
    <font>
      <b/>
      <sz val="8"/>
      <name val="Arial"/>
      <family val="2"/>
    </font>
    <font>
      <sz val="10"/>
      <color indexed="8"/>
      <name val="MS Sans Serif"/>
      <family val="2"/>
    </font>
    <font>
      <b/>
      <sz val="10"/>
      <color indexed="8"/>
      <name val="Times New Roman"/>
      <family val="1"/>
    </font>
    <font>
      <sz val="9"/>
      <color indexed="8"/>
      <name val="Times New Roman"/>
      <family val="1"/>
    </font>
    <font>
      <b/>
      <sz val="9"/>
      <color indexed="8"/>
      <name val="Times New Roman"/>
      <family val="1"/>
    </font>
    <font>
      <b/>
      <sz val="10"/>
      <name val="Arial"/>
      <family val="2"/>
    </font>
    <font>
      <b/>
      <sz val="9"/>
      <name val="Arial"/>
      <family val="2"/>
    </font>
    <font>
      <sz val="9"/>
      <name val="Arial"/>
      <family val="2"/>
    </font>
    <font>
      <sz val="9"/>
      <color indexed="8"/>
      <name val="MS Sans Serif"/>
      <family val="2"/>
    </font>
    <font>
      <sz val="11"/>
      <name val="Calibri"/>
      <family val="2"/>
      <scheme val="minor"/>
    </font>
    <font>
      <sz val="11"/>
      <color indexed="8"/>
      <name val="Calibri"/>
      <family val="2"/>
      <scheme val="minor"/>
    </font>
    <font>
      <b/>
      <sz val="1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medium">
        <color auto="1"/>
      </bottom>
      <diagonal/>
    </border>
    <border>
      <left/>
      <right style="medium">
        <color auto="1"/>
      </right>
      <top/>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s>
  <cellStyleXfs count="31">
    <xf numFmtId="0" fontId="0" fillId="0" borderId="0"/>
    <xf numFmtId="0" fontId="2" fillId="0" borderId="0"/>
    <xf numFmtId="0" fontId="4" fillId="0" borderId="0"/>
    <xf numFmtId="0" fontId="2" fillId="0" borderId="0"/>
    <xf numFmtId="43" fontId="17"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60">
    <xf numFmtId="0" fontId="0" fillId="0" borderId="0" xfId="0"/>
    <xf numFmtId="0" fontId="1" fillId="0" borderId="0" xfId="0" applyFont="1"/>
    <xf numFmtId="0" fontId="0" fillId="2" borderId="0" xfId="0" applyFill="1"/>
    <xf numFmtId="0" fontId="9" fillId="2" borderId="0" xfId="1" applyFont="1" applyFill="1" applyAlignment="1">
      <alignment horizontal="justify" vertical="top" wrapText="1"/>
    </xf>
    <xf numFmtId="0" fontId="8" fillId="2" borderId="0" xfId="1" applyFont="1" applyFill="1" applyAlignment="1">
      <alignment horizontal="center" vertical="top" wrapText="1"/>
    </xf>
    <xf numFmtId="0" fontId="2" fillId="2" borderId="0" xfId="3" applyFill="1"/>
    <xf numFmtId="0" fontId="8" fillId="2" borderId="0" xfId="1" applyFont="1" applyFill="1" applyAlignment="1">
      <alignment horizontal="justify" vertical="top" wrapText="1"/>
    </xf>
    <xf numFmtId="0" fontId="2" fillId="2" borderId="0" xfId="1" applyFont="1" applyFill="1"/>
    <xf numFmtId="0" fontId="6" fillId="2" borderId="1" xfId="1" applyFont="1" applyFill="1" applyBorder="1"/>
    <xf numFmtId="0" fontId="6" fillId="2" borderId="1" xfId="1" applyFont="1" applyFill="1" applyBorder="1" applyAlignment="1">
      <alignment horizontal="justify" vertical="center" wrapText="1"/>
    </xf>
    <xf numFmtId="0" fontId="6" fillId="2" borderId="1" xfId="1" applyFont="1" applyFill="1" applyBorder="1" applyAlignment="1">
      <alignment horizontal="justify" vertical="center"/>
    </xf>
    <xf numFmtId="0" fontId="6" fillId="2" borderId="1" xfId="1" applyFont="1" applyFill="1" applyBorder="1" applyAlignment="1">
      <alignment vertical="center"/>
    </xf>
    <xf numFmtId="0" fontId="11" fillId="2" borderId="3" xfId="1" applyFont="1" applyFill="1" applyBorder="1" applyAlignment="1">
      <alignment horizontal="center" vertical="center" wrapText="1"/>
    </xf>
    <xf numFmtId="0" fontId="13" fillId="2" borderId="0" xfId="1" applyFont="1" applyFill="1" applyBorder="1"/>
    <xf numFmtId="0" fontId="3" fillId="2" borderId="0" xfId="1" applyFont="1" applyFill="1" applyBorder="1" applyAlignment="1">
      <alignment horizontal="center" vertical="center"/>
    </xf>
    <xf numFmtId="0" fontId="6" fillId="2" borderId="2" xfId="1" applyFont="1" applyFill="1" applyBorder="1" applyAlignment="1">
      <alignment vertical="center"/>
    </xf>
    <xf numFmtId="0" fontId="11" fillId="2" borderId="0" xfId="1" applyFont="1" applyFill="1" applyBorder="1"/>
    <xf numFmtId="0" fontId="6" fillId="2" borderId="0" xfId="1" applyFont="1" applyFill="1" applyBorder="1" applyAlignment="1">
      <alignment horizontal="center" vertical="center"/>
    </xf>
    <xf numFmtId="0" fontId="11" fillId="2" borderId="0" xfId="1" applyFont="1" applyFill="1" applyBorder="1" applyAlignment="1">
      <alignment horizontal="center" vertical="center" wrapText="1"/>
    </xf>
    <xf numFmtId="0" fontId="13" fillId="2" borderId="3" xfId="1" applyFont="1" applyFill="1" applyBorder="1"/>
    <xf numFmtId="0" fontId="11" fillId="2" borderId="0" xfId="1" applyFont="1" applyFill="1" applyBorder="1" applyAlignment="1">
      <alignment wrapText="1"/>
    </xf>
    <xf numFmtId="0" fontId="12" fillId="2" borderId="0" xfId="1" applyFont="1" applyFill="1" applyBorder="1"/>
    <xf numFmtId="0" fontId="11" fillId="2" borderId="0" xfId="1" applyFont="1" applyFill="1" applyBorder="1" applyAlignment="1">
      <alignment horizontal="left"/>
    </xf>
    <xf numFmtId="0" fontId="5" fillId="2" borderId="0" xfId="1" applyNumberFormat="1" applyFont="1" applyFill="1" applyBorder="1" applyAlignment="1">
      <alignment horizontal="center"/>
    </xf>
    <xf numFmtId="0" fontId="6" fillId="2" borderId="2" xfId="1" applyFont="1" applyFill="1" applyBorder="1"/>
    <xf numFmtId="0" fontId="11" fillId="2" borderId="3" xfId="1" applyFont="1" applyFill="1" applyBorder="1" applyAlignment="1">
      <alignment wrapText="1"/>
    </xf>
    <xf numFmtId="0" fontId="5" fillId="2" borderId="0" xfId="1" applyFont="1" applyFill="1" applyAlignment="1">
      <alignment horizontal="center"/>
    </xf>
    <xf numFmtId="0" fontId="5" fillId="2" borderId="0" xfId="1" applyFont="1" applyFill="1" applyBorder="1" applyAlignment="1">
      <alignment horizontal="center"/>
    </xf>
    <xf numFmtId="0" fontId="10" fillId="2" borderId="2" xfId="1" applyFont="1" applyFill="1" applyBorder="1"/>
    <xf numFmtId="0" fontId="6" fillId="2" borderId="4" xfId="1" applyFont="1" applyFill="1" applyBorder="1"/>
    <xf numFmtId="0" fontId="6" fillId="2" borderId="1" xfId="1" applyFont="1" applyFill="1" applyBorder="1" applyAlignment="1">
      <alignment horizontal="center" vertical="center"/>
    </xf>
    <xf numFmtId="0" fontId="6" fillId="2" borderId="5" xfId="1" applyFont="1" applyFill="1" applyBorder="1" applyAlignment="1">
      <alignment vertical="center"/>
    </xf>
    <xf numFmtId="0" fontId="0" fillId="0" borderId="0" xfId="0" applyFont="1"/>
    <xf numFmtId="0" fontId="0" fillId="0" borderId="0" xfId="0" applyFont="1" applyAlignment="1">
      <alignment wrapText="1"/>
    </xf>
    <xf numFmtId="164" fontId="0" fillId="0" borderId="0" xfId="0" applyNumberFormat="1" applyFont="1"/>
    <xf numFmtId="0" fontId="15" fillId="0" borderId="0" xfId="1" applyFont="1"/>
    <xf numFmtId="0" fontId="14" fillId="0" borderId="0" xfId="1" applyFont="1" applyAlignment="1">
      <alignment horizontal="center"/>
    </xf>
    <xf numFmtId="0" fontId="14" fillId="0" borderId="0" xfId="1" applyFont="1" applyAlignment="1">
      <alignment horizontal="left"/>
    </xf>
    <xf numFmtId="0" fontId="16" fillId="0" borderId="0" xfId="2" applyFont="1" applyAlignment="1">
      <alignment horizontal="left"/>
    </xf>
    <xf numFmtId="0" fontId="14" fillId="0" borderId="0" xfId="2" applyFont="1" applyAlignment="1">
      <alignment horizontal="left"/>
    </xf>
    <xf numFmtId="2" fontId="16" fillId="0" borderId="0" xfId="2" applyNumberFormat="1" applyFont="1" applyAlignment="1">
      <alignment horizontal="center"/>
    </xf>
    <xf numFmtId="2" fontId="0" fillId="0" borderId="0" xfId="0" applyNumberFormat="1" applyFont="1"/>
    <xf numFmtId="2" fontId="15" fillId="0" borderId="0" xfId="1" applyNumberFormat="1" applyFont="1"/>
    <xf numFmtId="2" fontId="0" fillId="0" borderId="0" xfId="0" applyNumberFormat="1" applyFont="1" applyAlignment="1">
      <alignment horizontal="right"/>
    </xf>
    <xf numFmtId="2" fontId="15" fillId="0" borderId="0" xfId="1" applyNumberFormat="1" applyFont="1" applyAlignment="1">
      <alignment horizontal="right"/>
    </xf>
    <xf numFmtId="2" fontId="14" fillId="0" borderId="0" xfId="2" applyNumberFormat="1" applyFont="1" applyAlignment="1">
      <alignment horizontal="right"/>
    </xf>
    <xf numFmtId="0" fontId="15" fillId="0" borderId="0" xfId="1" applyFont="1" applyAlignment="1">
      <alignment horizontal="left"/>
    </xf>
    <xf numFmtId="0" fontId="0" fillId="0" borderId="0" xfId="0" applyFont="1" applyAlignment="1">
      <alignment horizontal="left"/>
    </xf>
    <xf numFmtId="2" fontId="0" fillId="0" borderId="0" xfId="0" applyNumberFormat="1" applyAlignment="1">
      <alignment horizontal="right"/>
    </xf>
    <xf numFmtId="0" fontId="16" fillId="0" borderId="0" xfId="1" applyFont="1" applyBorder="1" applyAlignment="1">
      <alignment horizontal="center" wrapText="1"/>
    </xf>
    <xf numFmtId="0" fontId="1" fillId="0" borderId="0" xfId="0" applyFont="1" applyAlignment="1">
      <alignment wrapText="1"/>
    </xf>
    <xf numFmtId="2" fontId="1" fillId="0" borderId="0" xfId="0" applyNumberFormat="1" applyFont="1"/>
    <xf numFmtId="0" fontId="1" fillId="0" borderId="0" xfId="0" applyFont="1" applyAlignment="1">
      <alignment horizontal="left"/>
    </xf>
    <xf numFmtId="0" fontId="15" fillId="0" borderId="0" xfId="1" applyFont="1" applyFill="1"/>
    <xf numFmtId="0" fontId="15" fillId="0" borderId="0" xfId="1" applyFont="1" applyFill="1" applyAlignment="1">
      <alignment horizontal="left"/>
    </xf>
    <xf numFmtId="0" fontId="14" fillId="0" borderId="0" xfId="2" applyFont="1" applyAlignment="1">
      <alignment horizontal="right"/>
    </xf>
    <xf numFmtId="43" fontId="0" fillId="0" borderId="0" xfId="4" applyFont="1" applyAlignment="1">
      <alignment horizontal="left"/>
    </xf>
    <xf numFmtId="0" fontId="7" fillId="2" borderId="0" xfId="1" applyFont="1" applyFill="1" applyAlignment="1">
      <alignment horizontal="center" vertical="top" wrapText="1"/>
    </xf>
    <xf numFmtId="0" fontId="2" fillId="2" borderId="0" xfId="1" applyFont="1" applyFill="1" applyAlignment="1">
      <alignment wrapText="1"/>
    </xf>
    <xf numFmtId="0" fontId="8" fillId="2" borderId="0" xfId="1" applyFont="1" applyFill="1" applyAlignment="1">
      <alignment horizontal="left" vertical="top" wrapText="1"/>
    </xf>
  </cellXfs>
  <cellStyles count="31">
    <cellStyle name="_x000d__x000a_JournalTemplate=C:\COMFO\CTALK\JOURSTD.TPL_x000d__x000a_LbStateAddress=3 3 0 251 1 89 2 311_x000d__x000a_LbStateJou" xfId="1" xr:uid="{00000000-0005-0000-0000-000000000000}"/>
    <cellStyle name="Comma" xfId="4" builtinId="3"/>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 name="Normal 2" xfId="3" xr:uid="{00000000-0005-0000-0000-00001D000000}"/>
    <cellStyle name="Normal_Template" xfId="2" xr:uid="{00000000-0005-0000-0000-00001E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45"/>
  <sheetViews>
    <sheetView tabSelected="1" workbookViewId="0">
      <selection sqref="A1:O1"/>
    </sheetView>
  </sheetViews>
  <sheetFormatPr defaultColWidth="8.81640625" defaultRowHeight="14.5" x14ac:dyDescent="0.35"/>
  <cols>
    <col min="1" max="1" width="11.81640625" style="2" customWidth="1"/>
    <col min="2" max="2" width="3.453125" style="2" customWidth="1"/>
    <col min="3" max="3" width="38.36328125" style="2" customWidth="1"/>
    <col min="4" max="4" width="5.6328125" style="2" customWidth="1"/>
    <col min="5" max="5" width="5.08984375" style="2" customWidth="1"/>
    <col min="6" max="6" width="4.36328125" style="2" customWidth="1"/>
    <col min="7" max="7" width="4.453125" style="2" customWidth="1"/>
    <col min="8" max="8" width="5.453125" style="2" customWidth="1"/>
    <col min="9" max="22" width="5.6328125" style="2" customWidth="1"/>
    <col min="23" max="16384" width="8.81640625" style="2"/>
  </cols>
  <sheetData>
    <row r="1" spans="1:22" x14ac:dyDescent="0.35">
      <c r="A1" s="57" t="s">
        <v>110</v>
      </c>
      <c r="B1" s="57"/>
      <c r="C1" s="57"/>
      <c r="D1" s="57"/>
      <c r="E1" s="57"/>
      <c r="F1" s="57"/>
      <c r="G1" s="58"/>
      <c r="H1" s="58"/>
      <c r="I1" s="58"/>
      <c r="J1" s="58"/>
      <c r="K1" s="58"/>
      <c r="L1" s="58"/>
      <c r="M1" s="58"/>
      <c r="N1" s="58"/>
      <c r="O1" s="58"/>
      <c r="P1" s="5"/>
      <c r="Q1" s="5"/>
      <c r="R1" s="5"/>
      <c r="S1" s="5"/>
      <c r="T1" s="5"/>
      <c r="U1" s="5"/>
      <c r="V1" s="5"/>
    </row>
    <row r="2" spans="1:22" x14ac:dyDescent="0.35">
      <c r="A2" s="4"/>
      <c r="B2" s="4"/>
      <c r="C2" s="4"/>
      <c r="D2" s="4"/>
      <c r="E2" s="4"/>
      <c r="F2" s="4"/>
      <c r="G2" s="5"/>
      <c r="H2" s="5"/>
      <c r="I2" s="5"/>
      <c r="J2" s="5"/>
      <c r="K2" s="5"/>
      <c r="L2" s="5"/>
      <c r="M2" s="5"/>
      <c r="N2" s="5"/>
      <c r="O2" s="5"/>
      <c r="P2" s="5"/>
      <c r="Q2" s="5"/>
      <c r="R2" s="5"/>
      <c r="S2" s="5"/>
      <c r="T2" s="5"/>
      <c r="U2" s="5"/>
      <c r="V2" s="5"/>
    </row>
    <row r="3" spans="1:22" x14ac:dyDescent="0.35">
      <c r="A3" s="3" t="s">
        <v>111</v>
      </c>
      <c r="B3" s="3"/>
      <c r="C3" s="6" t="s">
        <v>112</v>
      </c>
      <c r="D3" s="6"/>
      <c r="E3" s="6"/>
      <c r="F3" s="6"/>
      <c r="G3" s="5"/>
      <c r="H3" s="5"/>
      <c r="I3" s="5"/>
      <c r="J3" s="5"/>
      <c r="K3" s="5"/>
      <c r="L3" s="5"/>
      <c r="M3" s="5"/>
      <c r="N3" s="5"/>
      <c r="O3" s="5"/>
      <c r="P3" s="5"/>
      <c r="Q3" s="5"/>
      <c r="R3" s="5"/>
      <c r="S3" s="5"/>
      <c r="T3" s="5"/>
      <c r="U3" s="5"/>
      <c r="V3" s="5"/>
    </row>
    <row r="4" spans="1:22" ht="25.5" customHeight="1" x14ac:dyDescent="0.35">
      <c r="A4" s="3" t="s">
        <v>113</v>
      </c>
      <c r="B4" s="3"/>
      <c r="C4" s="6" t="s">
        <v>114</v>
      </c>
      <c r="D4" s="6"/>
      <c r="E4" s="6"/>
      <c r="F4" s="6"/>
      <c r="G4" s="5"/>
      <c r="H4" s="5"/>
      <c r="I4" s="5"/>
      <c r="J4" s="5"/>
      <c r="K4" s="5"/>
      <c r="L4" s="5"/>
      <c r="M4" s="5"/>
      <c r="N4" s="5"/>
      <c r="O4" s="5"/>
      <c r="P4" s="5"/>
      <c r="Q4" s="5"/>
      <c r="R4" s="5"/>
      <c r="S4" s="5"/>
      <c r="T4" s="5"/>
      <c r="U4" s="5"/>
      <c r="V4" s="5"/>
    </row>
    <row r="5" spans="1:22" ht="12.75" customHeight="1" x14ac:dyDescent="0.35">
      <c r="A5" s="3" t="s">
        <v>115</v>
      </c>
      <c r="B5" s="3"/>
      <c r="C5" s="6" t="s">
        <v>116</v>
      </c>
      <c r="D5" s="6"/>
      <c r="E5" s="6"/>
      <c r="F5" s="6"/>
      <c r="G5" s="5"/>
      <c r="H5" s="5"/>
      <c r="I5" s="5"/>
      <c r="J5" s="5"/>
      <c r="K5" s="5"/>
      <c r="L5" s="5"/>
      <c r="M5" s="5"/>
      <c r="N5" s="5"/>
      <c r="O5" s="5"/>
      <c r="P5" s="5"/>
      <c r="Q5" s="5"/>
      <c r="R5" s="5"/>
      <c r="S5" s="5"/>
      <c r="T5" s="5"/>
      <c r="U5" s="5"/>
      <c r="V5" s="5"/>
    </row>
    <row r="6" spans="1:22" ht="12" customHeight="1" x14ac:dyDescent="0.35">
      <c r="A6" s="3" t="s">
        <v>117</v>
      </c>
      <c r="B6" s="3"/>
      <c r="C6" s="6" t="s">
        <v>118</v>
      </c>
      <c r="D6" s="6"/>
      <c r="E6" s="6"/>
      <c r="F6" s="6"/>
      <c r="G6" s="5"/>
      <c r="H6" s="5"/>
      <c r="I6" s="5"/>
      <c r="J6" s="5"/>
      <c r="K6" s="5"/>
      <c r="L6" s="5"/>
      <c r="M6" s="5"/>
      <c r="N6" s="5"/>
      <c r="O6" s="5"/>
      <c r="P6" s="5"/>
      <c r="Q6" s="5"/>
      <c r="R6" s="5"/>
      <c r="S6" s="5"/>
      <c r="T6" s="5"/>
      <c r="U6" s="5"/>
      <c r="V6" s="5"/>
    </row>
    <row r="7" spans="1:22" ht="12.75" customHeight="1" x14ac:dyDescent="0.35">
      <c r="A7" s="3" t="s">
        <v>119</v>
      </c>
      <c r="B7" s="3"/>
      <c r="C7" s="6" t="s">
        <v>120</v>
      </c>
      <c r="D7" s="6"/>
      <c r="E7" s="6"/>
      <c r="F7" s="6"/>
      <c r="G7" s="5"/>
      <c r="H7" s="5"/>
      <c r="I7" s="5"/>
      <c r="J7" s="5"/>
      <c r="K7" s="5"/>
      <c r="L7" s="5"/>
      <c r="M7" s="5"/>
      <c r="N7" s="5"/>
      <c r="O7" s="5"/>
      <c r="P7" s="5"/>
      <c r="Q7" s="5"/>
      <c r="R7" s="5"/>
      <c r="S7" s="5"/>
      <c r="T7" s="5"/>
      <c r="U7" s="5"/>
      <c r="V7" s="5"/>
    </row>
    <row r="8" spans="1:22" ht="16.5" customHeight="1" x14ac:dyDescent="0.35">
      <c r="A8" s="3" t="s">
        <v>121</v>
      </c>
      <c r="B8" s="3"/>
      <c r="C8" s="6" t="s">
        <v>122</v>
      </c>
      <c r="D8" s="6"/>
      <c r="E8" s="6"/>
      <c r="F8" s="6"/>
      <c r="G8" s="5"/>
      <c r="H8" s="5"/>
      <c r="I8" s="5"/>
      <c r="J8" s="5"/>
      <c r="K8" s="5"/>
      <c r="L8" s="5"/>
      <c r="M8" s="5"/>
      <c r="N8" s="5"/>
      <c r="O8" s="5"/>
      <c r="P8" s="5"/>
      <c r="Q8" s="5"/>
      <c r="R8" s="5"/>
      <c r="S8" s="5"/>
      <c r="T8" s="5"/>
      <c r="U8" s="5"/>
      <c r="V8" s="5"/>
    </row>
    <row r="9" spans="1:22" ht="37.5" customHeight="1" x14ac:dyDescent="0.35">
      <c r="A9" s="3" t="s">
        <v>123</v>
      </c>
      <c r="B9" s="3"/>
      <c r="C9" s="6" t="s">
        <v>161</v>
      </c>
      <c r="D9" s="6"/>
      <c r="E9" s="6"/>
      <c r="F9" s="6"/>
      <c r="G9" s="5"/>
      <c r="H9" s="5"/>
      <c r="I9" s="5"/>
      <c r="J9" s="5"/>
      <c r="K9" s="5"/>
      <c r="L9" s="5"/>
      <c r="M9" s="5"/>
      <c r="N9" s="5"/>
      <c r="O9" s="5"/>
      <c r="P9" s="5"/>
      <c r="Q9" s="5"/>
      <c r="R9" s="5"/>
      <c r="S9" s="5"/>
      <c r="T9" s="5"/>
      <c r="U9" s="5"/>
      <c r="V9" s="5"/>
    </row>
    <row r="10" spans="1:22" ht="16.5" customHeight="1" x14ac:dyDescent="0.35">
      <c r="A10" s="3" t="s">
        <v>124</v>
      </c>
      <c r="B10" s="3"/>
      <c r="C10" s="6" t="s">
        <v>125</v>
      </c>
      <c r="D10" s="6"/>
      <c r="E10" s="6"/>
      <c r="F10" s="6"/>
      <c r="G10" s="5"/>
      <c r="H10" s="5"/>
      <c r="I10" s="5"/>
      <c r="J10" s="5"/>
      <c r="K10" s="5"/>
      <c r="L10" s="5"/>
      <c r="M10" s="5"/>
      <c r="N10" s="5"/>
      <c r="O10" s="5"/>
      <c r="P10" s="5"/>
      <c r="Q10" s="5"/>
      <c r="R10" s="5"/>
      <c r="S10" s="5"/>
      <c r="T10" s="5"/>
      <c r="U10" s="5"/>
      <c r="V10" s="5"/>
    </row>
    <row r="11" spans="1:22" ht="15" customHeight="1" x14ac:dyDescent="0.35">
      <c r="A11" s="3" t="s">
        <v>126</v>
      </c>
      <c r="B11" s="3"/>
      <c r="C11" s="6" t="s">
        <v>127</v>
      </c>
      <c r="D11" s="6"/>
      <c r="E11" s="6"/>
      <c r="F11" s="6"/>
      <c r="G11" s="5"/>
      <c r="H11" s="5"/>
      <c r="I11" s="5"/>
      <c r="J11" s="5"/>
      <c r="K11" s="5"/>
      <c r="L11" s="5"/>
      <c r="M11" s="7" t="s">
        <v>78</v>
      </c>
      <c r="N11" s="5"/>
      <c r="O11" s="5"/>
      <c r="P11" s="5"/>
      <c r="Q11" s="5"/>
      <c r="R11" s="5"/>
      <c r="S11" s="5"/>
      <c r="T11" s="5"/>
      <c r="U11" s="5"/>
      <c r="V11" s="5"/>
    </row>
    <row r="12" spans="1:22" ht="65.5" customHeight="1" x14ac:dyDescent="0.35">
      <c r="A12" s="3" t="s">
        <v>113</v>
      </c>
      <c r="B12" s="3"/>
      <c r="C12" s="59" t="s">
        <v>160</v>
      </c>
      <c r="D12" s="59"/>
      <c r="E12" s="59"/>
      <c r="F12" s="59"/>
      <c r="G12" s="59"/>
      <c r="H12" s="59"/>
      <c r="I12" s="59"/>
      <c r="J12" s="59"/>
      <c r="K12" s="59"/>
      <c r="L12" s="59"/>
      <c r="M12" s="59"/>
      <c r="N12" s="59"/>
      <c r="O12" s="59"/>
      <c r="P12" s="59"/>
      <c r="Q12" s="59"/>
      <c r="R12" s="59"/>
      <c r="S12" s="59"/>
      <c r="T12" s="59"/>
      <c r="U12" s="59"/>
      <c r="V12" s="5"/>
    </row>
    <row r="13" spans="1:22" ht="4.5" customHeight="1" thickBot="1" x14ac:dyDescent="0.4">
      <c r="A13" s="5"/>
      <c r="B13" s="8"/>
      <c r="C13" s="9"/>
      <c r="D13" s="9"/>
      <c r="E13" s="9"/>
      <c r="F13" s="9"/>
      <c r="G13" s="10"/>
      <c r="H13" s="10"/>
      <c r="I13" s="10"/>
      <c r="J13" s="11"/>
      <c r="K13" s="11"/>
      <c r="L13" s="11"/>
      <c r="M13" s="11"/>
      <c r="N13" s="11"/>
      <c r="O13" s="11"/>
      <c r="P13" s="11"/>
      <c r="Q13" s="11"/>
      <c r="R13" s="11"/>
      <c r="S13" s="11"/>
      <c r="T13" s="11"/>
      <c r="U13" s="11"/>
      <c r="V13" s="11"/>
    </row>
    <row r="14" spans="1:22" x14ac:dyDescent="0.35">
      <c r="A14" s="5"/>
      <c r="B14" s="12"/>
      <c r="C14" s="13"/>
      <c r="D14" s="14">
        <v>2016</v>
      </c>
      <c r="E14" s="14">
        <v>2015</v>
      </c>
      <c r="F14" s="14">
        <v>2014</v>
      </c>
      <c r="G14" s="14">
        <v>2013</v>
      </c>
      <c r="H14" s="14">
        <v>2012</v>
      </c>
      <c r="I14" s="14">
        <v>2011</v>
      </c>
      <c r="J14" s="14">
        <v>2010</v>
      </c>
      <c r="K14" s="14">
        <v>2009</v>
      </c>
      <c r="L14" s="14">
        <v>2008</v>
      </c>
      <c r="M14" s="14">
        <v>2007</v>
      </c>
      <c r="N14" s="14">
        <v>2006</v>
      </c>
      <c r="O14" s="14">
        <v>2005</v>
      </c>
      <c r="P14" s="14">
        <v>2004</v>
      </c>
      <c r="Q14" s="14">
        <v>2003</v>
      </c>
      <c r="R14" s="14">
        <v>2002</v>
      </c>
      <c r="S14" s="14">
        <v>2000</v>
      </c>
      <c r="T14" s="14">
        <v>1998</v>
      </c>
      <c r="U14" s="14">
        <v>1996</v>
      </c>
      <c r="V14" s="15"/>
    </row>
    <row r="15" spans="1:22" x14ac:dyDescent="0.35">
      <c r="A15" s="5"/>
      <c r="B15" s="12"/>
      <c r="C15" s="16" t="s">
        <v>128</v>
      </c>
      <c r="D15" s="14"/>
      <c r="E15" s="14"/>
      <c r="F15" s="14"/>
      <c r="G15" s="14"/>
      <c r="H15" s="14"/>
      <c r="I15" s="14"/>
      <c r="J15" s="14"/>
      <c r="K15" s="14"/>
      <c r="L15" s="14"/>
      <c r="M15" s="14"/>
      <c r="N15" s="14"/>
      <c r="O15" s="14"/>
      <c r="P15" s="14"/>
      <c r="Q15" s="14"/>
      <c r="R15" s="14"/>
      <c r="S15" s="14"/>
      <c r="T15" s="14"/>
      <c r="U15" s="14"/>
      <c r="V15" s="15"/>
    </row>
    <row r="16" spans="1:22" x14ac:dyDescent="0.35">
      <c r="A16" s="5"/>
      <c r="B16" s="12"/>
      <c r="C16" s="13" t="s">
        <v>129</v>
      </c>
      <c r="D16" s="17" t="s">
        <v>130</v>
      </c>
      <c r="E16" s="17" t="s">
        <v>130</v>
      </c>
      <c r="F16" s="17" t="s">
        <v>130</v>
      </c>
      <c r="G16" s="17" t="s">
        <v>130</v>
      </c>
      <c r="H16" s="17" t="s">
        <v>130</v>
      </c>
      <c r="I16" s="17" t="s">
        <v>130</v>
      </c>
      <c r="J16" s="17" t="s">
        <v>130</v>
      </c>
      <c r="K16" s="17" t="s">
        <v>130</v>
      </c>
      <c r="L16" s="17" t="s">
        <v>130</v>
      </c>
      <c r="M16" s="17" t="s">
        <v>130</v>
      </c>
      <c r="N16" s="17" t="s">
        <v>130</v>
      </c>
      <c r="O16" s="17" t="s">
        <v>130</v>
      </c>
      <c r="P16" s="17" t="s">
        <v>130</v>
      </c>
      <c r="Q16" s="17" t="s">
        <v>130</v>
      </c>
      <c r="R16" s="17" t="s">
        <v>130</v>
      </c>
      <c r="S16" s="17" t="s">
        <v>130</v>
      </c>
      <c r="T16" s="17" t="s">
        <v>130</v>
      </c>
      <c r="U16" s="17" t="s">
        <v>130</v>
      </c>
      <c r="V16" s="15"/>
    </row>
    <row r="17" spans="2:22" x14ac:dyDescent="0.35">
      <c r="B17" s="12"/>
      <c r="C17" s="18"/>
      <c r="D17" s="17"/>
      <c r="E17" s="17"/>
      <c r="F17" s="17"/>
      <c r="G17" s="17"/>
      <c r="H17" s="17"/>
      <c r="I17" s="17"/>
      <c r="J17" s="17"/>
      <c r="K17" s="17"/>
      <c r="L17" s="17"/>
      <c r="M17" s="17"/>
      <c r="N17" s="17"/>
      <c r="O17" s="17"/>
      <c r="P17" s="17"/>
      <c r="Q17" s="17"/>
      <c r="R17" s="17"/>
      <c r="S17" s="17"/>
      <c r="T17" s="17"/>
      <c r="U17" s="17"/>
      <c r="V17" s="15"/>
    </row>
    <row r="18" spans="2:22" x14ac:dyDescent="0.35">
      <c r="B18" s="19"/>
      <c r="C18" s="20" t="s">
        <v>131</v>
      </c>
      <c r="D18" s="17"/>
      <c r="E18" s="17"/>
      <c r="F18" s="17"/>
      <c r="G18" s="17"/>
      <c r="H18" s="17"/>
      <c r="I18" s="17"/>
      <c r="J18" s="17"/>
      <c r="K18" s="17"/>
      <c r="L18" s="17"/>
      <c r="M18" s="17"/>
      <c r="N18" s="17"/>
      <c r="O18" s="17"/>
      <c r="P18" s="17"/>
      <c r="Q18" s="17"/>
      <c r="R18" s="17"/>
      <c r="S18" s="17"/>
      <c r="T18" s="17"/>
      <c r="U18" s="17"/>
      <c r="V18" s="15"/>
    </row>
    <row r="19" spans="2:22" x14ac:dyDescent="0.35">
      <c r="B19" s="19"/>
      <c r="C19" s="13" t="s">
        <v>129</v>
      </c>
      <c r="D19" s="17" t="s">
        <v>130</v>
      </c>
      <c r="E19" s="17" t="s">
        <v>130</v>
      </c>
      <c r="F19" s="17" t="s">
        <v>130</v>
      </c>
      <c r="G19" s="17" t="s">
        <v>130</v>
      </c>
      <c r="H19" s="17" t="s">
        <v>130</v>
      </c>
      <c r="I19" s="17" t="s">
        <v>130</v>
      </c>
      <c r="J19" s="17" t="s">
        <v>130</v>
      </c>
      <c r="K19" s="17" t="s">
        <v>130</v>
      </c>
      <c r="L19" s="17" t="s">
        <v>130</v>
      </c>
      <c r="M19" s="17" t="s">
        <v>130</v>
      </c>
      <c r="N19" s="17" t="s">
        <v>130</v>
      </c>
      <c r="O19" s="17" t="s">
        <v>130</v>
      </c>
      <c r="P19" s="17" t="s">
        <v>130</v>
      </c>
      <c r="Q19" s="17" t="s">
        <v>130</v>
      </c>
      <c r="R19" s="17" t="s">
        <v>130</v>
      </c>
      <c r="S19" s="17" t="s">
        <v>130</v>
      </c>
      <c r="T19" s="17" t="s">
        <v>130</v>
      </c>
      <c r="U19" s="17" t="s">
        <v>130</v>
      </c>
      <c r="V19" s="15"/>
    </row>
    <row r="20" spans="2:22" x14ac:dyDescent="0.35">
      <c r="B20" s="19"/>
      <c r="C20" s="13"/>
      <c r="D20" s="17"/>
      <c r="E20" s="17"/>
      <c r="F20" s="17"/>
      <c r="G20" s="17"/>
      <c r="H20" s="17"/>
      <c r="I20" s="17"/>
      <c r="J20" s="17"/>
      <c r="K20" s="17"/>
      <c r="L20" s="17"/>
      <c r="M20" s="17"/>
      <c r="N20" s="17"/>
      <c r="O20" s="17"/>
      <c r="P20" s="17"/>
      <c r="Q20" s="17"/>
      <c r="R20" s="17"/>
      <c r="S20" s="17"/>
      <c r="T20" s="17"/>
      <c r="U20" s="17"/>
      <c r="V20" s="15"/>
    </row>
    <row r="21" spans="2:22" x14ac:dyDescent="0.35">
      <c r="B21" s="19"/>
      <c r="C21" s="16" t="s">
        <v>132</v>
      </c>
      <c r="D21" s="17"/>
      <c r="E21" s="17"/>
      <c r="F21" s="17"/>
      <c r="G21" s="17"/>
      <c r="H21" s="17"/>
      <c r="I21" s="17"/>
      <c r="J21" s="17"/>
      <c r="K21" s="17"/>
      <c r="L21" s="17"/>
      <c r="M21" s="17"/>
      <c r="N21" s="17"/>
      <c r="O21" s="17"/>
      <c r="P21" s="17"/>
      <c r="Q21" s="17"/>
      <c r="R21" s="17"/>
      <c r="S21" s="17"/>
      <c r="T21" s="17"/>
      <c r="U21" s="17"/>
      <c r="V21" s="15"/>
    </row>
    <row r="22" spans="2:22" x14ac:dyDescent="0.35">
      <c r="B22" s="19"/>
      <c r="C22" s="13" t="s">
        <v>129</v>
      </c>
      <c r="D22" s="17" t="s">
        <v>130</v>
      </c>
      <c r="E22" s="17" t="s">
        <v>130</v>
      </c>
      <c r="F22" s="17" t="s">
        <v>130</v>
      </c>
      <c r="G22" s="17" t="s">
        <v>130</v>
      </c>
      <c r="H22" s="17" t="s">
        <v>130</v>
      </c>
      <c r="I22" s="17" t="s">
        <v>130</v>
      </c>
      <c r="J22" s="17" t="s">
        <v>130</v>
      </c>
      <c r="K22" s="17" t="s">
        <v>130</v>
      </c>
      <c r="L22" s="17" t="s">
        <v>130</v>
      </c>
      <c r="M22" s="17" t="s">
        <v>130</v>
      </c>
      <c r="N22" s="17" t="s">
        <v>130</v>
      </c>
      <c r="O22" s="17" t="s">
        <v>130</v>
      </c>
      <c r="P22" s="17" t="s">
        <v>130</v>
      </c>
      <c r="Q22" s="17" t="s">
        <v>130</v>
      </c>
      <c r="R22" s="17" t="s">
        <v>130</v>
      </c>
      <c r="S22" s="17" t="s">
        <v>130</v>
      </c>
      <c r="T22" s="17" t="s">
        <v>130</v>
      </c>
      <c r="U22" s="17" t="s">
        <v>130</v>
      </c>
      <c r="V22" s="15"/>
    </row>
    <row r="23" spans="2:22" x14ac:dyDescent="0.35">
      <c r="B23" s="19"/>
      <c r="C23" s="13"/>
      <c r="D23" s="17"/>
      <c r="E23" s="17"/>
      <c r="F23" s="17"/>
      <c r="G23" s="17"/>
      <c r="H23" s="17"/>
      <c r="I23" s="17"/>
      <c r="J23" s="17"/>
      <c r="K23" s="17"/>
      <c r="L23" s="17"/>
      <c r="M23" s="17"/>
      <c r="N23" s="17"/>
      <c r="O23" s="17"/>
      <c r="P23" s="17"/>
      <c r="Q23" s="17"/>
      <c r="R23" s="17"/>
      <c r="S23" s="17"/>
      <c r="T23" s="17"/>
      <c r="U23" s="17"/>
      <c r="V23" s="15"/>
    </row>
    <row r="24" spans="2:22" x14ac:dyDescent="0.35">
      <c r="B24" s="19"/>
      <c r="C24" s="16" t="s">
        <v>133</v>
      </c>
      <c r="D24" s="17"/>
      <c r="E24" s="17"/>
      <c r="F24" s="17"/>
      <c r="G24" s="17"/>
      <c r="H24" s="17"/>
      <c r="I24" s="17"/>
      <c r="J24" s="17"/>
      <c r="K24" s="17"/>
      <c r="L24" s="17"/>
      <c r="M24" s="17"/>
      <c r="N24" s="17"/>
      <c r="O24" s="17"/>
      <c r="P24" s="17"/>
      <c r="Q24" s="17"/>
      <c r="R24" s="17"/>
      <c r="S24" s="17"/>
      <c r="T24" s="17"/>
      <c r="U24" s="17"/>
      <c r="V24" s="15"/>
    </row>
    <row r="25" spans="2:22" x14ac:dyDescent="0.35">
      <c r="B25" s="19"/>
      <c r="C25" s="13" t="s">
        <v>75</v>
      </c>
      <c r="D25" s="17" t="s">
        <v>134</v>
      </c>
      <c r="E25" s="17" t="s">
        <v>134</v>
      </c>
      <c r="F25" s="17" t="s">
        <v>134</v>
      </c>
      <c r="G25" s="17" t="s">
        <v>134</v>
      </c>
      <c r="H25" s="17" t="s">
        <v>134</v>
      </c>
      <c r="I25" s="17" t="s">
        <v>134</v>
      </c>
      <c r="J25" s="17" t="s">
        <v>134</v>
      </c>
      <c r="K25" s="17" t="s">
        <v>134</v>
      </c>
      <c r="L25" s="17" t="s">
        <v>134</v>
      </c>
      <c r="M25" s="17" t="s">
        <v>134</v>
      </c>
      <c r="N25" s="17" t="s">
        <v>134</v>
      </c>
      <c r="O25" s="17" t="s">
        <v>134</v>
      </c>
      <c r="P25" s="17" t="s">
        <v>134</v>
      </c>
      <c r="Q25" s="17" t="s">
        <v>134</v>
      </c>
      <c r="R25" s="17" t="s">
        <v>134</v>
      </c>
      <c r="S25" s="17" t="s">
        <v>134</v>
      </c>
      <c r="T25" s="17" t="s">
        <v>134</v>
      </c>
      <c r="U25" s="17" t="s">
        <v>134</v>
      </c>
      <c r="V25" s="15"/>
    </row>
    <row r="26" spans="2:22" x14ac:dyDescent="0.35">
      <c r="B26" s="19"/>
      <c r="C26" s="13" t="s">
        <v>76</v>
      </c>
      <c r="D26" s="17" t="s">
        <v>134</v>
      </c>
      <c r="E26" s="17" t="s">
        <v>134</v>
      </c>
      <c r="F26" s="17" t="s">
        <v>134</v>
      </c>
      <c r="G26" s="17" t="s">
        <v>134</v>
      </c>
      <c r="H26" s="17" t="s">
        <v>134</v>
      </c>
      <c r="I26" s="17" t="s">
        <v>134</v>
      </c>
      <c r="J26" s="17" t="s">
        <v>134</v>
      </c>
      <c r="K26" s="17" t="s">
        <v>134</v>
      </c>
      <c r="L26" s="17" t="s">
        <v>134</v>
      </c>
      <c r="M26" s="17" t="s">
        <v>134</v>
      </c>
      <c r="N26" s="17" t="s">
        <v>134</v>
      </c>
      <c r="O26" s="17" t="s">
        <v>134</v>
      </c>
      <c r="P26" s="17" t="s">
        <v>134</v>
      </c>
      <c r="Q26" s="17" t="s">
        <v>134</v>
      </c>
      <c r="R26" s="17" t="s">
        <v>134</v>
      </c>
      <c r="S26" s="17" t="s">
        <v>134</v>
      </c>
      <c r="T26" s="17" t="s">
        <v>134</v>
      </c>
      <c r="U26" s="17" t="s">
        <v>134</v>
      </c>
      <c r="V26" s="15"/>
    </row>
    <row r="27" spans="2:22" x14ac:dyDescent="0.35">
      <c r="B27" s="19"/>
      <c r="C27" s="13" t="s">
        <v>77</v>
      </c>
      <c r="D27" s="17" t="s">
        <v>134</v>
      </c>
      <c r="E27" s="17" t="s">
        <v>134</v>
      </c>
      <c r="F27" s="17" t="s">
        <v>134</v>
      </c>
      <c r="G27" s="17" t="s">
        <v>134</v>
      </c>
      <c r="H27" s="17" t="s">
        <v>134</v>
      </c>
      <c r="I27" s="17" t="s">
        <v>134</v>
      </c>
      <c r="J27" s="17" t="s">
        <v>134</v>
      </c>
      <c r="K27" s="17" t="s">
        <v>134</v>
      </c>
      <c r="L27" s="17" t="s">
        <v>134</v>
      </c>
      <c r="M27" s="17" t="s">
        <v>134</v>
      </c>
      <c r="N27" s="17" t="s">
        <v>134</v>
      </c>
      <c r="O27" s="17" t="s">
        <v>134</v>
      </c>
      <c r="P27" s="17" t="s">
        <v>134</v>
      </c>
      <c r="Q27" s="17" t="s">
        <v>134</v>
      </c>
      <c r="R27" s="17" t="s">
        <v>134</v>
      </c>
      <c r="S27" s="17" t="s">
        <v>134</v>
      </c>
      <c r="T27" s="17" t="s">
        <v>134</v>
      </c>
      <c r="U27" s="17" t="s">
        <v>134</v>
      </c>
      <c r="V27" s="15"/>
    </row>
    <row r="28" spans="2:22" x14ac:dyDescent="0.35">
      <c r="B28" s="19"/>
      <c r="C28" s="13"/>
      <c r="D28" s="17"/>
      <c r="E28" s="17"/>
      <c r="F28" s="17"/>
      <c r="G28" s="17"/>
      <c r="H28" s="17"/>
      <c r="I28" s="17"/>
      <c r="J28" s="17"/>
      <c r="K28" s="17"/>
      <c r="L28" s="17"/>
      <c r="M28" s="17"/>
      <c r="N28" s="17"/>
      <c r="O28" s="17"/>
      <c r="P28" s="17"/>
      <c r="Q28" s="17"/>
      <c r="R28" s="17"/>
      <c r="S28" s="17"/>
      <c r="T28" s="17"/>
      <c r="U28" s="17"/>
      <c r="V28" s="15"/>
    </row>
    <row r="29" spans="2:22" x14ac:dyDescent="0.35">
      <c r="B29" s="19"/>
      <c r="C29" s="16" t="s">
        <v>135</v>
      </c>
      <c r="D29" s="17"/>
      <c r="E29" s="17"/>
      <c r="F29" s="17"/>
      <c r="G29" s="17"/>
      <c r="H29" s="17"/>
      <c r="I29" s="17"/>
      <c r="J29" s="17"/>
      <c r="K29" s="17"/>
      <c r="L29" s="17"/>
      <c r="M29" s="17"/>
      <c r="N29" s="17"/>
      <c r="O29" s="17"/>
      <c r="P29" s="17"/>
      <c r="Q29" s="17"/>
      <c r="R29" s="17"/>
      <c r="S29" s="17"/>
      <c r="T29" s="17"/>
      <c r="U29" s="17"/>
      <c r="V29" s="15"/>
    </row>
    <row r="30" spans="2:22" x14ac:dyDescent="0.35">
      <c r="B30" s="19"/>
      <c r="C30" s="13" t="s">
        <v>129</v>
      </c>
      <c r="D30" s="17" t="s">
        <v>130</v>
      </c>
      <c r="E30" s="17" t="s">
        <v>130</v>
      </c>
      <c r="F30" s="17" t="s">
        <v>130</v>
      </c>
      <c r="G30" s="17" t="s">
        <v>130</v>
      </c>
      <c r="H30" s="17" t="s">
        <v>130</v>
      </c>
      <c r="I30" s="17" t="s">
        <v>130</v>
      </c>
      <c r="J30" s="17" t="s">
        <v>130</v>
      </c>
      <c r="K30" s="17" t="s">
        <v>130</v>
      </c>
      <c r="L30" s="17" t="s">
        <v>130</v>
      </c>
      <c r="M30" s="17" t="s">
        <v>130</v>
      </c>
      <c r="N30" s="17" t="s">
        <v>130</v>
      </c>
      <c r="O30" s="17" t="s">
        <v>130</v>
      </c>
      <c r="P30" s="17" t="s">
        <v>130</v>
      </c>
      <c r="Q30" s="17" t="s">
        <v>130</v>
      </c>
      <c r="R30" s="17" t="s">
        <v>130</v>
      </c>
      <c r="S30" s="17" t="s">
        <v>130</v>
      </c>
      <c r="T30" s="17" t="s">
        <v>130</v>
      </c>
      <c r="U30" s="17" t="s">
        <v>130</v>
      </c>
      <c r="V30" s="15"/>
    </row>
    <row r="31" spans="2:22" x14ac:dyDescent="0.35">
      <c r="B31" s="19"/>
      <c r="C31" s="13"/>
      <c r="D31" s="17"/>
      <c r="E31" s="17"/>
      <c r="F31" s="17"/>
      <c r="G31" s="17"/>
      <c r="H31" s="17"/>
      <c r="I31" s="17"/>
      <c r="J31" s="17"/>
      <c r="K31" s="17"/>
      <c r="L31" s="17"/>
      <c r="M31" s="17"/>
      <c r="N31" s="17"/>
      <c r="O31" s="17"/>
      <c r="P31" s="17"/>
      <c r="Q31" s="17"/>
      <c r="R31" s="17"/>
      <c r="S31" s="17"/>
      <c r="T31" s="17"/>
      <c r="U31" s="17"/>
      <c r="V31" s="15"/>
    </row>
    <row r="32" spans="2:22" x14ac:dyDescent="0.35">
      <c r="B32" s="19"/>
      <c r="C32" s="16" t="s">
        <v>136</v>
      </c>
      <c r="D32" s="17"/>
      <c r="E32" s="17"/>
      <c r="F32" s="17"/>
      <c r="G32" s="17"/>
      <c r="H32" s="17"/>
      <c r="I32" s="17"/>
      <c r="J32" s="17"/>
      <c r="K32" s="17"/>
      <c r="L32" s="17"/>
      <c r="M32" s="17"/>
      <c r="N32" s="17"/>
      <c r="O32" s="17"/>
      <c r="P32" s="17"/>
      <c r="Q32" s="17"/>
      <c r="R32" s="17"/>
      <c r="S32" s="17"/>
      <c r="T32" s="17"/>
      <c r="U32" s="17"/>
      <c r="V32" s="15"/>
    </row>
    <row r="33" spans="2:29" x14ac:dyDescent="0.35">
      <c r="B33" s="19"/>
      <c r="C33" s="21" t="s">
        <v>129</v>
      </c>
      <c r="D33" s="17" t="s">
        <v>130</v>
      </c>
      <c r="E33" s="17" t="s">
        <v>130</v>
      </c>
      <c r="F33" s="17" t="s">
        <v>130</v>
      </c>
      <c r="G33" s="17" t="s">
        <v>130</v>
      </c>
      <c r="H33" s="17" t="s">
        <v>130</v>
      </c>
      <c r="I33" s="17" t="s">
        <v>130</v>
      </c>
      <c r="J33" s="17" t="s">
        <v>130</v>
      </c>
      <c r="K33" s="17" t="s">
        <v>130</v>
      </c>
      <c r="L33" s="17" t="s">
        <v>130</v>
      </c>
      <c r="M33" s="17" t="s">
        <v>130</v>
      </c>
      <c r="N33" s="17" t="s">
        <v>130</v>
      </c>
      <c r="O33" s="17" t="s">
        <v>130</v>
      </c>
      <c r="P33" s="17" t="s">
        <v>130</v>
      </c>
      <c r="Q33" s="17" t="s">
        <v>130</v>
      </c>
      <c r="R33" s="17" t="s">
        <v>130</v>
      </c>
      <c r="S33" s="17" t="s">
        <v>130</v>
      </c>
      <c r="T33" s="17" t="s">
        <v>130</v>
      </c>
      <c r="U33" s="17" t="s">
        <v>130</v>
      </c>
      <c r="V33" s="15"/>
      <c r="W33" s="5"/>
      <c r="X33" s="5"/>
      <c r="Y33" s="5"/>
      <c r="Z33" s="5"/>
      <c r="AA33" s="5"/>
      <c r="AB33" s="5"/>
      <c r="AC33" s="5"/>
    </row>
    <row r="34" spans="2:29" x14ac:dyDescent="0.35">
      <c r="B34" s="19"/>
      <c r="C34" s="21"/>
      <c r="D34" s="17"/>
      <c r="E34" s="17"/>
      <c r="F34" s="17"/>
      <c r="G34" s="17"/>
      <c r="H34" s="17"/>
      <c r="I34" s="17"/>
      <c r="J34" s="17"/>
      <c r="K34" s="17"/>
      <c r="L34" s="17"/>
      <c r="M34" s="17"/>
      <c r="N34" s="17"/>
      <c r="O34" s="17"/>
      <c r="P34" s="17"/>
      <c r="Q34" s="17"/>
      <c r="R34" s="17"/>
      <c r="S34" s="17"/>
      <c r="T34" s="17"/>
      <c r="U34" s="17"/>
      <c r="V34" s="15"/>
      <c r="W34" s="5"/>
      <c r="X34" s="5"/>
      <c r="Y34" s="5"/>
      <c r="Z34" s="5"/>
      <c r="AA34" s="5"/>
      <c r="AB34" s="5"/>
      <c r="AC34" s="5"/>
    </row>
    <row r="35" spans="2:29" x14ac:dyDescent="0.35">
      <c r="B35" s="19"/>
      <c r="C35" s="22" t="s">
        <v>137</v>
      </c>
      <c r="D35" s="23">
        <v>35</v>
      </c>
      <c r="E35" s="23">
        <v>35</v>
      </c>
      <c r="F35" s="23">
        <v>35</v>
      </c>
      <c r="G35" s="23">
        <v>34</v>
      </c>
      <c r="H35" s="23">
        <v>33</v>
      </c>
      <c r="I35" s="23">
        <v>29</v>
      </c>
      <c r="J35" s="23">
        <v>29</v>
      </c>
      <c r="K35" s="23">
        <v>29</v>
      </c>
      <c r="L35" s="23">
        <v>29</v>
      </c>
      <c r="M35" s="23">
        <v>29</v>
      </c>
      <c r="N35" s="23">
        <v>29</v>
      </c>
      <c r="O35" s="23">
        <v>27</v>
      </c>
      <c r="P35" s="23">
        <v>27</v>
      </c>
      <c r="Q35" s="23">
        <v>27</v>
      </c>
      <c r="R35" s="23">
        <v>27</v>
      </c>
      <c r="S35" s="23">
        <v>26</v>
      </c>
      <c r="T35" s="23">
        <v>26</v>
      </c>
      <c r="U35" s="23">
        <v>27</v>
      </c>
      <c r="V35" s="24"/>
      <c r="W35" s="5"/>
      <c r="X35" s="5"/>
      <c r="Y35" s="5"/>
      <c r="Z35" s="5"/>
      <c r="AA35" s="5"/>
      <c r="AB35" s="5"/>
      <c r="AC35" s="5"/>
    </row>
    <row r="36" spans="2:29" x14ac:dyDescent="0.35">
      <c r="B36" s="25"/>
      <c r="C36" s="20" t="s">
        <v>138</v>
      </c>
      <c r="D36" s="26">
        <v>2014</v>
      </c>
      <c r="E36" s="26">
        <v>2014</v>
      </c>
      <c r="F36" s="26">
        <v>2014</v>
      </c>
      <c r="G36" s="26">
        <v>2013</v>
      </c>
      <c r="H36" s="26">
        <v>2012</v>
      </c>
      <c r="I36" s="26">
        <v>2011</v>
      </c>
      <c r="J36" s="26">
        <v>2010</v>
      </c>
      <c r="K36" s="26">
        <v>2009</v>
      </c>
      <c r="L36" s="26">
        <v>2008</v>
      </c>
      <c r="M36" s="26">
        <v>2007</v>
      </c>
      <c r="N36" s="26">
        <v>2006</v>
      </c>
      <c r="O36" s="26">
        <v>2005</v>
      </c>
      <c r="P36" s="26">
        <v>2004</v>
      </c>
      <c r="Q36" s="26">
        <v>2003</v>
      </c>
      <c r="R36" s="26">
        <v>2002</v>
      </c>
      <c r="S36" s="23">
        <v>2000</v>
      </c>
      <c r="T36" s="23">
        <v>1998</v>
      </c>
      <c r="U36" s="27">
        <v>1996</v>
      </c>
      <c r="V36" s="28"/>
      <c r="W36" s="5"/>
      <c r="X36" s="5"/>
      <c r="Y36" s="5"/>
      <c r="Z36" s="5"/>
      <c r="AA36" s="5"/>
      <c r="AB36" s="5"/>
      <c r="AC36" s="5"/>
    </row>
    <row r="37" spans="2:29" ht="15" thickBot="1" x14ac:dyDescent="0.4">
      <c r="B37" s="29"/>
      <c r="C37" s="8"/>
      <c r="D37" s="8"/>
      <c r="E37" s="8"/>
      <c r="F37" s="8"/>
      <c r="G37" s="10"/>
      <c r="H37" s="10"/>
      <c r="I37" s="30"/>
      <c r="J37" s="30"/>
      <c r="K37" s="30"/>
      <c r="L37" s="30"/>
      <c r="M37" s="30"/>
      <c r="N37" s="30"/>
      <c r="O37" s="30"/>
      <c r="P37" s="30"/>
      <c r="Q37" s="30"/>
      <c r="R37" s="30"/>
      <c r="S37" s="30"/>
      <c r="T37" s="30"/>
      <c r="U37" s="30"/>
      <c r="V37" s="31"/>
      <c r="W37" s="5"/>
      <c r="X37" s="5"/>
      <c r="Y37" s="5"/>
      <c r="Z37" s="5"/>
      <c r="AA37" s="5"/>
      <c r="AB37" s="5"/>
      <c r="AC37" s="5"/>
    </row>
    <row r="42" spans="2:29" x14ac:dyDescent="0.35">
      <c r="C42" s="2" t="s">
        <v>78</v>
      </c>
    </row>
    <row r="45" spans="2:29" x14ac:dyDescent="0.3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7" t="s">
        <v>78</v>
      </c>
    </row>
  </sheetData>
  <mergeCells count="2">
    <mergeCell ref="A1:O1"/>
    <mergeCell ref="C12:U1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61"/>
  <sheetViews>
    <sheetView workbookViewId="0">
      <selection activeCell="H3" sqref="H3"/>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A7" s="32" t="s">
        <v>163</v>
      </c>
      <c r="B7" s="32" t="s">
        <v>164</v>
      </c>
      <c r="C7" s="32" t="s">
        <v>143</v>
      </c>
    </row>
    <row r="8" spans="1:16" x14ac:dyDescent="0.35">
      <c r="A8" s="35" t="s">
        <v>0</v>
      </c>
      <c r="B8" s="35" t="s">
        <v>46</v>
      </c>
      <c r="C8" s="41">
        <f>AVERAGE(N8:P8)</f>
        <v>0.63833333333333331</v>
      </c>
      <c r="D8" s="42"/>
      <c r="E8" s="41"/>
      <c r="F8" s="41"/>
      <c r="G8" s="41"/>
      <c r="H8" s="41"/>
      <c r="I8" s="41">
        <v>4.33</v>
      </c>
      <c r="J8" s="41">
        <v>4.33</v>
      </c>
      <c r="K8" s="51">
        <v>2</v>
      </c>
      <c r="L8" s="41"/>
      <c r="M8" s="41"/>
      <c r="N8" s="41">
        <f t="shared" ref="N8:N36" si="0">IF(ISNUMBER(I8)=TRUE,N$5*(I8-N$4)/(N$3-N$4)+(1-N$5)*(1-(I8-N$4)/(N$3-N$4)),"..")</f>
        <v>0.83250000000000002</v>
      </c>
      <c r="O8" s="41">
        <f t="shared" ref="O8:O36" si="1">IF(ISNUMBER(J8)=TRUE,O$5*(J8-O$4)/(O$3-O$4)+(1-O$5)*(1-(J8-O$4)/(O$3-O$4)),"..")</f>
        <v>0.83250000000000002</v>
      </c>
      <c r="P8" s="41">
        <f t="shared" ref="P8:P36" si="2">IF(ISNUMBER(K8)=TRUE,P$5*(K8-P$4)/(P$3-P$4)+(1-P$5)*(1-(K8-P$4)/(P$3-P$4)),"..")</f>
        <v>0.25</v>
      </c>
    </row>
    <row r="9" spans="1:16" x14ac:dyDescent="0.35">
      <c r="A9" s="35" t="s">
        <v>1</v>
      </c>
      <c r="B9" s="35" t="s">
        <v>47</v>
      </c>
      <c r="C9" s="41">
        <f t="shared" ref="C9:C36" si="3">AVERAGE(N9:P9)</f>
        <v>0.66583333333333339</v>
      </c>
      <c r="D9" s="42"/>
      <c r="E9" s="41"/>
      <c r="F9" s="41"/>
      <c r="G9" s="41"/>
      <c r="H9" s="41"/>
      <c r="I9" s="51">
        <v>4.33</v>
      </c>
      <c r="J9" s="51">
        <v>4.33</v>
      </c>
      <c r="K9" s="51">
        <v>2.33</v>
      </c>
      <c r="L9" s="41"/>
      <c r="M9" s="41"/>
      <c r="N9" s="41">
        <f t="shared" si="0"/>
        <v>0.83250000000000002</v>
      </c>
      <c r="O9" s="41">
        <f t="shared" si="1"/>
        <v>0.83250000000000002</v>
      </c>
      <c r="P9" s="41">
        <f t="shared" si="2"/>
        <v>0.33250000000000002</v>
      </c>
    </row>
    <row r="10" spans="1:16" x14ac:dyDescent="0.35">
      <c r="A10" s="35" t="s">
        <v>2</v>
      </c>
      <c r="B10" s="35" t="s">
        <v>48</v>
      </c>
      <c r="C10" s="41">
        <f t="shared" si="3"/>
        <v>0.58333333333333337</v>
      </c>
      <c r="D10" s="42"/>
      <c r="E10" s="41"/>
      <c r="F10" s="41"/>
      <c r="G10" s="41"/>
      <c r="H10" s="41"/>
      <c r="I10" s="41">
        <v>4</v>
      </c>
      <c r="J10" s="41">
        <v>4</v>
      </c>
      <c r="K10" s="41">
        <v>2</v>
      </c>
      <c r="L10" s="41"/>
      <c r="M10" s="41"/>
      <c r="N10" s="41">
        <f t="shared" si="0"/>
        <v>0.75</v>
      </c>
      <c r="O10" s="41">
        <f t="shared" si="1"/>
        <v>0.75</v>
      </c>
      <c r="P10" s="41">
        <f t="shared" si="2"/>
        <v>0.25</v>
      </c>
    </row>
    <row r="11" spans="1:16" x14ac:dyDescent="0.35">
      <c r="A11" s="35" t="s">
        <v>5</v>
      </c>
      <c r="B11" s="35" t="s">
        <v>49</v>
      </c>
      <c r="C11" s="41">
        <f t="shared" si="3"/>
        <v>0.33333333333333331</v>
      </c>
      <c r="D11" s="42"/>
      <c r="E11" s="41"/>
      <c r="F11" s="41"/>
      <c r="G11" s="41"/>
      <c r="H11" s="41"/>
      <c r="I11" s="41">
        <v>2.67</v>
      </c>
      <c r="J11" s="41">
        <v>2.33</v>
      </c>
      <c r="K11" s="41">
        <v>2</v>
      </c>
      <c r="L11" s="41"/>
      <c r="M11" s="41"/>
      <c r="N11" s="41">
        <f t="shared" si="0"/>
        <v>0.41749999999999998</v>
      </c>
      <c r="O11" s="41">
        <f t="shared" si="1"/>
        <v>0.33250000000000002</v>
      </c>
      <c r="P11" s="41">
        <f t="shared" si="2"/>
        <v>0.25</v>
      </c>
    </row>
    <row r="12" spans="1:16" x14ac:dyDescent="0.35">
      <c r="A12" s="35" t="s">
        <v>4</v>
      </c>
      <c r="B12" s="35" t="s">
        <v>50</v>
      </c>
      <c r="C12" s="41">
        <f t="shared" si="3"/>
        <v>0.52833333333333332</v>
      </c>
      <c r="D12" s="42"/>
      <c r="E12" s="41"/>
      <c r="F12" s="41"/>
      <c r="G12" s="41"/>
      <c r="H12" s="41"/>
      <c r="I12" s="41">
        <v>4</v>
      </c>
      <c r="J12" s="41">
        <v>3.67</v>
      </c>
      <c r="K12" s="41">
        <v>1.67</v>
      </c>
      <c r="L12" s="41"/>
      <c r="M12" s="41"/>
      <c r="N12" s="41">
        <f t="shared" si="0"/>
        <v>0.75</v>
      </c>
      <c r="O12" s="41">
        <f t="shared" si="1"/>
        <v>0.66749999999999998</v>
      </c>
      <c r="P12" s="41">
        <f t="shared" si="2"/>
        <v>0.16749999999999998</v>
      </c>
    </row>
    <row r="13" spans="1:16" x14ac:dyDescent="0.35">
      <c r="A13" s="35" t="s">
        <v>3</v>
      </c>
      <c r="B13" s="35" t="s">
        <v>51</v>
      </c>
      <c r="C13" s="41">
        <f t="shared" si="3"/>
        <v>0.69416666666666671</v>
      </c>
      <c r="D13" s="42"/>
      <c r="E13" s="41"/>
      <c r="F13" s="41"/>
      <c r="G13" s="41"/>
      <c r="H13" s="41"/>
      <c r="I13" s="41">
        <v>4.33</v>
      </c>
      <c r="J13" s="41">
        <v>4.33</v>
      </c>
      <c r="K13" s="41">
        <v>2.67</v>
      </c>
      <c r="L13" s="41"/>
      <c r="M13" s="41"/>
      <c r="N13" s="41">
        <f t="shared" si="0"/>
        <v>0.83250000000000002</v>
      </c>
      <c r="O13" s="41">
        <f t="shared" si="1"/>
        <v>0.83250000000000002</v>
      </c>
      <c r="P13" s="41">
        <f t="shared" si="2"/>
        <v>0.41749999999999998</v>
      </c>
    </row>
    <row r="14" spans="1:16" x14ac:dyDescent="0.35">
      <c r="A14" s="35" t="s">
        <v>11</v>
      </c>
      <c r="B14" s="35" t="s">
        <v>52</v>
      </c>
      <c r="C14" s="41">
        <f t="shared" si="3"/>
        <v>0.63833333333333331</v>
      </c>
      <c r="D14" s="42"/>
      <c r="E14" s="41"/>
      <c r="F14" s="41"/>
      <c r="G14" s="41"/>
      <c r="H14" s="41"/>
      <c r="I14" s="41">
        <v>4</v>
      </c>
      <c r="J14" s="41">
        <v>4.33</v>
      </c>
      <c r="K14" s="41">
        <v>2.33</v>
      </c>
      <c r="L14" s="41"/>
      <c r="M14" s="41"/>
      <c r="N14" s="41">
        <f t="shared" si="0"/>
        <v>0.75</v>
      </c>
      <c r="O14" s="41">
        <f t="shared" si="1"/>
        <v>0.83250000000000002</v>
      </c>
      <c r="P14" s="41">
        <f t="shared" si="2"/>
        <v>0.33250000000000002</v>
      </c>
    </row>
    <row r="15" spans="1:16" x14ac:dyDescent="0.35">
      <c r="A15" s="35" t="s">
        <v>7</v>
      </c>
      <c r="B15" s="35" t="s">
        <v>79</v>
      </c>
      <c r="C15" s="41">
        <f t="shared" si="3"/>
        <v>0.72166666666666668</v>
      </c>
      <c r="D15" s="42"/>
      <c r="E15" s="41"/>
      <c r="F15" s="41"/>
      <c r="G15" s="41"/>
      <c r="H15" s="41"/>
      <c r="I15" s="42">
        <v>4.33</v>
      </c>
      <c r="J15" s="42">
        <v>4.33</v>
      </c>
      <c r="K15" s="41">
        <v>3</v>
      </c>
      <c r="L15" s="41"/>
      <c r="M15" s="41"/>
      <c r="N15" s="41">
        <f t="shared" si="0"/>
        <v>0.83250000000000002</v>
      </c>
      <c r="O15" s="41">
        <f t="shared" si="1"/>
        <v>0.83250000000000002</v>
      </c>
      <c r="P15" s="41">
        <f t="shared" si="2"/>
        <v>0.5</v>
      </c>
    </row>
    <row r="16" spans="1:16" x14ac:dyDescent="0.35">
      <c r="A16" s="35" t="s">
        <v>9</v>
      </c>
      <c r="B16" s="35" t="s">
        <v>53</v>
      </c>
      <c r="C16" s="41">
        <f t="shared" si="3"/>
        <v>0.77749999999999997</v>
      </c>
      <c r="D16" s="42"/>
      <c r="E16" s="41"/>
      <c r="F16" s="41"/>
      <c r="G16" s="41"/>
      <c r="H16" s="41"/>
      <c r="I16" s="42">
        <v>4.33</v>
      </c>
      <c r="J16" s="42">
        <v>4.33</v>
      </c>
      <c r="K16" s="41">
        <v>3.67</v>
      </c>
      <c r="L16" s="41"/>
      <c r="M16" s="41"/>
      <c r="N16" s="41">
        <f t="shared" si="0"/>
        <v>0.83250000000000002</v>
      </c>
      <c r="O16" s="41">
        <f t="shared" si="1"/>
        <v>0.83250000000000002</v>
      </c>
      <c r="P16" s="41">
        <f t="shared" si="2"/>
        <v>0.66749999999999998</v>
      </c>
    </row>
    <row r="17" spans="1:16" x14ac:dyDescent="0.35">
      <c r="A17" s="35" t="s">
        <v>21</v>
      </c>
      <c r="B17" s="35" t="s">
        <v>54</v>
      </c>
      <c r="C17" s="41">
        <f t="shared" si="3"/>
        <v>0.63833333333333331</v>
      </c>
      <c r="D17" s="42"/>
      <c r="E17" s="41"/>
      <c r="F17" s="41"/>
      <c r="G17" s="41"/>
      <c r="H17" s="41"/>
      <c r="I17" s="42">
        <v>4.33</v>
      </c>
      <c r="J17" s="42">
        <v>4.33</v>
      </c>
      <c r="K17" s="41">
        <v>2</v>
      </c>
      <c r="L17" s="41"/>
      <c r="M17" s="41"/>
      <c r="N17" s="41">
        <f t="shared" si="0"/>
        <v>0.83250000000000002</v>
      </c>
      <c r="O17" s="41">
        <f t="shared" si="1"/>
        <v>0.83250000000000002</v>
      </c>
      <c r="P17" s="41">
        <f t="shared" si="2"/>
        <v>0.25</v>
      </c>
    </row>
    <row r="18" spans="1:16" x14ac:dyDescent="0.35">
      <c r="A18" s="35" t="s">
        <v>10</v>
      </c>
      <c r="B18" s="35" t="s">
        <v>55</v>
      </c>
      <c r="C18" s="41">
        <f t="shared" si="3"/>
        <v>0.63833333333333331</v>
      </c>
      <c r="D18" s="42"/>
      <c r="E18" s="41"/>
      <c r="F18" s="41"/>
      <c r="G18" s="41"/>
      <c r="H18" s="41"/>
      <c r="I18" s="42">
        <v>4.33</v>
      </c>
      <c r="J18" s="42">
        <v>4.33</v>
      </c>
      <c r="K18" s="41">
        <v>2</v>
      </c>
      <c r="L18" s="41"/>
      <c r="M18" s="41"/>
      <c r="N18" s="41">
        <f t="shared" si="0"/>
        <v>0.83250000000000002</v>
      </c>
      <c r="O18" s="41">
        <f t="shared" si="1"/>
        <v>0.83250000000000002</v>
      </c>
      <c r="P18" s="41">
        <f t="shared" si="2"/>
        <v>0.25</v>
      </c>
    </row>
    <row r="19" spans="1:16" x14ac:dyDescent="0.35">
      <c r="A19" s="35" t="s">
        <v>12</v>
      </c>
      <c r="B19" s="35" t="s">
        <v>56</v>
      </c>
      <c r="C19" s="41">
        <f t="shared" si="3"/>
        <v>0.74916666666666665</v>
      </c>
      <c r="D19" s="42"/>
      <c r="E19" s="41"/>
      <c r="F19" s="41"/>
      <c r="G19" s="41"/>
      <c r="H19" s="41"/>
      <c r="I19" s="42">
        <v>4.33</v>
      </c>
      <c r="J19" s="42">
        <v>4.33</v>
      </c>
      <c r="K19" s="41">
        <v>3.33</v>
      </c>
      <c r="L19" s="41"/>
      <c r="M19" s="41"/>
      <c r="N19" s="41">
        <f t="shared" si="0"/>
        <v>0.83250000000000002</v>
      </c>
      <c r="O19" s="41">
        <f t="shared" si="1"/>
        <v>0.83250000000000002</v>
      </c>
      <c r="P19" s="41">
        <f t="shared" si="2"/>
        <v>0.58250000000000002</v>
      </c>
    </row>
    <row r="20" spans="1:16" x14ac:dyDescent="0.35">
      <c r="A20" s="35" t="s">
        <v>14</v>
      </c>
      <c r="B20" s="35" t="s">
        <v>57</v>
      </c>
      <c r="C20" s="41">
        <f t="shared" si="3"/>
        <v>0.55583333333333329</v>
      </c>
      <c r="D20" s="42"/>
      <c r="E20" s="41"/>
      <c r="F20" s="41"/>
      <c r="G20" s="41"/>
      <c r="H20" s="41"/>
      <c r="I20" s="42">
        <v>4</v>
      </c>
      <c r="J20" s="42">
        <v>3.67</v>
      </c>
      <c r="K20" s="41">
        <v>2</v>
      </c>
      <c r="L20" s="41"/>
      <c r="M20" s="41"/>
      <c r="N20" s="41">
        <f t="shared" si="0"/>
        <v>0.75</v>
      </c>
      <c r="O20" s="41">
        <f t="shared" si="1"/>
        <v>0.66749999999999998</v>
      </c>
      <c r="P20" s="41">
        <f t="shared" si="2"/>
        <v>0.25</v>
      </c>
    </row>
    <row r="21" spans="1:16" x14ac:dyDescent="0.35">
      <c r="A21" s="35" t="s">
        <v>15</v>
      </c>
      <c r="B21" s="35" t="s">
        <v>58</v>
      </c>
      <c r="C21" s="41">
        <f t="shared" si="3"/>
        <v>0.63833333333333331</v>
      </c>
      <c r="D21" s="42"/>
      <c r="E21" s="41"/>
      <c r="F21" s="41"/>
      <c r="G21" s="41"/>
      <c r="H21" s="41"/>
      <c r="I21" s="42">
        <v>4.33</v>
      </c>
      <c r="J21" s="42">
        <v>4.33</v>
      </c>
      <c r="K21" s="41">
        <v>2</v>
      </c>
      <c r="L21" s="41"/>
      <c r="M21" s="41"/>
      <c r="N21" s="41">
        <f t="shared" si="0"/>
        <v>0.83250000000000002</v>
      </c>
      <c r="O21" s="41">
        <f t="shared" si="1"/>
        <v>0.83250000000000002</v>
      </c>
      <c r="P21" s="41">
        <f t="shared" si="2"/>
        <v>0.25</v>
      </c>
    </row>
    <row r="22" spans="1:16" x14ac:dyDescent="0.35">
      <c r="A22" s="35" t="s">
        <v>17</v>
      </c>
      <c r="B22" s="35" t="s">
        <v>59</v>
      </c>
      <c r="C22" s="41">
        <f t="shared" si="3"/>
        <v>0.72166666666666668</v>
      </c>
      <c r="D22" s="42"/>
      <c r="E22" s="41"/>
      <c r="F22" s="41"/>
      <c r="G22" s="41"/>
      <c r="H22" s="41"/>
      <c r="I22" s="42">
        <v>4.33</v>
      </c>
      <c r="J22" s="42">
        <v>4.33</v>
      </c>
      <c r="K22" s="41">
        <v>3</v>
      </c>
      <c r="L22" s="41"/>
      <c r="M22" s="41"/>
      <c r="N22" s="41">
        <f t="shared" si="0"/>
        <v>0.83250000000000002</v>
      </c>
      <c r="O22" s="41">
        <f t="shared" si="1"/>
        <v>0.83250000000000002</v>
      </c>
      <c r="P22" s="41">
        <f t="shared" si="2"/>
        <v>0.5</v>
      </c>
    </row>
    <row r="23" spans="1:16" x14ac:dyDescent="0.35">
      <c r="A23" s="35" t="s">
        <v>16</v>
      </c>
      <c r="B23" s="35" t="s">
        <v>60</v>
      </c>
      <c r="C23" s="41">
        <f t="shared" si="3"/>
        <v>0.74916666666666665</v>
      </c>
      <c r="D23" s="42"/>
      <c r="E23" s="41"/>
      <c r="F23" s="41"/>
      <c r="G23" s="41"/>
      <c r="H23" s="41"/>
      <c r="I23" s="42">
        <v>4.33</v>
      </c>
      <c r="J23" s="42">
        <v>4.33</v>
      </c>
      <c r="K23" s="41">
        <v>3.33</v>
      </c>
      <c r="L23" s="41"/>
      <c r="M23" s="41"/>
      <c r="N23" s="41">
        <f t="shared" si="0"/>
        <v>0.83250000000000002</v>
      </c>
      <c r="O23" s="41">
        <f t="shared" si="1"/>
        <v>0.83250000000000002</v>
      </c>
      <c r="P23" s="41">
        <f t="shared" si="2"/>
        <v>0.58250000000000002</v>
      </c>
    </row>
    <row r="24" spans="1:16" x14ac:dyDescent="0.35">
      <c r="A24" s="35" t="s">
        <v>20</v>
      </c>
      <c r="B24" s="35" t="s">
        <v>61</v>
      </c>
      <c r="C24" s="41">
        <f t="shared" si="3"/>
        <v>0.61083333333333334</v>
      </c>
      <c r="D24" s="42"/>
      <c r="E24" s="41"/>
      <c r="F24" s="41"/>
      <c r="G24" s="41"/>
      <c r="H24" s="41"/>
      <c r="I24" s="42">
        <v>4</v>
      </c>
      <c r="J24" s="42">
        <v>4.33</v>
      </c>
      <c r="K24" s="41">
        <v>2</v>
      </c>
      <c r="L24" s="41"/>
      <c r="M24" s="41"/>
      <c r="N24" s="41">
        <f t="shared" si="0"/>
        <v>0.75</v>
      </c>
      <c r="O24" s="41">
        <f t="shared" si="1"/>
        <v>0.83250000000000002</v>
      </c>
      <c r="P24" s="41">
        <f t="shared" si="2"/>
        <v>0.25</v>
      </c>
    </row>
    <row r="25" spans="1:16" x14ac:dyDescent="0.35">
      <c r="A25" s="35" t="s">
        <v>22</v>
      </c>
      <c r="B25" s="35" t="s">
        <v>62</v>
      </c>
      <c r="C25" s="41">
        <f t="shared" si="3"/>
        <v>0.63833333333333331</v>
      </c>
      <c r="D25" s="42"/>
      <c r="E25" s="41"/>
      <c r="F25" s="41"/>
      <c r="G25" s="41"/>
      <c r="H25" s="41"/>
      <c r="I25" s="42">
        <v>4.33</v>
      </c>
      <c r="J25" s="42">
        <v>4.33</v>
      </c>
      <c r="K25" s="41">
        <v>2</v>
      </c>
      <c r="L25" s="41"/>
      <c r="M25" s="41"/>
      <c r="N25" s="41">
        <f t="shared" si="0"/>
        <v>0.83250000000000002</v>
      </c>
      <c r="O25" s="41">
        <f t="shared" si="1"/>
        <v>0.83250000000000002</v>
      </c>
      <c r="P25" s="41">
        <f t="shared" si="2"/>
        <v>0.25</v>
      </c>
    </row>
    <row r="26" spans="1:16" x14ac:dyDescent="0.35">
      <c r="A26" s="35" t="s">
        <v>23</v>
      </c>
      <c r="B26" s="35" t="s">
        <v>63</v>
      </c>
      <c r="C26" s="41">
        <f t="shared" si="3"/>
        <v>0.44416666666666665</v>
      </c>
      <c r="D26" s="42"/>
      <c r="E26" s="41"/>
      <c r="F26" s="41"/>
      <c r="G26" s="41"/>
      <c r="H26" s="41"/>
      <c r="I26" s="42">
        <v>4</v>
      </c>
      <c r="J26" s="42">
        <v>3.33</v>
      </c>
      <c r="K26" s="41">
        <v>1</v>
      </c>
      <c r="L26" s="41"/>
      <c r="M26" s="41"/>
      <c r="N26" s="41">
        <f t="shared" si="0"/>
        <v>0.75</v>
      </c>
      <c r="O26" s="41">
        <f t="shared" si="1"/>
        <v>0.58250000000000002</v>
      </c>
      <c r="P26" s="41">
        <f t="shared" si="2"/>
        <v>0</v>
      </c>
    </row>
    <row r="27" spans="1:16" x14ac:dyDescent="0.35">
      <c r="A27" s="35" t="s">
        <v>24</v>
      </c>
      <c r="B27" s="35" t="s">
        <v>64</v>
      </c>
      <c r="C27" s="41">
        <f t="shared" si="3"/>
        <v>0.72166666666666668</v>
      </c>
      <c r="D27" s="42"/>
      <c r="E27" s="41"/>
      <c r="F27" s="41"/>
      <c r="G27" s="41"/>
      <c r="H27" s="41"/>
      <c r="I27" s="42">
        <v>4.33</v>
      </c>
      <c r="J27" s="42">
        <v>4.33</v>
      </c>
      <c r="K27" s="41">
        <v>3</v>
      </c>
      <c r="L27" s="41"/>
      <c r="M27" s="41"/>
      <c r="N27" s="41">
        <f t="shared" si="0"/>
        <v>0.83250000000000002</v>
      </c>
      <c r="O27" s="41">
        <f t="shared" si="1"/>
        <v>0.83250000000000002</v>
      </c>
      <c r="P27" s="41">
        <f t="shared" si="2"/>
        <v>0.5</v>
      </c>
    </row>
    <row r="28" spans="1:16" x14ac:dyDescent="0.35">
      <c r="A28" s="35" t="s">
        <v>25</v>
      </c>
      <c r="B28" s="35" t="s">
        <v>65</v>
      </c>
      <c r="C28" s="41">
        <f t="shared" si="3"/>
        <v>0.69416666666666671</v>
      </c>
      <c r="D28" s="42"/>
      <c r="E28" s="41"/>
      <c r="F28" s="41"/>
      <c r="G28" s="41"/>
      <c r="H28" s="41"/>
      <c r="I28" s="42">
        <v>4.33</v>
      </c>
      <c r="J28" s="42">
        <v>4.33</v>
      </c>
      <c r="K28" s="41">
        <v>2.67</v>
      </c>
      <c r="L28" s="41"/>
      <c r="M28" s="41"/>
      <c r="N28" s="41">
        <f t="shared" si="0"/>
        <v>0.83250000000000002</v>
      </c>
      <c r="O28" s="41">
        <f t="shared" si="1"/>
        <v>0.83250000000000002</v>
      </c>
      <c r="P28" s="41">
        <f t="shared" si="2"/>
        <v>0.41749999999999998</v>
      </c>
    </row>
    <row r="29" spans="1:16" x14ac:dyDescent="0.35">
      <c r="A29" s="35" t="s">
        <v>26</v>
      </c>
      <c r="B29" s="35" t="s">
        <v>66</v>
      </c>
      <c r="C29" s="41">
        <f t="shared" si="3"/>
        <v>0.55500000000000005</v>
      </c>
      <c r="D29" s="42"/>
      <c r="E29" s="41"/>
      <c r="F29" s="41"/>
      <c r="G29" s="41"/>
      <c r="H29" s="41"/>
      <c r="I29" s="42">
        <v>4</v>
      </c>
      <c r="J29" s="42">
        <v>3.33</v>
      </c>
      <c r="K29" s="41">
        <v>2.33</v>
      </c>
      <c r="L29" s="41"/>
      <c r="M29" s="41"/>
      <c r="N29" s="41">
        <f t="shared" si="0"/>
        <v>0.75</v>
      </c>
      <c r="O29" s="41">
        <f t="shared" si="1"/>
        <v>0.58250000000000002</v>
      </c>
      <c r="P29" s="41">
        <f t="shared" si="2"/>
        <v>0.33250000000000002</v>
      </c>
    </row>
    <row r="30" spans="1:16" x14ac:dyDescent="0.35">
      <c r="A30" s="35" t="s">
        <v>35</v>
      </c>
      <c r="B30" s="35" t="s">
        <v>67</v>
      </c>
      <c r="C30" s="41">
        <f t="shared" si="3"/>
        <v>0.5</v>
      </c>
      <c r="D30" s="42"/>
      <c r="E30" s="41"/>
      <c r="F30" s="41"/>
      <c r="G30" s="41"/>
      <c r="H30" s="41"/>
      <c r="I30" s="42">
        <v>4</v>
      </c>
      <c r="J30" s="42">
        <v>3.33</v>
      </c>
      <c r="K30" s="41">
        <v>1.67</v>
      </c>
      <c r="L30" s="41"/>
      <c r="M30" s="41"/>
      <c r="N30" s="41">
        <f t="shared" si="0"/>
        <v>0.75</v>
      </c>
      <c r="O30" s="41">
        <f t="shared" si="1"/>
        <v>0.58250000000000002</v>
      </c>
      <c r="P30" s="41">
        <f t="shared" si="2"/>
        <v>0.16749999999999998</v>
      </c>
    </row>
    <row r="31" spans="1:16" x14ac:dyDescent="0.35">
      <c r="A31" s="35" t="s">
        <v>27</v>
      </c>
      <c r="B31" s="35" t="s">
        <v>68</v>
      </c>
      <c r="C31" s="41">
        <f t="shared" si="3"/>
        <v>0.74916666666666665</v>
      </c>
      <c r="D31" s="42"/>
      <c r="E31" s="41"/>
      <c r="F31" s="41"/>
      <c r="G31" s="41"/>
      <c r="H31" s="41"/>
      <c r="I31" s="42">
        <v>4.33</v>
      </c>
      <c r="J31" s="42">
        <v>4.33</v>
      </c>
      <c r="K31" s="41">
        <v>3.33</v>
      </c>
      <c r="L31" s="41"/>
      <c r="M31" s="41"/>
      <c r="N31" s="41">
        <f t="shared" si="0"/>
        <v>0.83250000000000002</v>
      </c>
      <c r="O31" s="41">
        <f t="shared" si="1"/>
        <v>0.83250000000000002</v>
      </c>
      <c r="P31" s="41">
        <f t="shared" si="2"/>
        <v>0.58250000000000002</v>
      </c>
    </row>
    <row r="32" spans="1:16" x14ac:dyDescent="0.35">
      <c r="A32" s="35" t="s">
        <v>28</v>
      </c>
      <c r="B32" s="35" t="s">
        <v>69</v>
      </c>
      <c r="C32" s="41">
        <f t="shared" si="3"/>
        <v>0.66666666666666663</v>
      </c>
      <c r="D32" s="42"/>
      <c r="E32" s="41"/>
      <c r="F32" s="41"/>
      <c r="G32" s="41"/>
      <c r="H32" s="41"/>
      <c r="I32" s="42">
        <v>4</v>
      </c>
      <c r="J32" s="42">
        <v>4.33</v>
      </c>
      <c r="K32" s="41">
        <v>2.67</v>
      </c>
      <c r="L32" s="41"/>
      <c r="M32" s="41"/>
      <c r="N32" s="41">
        <f t="shared" si="0"/>
        <v>0.75</v>
      </c>
      <c r="O32" s="41">
        <f t="shared" si="1"/>
        <v>0.83250000000000002</v>
      </c>
      <c r="P32" s="41">
        <f t="shared" si="2"/>
        <v>0.41749999999999998</v>
      </c>
    </row>
    <row r="33" spans="1:16" x14ac:dyDescent="0.35">
      <c r="A33" s="35" t="s">
        <v>29</v>
      </c>
      <c r="B33" s="35" t="s">
        <v>70</v>
      </c>
      <c r="C33" s="41">
        <f t="shared" si="3"/>
        <v>0.47249999999999998</v>
      </c>
      <c r="D33" s="42"/>
      <c r="E33" s="41"/>
      <c r="F33" s="41"/>
      <c r="G33" s="41"/>
      <c r="H33" s="41"/>
      <c r="I33" s="42">
        <v>3.67</v>
      </c>
      <c r="J33" s="42">
        <v>3.33</v>
      </c>
      <c r="K33" s="41">
        <v>1.67</v>
      </c>
      <c r="L33" s="41"/>
      <c r="M33" s="41"/>
      <c r="N33" s="41">
        <f t="shared" si="0"/>
        <v>0.66749999999999998</v>
      </c>
      <c r="O33" s="41">
        <f t="shared" si="1"/>
        <v>0.58250000000000002</v>
      </c>
      <c r="P33" s="41">
        <f t="shared" si="2"/>
        <v>0.16749999999999998</v>
      </c>
    </row>
    <row r="34" spans="1:16" x14ac:dyDescent="0.35">
      <c r="A34" s="35" t="s">
        <v>30</v>
      </c>
      <c r="B34" s="35" t="s">
        <v>72</v>
      </c>
      <c r="C34" s="41">
        <f t="shared" si="3"/>
        <v>0.13916666666666666</v>
      </c>
      <c r="D34" s="42"/>
      <c r="E34" s="41"/>
      <c r="F34" s="41"/>
      <c r="G34" s="41"/>
      <c r="H34" s="41"/>
      <c r="I34" s="42">
        <v>2.67</v>
      </c>
      <c r="J34" s="42">
        <v>1</v>
      </c>
      <c r="K34" s="41">
        <v>1</v>
      </c>
      <c r="L34" s="41"/>
      <c r="M34" s="41"/>
      <c r="N34" s="41">
        <f t="shared" si="0"/>
        <v>0.41749999999999998</v>
      </c>
      <c r="O34" s="41">
        <f t="shared" si="1"/>
        <v>0</v>
      </c>
      <c r="P34" s="41">
        <f t="shared" si="2"/>
        <v>0</v>
      </c>
    </row>
    <row r="35" spans="1:16" x14ac:dyDescent="0.35">
      <c r="A35" s="36" t="s">
        <v>33</v>
      </c>
      <c r="B35" s="37" t="s">
        <v>73</v>
      </c>
      <c r="C35" s="34">
        <f t="shared" si="3"/>
        <v>0.58333333333333337</v>
      </c>
      <c r="D35" s="34"/>
      <c r="E35" s="34"/>
      <c r="F35" s="34"/>
      <c r="I35" s="42">
        <v>4</v>
      </c>
      <c r="J35" s="42">
        <v>3.67</v>
      </c>
      <c r="K35" s="41">
        <v>2.33</v>
      </c>
      <c r="N35" s="32">
        <f t="shared" si="0"/>
        <v>0.75</v>
      </c>
      <c r="O35" s="32">
        <f t="shared" si="1"/>
        <v>0.66749999999999998</v>
      </c>
      <c r="P35" s="32">
        <f t="shared" si="2"/>
        <v>0.33250000000000002</v>
      </c>
    </row>
    <row r="36" spans="1:16" x14ac:dyDescent="0.35">
      <c r="A36" s="36" t="s">
        <v>34</v>
      </c>
      <c r="B36" s="37" t="s">
        <v>74</v>
      </c>
      <c r="C36" s="34">
        <f t="shared" si="3"/>
        <v>0.27833333333333332</v>
      </c>
      <c r="D36" s="34"/>
      <c r="E36" s="34"/>
      <c r="F36" s="34"/>
      <c r="I36" s="42">
        <v>2.67</v>
      </c>
      <c r="J36" s="42">
        <v>2</v>
      </c>
      <c r="K36" s="41">
        <v>1.67</v>
      </c>
      <c r="N36" s="32">
        <f t="shared" si="0"/>
        <v>0.41749999999999998</v>
      </c>
      <c r="O36" s="32">
        <f t="shared" si="1"/>
        <v>0.25</v>
      </c>
      <c r="P36" s="32">
        <f t="shared" si="2"/>
        <v>0.16749999999999998</v>
      </c>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61"/>
  <sheetViews>
    <sheetView workbookViewId="0">
      <selection activeCell="A7" sqref="A7:B7"/>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A7" s="32" t="s">
        <v>163</v>
      </c>
      <c r="B7" s="32" t="s">
        <v>164</v>
      </c>
      <c r="C7" s="32" t="s">
        <v>144</v>
      </c>
    </row>
    <row r="8" spans="1:16" x14ac:dyDescent="0.35">
      <c r="A8" s="35" t="s">
        <v>0</v>
      </c>
      <c r="B8" s="35" t="s">
        <v>46</v>
      </c>
      <c r="C8" s="41">
        <f>AVERAGE(N8:P8)</f>
        <v>0.63833333333333331</v>
      </c>
      <c r="D8" s="42"/>
      <c r="E8" s="41"/>
      <c r="F8" s="41"/>
      <c r="G8" s="41"/>
      <c r="H8" s="41"/>
      <c r="I8" s="42">
        <v>4.33</v>
      </c>
      <c r="J8" s="42">
        <v>4.33</v>
      </c>
      <c r="K8" s="42">
        <v>2</v>
      </c>
      <c r="L8" s="41"/>
      <c r="M8" s="41"/>
      <c r="N8" s="41">
        <f t="shared" ref="N8:N34" si="0">IF(ISNUMBER(I8)=TRUE,N$5*(I8-N$4)/(N$3-N$4)+(1-N$5)*(1-(I8-N$4)/(N$3-N$4)),"..")</f>
        <v>0.83250000000000002</v>
      </c>
      <c r="O8" s="41">
        <f t="shared" ref="O8:O34" si="1">IF(ISNUMBER(J8)=TRUE,O$5*(J8-O$4)/(O$3-O$4)+(1-O$5)*(1-(J8-O$4)/(O$3-O$4)),"..")</f>
        <v>0.83250000000000002</v>
      </c>
      <c r="P8" s="41">
        <f t="shared" ref="P8:P34" si="2">IF(ISNUMBER(K8)=TRUE,P$5*(K8-P$4)/(P$3-P$4)+(1-P$5)*(1-(K8-P$4)/(P$3-P$4)),"..")</f>
        <v>0.25</v>
      </c>
    </row>
    <row r="9" spans="1:16" x14ac:dyDescent="0.35">
      <c r="A9" s="35" t="s">
        <v>1</v>
      </c>
      <c r="B9" s="35" t="s">
        <v>47</v>
      </c>
      <c r="C9" s="41">
        <f t="shared" ref="C9:C34" si="3">AVERAGE(N9:P9)</f>
        <v>0.66583333333333339</v>
      </c>
      <c r="D9" s="42"/>
      <c r="E9" s="41"/>
      <c r="F9" s="41"/>
      <c r="G9" s="41"/>
      <c r="H9" s="41"/>
      <c r="I9" s="42">
        <v>4.33</v>
      </c>
      <c r="J9" s="42">
        <v>4.33</v>
      </c>
      <c r="K9" s="42">
        <v>2.33</v>
      </c>
      <c r="L9" s="41"/>
      <c r="M9" s="41"/>
      <c r="N9" s="41">
        <f t="shared" si="0"/>
        <v>0.83250000000000002</v>
      </c>
      <c r="O9" s="41">
        <f t="shared" si="1"/>
        <v>0.83250000000000002</v>
      </c>
      <c r="P9" s="41">
        <f t="shared" si="2"/>
        <v>0.33250000000000002</v>
      </c>
    </row>
    <row r="10" spans="1:16" x14ac:dyDescent="0.35">
      <c r="A10" s="35" t="s">
        <v>2</v>
      </c>
      <c r="B10" s="35" t="s">
        <v>48</v>
      </c>
      <c r="C10" s="41">
        <f t="shared" si="3"/>
        <v>0.58333333333333337</v>
      </c>
      <c r="D10" s="42"/>
      <c r="E10" s="41"/>
      <c r="F10" s="41"/>
      <c r="G10" s="41"/>
      <c r="H10" s="41"/>
      <c r="I10" s="42">
        <v>4</v>
      </c>
      <c r="J10" s="42">
        <v>4</v>
      </c>
      <c r="K10" s="42">
        <v>2</v>
      </c>
      <c r="L10" s="41"/>
      <c r="M10" s="41"/>
      <c r="N10" s="41">
        <f t="shared" si="0"/>
        <v>0.75</v>
      </c>
      <c r="O10" s="41">
        <f t="shared" si="1"/>
        <v>0.75</v>
      </c>
      <c r="P10" s="41">
        <f t="shared" si="2"/>
        <v>0.25</v>
      </c>
    </row>
    <row r="11" spans="1:16" x14ac:dyDescent="0.35">
      <c r="A11" s="35" t="s">
        <v>5</v>
      </c>
      <c r="B11" s="35" t="s">
        <v>49</v>
      </c>
      <c r="C11" s="41">
        <f t="shared" si="3"/>
        <v>0.33333333333333331</v>
      </c>
      <c r="D11" s="42"/>
      <c r="E11" s="41"/>
      <c r="F11" s="41"/>
      <c r="G11" s="41"/>
      <c r="H11" s="41"/>
      <c r="I11" s="42">
        <v>2.67</v>
      </c>
      <c r="J11" s="42">
        <v>2.33</v>
      </c>
      <c r="K11" s="42">
        <v>2</v>
      </c>
      <c r="L11" s="41"/>
      <c r="M11" s="41"/>
      <c r="N11" s="41">
        <f t="shared" si="0"/>
        <v>0.41749999999999998</v>
      </c>
      <c r="O11" s="41">
        <f t="shared" si="1"/>
        <v>0.33250000000000002</v>
      </c>
      <c r="P11" s="41">
        <f t="shared" si="2"/>
        <v>0.25</v>
      </c>
    </row>
    <row r="12" spans="1:16" x14ac:dyDescent="0.35">
      <c r="A12" s="35" t="s">
        <v>4</v>
      </c>
      <c r="B12" s="35" t="s">
        <v>50</v>
      </c>
      <c r="C12" s="41">
        <f t="shared" si="3"/>
        <v>0.47249999999999998</v>
      </c>
      <c r="D12" s="42"/>
      <c r="E12" s="41"/>
      <c r="F12" s="41"/>
      <c r="G12" s="41"/>
      <c r="H12" s="41"/>
      <c r="I12" s="42">
        <v>4</v>
      </c>
      <c r="J12" s="42">
        <v>3.67</v>
      </c>
      <c r="K12" s="42">
        <v>1</v>
      </c>
      <c r="L12" s="41"/>
      <c r="M12" s="41"/>
      <c r="N12" s="41">
        <f t="shared" si="0"/>
        <v>0.75</v>
      </c>
      <c r="O12" s="41">
        <f t="shared" si="1"/>
        <v>0.66749999999999998</v>
      </c>
      <c r="P12" s="41">
        <f t="shared" si="2"/>
        <v>0</v>
      </c>
    </row>
    <row r="13" spans="1:16" x14ac:dyDescent="0.35">
      <c r="A13" s="35" t="s">
        <v>3</v>
      </c>
      <c r="B13" s="35" t="s">
        <v>51</v>
      </c>
      <c r="C13" s="41">
        <f t="shared" si="3"/>
        <v>0.69416666666666671</v>
      </c>
      <c r="D13" s="42"/>
      <c r="E13" s="41"/>
      <c r="F13" s="41"/>
      <c r="G13" s="41"/>
      <c r="H13" s="41"/>
      <c r="I13" s="42">
        <v>4.33</v>
      </c>
      <c r="J13" s="42">
        <v>4.33</v>
      </c>
      <c r="K13" s="42">
        <v>2.67</v>
      </c>
      <c r="L13" s="41"/>
      <c r="M13" s="41"/>
      <c r="N13" s="41">
        <f t="shared" si="0"/>
        <v>0.83250000000000002</v>
      </c>
      <c r="O13" s="41">
        <f t="shared" si="1"/>
        <v>0.83250000000000002</v>
      </c>
      <c r="P13" s="41">
        <f t="shared" si="2"/>
        <v>0.41749999999999998</v>
      </c>
    </row>
    <row r="14" spans="1:16" x14ac:dyDescent="0.35">
      <c r="A14" s="35" t="s">
        <v>11</v>
      </c>
      <c r="B14" s="35" t="s">
        <v>52</v>
      </c>
      <c r="C14" s="41">
        <f t="shared" si="3"/>
        <v>0.63833333333333331</v>
      </c>
      <c r="D14" s="42"/>
      <c r="E14" s="41"/>
      <c r="F14" s="41"/>
      <c r="G14" s="41"/>
      <c r="H14" s="41"/>
      <c r="I14" s="42">
        <v>4</v>
      </c>
      <c r="J14" s="42">
        <v>4.33</v>
      </c>
      <c r="K14" s="42">
        <v>2.33</v>
      </c>
      <c r="L14" s="41"/>
      <c r="M14" s="41"/>
      <c r="N14" s="41">
        <f t="shared" si="0"/>
        <v>0.75</v>
      </c>
      <c r="O14" s="41">
        <f t="shared" si="1"/>
        <v>0.83250000000000002</v>
      </c>
      <c r="P14" s="41">
        <f t="shared" si="2"/>
        <v>0.33250000000000002</v>
      </c>
    </row>
    <row r="15" spans="1:16" x14ac:dyDescent="0.35">
      <c r="A15" s="35" t="s">
        <v>7</v>
      </c>
      <c r="B15" s="35" t="s">
        <v>79</v>
      </c>
      <c r="C15" s="41">
        <f t="shared" si="3"/>
        <v>0.72166666666666668</v>
      </c>
      <c r="D15" s="42"/>
      <c r="E15" s="41"/>
      <c r="F15" s="41"/>
      <c r="G15" s="41"/>
      <c r="H15" s="41"/>
      <c r="I15" s="42">
        <v>4.33</v>
      </c>
      <c r="J15" s="42">
        <v>4.33</v>
      </c>
      <c r="K15" s="42">
        <v>3</v>
      </c>
      <c r="L15" s="41"/>
      <c r="M15" s="41"/>
      <c r="N15" s="41">
        <f t="shared" si="0"/>
        <v>0.83250000000000002</v>
      </c>
      <c r="O15" s="41">
        <f t="shared" si="1"/>
        <v>0.83250000000000002</v>
      </c>
      <c r="P15" s="41">
        <f t="shared" si="2"/>
        <v>0.5</v>
      </c>
    </row>
    <row r="16" spans="1:16" x14ac:dyDescent="0.35">
      <c r="A16" s="35" t="s">
        <v>9</v>
      </c>
      <c r="B16" s="35" t="s">
        <v>53</v>
      </c>
      <c r="C16" s="41">
        <f t="shared" si="3"/>
        <v>0.69416666666666671</v>
      </c>
      <c r="D16" s="42"/>
      <c r="E16" s="41"/>
      <c r="F16" s="41"/>
      <c r="G16" s="41"/>
      <c r="H16" s="41"/>
      <c r="I16" s="42">
        <v>4.33</v>
      </c>
      <c r="J16" s="42">
        <v>4.33</v>
      </c>
      <c r="K16" s="42">
        <v>2.67</v>
      </c>
      <c r="L16" s="41"/>
      <c r="M16" s="41"/>
      <c r="N16" s="41">
        <f t="shared" si="0"/>
        <v>0.83250000000000002</v>
      </c>
      <c r="O16" s="41">
        <f t="shared" si="1"/>
        <v>0.83250000000000002</v>
      </c>
      <c r="P16" s="41">
        <f t="shared" si="2"/>
        <v>0.41749999999999998</v>
      </c>
    </row>
    <row r="17" spans="1:16" x14ac:dyDescent="0.35">
      <c r="A17" s="35" t="s">
        <v>21</v>
      </c>
      <c r="B17" s="35" t="s">
        <v>54</v>
      </c>
      <c r="C17" s="41">
        <f t="shared" si="3"/>
        <v>0.61083333333333334</v>
      </c>
      <c r="D17" s="42"/>
      <c r="E17" s="41"/>
      <c r="F17" s="41"/>
      <c r="G17" s="41"/>
      <c r="H17" s="41"/>
      <c r="I17" s="42">
        <v>4</v>
      </c>
      <c r="J17" s="42">
        <v>4.33</v>
      </c>
      <c r="K17" s="42">
        <v>2</v>
      </c>
      <c r="L17" s="41"/>
      <c r="M17" s="41"/>
      <c r="N17" s="41">
        <f t="shared" si="0"/>
        <v>0.75</v>
      </c>
      <c r="O17" s="41">
        <f t="shared" si="1"/>
        <v>0.83250000000000002</v>
      </c>
      <c r="P17" s="41">
        <f t="shared" si="2"/>
        <v>0.25</v>
      </c>
    </row>
    <row r="18" spans="1:16" x14ac:dyDescent="0.35">
      <c r="A18" s="35" t="s">
        <v>10</v>
      </c>
      <c r="B18" s="35" t="s">
        <v>55</v>
      </c>
      <c r="C18" s="41">
        <f t="shared" si="3"/>
        <v>0.63833333333333331</v>
      </c>
      <c r="D18" s="42"/>
      <c r="E18" s="41"/>
      <c r="F18" s="41"/>
      <c r="G18" s="41"/>
      <c r="H18" s="41"/>
      <c r="I18" s="42">
        <v>4.33</v>
      </c>
      <c r="J18" s="42">
        <v>4.33</v>
      </c>
      <c r="K18" s="42">
        <v>2</v>
      </c>
      <c r="L18" s="41"/>
      <c r="M18" s="41"/>
      <c r="N18" s="41">
        <f t="shared" si="0"/>
        <v>0.83250000000000002</v>
      </c>
      <c r="O18" s="41">
        <f t="shared" si="1"/>
        <v>0.83250000000000002</v>
      </c>
      <c r="P18" s="41">
        <f t="shared" si="2"/>
        <v>0.25</v>
      </c>
    </row>
    <row r="19" spans="1:16" x14ac:dyDescent="0.35">
      <c r="A19" s="35" t="s">
        <v>12</v>
      </c>
      <c r="B19" s="35" t="s">
        <v>56</v>
      </c>
      <c r="C19" s="41">
        <f t="shared" si="3"/>
        <v>0.72166666666666668</v>
      </c>
      <c r="D19" s="42"/>
      <c r="E19" s="41"/>
      <c r="F19" s="41"/>
      <c r="G19" s="41"/>
      <c r="H19" s="41"/>
      <c r="I19" s="42">
        <v>4.33</v>
      </c>
      <c r="J19" s="42">
        <v>4.33</v>
      </c>
      <c r="K19" s="42">
        <v>3</v>
      </c>
      <c r="L19" s="41"/>
      <c r="M19" s="41"/>
      <c r="N19" s="41">
        <f t="shared" si="0"/>
        <v>0.83250000000000002</v>
      </c>
      <c r="O19" s="41">
        <f t="shared" si="1"/>
        <v>0.83250000000000002</v>
      </c>
      <c r="P19" s="41">
        <f t="shared" si="2"/>
        <v>0.5</v>
      </c>
    </row>
    <row r="20" spans="1:16" x14ac:dyDescent="0.35">
      <c r="A20" s="35" t="s">
        <v>14</v>
      </c>
      <c r="B20" s="35" t="s">
        <v>57</v>
      </c>
      <c r="C20" s="41">
        <f t="shared" si="3"/>
        <v>0.52749999999999997</v>
      </c>
      <c r="D20" s="42"/>
      <c r="E20" s="41"/>
      <c r="F20" s="41"/>
      <c r="G20" s="41"/>
      <c r="H20" s="41"/>
      <c r="I20" s="42">
        <v>4</v>
      </c>
      <c r="J20" s="42">
        <v>3.33</v>
      </c>
      <c r="K20" s="42">
        <v>2</v>
      </c>
      <c r="L20" s="41"/>
      <c r="M20" s="41"/>
      <c r="N20" s="41">
        <f t="shared" si="0"/>
        <v>0.75</v>
      </c>
      <c r="O20" s="41">
        <f t="shared" si="1"/>
        <v>0.58250000000000002</v>
      </c>
      <c r="P20" s="41">
        <f t="shared" si="2"/>
        <v>0.25</v>
      </c>
    </row>
    <row r="21" spans="1:16" x14ac:dyDescent="0.35">
      <c r="A21" s="35" t="s">
        <v>15</v>
      </c>
      <c r="B21" s="35" t="s">
        <v>58</v>
      </c>
      <c r="C21" s="41">
        <f t="shared" si="3"/>
        <v>0.63833333333333331</v>
      </c>
      <c r="D21" s="42"/>
      <c r="E21" s="41"/>
      <c r="F21" s="41"/>
      <c r="G21" s="41"/>
      <c r="H21" s="41"/>
      <c r="I21" s="42">
        <v>4.33</v>
      </c>
      <c r="J21" s="42">
        <v>4.33</v>
      </c>
      <c r="K21" s="42">
        <v>2</v>
      </c>
      <c r="L21" s="41"/>
      <c r="M21" s="41"/>
      <c r="N21" s="41">
        <f t="shared" si="0"/>
        <v>0.83250000000000002</v>
      </c>
      <c r="O21" s="41">
        <f t="shared" si="1"/>
        <v>0.83250000000000002</v>
      </c>
      <c r="P21" s="41">
        <f t="shared" si="2"/>
        <v>0.25</v>
      </c>
    </row>
    <row r="22" spans="1:16" x14ac:dyDescent="0.35">
      <c r="A22" s="35" t="s">
        <v>17</v>
      </c>
      <c r="B22" s="35" t="s">
        <v>59</v>
      </c>
      <c r="C22" s="41">
        <f t="shared" si="3"/>
        <v>0.69416666666666671</v>
      </c>
      <c r="D22" s="42"/>
      <c r="E22" s="41"/>
      <c r="F22" s="41"/>
      <c r="G22" s="41"/>
      <c r="H22" s="41"/>
      <c r="I22" s="42">
        <v>4.33</v>
      </c>
      <c r="J22" s="42">
        <v>4.33</v>
      </c>
      <c r="K22" s="42">
        <v>2.67</v>
      </c>
      <c r="L22" s="41"/>
      <c r="M22" s="41"/>
      <c r="N22" s="41">
        <f t="shared" si="0"/>
        <v>0.83250000000000002</v>
      </c>
      <c r="O22" s="41">
        <f t="shared" si="1"/>
        <v>0.83250000000000002</v>
      </c>
      <c r="P22" s="41">
        <f t="shared" si="2"/>
        <v>0.41749999999999998</v>
      </c>
    </row>
    <row r="23" spans="1:16" x14ac:dyDescent="0.35">
      <c r="A23" s="35" t="s">
        <v>16</v>
      </c>
      <c r="B23" s="35" t="s">
        <v>60</v>
      </c>
      <c r="C23" s="41">
        <f t="shared" si="3"/>
        <v>0.72166666666666668</v>
      </c>
      <c r="D23" s="42"/>
      <c r="E23" s="41"/>
      <c r="F23" s="41"/>
      <c r="G23" s="41"/>
      <c r="H23" s="41"/>
      <c r="I23" s="42">
        <v>4.33</v>
      </c>
      <c r="J23" s="42">
        <v>4.33</v>
      </c>
      <c r="K23" s="42">
        <v>3</v>
      </c>
      <c r="L23" s="41"/>
      <c r="M23" s="41"/>
      <c r="N23" s="41">
        <f t="shared" si="0"/>
        <v>0.83250000000000002</v>
      </c>
      <c r="O23" s="41">
        <f t="shared" si="1"/>
        <v>0.83250000000000002</v>
      </c>
      <c r="P23" s="41">
        <f t="shared" si="2"/>
        <v>0.5</v>
      </c>
    </row>
    <row r="24" spans="1:16" x14ac:dyDescent="0.35">
      <c r="A24" s="35" t="s">
        <v>20</v>
      </c>
      <c r="B24" s="35" t="s">
        <v>61</v>
      </c>
      <c r="C24" s="41">
        <f t="shared" si="3"/>
        <v>0.58333333333333337</v>
      </c>
      <c r="D24" s="42"/>
      <c r="E24" s="41"/>
      <c r="F24" s="41"/>
      <c r="G24" s="41"/>
      <c r="H24" s="41"/>
      <c r="I24" s="42">
        <v>3.67</v>
      </c>
      <c r="J24" s="42">
        <v>4.33</v>
      </c>
      <c r="K24" s="42">
        <v>2</v>
      </c>
      <c r="L24" s="41"/>
      <c r="M24" s="41"/>
      <c r="N24" s="41">
        <f t="shared" si="0"/>
        <v>0.66749999999999998</v>
      </c>
      <c r="O24" s="41">
        <f t="shared" si="1"/>
        <v>0.83250000000000002</v>
      </c>
      <c r="P24" s="41">
        <f t="shared" si="2"/>
        <v>0.25</v>
      </c>
    </row>
    <row r="25" spans="1:16" x14ac:dyDescent="0.35">
      <c r="A25" s="35" t="s">
        <v>24</v>
      </c>
      <c r="B25" s="35" t="s">
        <v>64</v>
      </c>
      <c r="C25" s="41">
        <f t="shared" si="3"/>
        <v>0.72166666666666668</v>
      </c>
      <c r="D25" s="42"/>
      <c r="E25" s="41"/>
      <c r="F25" s="41"/>
      <c r="G25" s="41"/>
      <c r="H25" s="41"/>
      <c r="I25" s="42">
        <v>4.33</v>
      </c>
      <c r="J25" s="42">
        <v>4.33</v>
      </c>
      <c r="K25" s="42">
        <v>3</v>
      </c>
      <c r="L25" s="41"/>
      <c r="M25" s="41"/>
      <c r="N25" s="41">
        <f t="shared" si="0"/>
        <v>0.83250000000000002</v>
      </c>
      <c r="O25" s="41">
        <f t="shared" si="1"/>
        <v>0.83250000000000002</v>
      </c>
      <c r="P25" s="41">
        <f t="shared" si="2"/>
        <v>0.5</v>
      </c>
    </row>
    <row r="26" spans="1:16" x14ac:dyDescent="0.35">
      <c r="A26" s="35" t="s">
        <v>25</v>
      </c>
      <c r="B26" s="35" t="s">
        <v>65</v>
      </c>
      <c r="C26" s="41">
        <f t="shared" si="3"/>
        <v>0.66583333333333339</v>
      </c>
      <c r="D26" s="42"/>
      <c r="E26" s="41"/>
      <c r="F26" s="41"/>
      <c r="G26" s="41"/>
      <c r="H26" s="41"/>
      <c r="I26" s="42">
        <v>4.33</v>
      </c>
      <c r="J26" s="42">
        <v>4.33</v>
      </c>
      <c r="K26" s="42">
        <v>2.33</v>
      </c>
      <c r="L26" s="41"/>
      <c r="M26" s="41"/>
      <c r="N26" s="41">
        <f t="shared" si="0"/>
        <v>0.83250000000000002</v>
      </c>
      <c r="O26" s="41">
        <f t="shared" si="1"/>
        <v>0.83250000000000002</v>
      </c>
      <c r="P26" s="41">
        <f t="shared" si="2"/>
        <v>0.33250000000000002</v>
      </c>
    </row>
    <row r="27" spans="1:16" x14ac:dyDescent="0.35">
      <c r="A27" s="35" t="s">
        <v>26</v>
      </c>
      <c r="B27" s="35" t="s">
        <v>66</v>
      </c>
      <c r="C27" s="41">
        <f t="shared" si="3"/>
        <v>0.55500000000000005</v>
      </c>
      <c r="D27" s="42"/>
      <c r="E27" s="41"/>
      <c r="F27" s="41"/>
      <c r="G27" s="41"/>
      <c r="H27" s="41"/>
      <c r="I27" s="42">
        <v>4</v>
      </c>
      <c r="J27" s="42">
        <v>3.33</v>
      </c>
      <c r="K27" s="42">
        <v>2.33</v>
      </c>
      <c r="L27" s="41"/>
      <c r="M27" s="41"/>
      <c r="N27" s="41">
        <f t="shared" si="0"/>
        <v>0.75</v>
      </c>
      <c r="O27" s="41">
        <f t="shared" si="1"/>
        <v>0.58250000000000002</v>
      </c>
      <c r="P27" s="41">
        <f t="shared" si="2"/>
        <v>0.33250000000000002</v>
      </c>
    </row>
    <row r="28" spans="1:16" x14ac:dyDescent="0.35">
      <c r="A28" s="35" t="s">
        <v>35</v>
      </c>
      <c r="B28" s="35" t="s">
        <v>67</v>
      </c>
      <c r="C28" s="41">
        <f t="shared" si="3"/>
        <v>0.47249999999999998</v>
      </c>
      <c r="D28" s="42"/>
      <c r="E28" s="41"/>
      <c r="F28" s="41"/>
      <c r="G28" s="41"/>
      <c r="H28" s="41"/>
      <c r="I28" s="42">
        <v>4</v>
      </c>
      <c r="J28" s="42">
        <v>3.67</v>
      </c>
      <c r="K28" s="42">
        <v>1</v>
      </c>
      <c r="L28" s="41"/>
      <c r="M28" s="41"/>
      <c r="N28" s="41">
        <f t="shared" si="0"/>
        <v>0.75</v>
      </c>
      <c r="O28" s="41">
        <f t="shared" si="1"/>
        <v>0.66749999999999998</v>
      </c>
      <c r="P28" s="41">
        <f t="shared" si="2"/>
        <v>0</v>
      </c>
    </row>
    <row r="29" spans="1:16" x14ac:dyDescent="0.35">
      <c r="A29" s="35" t="s">
        <v>27</v>
      </c>
      <c r="B29" s="35" t="s">
        <v>68</v>
      </c>
      <c r="C29" s="41">
        <f t="shared" si="3"/>
        <v>0.72166666666666668</v>
      </c>
      <c r="D29" s="42"/>
      <c r="E29" s="41"/>
      <c r="F29" s="41"/>
      <c r="G29" s="41"/>
      <c r="H29" s="41"/>
      <c r="I29" s="42">
        <v>4.33</v>
      </c>
      <c r="J29" s="42">
        <v>4.33</v>
      </c>
      <c r="K29" s="42">
        <v>3</v>
      </c>
      <c r="L29" s="41"/>
      <c r="M29" s="41"/>
      <c r="N29" s="41">
        <f t="shared" si="0"/>
        <v>0.83250000000000002</v>
      </c>
      <c r="O29" s="41">
        <f t="shared" si="1"/>
        <v>0.83250000000000002</v>
      </c>
      <c r="P29" s="41">
        <f t="shared" si="2"/>
        <v>0.5</v>
      </c>
    </row>
    <row r="30" spans="1:16" x14ac:dyDescent="0.35">
      <c r="A30" s="35" t="s">
        <v>28</v>
      </c>
      <c r="B30" s="35" t="s">
        <v>69</v>
      </c>
      <c r="C30" s="41">
        <f t="shared" si="3"/>
        <v>0.66666666666666663</v>
      </c>
      <c r="D30" s="42"/>
      <c r="E30" s="41"/>
      <c r="F30" s="41"/>
      <c r="G30" s="41"/>
      <c r="H30" s="41"/>
      <c r="I30" s="42">
        <v>4</v>
      </c>
      <c r="J30" s="42">
        <v>4.33</v>
      </c>
      <c r="K30" s="42">
        <v>2.67</v>
      </c>
      <c r="L30" s="41"/>
      <c r="M30" s="41"/>
      <c r="N30" s="41">
        <f t="shared" si="0"/>
        <v>0.75</v>
      </c>
      <c r="O30" s="41">
        <f t="shared" si="1"/>
        <v>0.83250000000000002</v>
      </c>
      <c r="P30" s="41">
        <f t="shared" si="2"/>
        <v>0.41749999999999998</v>
      </c>
    </row>
    <row r="31" spans="1:16" x14ac:dyDescent="0.35">
      <c r="A31" s="35" t="s">
        <v>29</v>
      </c>
      <c r="B31" s="35" t="s">
        <v>70</v>
      </c>
      <c r="C31" s="41">
        <f t="shared" si="3"/>
        <v>0.47249999999999998</v>
      </c>
      <c r="D31" s="42"/>
      <c r="E31" s="41"/>
      <c r="F31" s="41"/>
      <c r="G31" s="41"/>
      <c r="H31" s="41"/>
      <c r="I31" s="42">
        <v>3.67</v>
      </c>
      <c r="J31" s="42">
        <v>3.33</v>
      </c>
      <c r="K31" s="42">
        <v>1.67</v>
      </c>
      <c r="L31" s="41"/>
      <c r="M31" s="41"/>
      <c r="N31" s="41">
        <f t="shared" si="0"/>
        <v>0.66749999999999998</v>
      </c>
      <c r="O31" s="41">
        <f t="shared" si="1"/>
        <v>0.58250000000000002</v>
      </c>
      <c r="P31" s="41">
        <f t="shared" si="2"/>
        <v>0.16749999999999998</v>
      </c>
    </row>
    <row r="32" spans="1:16" x14ac:dyDescent="0.35">
      <c r="A32" s="35" t="s">
        <v>30</v>
      </c>
      <c r="B32" s="35" t="s">
        <v>72</v>
      </c>
      <c r="C32" s="41">
        <f t="shared" si="3"/>
        <v>0.13916666666666666</v>
      </c>
      <c r="D32" s="42"/>
      <c r="E32" s="41"/>
      <c r="F32" s="41"/>
      <c r="G32" s="41"/>
      <c r="H32" s="41"/>
      <c r="I32" s="42">
        <v>2.67</v>
      </c>
      <c r="J32" s="42">
        <v>1</v>
      </c>
      <c r="K32" s="42">
        <v>1</v>
      </c>
      <c r="L32" s="41"/>
      <c r="M32" s="41"/>
      <c r="N32" s="41">
        <f t="shared" si="0"/>
        <v>0.41749999999999998</v>
      </c>
      <c r="O32" s="41">
        <f t="shared" si="1"/>
        <v>0</v>
      </c>
      <c r="P32" s="41">
        <f t="shared" si="2"/>
        <v>0</v>
      </c>
    </row>
    <row r="33" spans="1:16" x14ac:dyDescent="0.35">
      <c r="A33" s="35" t="s">
        <v>33</v>
      </c>
      <c r="B33" s="35" t="s">
        <v>73</v>
      </c>
      <c r="C33" s="41">
        <f t="shared" si="3"/>
        <v>0.55500000000000005</v>
      </c>
      <c r="D33" s="42"/>
      <c r="E33" s="41"/>
      <c r="F33" s="41"/>
      <c r="G33" s="41"/>
      <c r="H33" s="41"/>
      <c r="I33" s="42">
        <v>4</v>
      </c>
      <c r="J33" s="42">
        <v>3.33</v>
      </c>
      <c r="K33" s="42">
        <v>2.33</v>
      </c>
      <c r="L33" s="41"/>
      <c r="M33" s="41"/>
      <c r="N33" s="41">
        <f t="shared" si="0"/>
        <v>0.75</v>
      </c>
      <c r="O33" s="41">
        <f t="shared" si="1"/>
        <v>0.58250000000000002</v>
      </c>
      <c r="P33" s="41">
        <f t="shared" si="2"/>
        <v>0.33250000000000002</v>
      </c>
    </row>
    <row r="34" spans="1:16" x14ac:dyDescent="0.35">
      <c r="A34" s="35" t="s">
        <v>34</v>
      </c>
      <c r="B34" s="35" t="s">
        <v>74</v>
      </c>
      <c r="C34" s="41">
        <f t="shared" si="3"/>
        <v>0.27833333333333332</v>
      </c>
      <c r="D34" s="42"/>
      <c r="E34" s="41"/>
      <c r="F34" s="41"/>
      <c r="G34" s="41"/>
      <c r="H34" s="41"/>
      <c r="I34" s="42">
        <v>2.67</v>
      </c>
      <c r="J34" s="42">
        <v>2</v>
      </c>
      <c r="K34" s="42">
        <v>1.67</v>
      </c>
      <c r="L34" s="41"/>
      <c r="M34" s="41"/>
      <c r="N34" s="41">
        <f t="shared" si="0"/>
        <v>0.41749999999999998</v>
      </c>
      <c r="O34" s="41">
        <f t="shared" si="1"/>
        <v>0.25</v>
      </c>
      <c r="P34" s="41">
        <f t="shared" si="2"/>
        <v>0.16749999999999998</v>
      </c>
    </row>
    <row r="35" spans="1:16" x14ac:dyDescent="0.35">
      <c r="A35" s="36"/>
      <c r="B35" s="37"/>
      <c r="C35" s="34"/>
      <c r="D35" s="34"/>
      <c r="E35" s="34"/>
      <c r="F35" s="34"/>
      <c r="I35" s="38"/>
      <c r="J35" s="39"/>
      <c r="K35" s="40"/>
    </row>
    <row r="36" spans="1:16" x14ac:dyDescent="0.35">
      <c r="A36" s="36"/>
      <c r="B36" s="37"/>
      <c r="C36" s="34"/>
      <c r="D36" s="34"/>
      <c r="E36" s="34"/>
      <c r="F36" s="34"/>
      <c r="I36" s="38"/>
      <c r="J36" s="39"/>
      <c r="K36" s="40"/>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61"/>
  <sheetViews>
    <sheetView workbookViewId="0">
      <selection activeCell="A7" sqref="A7:B7"/>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A7" s="32" t="s">
        <v>163</v>
      </c>
      <c r="B7" s="32" t="s">
        <v>164</v>
      </c>
      <c r="C7" s="32" t="s">
        <v>145</v>
      </c>
    </row>
    <row r="8" spans="1:16" x14ac:dyDescent="0.35">
      <c r="A8" s="35" t="s">
        <v>0</v>
      </c>
      <c r="B8" s="35" t="s">
        <v>46</v>
      </c>
      <c r="C8" s="41">
        <f>AVERAGE(N8:P8)</f>
        <v>0.63833333333333331</v>
      </c>
      <c r="D8" s="42"/>
      <c r="E8" s="41"/>
      <c r="F8" s="41"/>
      <c r="G8" s="41"/>
      <c r="H8" s="41"/>
      <c r="I8" s="42">
        <v>4.33</v>
      </c>
      <c r="J8" s="42">
        <v>4.33</v>
      </c>
      <c r="K8" s="42">
        <v>2</v>
      </c>
      <c r="L8" s="41"/>
      <c r="M8" s="41"/>
      <c r="N8" s="41">
        <f t="shared" ref="N8:N34" si="0">IF(ISNUMBER(I8)=TRUE,N$5*(I8-N$4)/(N$3-N$4)+(1-N$5)*(1-(I8-N$4)/(N$3-N$4)),"..")</f>
        <v>0.83250000000000002</v>
      </c>
      <c r="O8" s="41">
        <f t="shared" ref="O8:O34" si="1">IF(ISNUMBER(J8)=TRUE,O$5*(J8-O$4)/(O$3-O$4)+(1-O$5)*(1-(J8-O$4)/(O$3-O$4)),"..")</f>
        <v>0.83250000000000002</v>
      </c>
      <c r="P8" s="41">
        <f t="shared" ref="P8:P34" si="2">IF(ISNUMBER(K8)=TRUE,P$5*(K8-P$4)/(P$3-P$4)+(1-P$5)*(1-(K8-P$4)/(P$3-P$4)),"..")</f>
        <v>0.25</v>
      </c>
    </row>
    <row r="9" spans="1:16" x14ac:dyDescent="0.35">
      <c r="A9" s="35" t="s">
        <v>1</v>
      </c>
      <c r="B9" s="35" t="s">
        <v>47</v>
      </c>
      <c r="C9" s="41">
        <f t="shared" ref="C9:C34" si="3">AVERAGE(N9:P9)</f>
        <v>0.63833333333333331</v>
      </c>
      <c r="D9" s="42"/>
      <c r="E9" s="41"/>
      <c r="F9" s="41"/>
      <c r="G9" s="41"/>
      <c r="H9" s="41"/>
      <c r="I9" s="42">
        <v>4.33</v>
      </c>
      <c r="J9" s="42">
        <v>4.33</v>
      </c>
      <c r="K9" s="42">
        <v>2</v>
      </c>
      <c r="L9" s="41"/>
      <c r="M9" s="41"/>
      <c r="N9" s="41">
        <f t="shared" si="0"/>
        <v>0.83250000000000002</v>
      </c>
      <c r="O9" s="41">
        <f t="shared" si="1"/>
        <v>0.83250000000000002</v>
      </c>
      <c r="P9" s="41">
        <f t="shared" si="2"/>
        <v>0.25</v>
      </c>
    </row>
    <row r="10" spans="1:16" x14ac:dyDescent="0.35">
      <c r="A10" s="35" t="s">
        <v>2</v>
      </c>
      <c r="B10" s="35" t="s">
        <v>48</v>
      </c>
      <c r="C10" s="41">
        <f t="shared" si="3"/>
        <v>0.55583333333333329</v>
      </c>
      <c r="D10" s="42"/>
      <c r="E10" s="41"/>
      <c r="F10" s="41"/>
      <c r="G10" s="41"/>
      <c r="H10" s="41"/>
      <c r="I10" s="42">
        <v>4</v>
      </c>
      <c r="J10" s="42">
        <v>3.67</v>
      </c>
      <c r="K10" s="42">
        <v>2</v>
      </c>
      <c r="L10" s="41"/>
      <c r="M10" s="41"/>
      <c r="N10" s="41">
        <f t="shared" si="0"/>
        <v>0.75</v>
      </c>
      <c r="O10" s="41">
        <f t="shared" si="1"/>
        <v>0.66749999999999998</v>
      </c>
      <c r="P10" s="41">
        <f t="shared" si="2"/>
        <v>0.25</v>
      </c>
    </row>
    <row r="11" spans="1:16" x14ac:dyDescent="0.35">
      <c r="A11" s="35" t="s">
        <v>5</v>
      </c>
      <c r="B11" s="35" t="s">
        <v>49</v>
      </c>
      <c r="C11" s="41">
        <f t="shared" si="3"/>
        <v>0.33333333333333331</v>
      </c>
      <c r="D11" s="42"/>
      <c r="E11" s="41"/>
      <c r="F11" s="41"/>
      <c r="G11" s="41"/>
      <c r="H11" s="41"/>
      <c r="I11" s="42">
        <v>2.67</v>
      </c>
      <c r="J11" s="42">
        <v>2.33</v>
      </c>
      <c r="K11" s="42">
        <v>2</v>
      </c>
      <c r="L11" s="41"/>
      <c r="M11" s="41"/>
      <c r="N11" s="41">
        <f t="shared" si="0"/>
        <v>0.41749999999999998</v>
      </c>
      <c r="O11" s="41">
        <f t="shared" si="1"/>
        <v>0.33250000000000002</v>
      </c>
      <c r="P11" s="41">
        <f t="shared" si="2"/>
        <v>0.25</v>
      </c>
    </row>
    <row r="12" spans="1:16" x14ac:dyDescent="0.35">
      <c r="A12" s="35" t="s">
        <v>4</v>
      </c>
      <c r="B12" s="35" t="s">
        <v>50</v>
      </c>
      <c r="C12" s="41">
        <f t="shared" si="3"/>
        <v>0.47249999999999998</v>
      </c>
      <c r="D12" s="42"/>
      <c r="E12" s="41"/>
      <c r="F12" s="41"/>
      <c r="G12" s="41"/>
      <c r="H12" s="41"/>
      <c r="I12" s="42">
        <v>4</v>
      </c>
      <c r="J12" s="42">
        <v>3.67</v>
      </c>
      <c r="K12" s="42">
        <v>1</v>
      </c>
      <c r="L12" s="41"/>
      <c r="M12" s="41"/>
      <c r="N12" s="41">
        <f t="shared" si="0"/>
        <v>0.75</v>
      </c>
      <c r="O12" s="41">
        <f t="shared" si="1"/>
        <v>0.66749999999999998</v>
      </c>
      <c r="P12" s="41">
        <f t="shared" si="2"/>
        <v>0</v>
      </c>
    </row>
    <row r="13" spans="1:16" x14ac:dyDescent="0.35">
      <c r="A13" s="35" t="s">
        <v>3</v>
      </c>
      <c r="B13" s="35" t="s">
        <v>51</v>
      </c>
      <c r="C13" s="41">
        <f t="shared" si="3"/>
        <v>0.66583333333333339</v>
      </c>
      <c r="D13" s="42"/>
      <c r="E13" s="41"/>
      <c r="F13" s="41"/>
      <c r="G13" s="41"/>
      <c r="H13" s="41"/>
      <c r="I13" s="42">
        <v>4.33</v>
      </c>
      <c r="J13" s="42">
        <v>4.33</v>
      </c>
      <c r="K13" s="42">
        <v>2.33</v>
      </c>
      <c r="L13" s="41"/>
      <c r="M13" s="41"/>
      <c r="N13" s="41">
        <f t="shared" si="0"/>
        <v>0.83250000000000002</v>
      </c>
      <c r="O13" s="41">
        <f t="shared" si="1"/>
        <v>0.83250000000000002</v>
      </c>
      <c r="P13" s="41">
        <f t="shared" si="2"/>
        <v>0.33250000000000002</v>
      </c>
    </row>
    <row r="14" spans="1:16" x14ac:dyDescent="0.35">
      <c r="A14" s="35" t="s">
        <v>11</v>
      </c>
      <c r="B14" s="35" t="s">
        <v>52</v>
      </c>
      <c r="C14" s="41">
        <f t="shared" si="3"/>
        <v>0.63833333333333331</v>
      </c>
      <c r="D14" s="42"/>
      <c r="E14" s="41"/>
      <c r="F14" s="41"/>
      <c r="G14" s="41"/>
      <c r="H14" s="41"/>
      <c r="I14" s="42">
        <v>4</v>
      </c>
      <c r="J14" s="42">
        <v>4.33</v>
      </c>
      <c r="K14" s="42">
        <v>2.33</v>
      </c>
      <c r="L14" s="41"/>
      <c r="M14" s="41"/>
      <c r="N14" s="41">
        <f t="shared" si="0"/>
        <v>0.75</v>
      </c>
      <c r="O14" s="41">
        <f t="shared" si="1"/>
        <v>0.83250000000000002</v>
      </c>
      <c r="P14" s="41">
        <f t="shared" si="2"/>
        <v>0.33250000000000002</v>
      </c>
    </row>
    <row r="15" spans="1:16" x14ac:dyDescent="0.35">
      <c r="A15" s="35" t="s">
        <v>7</v>
      </c>
      <c r="B15" s="35" t="s">
        <v>79</v>
      </c>
      <c r="C15" s="41">
        <f t="shared" si="3"/>
        <v>0.72166666666666668</v>
      </c>
      <c r="D15" s="42"/>
      <c r="E15" s="41"/>
      <c r="F15" s="41"/>
      <c r="G15" s="41"/>
      <c r="H15" s="41"/>
      <c r="I15" s="42">
        <v>4.33</v>
      </c>
      <c r="J15" s="42">
        <v>4.33</v>
      </c>
      <c r="K15" s="42">
        <v>3</v>
      </c>
      <c r="L15" s="41"/>
      <c r="M15" s="41"/>
      <c r="N15" s="41">
        <f t="shared" si="0"/>
        <v>0.83250000000000002</v>
      </c>
      <c r="O15" s="41">
        <f t="shared" si="1"/>
        <v>0.83250000000000002</v>
      </c>
      <c r="P15" s="41">
        <f t="shared" si="2"/>
        <v>0.5</v>
      </c>
    </row>
    <row r="16" spans="1:16" x14ac:dyDescent="0.35">
      <c r="A16" s="35" t="s">
        <v>9</v>
      </c>
      <c r="B16" s="35" t="s">
        <v>53</v>
      </c>
      <c r="C16" s="41">
        <f t="shared" si="3"/>
        <v>0.69416666666666671</v>
      </c>
      <c r="D16" s="42"/>
      <c r="E16" s="41"/>
      <c r="F16" s="41"/>
      <c r="G16" s="41"/>
      <c r="H16" s="41"/>
      <c r="I16" s="42">
        <v>4.33</v>
      </c>
      <c r="J16" s="42">
        <v>4.33</v>
      </c>
      <c r="K16" s="42">
        <v>2.67</v>
      </c>
      <c r="L16" s="41"/>
      <c r="M16" s="41"/>
      <c r="N16" s="41">
        <f t="shared" si="0"/>
        <v>0.83250000000000002</v>
      </c>
      <c r="O16" s="41">
        <f t="shared" si="1"/>
        <v>0.83250000000000002</v>
      </c>
      <c r="P16" s="41">
        <f t="shared" si="2"/>
        <v>0.41749999999999998</v>
      </c>
    </row>
    <row r="17" spans="1:16" x14ac:dyDescent="0.35">
      <c r="A17" s="35" t="s">
        <v>21</v>
      </c>
      <c r="B17" s="35" t="s">
        <v>54</v>
      </c>
      <c r="C17" s="41">
        <f t="shared" si="3"/>
        <v>0.61083333333333334</v>
      </c>
      <c r="D17" s="42"/>
      <c r="E17" s="41"/>
      <c r="F17" s="41"/>
      <c r="G17" s="41"/>
      <c r="H17" s="41"/>
      <c r="I17" s="42">
        <v>4</v>
      </c>
      <c r="J17" s="42">
        <v>4.33</v>
      </c>
      <c r="K17" s="42">
        <v>2</v>
      </c>
      <c r="L17" s="41"/>
      <c r="M17" s="41"/>
      <c r="N17" s="41">
        <f t="shared" si="0"/>
        <v>0.75</v>
      </c>
      <c r="O17" s="41">
        <f t="shared" si="1"/>
        <v>0.83250000000000002</v>
      </c>
      <c r="P17" s="41">
        <f t="shared" si="2"/>
        <v>0.25</v>
      </c>
    </row>
    <row r="18" spans="1:16" x14ac:dyDescent="0.35">
      <c r="A18" s="35" t="s">
        <v>10</v>
      </c>
      <c r="B18" s="35" t="s">
        <v>55</v>
      </c>
      <c r="C18" s="41">
        <f t="shared" si="3"/>
        <v>0.63833333333333331</v>
      </c>
      <c r="D18" s="42"/>
      <c r="E18" s="41"/>
      <c r="F18" s="41"/>
      <c r="G18" s="41"/>
      <c r="H18" s="41"/>
      <c r="I18" s="42">
        <v>4.33</v>
      </c>
      <c r="J18" s="42">
        <v>4.33</v>
      </c>
      <c r="K18" s="42">
        <v>2</v>
      </c>
      <c r="L18" s="41"/>
      <c r="M18" s="41"/>
      <c r="N18" s="41">
        <f t="shared" si="0"/>
        <v>0.83250000000000002</v>
      </c>
      <c r="O18" s="41">
        <f t="shared" si="1"/>
        <v>0.83250000000000002</v>
      </c>
      <c r="P18" s="41">
        <f t="shared" si="2"/>
        <v>0.25</v>
      </c>
    </row>
    <row r="19" spans="1:16" x14ac:dyDescent="0.35">
      <c r="A19" s="35" t="s">
        <v>12</v>
      </c>
      <c r="B19" s="35" t="s">
        <v>56</v>
      </c>
      <c r="C19" s="41">
        <f t="shared" si="3"/>
        <v>0.72166666666666668</v>
      </c>
      <c r="D19" s="42"/>
      <c r="E19" s="41"/>
      <c r="F19" s="41"/>
      <c r="G19" s="41"/>
      <c r="H19" s="41"/>
      <c r="I19" s="42">
        <v>4.33</v>
      </c>
      <c r="J19" s="42">
        <v>4.33</v>
      </c>
      <c r="K19" s="42">
        <v>3</v>
      </c>
      <c r="L19" s="41"/>
      <c r="M19" s="41"/>
      <c r="N19" s="41">
        <f t="shared" si="0"/>
        <v>0.83250000000000002</v>
      </c>
      <c r="O19" s="41">
        <f t="shared" si="1"/>
        <v>0.83250000000000002</v>
      </c>
      <c r="P19" s="41">
        <f t="shared" si="2"/>
        <v>0.5</v>
      </c>
    </row>
    <row r="20" spans="1:16" x14ac:dyDescent="0.35">
      <c r="A20" s="35" t="s">
        <v>14</v>
      </c>
      <c r="B20" s="35" t="s">
        <v>57</v>
      </c>
      <c r="C20" s="41">
        <f t="shared" si="3"/>
        <v>0.52749999999999997</v>
      </c>
      <c r="D20" s="42"/>
      <c r="E20" s="41"/>
      <c r="F20" s="41"/>
      <c r="G20" s="41"/>
      <c r="H20" s="41"/>
      <c r="I20" s="42">
        <v>4</v>
      </c>
      <c r="J20" s="42">
        <v>3.33</v>
      </c>
      <c r="K20" s="42">
        <v>2</v>
      </c>
      <c r="L20" s="41"/>
      <c r="M20" s="41"/>
      <c r="N20" s="41">
        <f t="shared" si="0"/>
        <v>0.75</v>
      </c>
      <c r="O20" s="41">
        <f t="shared" si="1"/>
        <v>0.58250000000000002</v>
      </c>
      <c r="P20" s="41">
        <f t="shared" si="2"/>
        <v>0.25</v>
      </c>
    </row>
    <row r="21" spans="1:16" x14ac:dyDescent="0.35">
      <c r="A21" s="35" t="s">
        <v>15</v>
      </c>
      <c r="B21" s="35" t="s">
        <v>58</v>
      </c>
      <c r="C21" s="41">
        <f t="shared" si="3"/>
        <v>0.63833333333333331</v>
      </c>
      <c r="D21" s="42"/>
      <c r="E21" s="41"/>
      <c r="F21" s="41"/>
      <c r="G21" s="41"/>
      <c r="H21" s="41"/>
      <c r="I21" s="42">
        <v>4.33</v>
      </c>
      <c r="J21" s="42">
        <v>4.33</v>
      </c>
      <c r="K21" s="42">
        <v>2</v>
      </c>
      <c r="L21" s="41"/>
      <c r="M21" s="41"/>
      <c r="N21" s="41">
        <f t="shared" si="0"/>
        <v>0.83250000000000002</v>
      </c>
      <c r="O21" s="41">
        <f t="shared" si="1"/>
        <v>0.83250000000000002</v>
      </c>
      <c r="P21" s="41">
        <f t="shared" si="2"/>
        <v>0.25</v>
      </c>
    </row>
    <row r="22" spans="1:16" x14ac:dyDescent="0.35">
      <c r="A22" s="35" t="s">
        <v>17</v>
      </c>
      <c r="B22" s="35" t="s">
        <v>59</v>
      </c>
      <c r="C22" s="41">
        <f t="shared" si="3"/>
        <v>0.69416666666666671</v>
      </c>
      <c r="D22" s="42"/>
      <c r="E22" s="41"/>
      <c r="F22" s="41"/>
      <c r="G22" s="41"/>
      <c r="H22" s="41"/>
      <c r="I22" s="42">
        <v>4.33</v>
      </c>
      <c r="J22" s="42">
        <v>4.33</v>
      </c>
      <c r="K22" s="42">
        <v>2.67</v>
      </c>
      <c r="L22" s="41"/>
      <c r="M22" s="41"/>
      <c r="N22" s="41">
        <f t="shared" si="0"/>
        <v>0.83250000000000002</v>
      </c>
      <c r="O22" s="41">
        <f t="shared" si="1"/>
        <v>0.83250000000000002</v>
      </c>
      <c r="P22" s="41">
        <f t="shared" si="2"/>
        <v>0.41749999999999998</v>
      </c>
    </row>
    <row r="23" spans="1:16" x14ac:dyDescent="0.35">
      <c r="A23" s="35" t="s">
        <v>16</v>
      </c>
      <c r="B23" s="35" t="s">
        <v>60</v>
      </c>
      <c r="C23" s="41">
        <f t="shared" si="3"/>
        <v>0.72166666666666668</v>
      </c>
      <c r="D23" s="42"/>
      <c r="E23" s="41"/>
      <c r="F23" s="41"/>
      <c r="G23" s="41"/>
      <c r="H23" s="41"/>
      <c r="I23" s="42">
        <v>4.33</v>
      </c>
      <c r="J23" s="42">
        <v>4.33</v>
      </c>
      <c r="K23" s="42">
        <v>3</v>
      </c>
      <c r="L23" s="41"/>
      <c r="M23" s="41"/>
      <c r="N23" s="41">
        <f t="shared" si="0"/>
        <v>0.83250000000000002</v>
      </c>
      <c r="O23" s="41">
        <f t="shared" si="1"/>
        <v>0.83250000000000002</v>
      </c>
      <c r="P23" s="41">
        <f t="shared" si="2"/>
        <v>0.5</v>
      </c>
    </row>
    <row r="24" spans="1:16" x14ac:dyDescent="0.35">
      <c r="A24" s="35" t="s">
        <v>20</v>
      </c>
      <c r="B24" s="35" t="s">
        <v>61</v>
      </c>
      <c r="C24" s="41">
        <f t="shared" si="3"/>
        <v>0.58333333333333337</v>
      </c>
      <c r="D24" s="42"/>
      <c r="E24" s="41"/>
      <c r="F24" s="41"/>
      <c r="G24" s="41"/>
      <c r="H24" s="41"/>
      <c r="I24" s="42">
        <v>3.67</v>
      </c>
      <c r="J24" s="42">
        <v>4.33</v>
      </c>
      <c r="K24" s="42">
        <v>2</v>
      </c>
      <c r="L24" s="41"/>
      <c r="M24" s="41"/>
      <c r="N24" s="41">
        <f t="shared" si="0"/>
        <v>0.66749999999999998</v>
      </c>
      <c r="O24" s="41">
        <f t="shared" si="1"/>
        <v>0.83250000000000002</v>
      </c>
      <c r="P24" s="41">
        <f t="shared" si="2"/>
        <v>0.25</v>
      </c>
    </row>
    <row r="25" spans="1:16" x14ac:dyDescent="0.35">
      <c r="A25" s="35" t="s">
        <v>24</v>
      </c>
      <c r="B25" s="35" t="s">
        <v>64</v>
      </c>
      <c r="C25" s="41">
        <f t="shared" si="3"/>
        <v>0.72166666666666668</v>
      </c>
      <c r="D25" s="42"/>
      <c r="E25" s="41"/>
      <c r="F25" s="41"/>
      <c r="G25" s="41"/>
      <c r="H25" s="41"/>
      <c r="I25" s="42">
        <v>4.33</v>
      </c>
      <c r="J25" s="42">
        <v>4.33</v>
      </c>
      <c r="K25" s="42">
        <v>3</v>
      </c>
      <c r="L25" s="41"/>
      <c r="M25" s="41"/>
      <c r="N25" s="41">
        <f t="shared" si="0"/>
        <v>0.83250000000000002</v>
      </c>
      <c r="O25" s="41">
        <f t="shared" si="1"/>
        <v>0.83250000000000002</v>
      </c>
      <c r="P25" s="41">
        <f t="shared" si="2"/>
        <v>0.5</v>
      </c>
    </row>
    <row r="26" spans="1:16" x14ac:dyDescent="0.35">
      <c r="A26" s="35" t="s">
        <v>25</v>
      </c>
      <c r="B26" s="35" t="s">
        <v>65</v>
      </c>
      <c r="C26" s="41">
        <f t="shared" si="3"/>
        <v>0.66583333333333339</v>
      </c>
      <c r="D26" s="42"/>
      <c r="E26" s="41"/>
      <c r="F26" s="41"/>
      <c r="G26" s="41"/>
      <c r="H26" s="41"/>
      <c r="I26" s="42">
        <v>4.33</v>
      </c>
      <c r="J26" s="42">
        <v>4.33</v>
      </c>
      <c r="K26" s="42">
        <v>2.33</v>
      </c>
      <c r="L26" s="41"/>
      <c r="M26" s="41"/>
      <c r="N26" s="41">
        <f t="shared" si="0"/>
        <v>0.83250000000000002</v>
      </c>
      <c r="O26" s="41">
        <f t="shared" si="1"/>
        <v>0.83250000000000002</v>
      </c>
      <c r="P26" s="41">
        <f t="shared" si="2"/>
        <v>0.33250000000000002</v>
      </c>
    </row>
    <row r="27" spans="1:16" x14ac:dyDescent="0.35">
      <c r="A27" s="35" t="s">
        <v>26</v>
      </c>
      <c r="B27" s="35" t="s">
        <v>66</v>
      </c>
      <c r="C27" s="41">
        <f t="shared" si="3"/>
        <v>0.55500000000000005</v>
      </c>
      <c r="D27" s="42"/>
      <c r="E27" s="41"/>
      <c r="F27" s="41"/>
      <c r="G27" s="41"/>
      <c r="H27" s="41"/>
      <c r="I27" s="42">
        <v>4</v>
      </c>
      <c r="J27" s="42">
        <v>3.33</v>
      </c>
      <c r="K27" s="42">
        <v>2.33</v>
      </c>
      <c r="L27" s="41"/>
      <c r="M27" s="41"/>
      <c r="N27" s="41">
        <f t="shared" si="0"/>
        <v>0.75</v>
      </c>
      <c r="O27" s="41">
        <f t="shared" si="1"/>
        <v>0.58250000000000002</v>
      </c>
      <c r="P27" s="41">
        <f t="shared" si="2"/>
        <v>0.33250000000000002</v>
      </c>
    </row>
    <row r="28" spans="1:16" x14ac:dyDescent="0.35">
      <c r="A28" s="35" t="s">
        <v>35</v>
      </c>
      <c r="B28" s="35" t="s">
        <v>67</v>
      </c>
      <c r="C28" s="41">
        <f t="shared" si="3"/>
        <v>0.44416666666666665</v>
      </c>
      <c r="D28" s="42"/>
      <c r="E28" s="41"/>
      <c r="F28" s="41"/>
      <c r="G28" s="41"/>
      <c r="H28" s="41"/>
      <c r="I28" s="42">
        <v>4</v>
      </c>
      <c r="J28" s="42">
        <v>3.33</v>
      </c>
      <c r="K28" s="42">
        <v>1</v>
      </c>
      <c r="L28" s="41"/>
      <c r="M28" s="41"/>
      <c r="N28" s="41">
        <f t="shared" si="0"/>
        <v>0.75</v>
      </c>
      <c r="O28" s="41">
        <f t="shared" si="1"/>
        <v>0.58250000000000002</v>
      </c>
      <c r="P28" s="41">
        <f t="shared" si="2"/>
        <v>0</v>
      </c>
    </row>
    <row r="29" spans="1:16" x14ac:dyDescent="0.35">
      <c r="A29" s="35" t="s">
        <v>27</v>
      </c>
      <c r="B29" s="35" t="s">
        <v>68</v>
      </c>
      <c r="C29" s="41">
        <f t="shared" si="3"/>
        <v>0.72166666666666668</v>
      </c>
      <c r="D29" s="42"/>
      <c r="E29" s="41"/>
      <c r="F29" s="41"/>
      <c r="G29" s="41"/>
      <c r="H29" s="41"/>
      <c r="I29" s="42">
        <v>4.33</v>
      </c>
      <c r="J29" s="42">
        <v>4.33</v>
      </c>
      <c r="K29" s="42">
        <v>3</v>
      </c>
      <c r="L29" s="41"/>
      <c r="M29" s="41"/>
      <c r="N29" s="41">
        <f t="shared" si="0"/>
        <v>0.83250000000000002</v>
      </c>
      <c r="O29" s="41">
        <f t="shared" si="1"/>
        <v>0.83250000000000002</v>
      </c>
      <c r="P29" s="41">
        <f t="shared" si="2"/>
        <v>0.5</v>
      </c>
    </row>
    <row r="30" spans="1:16" x14ac:dyDescent="0.35">
      <c r="A30" s="35" t="s">
        <v>28</v>
      </c>
      <c r="B30" s="35" t="s">
        <v>69</v>
      </c>
      <c r="C30" s="41">
        <f t="shared" si="3"/>
        <v>0.66666666666666663</v>
      </c>
      <c r="D30" s="42"/>
      <c r="E30" s="41"/>
      <c r="F30" s="41"/>
      <c r="G30" s="41"/>
      <c r="H30" s="41"/>
      <c r="I30" s="42">
        <v>4</v>
      </c>
      <c r="J30" s="42">
        <v>4.33</v>
      </c>
      <c r="K30" s="42">
        <v>2.67</v>
      </c>
      <c r="L30" s="41"/>
      <c r="M30" s="41"/>
      <c r="N30" s="41">
        <f t="shared" si="0"/>
        <v>0.75</v>
      </c>
      <c r="O30" s="41">
        <f t="shared" si="1"/>
        <v>0.83250000000000002</v>
      </c>
      <c r="P30" s="41">
        <f t="shared" si="2"/>
        <v>0.41749999999999998</v>
      </c>
    </row>
    <row r="31" spans="1:16" x14ac:dyDescent="0.35">
      <c r="A31" s="35" t="s">
        <v>29</v>
      </c>
      <c r="B31" s="35" t="s">
        <v>70</v>
      </c>
      <c r="C31" s="41">
        <f t="shared" si="3"/>
        <v>0.47249999999999998</v>
      </c>
      <c r="D31" s="42"/>
      <c r="E31" s="41"/>
      <c r="F31" s="41"/>
      <c r="G31" s="41"/>
      <c r="H31" s="41"/>
      <c r="I31" s="42">
        <v>3.67</v>
      </c>
      <c r="J31" s="42">
        <v>3.33</v>
      </c>
      <c r="K31" s="42">
        <v>1.67</v>
      </c>
      <c r="L31" s="41"/>
      <c r="M31" s="41"/>
      <c r="N31" s="41">
        <f t="shared" si="0"/>
        <v>0.66749999999999998</v>
      </c>
      <c r="O31" s="41">
        <f t="shared" si="1"/>
        <v>0.58250000000000002</v>
      </c>
      <c r="P31" s="41">
        <f t="shared" si="2"/>
        <v>0.16749999999999998</v>
      </c>
    </row>
    <row r="32" spans="1:16" x14ac:dyDescent="0.35">
      <c r="A32" s="35" t="s">
        <v>30</v>
      </c>
      <c r="B32" s="35" t="s">
        <v>72</v>
      </c>
      <c r="C32" s="41">
        <f t="shared" si="3"/>
        <v>0.13916666666666666</v>
      </c>
      <c r="D32" s="42"/>
      <c r="E32" s="41"/>
      <c r="F32" s="41"/>
      <c r="G32" s="41"/>
      <c r="H32" s="41"/>
      <c r="I32" s="42">
        <v>2.67</v>
      </c>
      <c r="J32" s="42">
        <v>1</v>
      </c>
      <c r="K32" s="42">
        <v>1</v>
      </c>
      <c r="L32" s="41"/>
      <c r="M32" s="41"/>
      <c r="N32" s="41">
        <f t="shared" si="0"/>
        <v>0.41749999999999998</v>
      </c>
      <c r="O32" s="41">
        <f t="shared" si="1"/>
        <v>0</v>
      </c>
      <c r="P32" s="41">
        <f t="shared" si="2"/>
        <v>0</v>
      </c>
    </row>
    <row r="33" spans="1:16" x14ac:dyDescent="0.35">
      <c r="A33" s="35" t="s">
        <v>33</v>
      </c>
      <c r="B33" s="35" t="s">
        <v>73</v>
      </c>
      <c r="C33" s="41">
        <f t="shared" si="3"/>
        <v>0.52749999999999997</v>
      </c>
      <c r="D33" s="42"/>
      <c r="E33" s="41"/>
      <c r="F33" s="41"/>
      <c r="G33" s="41"/>
      <c r="H33" s="41"/>
      <c r="I33" s="42">
        <v>4</v>
      </c>
      <c r="J33" s="42">
        <v>3</v>
      </c>
      <c r="K33" s="42">
        <v>2.33</v>
      </c>
      <c r="L33" s="41"/>
      <c r="M33" s="41"/>
      <c r="N33" s="41">
        <f t="shared" si="0"/>
        <v>0.75</v>
      </c>
      <c r="O33" s="41">
        <f t="shared" si="1"/>
        <v>0.5</v>
      </c>
      <c r="P33" s="41">
        <f t="shared" si="2"/>
        <v>0.33250000000000002</v>
      </c>
    </row>
    <row r="34" spans="1:16" x14ac:dyDescent="0.35">
      <c r="A34" s="35" t="s">
        <v>34</v>
      </c>
      <c r="B34" s="35" t="s">
        <v>74</v>
      </c>
      <c r="C34" s="41">
        <f t="shared" si="3"/>
        <v>0.2508333333333333</v>
      </c>
      <c r="D34" s="42"/>
      <c r="E34" s="41"/>
      <c r="F34" s="41"/>
      <c r="G34" s="41"/>
      <c r="H34" s="41"/>
      <c r="I34" s="42">
        <v>2.67</v>
      </c>
      <c r="J34" s="42">
        <v>1.67</v>
      </c>
      <c r="K34" s="42">
        <v>1.67</v>
      </c>
      <c r="L34" s="41"/>
      <c r="M34" s="41"/>
      <c r="N34" s="41">
        <f t="shared" si="0"/>
        <v>0.41749999999999998</v>
      </c>
      <c r="O34" s="41">
        <f t="shared" si="1"/>
        <v>0.16749999999999998</v>
      </c>
      <c r="P34" s="41">
        <f t="shared" si="2"/>
        <v>0.16749999999999998</v>
      </c>
    </row>
    <row r="35" spans="1:16" x14ac:dyDescent="0.35">
      <c r="A35" s="36"/>
      <c r="B35" s="37"/>
      <c r="C35" s="34"/>
      <c r="D35" s="34"/>
      <c r="E35" s="34"/>
      <c r="F35" s="34"/>
      <c r="I35" s="38"/>
      <c r="J35" s="39"/>
      <c r="K35" s="40"/>
    </row>
    <row r="36" spans="1:16" x14ac:dyDescent="0.35">
      <c r="A36" s="36"/>
      <c r="B36" s="37"/>
      <c r="C36" s="34"/>
      <c r="D36" s="34"/>
      <c r="E36" s="34"/>
      <c r="F36" s="34"/>
      <c r="I36" s="38"/>
      <c r="J36" s="39"/>
      <c r="K36" s="40"/>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61"/>
  <sheetViews>
    <sheetView workbookViewId="0">
      <selection activeCell="A7" sqref="A7:B7"/>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A7" s="32" t="s">
        <v>163</v>
      </c>
      <c r="B7" s="32" t="s">
        <v>164</v>
      </c>
      <c r="C7" s="32" t="s">
        <v>146</v>
      </c>
    </row>
    <row r="8" spans="1:16" x14ac:dyDescent="0.35">
      <c r="A8" s="35" t="s">
        <v>0</v>
      </c>
      <c r="B8" s="35" t="s">
        <v>46</v>
      </c>
      <c r="C8" s="41">
        <f>AVERAGE(N8:P8)</f>
        <v>0.55583333333333329</v>
      </c>
      <c r="D8" s="42"/>
      <c r="E8" s="41"/>
      <c r="F8" s="41"/>
      <c r="G8" s="41"/>
      <c r="H8" s="41"/>
      <c r="I8" s="42">
        <v>3.67</v>
      </c>
      <c r="J8" s="42">
        <v>4.33</v>
      </c>
      <c r="K8" s="42">
        <v>1.67</v>
      </c>
      <c r="L8" s="41"/>
      <c r="M8" s="41"/>
      <c r="N8" s="41">
        <f t="shared" ref="N8:N34" si="0">IF(ISNUMBER(I8)=TRUE,N$5*(I8-N$4)/(N$3-N$4)+(1-N$5)*(1-(I8-N$4)/(N$3-N$4)),"..")</f>
        <v>0.66749999999999998</v>
      </c>
      <c r="O8" s="41">
        <f t="shared" ref="O8:O34" si="1">IF(ISNUMBER(J8)=TRUE,O$5*(J8-O$4)/(O$3-O$4)+(1-O$5)*(1-(J8-O$4)/(O$3-O$4)),"..")</f>
        <v>0.83250000000000002</v>
      </c>
      <c r="P8" s="41">
        <f t="shared" ref="P8:P34" si="2">IF(ISNUMBER(K8)=TRUE,P$5*(K8-P$4)/(P$3-P$4)+(1-P$5)*(1-(K8-P$4)/(P$3-P$4)),"..")</f>
        <v>0.16749999999999998</v>
      </c>
    </row>
    <row r="9" spans="1:16" x14ac:dyDescent="0.35">
      <c r="A9" s="35" t="s">
        <v>1</v>
      </c>
      <c r="B9" s="35" t="s">
        <v>47</v>
      </c>
      <c r="C9" s="41">
        <f t="shared" ref="C9:C34" si="3">AVERAGE(N9:P9)</f>
        <v>0.63833333333333331</v>
      </c>
      <c r="D9" s="42"/>
      <c r="E9" s="41"/>
      <c r="F9" s="41"/>
      <c r="G9" s="41"/>
      <c r="H9" s="41"/>
      <c r="I9" s="42">
        <v>4.33</v>
      </c>
      <c r="J9" s="42">
        <v>4.33</v>
      </c>
      <c r="K9" s="42">
        <v>2</v>
      </c>
      <c r="L9" s="41"/>
      <c r="M9" s="41"/>
      <c r="N9" s="41">
        <f t="shared" si="0"/>
        <v>0.83250000000000002</v>
      </c>
      <c r="O9" s="41">
        <f t="shared" si="1"/>
        <v>0.83250000000000002</v>
      </c>
      <c r="P9" s="41">
        <f t="shared" si="2"/>
        <v>0.25</v>
      </c>
    </row>
    <row r="10" spans="1:16" x14ac:dyDescent="0.35">
      <c r="A10" s="35" t="s">
        <v>2</v>
      </c>
      <c r="B10" s="35" t="s">
        <v>48</v>
      </c>
      <c r="C10" s="41">
        <f t="shared" si="3"/>
        <v>0.55583333333333329</v>
      </c>
      <c r="D10" s="42"/>
      <c r="E10" s="41"/>
      <c r="F10" s="41"/>
      <c r="G10" s="41"/>
      <c r="H10" s="41"/>
      <c r="I10" s="42">
        <v>4</v>
      </c>
      <c r="J10" s="42">
        <v>3.67</v>
      </c>
      <c r="K10" s="42">
        <v>2</v>
      </c>
      <c r="L10" s="41"/>
      <c r="M10" s="41"/>
      <c r="N10" s="41">
        <f t="shared" si="0"/>
        <v>0.75</v>
      </c>
      <c r="O10" s="41">
        <f t="shared" si="1"/>
        <v>0.66749999999999998</v>
      </c>
      <c r="P10" s="41">
        <f t="shared" si="2"/>
        <v>0.25</v>
      </c>
    </row>
    <row r="11" spans="1:16" x14ac:dyDescent="0.35">
      <c r="A11" s="35" t="s">
        <v>5</v>
      </c>
      <c r="B11" s="35" t="s">
        <v>49</v>
      </c>
      <c r="C11" s="41">
        <f t="shared" si="3"/>
        <v>0.33333333333333331</v>
      </c>
      <c r="D11" s="42"/>
      <c r="E11" s="41"/>
      <c r="F11" s="41"/>
      <c r="G11" s="41"/>
      <c r="H11" s="41"/>
      <c r="I11" s="42">
        <v>2.67</v>
      </c>
      <c r="J11" s="42">
        <v>2.33</v>
      </c>
      <c r="K11" s="42">
        <v>2</v>
      </c>
      <c r="L11" s="41"/>
      <c r="M11" s="41"/>
      <c r="N11" s="41">
        <f t="shared" si="0"/>
        <v>0.41749999999999998</v>
      </c>
      <c r="O11" s="41">
        <f t="shared" si="1"/>
        <v>0.33250000000000002</v>
      </c>
      <c r="P11" s="41">
        <f t="shared" si="2"/>
        <v>0.25</v>
      </c>
    </row>
    <row r="12" spans="1:16" x14ac:dyDescent="0.35">
      <c r="A12" s="35" t="s">
        <v>4</v>
      </c>
      <c r="B12" s="35" t="s">
        <v>50</v>
      </c>
      <c r="C12" s="41">
        <f t="shared" si="3"/>
        <v>0.47249999999999998</v>
      </c>
      <c r="D12" s="42"/>
      <c r="E12" s="41"/>
      <c r="F12" s="41"/>
      <c r="G12" s="41"/>
      <c r="H12" s="41"/>
      <c r="I12" s="42">
        <v>4</v>
      </c>
      <c r="J12" s="42">
        <v>3.67</v>
      </c>
      <c r="K12" s="42">
        <v>1</v>
      </c>
      <c r="L12" s="41"/>
      <c r="M12" s="41"/>
      <c r="N12" s="41">
        <f t="shared" si="0"/>
        <v>0.75</v>
      </c>
      <c r="O12" s="41">
        <f t="shared" si="1"/>
        <v>0.66749999999999998</v>
      </c>
      <c r="P12" s="41">
        <f t="shared" si="2"/>
        <v>0</v>
      </c>
    </row>
    <row r="13" spans="1:16" x14ac:dyDescent="0.35">
      <c r="A13" s="35" t="s">
        <v>3</v>
      </c>
      <c r="B13" s="35" t="s">
        <v>51</v>
      </c>
      <c r="C13" s="41">
        <f t="shared" si="3"/>
        <v>0.66583333333333339</v>
      </c>
      <c r="D13" s="42"/>
      <c r="E13" s="41"/>
      <c r="F13" s="41"/>
      <c r="G13" s="41"/>
      <c r="H13" s="41"/>
      <c r="I13" s="42">
        <v>4.33</v>
      </c>
      <c r="J13" s="42">
        <v>4.33</v>
      </c>
      <c r="K13" s="42">
        <v>2.33</v>
      </c>
      <c r="L13" s="41"/>
      <c r="M13" s="41"/>
      <c r="N13" s="41">
        <f t="shared" si="0"/>
        <v>0.83250000000000002</v>
      </c>
      <c r="O13" s="41">
        <f t="shared" si="1"/>
        <v>0.83250000000000002</v>
      </c>
      <c r="P13" s="41">
        <f t="shared" si="2"/>
        <v>0.33250000000000002</v>
      </c>
    </row>
    <row r="14" spans="1:16" x14ac:dyDescent="0.35">
      <c r="A14" s="35" t="s">
        <v>11</v>
      </c>
      <c r="B14" s="35" t="s">
        <v>52</v>
      </c>
      <c r="C14" s="41">
        <f t="shared" si="3"/>
        <v>0.63833333333333331</v>
      </c>
      <c r="D14" s="42"/>
      <c r="E14" s="41"/>
      <c r="F14" s="41"/>
      <c r="G14" s="41"/>
      <c r="H14" s="41"/>
      <c r="I14" s="42">
        <v>4</v>
      </c>
      <c r="J14" s="42">
        <v>4.33</v>
      </c>
      <c r="K14" s="42">
        <v>2.33</v>
      </c>
      <c r="L14" s="41"/>
      <c r="M14" s="41"/>
      <c r="N14" s="41">
        <f t="shared" si="0"/>
        <v>0.75</v>
      </c>
      <c r="O14" s="41">
        <f t="shared" si="1"/>
        <v>0.83250000000000002</v>
      </c>
      <c r="P14" s="41">
        <f t="shared" si="2"/>
        <v>0.33250000000000002</v>
      </c>
    </row>
    <row r="15" spans="1:16" x14ac:dyDescent="0.35">
      <c r="A15" s="35" t="s">
        <v>7</v>
      </c>
      <c r="B15" s="35" t="s">
        <v>79</v>
      </c>
      <c r="C15" s="41">
        <f t="shared" si="3"/>
        <v>0.72166666666666668</v>
      </c>
      <c r="D15" s="42"/>
      <c r="E15" s="41"/>
      <c r="F15" s="41"/>
      <c r="G15" s="41"/>
      <c r="H15" s="41"/>
      <c r="I15" s="42">
        <v>4.33</v>
      </c>
      <c r="J15" s="42">
        <v>4.33</v>
      </c>
      <c r="K15" s="42">
        <v>3</v>
      </c>
      <c r="L15" s="41"/>
      <c r="M15" s="41"/>
      <c r="N15" s="41">
        <f t="shared" si="0"/>
        <v>0.83250000000000002</v>
      </c>
      <c r="O15" s="41">
        <f t="shared" si="1"/>
        <v>0.83250000000000002</v>
      </c>
      <c r="P15" s="41">
        <f t="shared" si="2"/>
        <v>0.5</v>
      </c>
    </row>
    <row r="16" spans="1:16" x14ac:dyDescent="0.35">
      <c r="A16" s="35" t="s">
        <v>9</v>
      </c>
      <c r="B16" s="35" t="s">
        <v>53</v>
      </c>
      <c r="C16" s="41">
        <f t="shared" si="3"/>
        <v>0.66666666666666663</v>
      </c>
      <c r="D16" s="42"/>
      <c r="E16" s="41"/>
      <c r="F16" s="41"/>
      <c r="G16" s="41"/>
      <c r="H16" s="41"/>
      <c r="I16" s="42">
        <v>4</v>
      </c>
      <c r="J16" s="42">
        <v>4.33</v>
      </c>
      <c r="K16" s="42">
        <v>2.67</v>
      </c>
      <c r="L16" s="41"/>
      <c r="M16" s="41"/>
      <c r="N16" s="41">
        <f t="shared" si="0"/>
        <v>0.75</v>
      </c>
      <c r="O16" s="41">
        <f t="shared" si="1"/>
        <v>0.83250000000000002</v>
      </c>
      <c r="P16" s="41">
        <f t="shared" si="2"/>
        <v>0.41749999999999998</v>
      </c>
    </row>
    <row r="17" spans="1:16" x14ac:dyDescent="0.35">
      <c r="A17" s="35" t="s">
        <v>21</v>
      </c>
      <c r="B17" s="35" t="s">
        <v>54</v>
      </c>
      <c r="C17" s="41">
        <f t="shared" si="3"/>
        <v>0.61083333333333334</v>
      </c>
      <c r="D17" s="42"/>
      <c r="E17" s="41"/>
      <c r="F17" s="41"/>
      <c r="G17" s="41"/>
      <c r="H17" s="41"/>
      <c r="I17" s="42">
        <v>4</v>
      </c>
      <c r="J17" s="42">
        <v>4.33</v>
      </c>
      <c r="K17" s="42">
        <v>2</v>
      </c>
      <c r="L17" s="41"/>
      <c r="M17" s="41"/>
      <c r="N17" s="41">
        <f t="shared" si="0"/>
        <v>0.75</v>
      </c>
      <c r="O17" s="41">
        <f t="shared" si="1"/>
        <v>0.83250000000000002</v>
      </c>
      <c r="P17" s="41">
        <f t="shared" si="2"/>
        <v>0.25</v>
      </c>
    </row>
    <row r="18" spans="1:16" x14ac:dyDescent="0.35">
      <c r="A18" s="35" t="s">
        <v>10</v>
      </c>
      <c r="B18" s="35" t="s">
        <v>55</v>
      </c>
      <c r="C18" s="41">
        <f t="shared" si="3"/>
        <v>0.63833333333333331</v>
      </c>
      <c r="D18" s="42"/>
      <c r="E18" s="41"/>
      <c r="F18" s="41"/>
      <c r="G18" s="41"/>
      <c r="H18" s="41"/>
      <c r="I18" s="42">
        <v>4.33</v>
      </c>
      <c r="J18" s="42">
        <v>4.33</v>
      </c>
      <c r="K18" s="42">
        <v>2</v>
      </c>
      <c r="L18" s="41"/>
      <c r="M18" s="41"/>
      <c r="N18" s="41">
        <f t="shared" si="0"/>
        <v>0.83250000000000002</v>
      </c>
      <c r="O18" s="41">
        <f t="shared" si="1"/>
        <v>0.83250000000000002</v>
      </c>
      <c r="P18" s="41">
        <f t="shared" si="2"/>
        <v>0.25</v>
      </c>
    </row>
    <row r="19" spans="1:16" x14ac:dyDescent="0.35">
      <c r="A19" s="35" t="s">
        <v>12</v>
      </c>
      <c r="B19" s="35" t="s">
        <v>56</v>
      </c>
      <c r="C19" s="41">
        <f t="shared" si="3"/>
        <v>0.72166666666666668</v>
      </c>
      <c r="D19" s="42"/>
      <c r="E19" s="41"/>
      <c r="F19" s="41"/>
      <c r="G19" s="41"/>
      <c r="H19" s="41"/>
      <c r="I19" s="42">
        <v>4.33</v>
      </c>
      <c r="J19" s="42">
        <v>4.33</v>
      </c>
      <c r="K19" s="42">
        <v>3</v>
      </c>
      <c r="L19" s="41"/>
      <c r="M19" s="41"/>
      <c r="N19" s="41">
        <f t="shared" si="0"/>
        <v>0.83250000000000002</v>
      </c>
      <c r="O19" s="41">
        <f t="shared" si="1"/>
        <v>0.83250000000000002</v>
      </c>
      <c r="P19" s="41">
        <f t="shared" si="2"/>
        <v>0.5</v>
      </c>
    </row>
    <row r="20" spans="1:16" x14ac:dyDescent="0.35">
      <c r="A20" s="35" t="s">
        <v>14</v>
      </c>
      <c r="B20" s="35" t="s">
        <v>57</v>
      </c>
      <c r="C20" s="41">
        <f t="shared" si="3"/>
        <v>0.52749999999999997</v>
      </c>
      <c r="D20" s="42"/>
      <c r="E20" s="41"/>
      <c r="F20" s="41"/>
      <c r="G20" s="41"/>
      <c r="H20" s="41"/>
      <c r="I20" s="42">
        <v>4</v>
      </c>
      <c r="J20" s="42">
        <v>3.33</v>
      </c>
      <c r="K20" s="42">
        <v>2</v>
      </c>
      <c r="L20" s="41"/>
      <c r="M20" s="41"/>
      <c r="N20" s="41">
        <f t="shared" si="0"/>
        <v>0.75</v>
      </c>
      <c r="O20" s="41">
        <f t="shared" si="1"/>
        <v>0.58250000000000002</v>
      </c>
      <c r="P20" s="41">
        <f t="shared" si="2"/>
        <v>0.25</v>
      </c>
    </row>
    <row r="21" spans="1:16" x14ac:dyDescent="0.35">
      <c r="A21" s="35" t="s">
        <v>15</v>
      </c>
      <c r="B21" s="35" t="s">
        <v>58</v>
      </c>
      <c r="C21" s="41">
        <f t="shared" si="3"/>
        <v>0.63833333333333331</v>
      </c>
      <c r="D21" s="42"/>
      <c r="E21" s="41"/>
      <c r="F21" s="41"/>
      <c r="G21" s="41"/>
      <c r="H21" s="41"/>
      <c r="I21" s="42">
        <v>4.33</v>
      </c>
      <c r="J21" s="42">
        <v>4.33</v>
      </c>
      <c r="K21" s="42">
        <v>2</v>
      </c>
      <c r="L21" s="41"/>
      <c r="M21" s="41"/>
      <c r="N21" s="41">
        <f t="shared" si="0"/>
        <v>0.83250000000000002</v>
      </c>
      <c r="O21" s="41">
        <f t="shared" si="1"/>
        <v>0.83250000000000002</v>
      </c>
      <c r="P21" s="41">
        <f t="shared" si="2"/>
        <v>0.25</v>
      </c>
    </row>
    <row r="22" spans="1:16" x14ac:dyDescent="0.35">
      <c r="A22" s="35" t="s">
        <v>17</v>
      </c>
      <c r="B22" s="35" t="s">
        <v>59</v>
      </c>
      <c r="C22" s="41">
        <f t="shared" si="3"/>
        <v>0.69416666666666671</v>
      </c>
      <c r="D22" s="42"/>
      <c r="E22" s="41"/>
      <c r="F22" s="41"/>
      <c r="G22" s="41"/>
      <c r="H22" s="41"/>
      <c r="I22" s="42">
        <v>4.33</v>
      </c>
      <c r="J22" s="42">
        <v>4.33</v>
      </c>
      <c r="K22" s="42">
        <v>2.67</v>
      </c>
      <c r="L22" s="41"/>
      <c r="M22" s="41"/>
      <c r="N22" s="41">
        <f t="shared" si="0"/>
        <v>0.83250000000000002</v>
      </c>
      <c r="O22" s="41">
        <f t="shared" si="1"/>
        <v>0.83250000000000002</v>
      </c>
      <c r="P22" s="41">
        <f t="shared" si="2"/>
        <v>0.41749999999999998</v>
      </c>
    </row>
    <row r="23" spans="1:16" x14ac:dyDescent="0.35">
      <c r="A23" s="35" t="s">
        <v>16</v>
      </c>
      <c r="B23" s="35" t="s">
        <v>60</v>
      </c>
      <c r="C23" s="41">
        <f t="shared" si="3"/>
        <v>0.72166666666666668</v>
      </c>
      <c r="D23" s="42"/>
      <c r="E23" s="41"/>
      <c r="F23" s="41"/>
      <c r="G23" s="41"/>
      <c r="H23" s="41"/>
      <c r="I23" s="42">
        <v>4.33</v>
      </c>
      <c r="J23" s="42">
        <v>4.33</v>
      </c>
      <c r="K23" s="42">
        <v>3</v>
      </c>
      <c r="L23" s="41"/>
      <c r="M23" s="41"/>
      <c r="N23" s="41">
        <f t="shared" si="0"/>
        <v>0.83250000000000002</v>
      </c>
      <c r="O23" s="41">
        <f t="shared" si="1"/>
        <v>0.83250000000000002</v>
      </c>
      <c r="P23" s="41">
        <f t="shared" si="2"/>
        <v>0.5</v>
      </c>
    </row>
    <row r="24" spans="1:16" x14ac:dyDescent="0.35">
      <c r="A24" s="35" t="s">
        <v>20</v>
      </c>
      <c r="B24" s="35" t="s">
        <v>61</v>
      </c>
      <c r="C24" s="41">
        <f t="shared" si="3"/>
        <v>0.58333333333333337</v>
      </c>
      <c r="D24" s="42"/>
      <c r="E24" s="41"/>
      <c r="F24" s="41"/>
      <c r="G24" s="41"/>
      <c r="H24" s="41"/>
      <c r="I24" s="42">
        <v>3.67</v>
      </c>
      <c r="J24" s="42">
        <v>4.33</v>
      </c>
      <c r="K24" s="42">
        <v>2</v>
      </c>
      <c r="L24" s="41"/>
      <c r="M24" s="41"/>
      <c r="N24" s="41">
        <f t="shared" si="0"/>
        <v>0.66749999999999998</v>
      </c>
      <c r="O24" s="41">
        <f t="shared" si="1"/>
        <v>0.83250000000000002</v>
      </c>
      <c r="P24" s="41">
        <f t="shared" si="2"/>
        <v>0.25</v>
      </c>
    </row>
    <row r="25" spans="1:16" x14ac:dyDescent="0.35">
      <c r="A25" s="35" t="s">
        <v>24</v>
      </c>
      <c r="B25" s="35" t="s">
        <v>64</v>
      </c>
      <c r="C25" s="41">
        <f t="shared" si="3"/>
        <v>0.72166666666666668</v>
      </c>
      <c r="D25" s="42"/>
      <c r="E25" s="41"/>
      <c r="F25" s="41"/>
      <c r="G25" s="41"/>
      <c r="H25" s="41"/>
      <c r="I25" s="42">
        <v>4.33</v>
      </c>
      <c r="J25" s="42">
        <v>4.33</v>
      </c>
      <c r="K25" s="42">
        <v>3</v>
      </c>
      <c r="L25" s="41"/>
      <c r="M25" s="41"/>
      <c r="N25" s="41">
        <f t="shared" si="0"/>
        <v>0.83250000000000002</v>
      </c>
      <c r="O25" s="41">
        <f t="shared" si="1"/>
        <v>0.83250000000000002</v>
      </c>
      <c r="P25" s="41">
        <f t="shared" si="2"/>
        <v>0.5</v>
      </c>
    </row>
    <row r="26" spans="1:16" x14ac:dyDescent="0.35">
      <c r="A26" s="35" t="s">
        <v>25</v>
      </c>
      <c r="B26" s="35" t="s">
        <v>65</v>
      </c>
      <c r="C26" s="41">
        <f t="shared" si="3"/>
        <v>0.63833333333333331</v>
      </c>
      <c r="D26" s="42"/>
      <c r="E26" s="41"/>
      <c r="F26" s="41"/>
      <c r="G26" s="41"/>
      <c r="H26" s="41"/>
      <c r="I26" s="42">
        <v>4.33</v>
      </c>
      <c r="J26" s="42">
        <v>4</v>
      </c>
      <c r="K26" s="42">
        <v>2.33</v>
      </c>
      <c r="L26" s="41"/>
      <c r="M26" s="41"/>
      <c r="N26" s="41">
        <f t="shared" si="0"/>
        <v>0.83250000000000002</v>
      </c>
      <c r="O26" s="41">
        <f t="shared" si="1"/>
        <v>0.75</v>
      </c>
      <c r="P26" s="41">
        <f t="shared" si="2"/>
        <v>0.33250000000000002</v>
      </c>
    </row>
    <row r="27" spans="1:16" x14ac:dyDescent="0.35">
      <c r="A27" s="35" t="s">
        <v>26</v>
      </c>
      <c r="B27" s="35" t="s">
        <v>66</v>
      </c>
      <c r="C27" s="41">
        <f t="shared" si="3"/>
        <v>0.55500000000000005</v>
      </c>
      <c r="D27" s="42"/>
      <c r="E27" s="41"/>
      <c r="F27" s="41"/>
      <c r="G27" s="41"/>
      <c r="H27" s="41"/>
      <c r="I27" s="42">
        <v>4</v>
      </c>
      <c r="J27" s="42">
        <v>3.33</v>
      </c>
      <c r="K27" s="42">
        <v>2.33</v>
      </c>
      <c r="L27" s="41"/>
      <c r="M27" s="41"/>
      <c r="N27" s="41">
        <f t="shared" si="0"/>
        <v>0.75</v>
      </c>
      <c r="O27" s="41">
        <f t="shared" si="1"/>
        <v>0.58250000000000002</v>
      </c>
      <c r="P27" s="41">
        <f t="shared" si="2"/>
        <v>0.33250000000000002</v>
      </c>
    </row>
    <row r="28" spans="1:16" x14ac:dyDescent="0.35">
      <c r="A28" s="35" t="s">
        <v>35</v>
      </c>
      <c r="B28" s="35" t="s">
        <v>67</v>
      </c>
      <c r="C28" s="41">
        <f t="shared" si="3"/>
        <v>0.44416666666666665</v>
      </c>
      <c r="D28" s="42"/>
      <c r="E28" s="41"/>
      <c r="F28" s="41"/>
      <c r="G28" s="41"/>
      <c r="H28" s="41"/>
      <c r="I28" s="42">
        <v>4</v>
      </c>
      <c r="J28" s="42">
        <v>3.33</v>
      </c>
      <c r="K28" s="42">
        <v>1</v>
      </c>
      <c r="L28" s="41"/>
      <c r="M28" s="41"/>
      <c r="N28" s="41">
        <f t="shared" si="0"/>
        <v>0.75</v>
      </c>
      <c r="O28" s="41">
        <f t="shared" si="1"/>
        <v>0.58250000000000002</v>
      </c>
      <c r="P28" s="41">
        <f t="shared" si="2"/>
        <v>0</v>
      </c>
    </row>
    <row r="29" spans="1:16" x14ac:dyDescent="0.35">
      <c r="A29" s="35" t="s">
        <v>27</v>
      </c>
      <c r="B29" s="35" t="s">
        <v>68</v>
      </c>
      <c r="C29" s="41">
        <f t="shared" si="3"/>
        <v>0.72166666666666668</v>
      </c>
      <c r="D29" s="42"/>
      <c r="E29" s="41"/>
      <c r="F29" s="41"/>
      <c r="G29" s="41"/>
      <c r="H29" s="41"/>
      <c r="I29" s="42">
        <v>4.33</v>
      </c>
      <c r="J29" s="42">
        <v>4.33</v>
      </c>
      <c r="K29" s="42">
        <v>3</v>
      </c>
      <c r="L29" s="41"/>
      <c r="M29" s="41"/>
      <c r="N29" s="41">
        <f t="shared" si="0"/>
        <v>0.83250000000000002</v>
      </c>
      <c r="O29" s="41">
        <f t="shared" si="1"/>
        <v>0.83250000000000002</v>
      </c>
      <c r="P29" s="41">
        <f t="shared" si="2"/>
        <v>0.5</v>
      </c>
    </row>
    <row r="30" spans="1:16" x14ac:dyDescent="0.35">
      <c r="A30" s="35" t="s">
        <v>28</v>
      </c>
      <c r="B30" s="35" t="s">
        <v>69</v>
      </c>
      <c r="C30" s="41">
        <f t="shared" si="3"/>
        <v>0.66666666666666663</v>
      </c>
      <c r="D30" s="42"/>
      <c r="E30" s="41"/>
      <c r="F30" s="41"/>
      <c r="G30" s="41"/>
      <c r="H30" s="41"/>
      <c r="I30" s="42">
        <v>4</v>
      </c>
      <c r="J30" s="42">
        <v>4.33</v>
      </c>
      <c r="K30" s="42">
        <v>2.67</v>
      </c>
      <c r="L30" s="41"/>
      <c r="M30" s="41"/>
      <c r="N30" s="41">
        <f t="shared" si="0"/>
        <v>0.75</v>
      </c>
      <c r="O30" s="41">
        <f t="shared" si="1"/>
        <v>0.83250000000000002</v>
      </c>
      <c r="P30" s="41">
        <f t="shared" si="2"/>
        <v>0.41749999999999998</v>
      </c>
    </row>
    <row r="31" spans="1:16" x14ac:dyDescent="0.35">
      <c r="A31" s="35" t="s">
        <v>29</v>
      </c>
      <c r="B31" s="35" t="s">
        <v>70</v>
      </c>
      <c r="C31" s="41">
        <f t="shared" si="3"/>
        <v>0.47249999999999998</v>
      </c>
      <c r="D31" s="42"/>
      <c r="E31" s="41"/>
      <c r="F31" s="41"/>
      <c r="G31" s="41"/>
      <c r="H31" s="41"/>
      <c r="I31" s="42">
        <v>3.67</v>
      </c>
      <c r="J31" s="42">
        <v>3.33</v>
      </c>
      <c r="K31" s="42">
        <v>1.67</v>
      </c>
      <c r="L31" s="41"/>
      <c r="M31" s="41"/>
      <c r="N31" s="41">
        <f t="shared" si="0"/>
        <v>0.66749999999999998</v>
      </c>
      <c r="O31" s="41">
        <f t="shared" si="1"/>
        <v>0.58250000000000002</v>
      </c>
      <c r="P31" s="41">
        <f t="shared" si="2"/>
        <v>0.16749999999999998</v>
      </c>
    </row>
    <row r="32" spans="1:16" x14ac:dyDescent="0.35">
      <c r="A32" s="35" t="s">
        <v>30</v>
      </c>
      <c r="B32" s="35" t="s">
        <v>72</v>
      </c>
      <c r="C32" s="41">
        <f t="shared" si="3"/>
        <v>0.13916666666666666</v>
      </c>
      <c r="D32" s="42"/>
      <c r="E32" s="41"/>
      <c r="F32" s="41"/>
      <c r="G32" s="41"/>
      <c r="H32" s="41"/>
      <c r="I32" s="42">
        <v>2.67</v>
      </c>
      <c r="J32" s="42">
        <v>1</v>
      </c>
      <c r="K32" s="42">
        <v>1</v>
      </c>
      <c r="L32" s="41"/>
      <c r="M32" s="41"/>
      <c r="N32" s="41">
        <f t="shared" si="0"/>
        <v>0.41749999999999998</v>
      </c>
      <c r="O32" s="41">
        <f t="shared" si="1"/>
        <v>0</v>
      </c>
      <c r="P32" s="41">
        <f t="shared" si="2"/>
        <v>0</v>
      </c>
    </row>
    <row r="33" spans="1:16" x14ac:dyDescent="0.35">
      <c r="A33" s="35" t="s">
        <v>33</v>
      </c>
      <c r="B33" s="35" t="s">
        <v>73</v>
      </c>
      <c r="C33" s="41">
        <f t="shared" si="3"/>
        <v>0.52749999999999997</v>
      </c>
      <c r="D33" s="42"/>
      <c r="E33" s="41"/>
      <c r="F33" s="41"/>
      <c r="G33" s="41"/>
      <c r="H33" s="41"/>
      <c r="I33" s="42">
        <v>4</v>
      </c>
      <c r="J33" s="42">
        <v>3</v>
      </c>
      <c r="K33" s="42">
        <v>2.33</v>
      </c>
      <c r="L33" s="41"/>
      <c r="M33" s="41"/>
      <c r="N33" s="41">
        <f t="shared" si="0"/>
        <v>0.75</v>
      </c>
      <c r="O33" s="41">
        <f t="shared" si="1"/>
        <v>0.5</v>
      </c>
      <c r="P33" s="41">
        <f t="shared" si="2"/>
        <v>0.33250000000000002</v>
      </c>
    </row>
    <row r="34" spans="1:16" x14ac:dyDescent="0.35">
      <c r="A34" s="35" t="s">
        <v>34</v>
      </c>
      <c r="B34" s="35" t="s">
        <v>74</v>
      </c>
      <c r="C34" s="41">
        <f t="shared" si="3"/>
        <v>0.2508333333333333</v>
      </c>
      <c r="D34" s="42"/>
      <c r="E34" s="41"/>
      <c r="F34" s="41"/>
      <c r="G34" s="41"/>
      <c r="H34" s="41"/>
      <c r="I34" s="42">
        <v>2.67</v>
      </c>
      <c r="J34" s="42">
        <v>1.67</v>
      </c>
      <c r="K34" s="42">
        <v>1.67</v>
      </c>
      <c r="L34" s="41"/>
      <c r="M34" s="41"/>
      <c r="N34" s="41">
        <f t="shared" si="0"/>
        <v>0.41749999999999998</v>
      </c>
      <c r="O34" s="41">
        <f t="shared" si="1"/>
        <v>0.16749999999999998</v>
      </c>
      <c r="P34" s="41">
        <f t="shared" si="2"/>
        <v>0.16749999999999998</v>
      </c>
    </row>
    <row r="35" spans="1:16" x14ac:dyDescent="0.35">
      <c r="A35" s="36"/>
      <c r="B35" s="37"/>
      <c r="C35" s="34"/>
      <c r="D35" s="34"/>
      <c r="E35" s="34"/>
      <c r="F35" s="34"/>
      <c r="I35" s="38"/>
      <c r="J35" s="39"/>
      <c r="K35" s="40"/>
    </row>
    <row r="36" spans="1:16" x14ac:dyDescent="0.35">
      <c r="A36" s="36"/>
      <c r="B36" s="37"/>
      <c r="C36" s="34"/>
      <c r="D36" s="34"/>
      <c r="E36" s="34"/>
      <c r="F36" s="34"/>
      <c r="I36" s="38"/>
      <c r="J36" s="39"/>
      <c r="K36" s="40"/>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61"/>
  <sheetViews>
    <sheetView workbookViewId="0">
      <selection activeCell="A7" sqref="A7:B7"/>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A7" s="32" t="s">
        <v>163</v>
      </c>
      <c r="B7" s="32" t="s">
        <v>164</v>
      </c>
      <c r="C7" s="32" t="s">
        <v>147</v>
      </c>
    </row>
    <row r="8" spans="1:16" x14ac:dyDescent="0.35">
      <c r="A8" s="35" t="s">
        <v>0</v>
      </c>
      <c r="B8" s="35" t="s">
        <v>46</v>
      </c>
      <c r="C8" s="41">
        <f>AVERAGE(N8:P8)</f>
        <v>0.5</v>
      </c>
      <c r="D8" s="42"/>
      <c r="E8" s="41"/>
      <c r="F8" s="41"/>
      <c r="G8" s="41"/>
      <c r="H8" s="41"/>
      <c r="I8" s="42">
        <v>3</v>
      </c>
      <c r="J8" s="42">
        <v>4.33</v>
      </c>
      <c r="K8" s="42">
        <v>1.67</v>
      </c>
      <c r="L8" s="41"/>
      <c r="M8" s="41"/>
      <c r="N8" s="41">
        <f t="shared" ref="N8:N34" si="0">IF(ISNUMBER(I8)=TRUE,N$5*(I8-N$4)/(N$3-N$4)+(1-N$5)*(1-(I8-N$4)/(N$3-N$4)),"..")</f>
        <v>0.5</v>
      </c>
      <c r="O8" s="41">
        <f t="shared" ref="O8:O34" si="1">IF(ISNUMBER(J8)=TRUE,O$5*(J8-O$4)/(O$3-O$4)+(1-O$5)*(1-(J8-O$4)/(O$3-O$4)),"..")</f>
        <v>0.83250000000000002</v>
      </c>
      <c r="P8" s="41">
        <f t="shared" ref="P8:P34" si="2">IF(ISNUMBER(K8)=TRUE,P$5*(K8-P$4)/(P$3-P$4)+(1-P$5)*(1-(K8-P$4)/(P$3-P$4)),"..")</f>
        <v>0.16749999999999998</v>
      </c>
    </row>
    <row r="9" spans="1:16" x14ac:dyDescent="0.35">
      <c r="A9" s="35" t="s">
        <v>1</v>
      </c>
      <c r="B9" s="35" t="s">
        <v>47</v>
      </c>
      <c r="C9" s="41">
        <f t="shared" ref="C9:C34" si="3">AVERAGE(N9:P9)</f>
        <v>0.5</v>
      </c>
      <c r="D9" s="42"/>
      <c r="E9" s="41"/>
      <c r="F9" s="41"/>
      <c r="G9" s="41"/>
      <c r="H9" s="41"/>
      <c r="I9" s="42">
        <v>3</v>
      </c>
      <c r="J9" s="42">
        <v>4</v>
      </c>
      <c r="K9" s="42">
        <v>2</v>
      </c>
      <c r="L9" s="41"/>
      <c r="M9" s="41"/>
      <c r="N9" s="41">
        <f t="shared" si="0"/>
        <v>0.5</v>
      </c>
      <c r="O9" s="41">
        <f t="shared" si="1"/>
        <v>0.75</v>
      </c>
      <c r="P9" s="41">
        <f t="shared" si="2"/>
        <v>0.25</v>
      </c>
    </row>
    <row r="10" spans="1:16" x14ac:dyDescent="0.35">
      <c r="A10" s="35" t="s">
        <v>2</v>
      </c>
      <c r="B10" s="35" t="s">
        <v>48</v>
      </c>
      <c r="C10" s="41">
        <f t="shared" si="3"/>
        <v>0.47249999999999998</v>
      </c>
      <c r="D10" s="42"/>
      <c r="E10" s="41"/>
      <c r="F10" s="41"/>
      <c r="G10" s="41"/>
      <c r="H10" s="41"/>
      <c r="I10" s="42">
        <v>3</v>
      </c>
      <c r="J10" s="42">
        <v>3.67</v>
      </c>
      <c r="K10" s="42">
        <v>2</v>
      </c>
      <c r="L10" s="41"/>
      <c r="M10" s="41"/>
      <c r="N10" s="41">
        <f t="shared" si="0"/>
        <v>0.5</v>
      </c>
      <c r="O10" s="41">
        <f t="shared" si="1"/>
        <v>0.66749999999999998</v>
      </c>
      <c r="P10" s="41">
        <f t="shared" si="2"/>
        <v>0.25</v>
      </c>
    </row>
    <row r="11" spans="1:16" x14ac:dyDescent="0.35">
      <c r="A11" s="35" t="s">
        <v>5</v>
      </c>
      <c r="B11" s="35" t="s">
        <v>49</v>
      </c>
      <c r="C11" s="41">
        <f t="shared" si="3"/>
        <v>0.27750000000000002</v>
      </c>
      <c r="D11" s="42"/>
      <c r="E11" s="41"/>
      <c r="F11" s="41"/>
      <c r="G11" s="41"/>
      <c r="H11" s="41"/>
      <c r="I11" s="42">
        <v>2</v>
      </c>
      <c r="J11" s="42">
        <v>2.33</v>
      </c>
      <c r="K11" s="42">
        <v>2</v>
      </c>
      <c r="L11" s="41"/>
      <c r="M11" s="41"/>
      <c r="N11" s="41">
        <f t="shared" si="0"/>
        <v>0.25</v>
      </c>
      <c r="O11" s="41">
        <f t="shared" si="1"/>
        <v>0.33250000000000002</v>
      </c>
      <c r="P11" s="41">
        <f t="shared" si="2"/>
        <v>0.25</v>
      </c>
    </row>
    <row r="12" spans="1:16" x14ac:dyDescent="0.35">
      <c r="A12" s="35" t="s">
        <v>4</v>
      </c>
      <c r="B12" s="35" t="s">
        <v>50</v>
      </c>
      <c r="C12" s="41">
        <f t="shared" si="3"/>
        <v>0.33333333333333331</v>
      </c>
      <c r="D12" s="42"/>
      <c r="E12" s="41"/>
      <c r="F12" s="41"/>
      <c r="G12" s="41"/>
      <c r="H12" s="41"/>
      <c r="I12" s="42">
        <v>3</v>
      </c>
      <c r="J12" s="42">
        <v>3</v>
      </c>
      <c r="K12" s="42">
        <v>1</v>
      </c>
      <c r="L12" s="41"/>
      <c r="M12" s="41"/>
      <c r="N12" s="41">
        <f t="shared" si="0"/>
        <v>0.5</v>
      </c>
      <c r="O12" s="41">
        <f t="shared" si="1"/>
        <v>0.5</v>
      </c>
      <c r="P12" s="41">
        <f t="shared" si="2"/>
        <v>0</v>
      </c>
    </row>
    <row r="13" spans="1:16" x14ac:dyDescent="0.35">
      <c r="A13" s="35" t="s">
        <v>3</v>
      </c>
      <c r="B13" s="35" t="s">
        <v>51</v>
      </c>
      <c r="C13" s="41">
        <f t="shared" si="3"/>
        <v>0.55500000000000005</v>
      </c>
      <c r="D13" s="42"/>
      <c r="E13" s="41"/>
      <c r="F13" s="41"/>
      <c r="G13" s="41"/>
      <c r="H13" s="41"/>
      <c r="I13" s="42">
        <v>3</v>
      </c>
      <c r="J13" s="42">
        <v>4.33</v>
      </c>
      <c r="K13" s="42">
        <v>2.33</v>
      </c>
      <c r="L13" s="41"/>
      <c r="M13" s="41"/>
      <c r="N13" s="41">
        <f t="shared" si="0"/>
        <v>0.5</v>
      </c>
      <c r="O13" s="41">
        <f t="shared" si="1"/>
        <v>0.83250000000000002</v>
      </c>
      <c r="P13" s="41">
        <f t="shared" si="2"/>
        <v>0.33250000000000002</v>
      </c>
    </row>
    <row r="14" spans="1:16" x14ac:dyDescent="0.35">
      <c r="A14" s="35" t="s">
        <v>11</v>
      </c>
      <c r="B14" s="35" t="s">
        <v>52</v>
      </c>
      <c r="C14" s="41">
        <f t="shared" si="3"/>
        <v>0.55500000000000005</v>
      </c>
      <c r="D14" s="42"/>
      <c r="E14" s="41"/>
      <c r="F14" s="41"/>
      <c r="G14" s="41"/>
      <c r="H14" s="41"/>
      <c r="I14" s="42">
        <v>3</v>
      </c>
      <c r="J14" s="42">
        <v>4.33</v>
      </c>
      <c r="K14" s="42">
        <v>2.33</v>
      </c>
      <c r="L14" s="41"/>
      <c r="M14" s="41"/>
      <c r="N14" s="41">
        <f t="shared" si="0"/>
        <v>0.5</v>
      </c>
      <c r="O14" s="41">
        <f t="shared" si="1"/>
        <v>0.83250000000000002</v>
      </c>
      <c r="P14" s="41">
        <f t="shared" si="2"/>
        <v>0.33250000000000002</v>
      </c>
    </row>
    <row r="15" spans="1:16" x14ac:dyDescent="0.35">
      <c r="A15" s="35" t="s">
        <v>7</v>
      </c>
      <c r="B15" s="35" t="s">
        <v>79</v>
      </c>
      <c r="C15" s="41">
        <f t="shared" si="3"/>
        <v>0.61083333333333334</v>
      </c>
      <c r="D15" s="42"/>
      <c r="E15" s="41"/>
      <c r="F15" s="41"/>
      <c r="G15" s="41"/>
      <c r="H15" s="41"/>
      <c r="I15" s="42">
        <v>3</v>
      </c>
      <c r="J15" s="42">
        <v>4.33</v>
      </c>
      <c r="K15" s="42">
        <v>3</v>
      </c>
      <c r="L15" s="41"/>
      <c r="M15" s="41"/>
      <c r="N15" s="41">
        <f t="shared" si="0"/>
        <v>0.5</v>
      </c>
      <c r="O15" s="41">
        <f t="shared" si="1"/>
        <v>0.83250000000000002</v>
      </c>
      <c r="P15" s="41">
        <f t="shared" si="2"/>
        <v>0.5</v>
      </c>
    </row>
    <row r="16" spans="1:16" x14ac:dyDescent="0.35">
      <c r="A16" s="35" t="s">
        <v>9</v>
      </c>
      <c r="B16" s="35" t="s">
        <v>53</v>
      </c>
      <c r="C16" s="41">
        <f t="shared" si="3"/>
        <v>0.58333333333333337</v>
      </c>
      <c r="D16" s="42"/>
      <c r="E16" s="41"/>
      <c r="F16" s="41"/>
      <c r="G16" s="41"/>
      <c r="H16" s="41"/>
      <c r="I16" s="42">
        <v>3</v>
      </c>
      <c r="J16" s="42">
        <v>4.33</v>
      </c>
      <c r="K16" s="42">
        <v>2.67</v>
      </c>
      <c r="L16" s="41"/>
      <c r="M16" s="41"/>
      <c r="N16" s="41">
        <f t="shared" si="0"/>
        <v>0.5</v>
      </c>
      <c r="O16" s="41">
        <f t="shared" si="1"/>
        <v>0.83250000000000002</v>
      </c>
      <c r="P16" s="41">
        <f t="shared" si="2"/>
        <v>0.41749999999999998</v>
      </c>
    </row>
    <row r="17" spans="1:16" x14ac:dyDescent="0.35">
      <c r="A17" s="35" t="s">
        <v>35</v>
      </c>
      <c r="B17" s="35" t="s">
        <v>80</v>
      </c>
      <c r="C17" s="41">
        <f t="shared" si="3"/>
        <v>0.36083333333333334</v>
      </c>
      <c r="D17" s="42"/>
      <c r="E17" s="41"/>
      <c r="F17" s="41"/>
      <c r="G17" s="41"/>
      <c r="H17" s="41"/>
      <c r="I17" s="42">
        <v>3</v>
      </c>
      <c r="J17" s="42">
        <v>3.33</v>
      </c>
      <c r="K17" s="42">
        <v>1</v>
      </c>
      <c r="L17" s="41"/>
      <c r="M17" s="41"/>
      <c r="N17" s="41">
        <f t="shared" si="0"/>
        <v>0.5</v>
      </c>
      <c r="O17" s="41">
        <f t="shared" si="1"/>
        <v>0.58250000000000002</v>
      </c>
      <c r="P17" s="41">
        <f t="shared" si="2"/>
        <v>0</v>
      </c>
    </row>
    <row r="18" spans="1:16" x14ac:dyDescent="0.35">
      <c r="A18" s="35" t="s">
        <v>21</v>
      </c>
      <c r="B18" s="35" t="s">
        <v>81</v>
      </c>
      <c r="C18" s="41">
        <f t="shared" si="3"/>
        <v>0.5</v>
      </c>
      <c r="D18" s="42"/>
      <c r="E18" s="41"/>
      <c r="F18" s="41"/>
      <c r="G18" s="41"/>
      <c r="H18" s="41"/>
      <c r="I18" s="42">
        <v>3</v>
      </c>
      <c r="J18" s="42">
        <v>4</v>
      </c>
      <c r="K18" s="42">
        <v>2</v>
      </c>
      <c r="L18" s="41"/>
      <c r="M18" s="41"/>
      <c r="N18" s="41">
        <f t="shared" si="0"/>
        <v>0.5</v>
      </c>
      <c r="O18" s="41">
        <f t="shared" si="1"/>
        <v>0.75</v>
      </c>
      <c r="P18" s="41">
        <f t="shared" si="2"/>
        <v>0.25</v>
      </c>
    </row>
    <row r="19" spans="1:16" x14ac:dyDescent="0.35">
      <c r="A19" s="35" t="s">
        <v>10</v>
      </c>
      <c r="B19" s="35" t="s">
        <v>55</v>
      </c>
      <c r="C19" s="41">
        <f t="shared" si="3"/>
        <v>0.55500000000000005</v>
      </c>
      <c r="D19" s="42"/>
      <c r="E19" s="41"/>
      <c r="F19" s="41"/>
      <c r="G19" s="41"/>
      <c r="H19" s="41"/>
      <c r="I19" s="42">
        <v>3.33</v>
      </c>
      <c r="J19" s="42">
        <v>4.33</v>
      </c>
      <c r="K19" s="42">
        <v>2</v>
      </c>
      <c r="L19" s="41"/>
      <c r="M19" s="41"/>
      <c r="N19" s="41">
        <f t="shared" si="0"/>
        <v>0.58250000000000002</v>
      </c>
      <c r="O19" s="41">
        <f t="shared" si="1"/>
        <v>0.83250000000000002</v>
      </c>
      <c r="P19" s="41">
        <f t="shared" si="2"/>
        <v>0.25</v>
      </c>
    </row>
    <row r="20" spans="1:16" x14ac:dyDescent="0.35">
      <c r="A20" s="35" t="s">
        <v>12</v>
      </c>
      <c r="B20" s="35" t="s">
        <v>56</v>
      </c>
      <c r="C20" s="41">
        <f t="shared" si="3"/>
        <v>0.63833333333333331</v>
      </c>
      <c r="D20" s="42"/>
      <c r="E20" s="41"/>
      <c r="F20" s="41"/>
      <c r="G20" s="41"/>
      <c r="H20" s="41"/>
      <c r="I20" s="42">
        <v>3.33</v>
      </c>
      <c r="J20" s="42">
        <v>4.33</v>
      </c>
      <c r="K20" s="42">
        <v>3</v>
      </c>
      <c r="L20" s="41"/>
      <c r="M20" s="41"/>
      <c r="N20" s="41">
        <f t="shared" si="0"/>
        <v>0.58250000000000002</v>
      </c>
      <c r="O20" s="41">
        <f t="shared" si="1"/>
        <v>0.83250000000000002</v>
      </c>
      <c r="P20" s="41">
        <f t="shared" si="2"/>
        <v>0.5</v>
      </c>
    </row>
    <row r="21" spans="1:16" x14ac:dyDescent="0.35">
      <c r="A21" s="35" t="s">
        <v>14</v>
      </c>
      <c r="B21" s="35" t="s">
        <v>57</v>
      </c>
      <c r="C21" s="41">
        <f t="shared" si="3"/>
        <v>0.44416666666666665</v>
      </c>
      <c r="D21" s="42"/>
      <c r="E21" s="41"/>
      <c r="F21" s="41"/>
      <c r="G21" s="41"/>
      <c r="H21" s="41"/>
      <c r="I21" s="42">
        <v>3</v>
      </c>
      <c r="J21" s="42">
        <v>3.33</v>
      </c>
      <c r="K21" s="42">
        <v>2</v>
      </c>
      <c r="L21" s="41"/>
      <c r="M21" s="41"/>
      <c r="N21" s="41">
        <f t="shared" si="0"/>
        <v>0.5</v>
      </c>
      <c r="O21" s="41">
        <f t="shared" si="1"/>
        <v>0.58250000000000002</v>
      </c>
      <c r="P21" s="41">
        <f t="shared" si="2"/>
        <v>0.25</v>
      </c>
    </row>
    <row r="22" spans="1:16" x14ac:dyDescent="0.35">
      <c r="A22" s="35" t="s">
        <v>15</v>
      </c>
      <c r="B22" s="35" t="s">
        <v>58</v>
      </c>
      <c r="C22" s="41">
        <f t="shared" si="3"/>
        <v>0.5</v>
      </c>
      <c r="D22" s="42"/>
      <c r="E22" s="41"/>
      <c r="F22" s="41"/>
      <c r="G22" s="41"/>
      <c r="H22" s="41"/>
      <c r="I22" s="42">
        <v>3</v>
      </c>
      <c r="J22" s="42">
        <v>4</v>
      </c>
      <c r="K22" s="42">
        <v>2</v>
      </c>
      <c r="L22" s="41"/>
      <c r="M22" s="41"/>
      <c r="N22" s="41">
        <f t="shared" si="0"/>
        <v>0.5</v>
      </c>
      <c r="O22" s="41">
        <f t="shared" si="1"/>
        <v>0.75</v>
      </c>
      <c r="P22" s="41">
        <f t="shared" si="2"/>
        <v>0.25</v>
      </c>
    </row>
    <row r="23" spans="1:16" x14ac:dyDescent="0.35">
      <c r="A23" s="35" t="s">
        <v>17</v>
      </c>
      <c r="B23" s="35" t="s">
        <v>59</v>
      </c>
      <c r="C23" s="41">
        <f t="shared" si="3"/>
        <v>0.55500000000000005</v>
      </c>
      <c r="D23" s="42"/>
      <c r="E23" s="41"/>
      <c r="F23" s="41"/>
      <c r="G23" s="41"/>
      <c r="H23" s="41"/>
      <c r="I23" s="42">
        <v>3</v>
      </c>
      <c r="J23" s="42">
        <v>4.33</v>
      </c>
      <c r="K23" s="42">
        <v>2.33</v>
      </c>
      <c r="L23" s="41"/>
      <c r="M23" s="41"/>
      <c r="N23" s="41">
        <f t="shared" si="0"/>
        <v>0.5</v>
      </c>
      <c r="O23" s="41">
        <f t="shared" si="1"/>
        <v>0.83250000000000002</v>
      </c>
      <c r="P23" s="41">
        <f t="shared" si="2"/>
        <v>0.33250000000000002</v>
      </c>
    </row>
    <row r="24" spans="1:16" x14ac:dyDescent="0.35">
      <c r="A24" s="35" t="s">
        <v>16</v>
      </c>
      <c r="B24" s="35" t="s">
        <v>60</v>
      </c>
      <c r="C24" s="41">
        <f t="shared" si="3"/>
        <v>0.61083333333333334</v>
      </c>
      <c r="D24" s="42"/>
      <c r="E24" s="41"/>
      <c r="F24" s="41"/>
      <c r="G24" s="41"/>
      <c r="H24" s="41"/>
      <c r="I24" s="42">
        <v>3</v>
      </c>
      <c r="J24" s="42">
        <v>4.33</v>
      </c>
      <c r="K24" s="42">
        <v>3</v>
      </c>
      <c r="L24" s="41"/>
      <c r="M24" s="41"/>
      <c r="N24" s="41">
        <f t="shared" si="0"/>
        <v>0.5</v>
      </c>
      <c r="O24" s="41">
        <f t="shared" si="1"/>
        <v>0.83250000000000002</v>
      </c>
      <c r="P24" s="41">
        <f t="shared" si="2"/>
        <v>0.5</v>
      </c>
    </row>
    <row r="25" spans="1:16" x14ac:dyDescent="0.35">
      <c r="A25" s="35" t="s">
        <v>20</v>
      </c>
      <c r="B25" s="35" t="s">
        <v>61</v>
      </c>
      <c r="C25" s="41">
        <f t="shared" si="3"/>
        <v>0.55500000000000005</v>
      </c>
      <c r="D25" s="42"/>
      <c r="E25" s="41"/>
      <c r="F25" s="41"/>
      <c r="G25" s="41"/>
      <c r="H25" s="41"/>
      <c r="I25" s="42">
        <v>3.33</v>
      </c>
      <c r="J25" s="42">
        <v>4.33</v>
      </c>
      <c r="K25" s="42">
        <v>2</v>
      </c>
      <c r="L25" s="41"/>
      <c r="M25" s="41"/>
      <c r="N25" s="41">
        <f t="shared" si="0"/>
        <v>0.58250000000000002</v>
      </c>
      <c r="O25" s="41">
        <f t="shared" si="1"/>
        <v>0.83250000000000002</v>
      </c>
      <c r="P25" s="41">
        <f t="shared" si="2"/>
        <v>0.25</v>
      </c>
    </row>
    <row r="26" spans="1:16" x14ac:dyDescent="0.35">
      <c r="A26" s="35" t="s">
        <v>24</v>
      </c>
      <c r="B26" s="35" t="s">
        <v>64</v>
      </c>
      <c r="C26" s="41">
        <f t="shared" si="3"/>
        <v>0.63833333333333331</v>
      </c>
      <c r="D26" s="42"/>
      <c r="E26" s="41"/>
      <c r="F26" s="41"/>
      <c r="G26" s="41"/>
      <c r="H26" s="41"/>
      <c r="I26" s="42">
        <v>3.33</v>
      </c>
      <c r="J26" s="42">
        <v>4.33</v>
      </c>
      <c r="K26" s="42">
        <v>3</v>
      </c>
      <c r="L26" s="41"/>
      <c r="M26" s="41"/>
      <c r="N26" s="41">
        <f t="shared" si="0"/>
        <v>0.58250000000000002</v>
      </c>
      <c r="O26" s="41">
        <f t="shared" si="1"/>
        <v>0.83250000000000002</v>
      </c>
      <c r="P26" s="41">
        <f t="shared" si="2"/>
        <v>0.5</v>
      </c>
    </row>
    <row r="27" spans="1:16" x14ac:dyDescent="0.35">
      <c r="A27" s="35" t="s">
        <v>25</v>
      </c>
      <c r="B27" s="35" t="s">
        <v>65</v>
      </c>
      <c r="C27" s="41">
        <f t="shared" si="3"/>
        <v>0.55500000000000005</v>
      </c>
      <c r="D27" s="42"/>
      <c r="E27" s="41"/>
      <c r="F27" s="41"/>
      <c r="G27" s="41"/>
      <c r="H27" s="41"/>
      <c r="I27" s="42">
        <v>3.33</v>
      </c>
      <c r="J27" s="42">
        <v>4</v>
      </c>
      <c r="K27" s="42">
        <v>2.33</v>
      </c>
      <c r="L27" s="41"/>
      <c r="M27" s="41"/>
      <c r="N27" s="41">
        <f t="shared" si="0"/>
        <v>0.58250000000000002</v>
      </c>
      <c r="O27" s="41">
        <f t="shared" si="1"/>
        <v>0.75</v>
      </c>
      <c r="P27" s="41">
        <f t="shared" si="2"/>
        <v>0.33250000000000002</v>
      </c>
    </row>
    <row r="28" spans="1:16" x14ac:dyDescent="0.35">
      <c r="A28" s="35" t="s">
        <v>26</v>
      </c>
      <c r="B28" s="35" t="s">
        <v>66</v>
      </c>
      <c r="C28" s="41">
        <f t="shared" si="3"/>
        <v>0.44416666666666665</v>
      </c>
      <c r="D28" s="42"/>
      <c r="E28" s="41"/>
      <c r="F28" s="41"/>
      <c r="G28" s="41"/>
      <c r="H28" s="41"/>
      <c r="I28" s="42">
        <v>3</v>
      </c>
      <c r="J28" s="42">
        <v>3</v>
      </c>
      <c r="K28" s="42">
        <v>2.33</v>
      </c>
      <c r="L28" s="41"/>
      <c r="M28" s="41"/>
      <c r="N28" s="41">
        <f t="shared" si="0"/>
        <v>0.5</v>
      </c>
      <c r="O28" s="41">
        <f t="shared" si="1"/>
        <v>0.5</v>
      </c>
      <c r="P28" s="41">
        <f t="shared" si="2"/>
        <v>0.33250000000000002</v>
      </c>
    </row>
    <row r="29" spans="1:16" x14ac:dyDescent="0.35">
      <c r="A29" s="35" t="s">
        <v>27</v>
      </c>
      <c r="B29" s="35" t="s">
        <v>68</v>
      </c>
      <c r="C29" s="41">
        <f t="shared" si="3"/>
        <v>0.61083333333333334</v>
      </c>
      <c r="D29" s="42"/>
      <c r="E29" s="41"/>
      <c r="F29" s="41"/>
      <c r="G29" s="41"/>
      <c r="H29" s="41"/>
      <c r="I29" s="42">
        <v>3</v>
      </c>
      <c r="J29" s="42">
        <v>4.33</v>
      </c>
      <c r="K29" s="42">
        <v>3</v>
      </c>
      <c r="L29" s="41"/>
      <c r="M29" s="41"/>
      <c r="N29" s="41">
        <f t="shared" si="0"/>
        <v>0.5</v>
      </c>
      <c r="O29" s="41">
        <f t="shared" si="1"/>
        <v>0.83250000000000002</v>
      </c>
      <c r="P29" s="41">
        <f t="shared" si="2"/>
        <v>0.5</v>
      </c>
    </row>
    <row r="30" spans="1:16" x14ac:dyDescent="0.35">
      <c r="A30" s="35" t="s">
        <v>28</v>
      </c>
      <c r="B30" s="35" t="s">
        <v>69</v>
      </c>
      <c r="C30" s="41">
        <f t="shared" si="3"/>
        <v>0.61083333333333334</v>
      </c>
      <c r="D30" s="42"/>
      <c r="E30" s="41"/>
      <c r="F30" s="41"/>
      <c r="G30" s="41"/>
      <c r="H30" s="41"/>
      <c r="I30" s="42">
        <v>3.33</v>
      </c>
      <c r="J30" s="42">
        <v>4.33</v>
      </c>
      <c r="K30" s="42">
        <v>2.67</v>
      </c>
      <c r="L30" s="41"/>
      <c r="M30" s="41"/>
      <c r="N30" s="41">
        <f t="shared" si="0"/>
        <v>0.58250000000000002</v>
      </c>
      <c r="O30" s="41">
        <f t="shared" si="1"/>
        <v>0.83250000000000002</v>
      </c>
      <c r="P30" s="41">
        <f t="shared" si="2"/>
        <v>0.41749999999999998</v>
      </c>
    </row>
    <row r="31" spans="1:16" x14ac:dyDescent="0.35">
      <c r="A31" s="35" t="s">
        <v>29</v>
      </c>
      <c r="B31" s="35" t="s">
        <v>70</v>
      </c>
      <c r="C31" s="41">
        <f t="shared" si="3"/>
        <v>0.41666666666666669</v>
      </c>
      <c r="D31" s="42"/>
      <c r="E31" s="41"/>
      <c r="F31" s="41"/>
      <c r="G31" s="41"/>
      <c r="H31" s="41"/>
      <c r="I31" s="42">
        <v>3</v>
      </c>
      <c r="J31" s="42">
        <v>3.33</v>
      </c>
      <c r="K31" s="42">
        <v>1.67</v>
      </c>
      <c r="L31" s="41"/>
      <c r="M31" s="41"/>
      <c r="N31" s="41">
        <f t="shared" si="0"/>
        <v>0.5</v>
      </c>
      <c r="O31" s="41">
        <f t="shared" si="1"/>
        <v>0.58250000000000002</v>
      </c>
      <c r="P31" s="41">
        <f t="shared" si="2"/>
        <v>0.16749999999999998</v>
      </c>
    </row>
    <row r="32" spans="1:16" x14ac:dyDescent="0.35">
      <c r="A32" s="35" t="s">
        <v>30</v>
      </c>
      <c r="B32" s="35" t="s">
        <v>72</v>
      </c>
      <c r="C32" s="41">
        <f t="shared" si="3"/>
        <v>8.3333333333333329E-2</v>
      </c>
      <c r="D32" s="42"/>
      <c r="E32" s="41"/>
      <c r="F32" s="41"/>
      <c r="G32" s="41"/>
      <c r="H32" s="41"/>
      <c r="I32" s="42">
        <v>2</v>
      </c>
      <c r="J32" s="42">
        <v>1</v>
      </c>
      <c r="K32" s="42">
        <v>1</v>
      </c>
      <c r="L32" s="41"/>
      <c r="M32" s="41"/>
      <c r="N32" s="41">
        <f t="shared" si="0"/>
        <v>0.25</v>
      </c>
      <c r="O32" s="41">
        <f t="shared" si="1"/>
        <v>0</v>
      </c>
      <c r="P32" s="41">
        <f t="shared" si="2"/>
        <v>0</v>
      </c>
    </row>
    <row r="33" spans="1:16" x14ac:dyDescent="0.35">
      <c r="A33" s="35" t="s">
        <v>33</v>
      </c>
      <c r="B33" s="35" t="s">
        <v>73</v>
      </c>
      <c r="C33" s="41">
        <f t="shared" si="3"/>
        <v>0.44416666666666665</v>
      </c>
      <c r="D33" s="42"/>
      <c r="E33" s="41"/>
      <c r="F33" s="41"/>
      <c r="G33" s="41"/>
      <c r="H33" s="41"/>
      <c r="I33" s="42">
        <v>3</v>
      </c>
      <c r="J33" s="42">
        <v>3</v>
      </c>
      <c r="K33" s="42">
        <v>2.33</v>
      </c>
      <c r="L33" s="41"/>
      <c r="M33" s="41"/>
      <c r="N33" s="41">
        <f t="shared" si="0"/>
        <v>0.5</v>
      </c>
      <c r="O33" s="41">
        <f t="shared" si="1"/>
        <v>0.5</v>
      </c>
      <c r="P33" s="41">
        <f t="shared" si="2"/>
        <v>0.33250000000000002</v>
      </c>
    </row>
    <row r="34" spans="1:16" x14ac:dyDescent="0.35">
      <c r="A34" s="35" t="s">
        <v>34</v>
      </c>
      <c r="B34" s="35" t="s">
        <v>74</v>
      </c>
      <c r="C34" s="41">
        <f t="shared" si="3"/>
        <v>0.2225</v>
      </c>
      <c r="D34" s="42"/>
      <c r="E34" s="41"/>
      <c r="F34" s="41"/>
      <c r="G34" s="41"/>
      <c r="H34" s="41"/>
      <c r="I34" s="42">
        <v>2</v>
      </c>
      <c r="J34" s="42">
        <v>1.67</v>
      </c>
      <c r="K34" s="42">
        <v>2</v>
      </c>
      <c r="L34" s="41"/>
      <c r="M34" s="41"/>
      <c r="N34" s="41">
        <f t="shared" si="0"/>
        <v>0.25</v>
      </c>
      <c r="O34" s="41">
        <f t="shared" si="1"/>
        <v>0.16749999999999998</v>
      </c>
      <c r="P34" s="41">
        <f t="shared" si="2"/>
        <v>0.25</v>
      </c>
    </row>
    <row r="35" spans="1:16" x14ac:dyDescent="0.35">
      <c r="A35" s="36"/>
      <c r="B35" s="37"/>
      <c r="C35" s="34"/>
      <c r="D35" s="34"/>
      <c r="E35" s="34"/>
      <c r="F35" s="34"/>
      <c r="I35" s="38"/>
      <c r="J35" s="39"/>
      <c r="K35" s="40"/>
    </row>
    <row r="36" spans="1:16" x14ac:dyDescent="0.35">
      <c r="A36" s="36"/>
      <c r="B36" s="37"/>
      <c r="C36" s="34"/>
      <c r="D36" s="34"/>
      <c r="E36" s="34"/>
      <c r="F36" s="34"/>
      <c r="I36" s="38"/>
      <c r="J36" s="39"/>
      <c r="K36" s="40"/>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61"/>
  <sheetViews>
    <sheetView workbookViewId="0">
      <selection activeCell="A7" sqref="A7:B7"/>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A7" s="32" t="s">
        <v>163</v>
      </c>
      <c r="B7" s="32" t="s">
        <v>164</v>
      </c>
      <c r="C7" s="32" t="s">
        <v>150</v>
      </c>
    </row>
    <row r="8" spans="1:16" x14ac:dyDescent="0.35">
      <c r="A8" s="35" t="s">
        <v>0</v>
      </c>
      <c r="B8" s="35" t="s">
        <v>82</v>
      </c>
      <c r="C8" s="41">
        <f>AVERAGE(N8:P8)</f>
        <v>0.5</v>
      </c>
      <c r="D8" s="42"/>
      <c r="E8" s="41"/>
      <c r="F8" s="41"/>
      <c r="G8" s="41"/>
      <c r="H8" s="41"/>
      <c r="I8" s="42">
        <v>3</v>
      </c>
      <c r="J8" s="42">
        <v>4.33</v>
      </c>
      <c r="K8" s="42">
        <v>1.67</v>
      </c>
      <c r="L8" s="41"/>
      <c r="M8" s="41"/>
      <c r="N8" s="41">
        <f t="shared" ref="N8:N33" si="0">IF(ISNUMBER(I8)=TRUE,N$5*(I8-N$4)/(N$3-N$4)+(1-N$5)*(1-(I8-N$4)/(N$3-N$4)),"..")</f>
        <v>0.5</v>
      </c>
      <c r="O8" s="41">
        <f t="shared" ref="O8:O33" si="1">IF(ISNUMBER(J8)=TRUE,O$5*(J8-O$4)/(O$3-O$4)+(1-O$5)*(1-(J8-O$4)/(O$3-O$4)),"..")</f>
        <v>0.83250000000000002</v>
      </c>
      <c r="P8" s="41">
        <f t="shared" ref="P8:P33" si="2">IF(ISNUMBER(K8)=TRUE,P$5*(K8-P$4)/(P$3-P$4)+(1-P$5)*(1-(K8-P$4)/(P$3-P$4)),"..")</f>
        <v>0.16749999999999998</v>
      </c>
    </row>
    <row r="9" spans="1:16" x14ac:dyDescent="0.35">
      <c r="A9" s="35" t="s">
        <v>1</v>
      </c>
      <c r="B9" s="35" t="s">
        <v>83</v>
      </c>
      <c r="C9" s="41">
        <f t="shared" ref="C9:C33" si="3">AVERAGE(N9:P9)</f>
        <v>0.41666666666666669</v>
      </c>
      <c r="D9" s="42"/>
      <c r="E9" s="41"/>
      <c r="F9" s="41"/>
      <c r="G9" s="41"/>
      <c r="H9" s="41"/>
      <c r="I9" s="42">
        <v>3</v>
      </c>
      <c r="J9" s="42">
        <v>4</v>
      </c>
      <c r="K9" s="42">
        <v>1</v>
      </c>
      <c r="L9" s="41"/>
      <c r="M9" s="41"/>
      <c r="N9" s="41">
        <f t="shared" si="0"/>
        <v>0.5</v>
      </c>
      <c r="O9" s="41">
        <f t="shared" si="1"/>
        <v>0.75</v>
      </c>
      <c r="P9" s="41">
        <f t="shared" si="2"/>
        <v>0</v>
      </c>
    </row>
    <row r="10" spans="1:16" x14ac:dyDescent="0.35">
      <c r="A10" s="35" t="s">
        <v>2</v>
      </c>
      <c r="B10" s="35" t="s">
        <v>84</v>
      </c>
      <c r="C10" s="41">
        <f t="shared" si="3"/>
        <v>0.44416666666666665</v>
      </c>
      <c r="D10" s="42"/>
      <c r="E10" s="41"/>
      <c r="F10" s="41"/>
      <c r="G10" s="41"/>
      <c r="H10" s="41"/>
      <c r="I10" s="42">
        <v>3</v>
      </c>
      <c r="J10" s="42">
        <v>3.33</v>
      </c>
      <c r="K10" s="42">
        <v>2</v>
      </c>
      <c r="L10" s="41"/>
      <c r="M10" s="41"/>
      <c r="N10" s="41">
        <f t="shared" si="0"/>
        <v>0.5</v>
      </c>
      <c r="O10" s="41">
        <f t="shared" si="1"/>
        <v>0.58250000000000002</v>
      </c>
      <c r="P10" s="41">
        <f t="shared" si="2"/>
        <v>0.25</v>
      </c>
    </row>
    <row r="11" spans="1:16" x14ac:dyDescent="0.35">
      <c r="A11" s="35" t="s">
        <v>5</v>
      </c>
      <c r="B11" s="35" t="s">
        <v>85</v>
      </c>
      <c r="C11" s="41">
        <f t="shared" si="3"/>
        <v>0.19499999999999998</v>
      </c>
      <c r="D11" s="42"/>
      <c r="E11" s="41"/>
      <c r="F11" s="41"/>
      <c r="G11" s="41"/>
      <c r="H11" s="41"/>
      <c r="I11" s="42">
        <v>1.67</v>
      </c>
      <c r="J11" s="42">
        <v>1.67</v>
      </c>
      <c r="K11" s="42">
        <v>2</v>
      </c>
      <c r="L11" s="41"/>
      <c r="M11" s="41"/>
      <c r="N11" s="41">
        <f t="shared" si="0"/>
        <v>0.16749999999999998</v>
      </c>
      <c r="O11" s="41">
        <f t="shared" si="1"/>
        <v>0.16749999999999998</v>
      </c>
      <c r="P11" s="41">
        <f t="shared" si="2"/>
        <v>0.25</v>
      </c>
    </row>
    <row r="12" spans="1:16" x14ac:dyDescent="0.35">
      <c r="A12" s="35" t="s">
        <v>4</v>
      </c>
      <c r="B12" s="35" t="s">
        <v>86</v>
      </c>
      <c r="C12" s="41">
        <f t="shared" si="3"/>
        <v>0.33333333333333331</v>
      </c>
      <c r="D12" s="42"/>
      <c r="E12" s="41"/>
      <c r="F12" s="41"/>
      <c r="G12" s="41"/>
      <c r="H12" s="41"/>
      <c r="I12" s="42">
        <v>3</v>
      </c>
      <c r="J12" s="42">
        <v>3</v>
      </c>
      <c r="K12" s="42">
        <v>1</v>
      </c>
      <c r="L12" s="41"/>
      <c r="M12" s="41"/>
      <c r="N12" s="41">
        <f t="shared" si="0"/>
        <v>0.5</v>
      </c>
      <c r="O12" s="41">
        <f t="shared" si="1"/>
        <v>0.5</v>
      </c>
      <c r="P12" s="41">
        <f t="shared" si="2"/>
        <v>0</v>
      </c>
    </row>
    <row r="13" spans="1:16" x14ac:dyDescent="0.35">
      <c r="A13" s="35" t="s">
        <v>3</v>
      </c>
      <c r="B13" s="35" t="s">
        <v>87</v>
      </c>
      <c r="C13" s="41">
        <f t="shared" si="3"/>
        <v>0.55500000000000005</v>
      </c>
      <c r="D13" s="42"/>
      <c r="E13" s="41"/>
      <c r="F13" s="41"/>
      <c r="G13" s="41"/>
      <c r="H13" s="41"/>
      <c r="I13" s="42">
        <v>3</v>
      </c>
      <c r="J13" s="42">
        <v>4.33</v>
      </c>
      <c r="K13" s="42">
        <v>2.33</v>
      </c>
      <c r="L13" s="41"/>
      <c r="M13" s="41"/>
      <c r="N13" s="41">
        <f t="shared" si="0"/>
        <v>0.5</v>
      </c>
      <c r="O13" s="41">
        <f t="shared" si="1"/>
        <v>0.83250000000000002</v>
      </c>
      <c r="P13" s="41">
        <f t="shared" si="2"/>
        <v>0.33250000000000002</v>
      </c>
    </row>
    <row r="14" spans="1:16" x14ac:dyDescent="0.35">
      <c r="A14" s="35" t="s">
        <v>11</v>
      </c>
      <c r="B14" s="35" t="s">
        <v>88</v>
      </c>
      <c r="C14" s="41">
        <f t="shared" si="3"/>
        <v>0.55500000000000005</v>
      </c>
      <c r="D14" s="42"/>
      <c r="E14" s="41"/>
      <c r="F14" s="41"/>
      <c r="G14" s="41"/>
      <c r="H14" s="41"/>
      <c r="I14" s="42">
        <v>3</v>
      </c>
      <c r="J14" s="42">
        <v>4.33</v>
      </c>
      <c r="K14" s="42">
        <v>2.33</v>
      </c>
      <c r="L14" s="41"/>
      <c r="M14" s="41"/>
      <c r="N14" s="41">
        <f t="shared" si="0"/>
        <v>0.5</v>
      </c>
      <c r="O14" s="41">
        <f t="shared" si="1"/>
        <v>0.83250000000000002</v>
      </c>
      <c r="P14" s="41">
        <f t="shared" si="2"/>
        <v>0.33250000000000002</v>
      </c>
    </row>
    <row r="15" spans="1:16" x14ac:dyDescent="0.35">
      <c r="A15" s="35" t="s">
        <v>7</v>
      </c>
      <c r="B15" s="35" t="s">
        <v>89</v>
      </c>
      <c r="C15" s="41">
        <f t="shared" si="3"/>
        <v>0.61083333333333334</v>
      </c>
      <c r="D15" s="42"/>
      <c r="E15" s="41"/>
      <c r="F15" s="41"/>
      <c r="G15" s="41"/>
      <c r="H15" s="41"/>
      <c r="I15" s="42">
        <v>3</v>
      </c>
      <c r="J15" s="42">
        <v>4.33</v>
      </c>
      <c r="K15" s="42">
        <v>3</v>
      </c>
      <c r="L15" s="41"/>
      <c r="M15" s="41"/>
      <c r="N15" s="41">
        <f t="shared" si="0"/>
        <v>0.5</v>
      </c>
      <c r="O15" s="41">
        <f t="shared" si="1"/>
        <v>0.83250000000000002</v>
      </c>
      <c r="P15" s="41">
        <f t="shared" si="2"/>
        <v>0.5</v>
      </c>
    </row>
    <row r="16" spans="1:16" x14ac:dyDescent="0.35">
      <c r="A16" s="35" t="s">
        <v>9</v>
      </c>
      <c r="B16" s="35" t="s">
        <v>90</v>
      </c>
      <c r="C16" s="41">
        <f t="shared" si="3"/>
        <v>0.58333333333333337</v>
      </c>
      <c r="D16" s="42"/>
      <c r="E16" s="41"/>
      <c r="F16" s="41"/>
      <c r="G16" s="41"/>
      <c r="H16" s="41"/>
      <c r="I16" s="42">
        <v>3</v>
      </c>
      <c r="J16" s="42">
        <v>4.33</v>
      </c>
      <c r="K16" s="42">
        <v>2.67</v>
      </c>
      <c r="L16" s="41"/>
      <c r="M16" s="41"/>
      <c r="N16" s="41">
        <f t="shared" si="0"/>
        <v>0.5</v>
      </c>
      <c r="O16" s="41">
        <f t="shared" si="1"/>
        <v>0.83250000000000002</v>
      </c>
      <c r="P16" s="41">
        <f t="shared" si="2"/>
        <v>0.41749999999999998</v>
      </c>
    </row>
    <row r="17" spans="1:16" x14ac:dyDescent="0.35">
      <c r="A17" s="35" t="s">
        <v>10</v>
      </c>
      <c r="B17" s="35" t="s">
        <v>91</v>
      </c>
      <c r="C17" s="41">
        <f t="shared" si="3"/>
        <v>0.55500000000000005</v>
      </c>
      <c r="D17" s="42"/>
      <c r="E17" s="41"/>
      <c r="F17" s="41"/>
      <c r="G17" s="41"/>
      <c r="H17" s="41"/>
      <c r="I17" s="42">
        <v>3.33</v>
      </c>
      <c r="J17" s="42">
        <v>4.33</v>
      </c>
      <c r="K17" s="42">
        <v>2</v>
      </c>
      <c r="L17" s="41"/>
      <c r="M17" s="41"/>
      <c r="N17" s="41">
        <f t="shared" si="0"/>
        <v>0.58250000000000002</v>
      </c>
      <c r="O17" s="41">
        <f t="shared" si="1"/>
        <v>0.83250000000000002</v>
      </c>
      <c r="P17" s="41">
        <f t="shared" si="2"/>
        <v>0.25</v>
      </c>
    </row>
    <row r="18" spans="1:16" x14ac:dyDescent="0.35">
      <c r="A18" s="35" t="s">
        <v>12</v>
      </c>
      <c r="B18" s="35" t="s">
        <v>92</v>
      </c>
      <c r="C18" s="41">
        <f t="shared" si="3"/>
        <v>0.63833333333333331</v>
      </c>
      <c r="D18" s="42"/>
      <c r="E18" s="41"/>
      <c r="F18" s="41"/>
      <c r="G18" s="41"/>
      <c r="H18" s="41"/>
      <c r="I18" s="42">
        <v>3.33</v>
      </c>
      <c r="J18" s="42">
        <v>4.33</v>
      </c>
      <c r="K18" s="42">
        <v>3</v>
      </c>
      <c r="L18" s="41"/>
      <c r="M18" s="41"/>
      <c r="N18" s="41">
        <f t="shared" si="0"/>
        <v>0.58250000000000002</v>
      </c>
      <c r="O18" s="41">
        <f t="shared" si="1"/>
        <v>0.83250000000000002</v>
      </c>
      <c r="P18" s="41">
        <f t="shared" si="2"/>
        <v>0.5</v>
      </c>
    </row>
    <row r="19" spans="1:16" x14ac:dyDescent="0.35">
      <c r="A19" s="35" t="s">
        <v>14</v>
      </c>
      <c r="B19" s="35" t="s">
        <v>93</v>
      </c>
      <c r="C19" s="41">
        <f t="shared" si="3"/>
        <v>0.44416666666666665</v>
      </c>
      <c r="D19" s="42"/>
      <c r="E19" s="41"/>
      <c r="F19" s="41"/>
      <c r="G19" s="41"/>
      <c r="H19" s="41"/>
      <c r="I19" s="42">
        <v>3</v>
      </c>
      <c r="J19" s="42">
        <v>3.33</v>
      </c>
      <c r="K19" s="42">
        <v>2</v>
      </c>
      <c r="L19" s="41"/>
      <c r="M19" s="41"/>
      <c r="N19" s="41">
        <f t="shared" si="0"/>
        <v>0.5</v>
      </c>
      <c r="O19" s="41">
        <f t="shared" si="1"/>
        <v>0.58250000000000002</v>
      </c>
      <c r="P19" s="41">
        <f t="shared" si="2"/>
        <v>0.25</v>
      </c>
    </row>
    <row r="20" spans="1:16" x14ac:dyDescent="0.35">
      <c r="A20" s="35" t="s">
        <v>15</v>
      </c>
      <c r="B20" s="35" t="s">
        <v>94</v>
      </c>
      <c r="C20" s="41">
        <f t="shared" si="3"/>
        <v>0.5</v>
      </c>
      <c r="D20" s="42"/>
      <c r="E20" s="41"/>
      <c r="F20" s="41"/>
      <c r="G20" s="41"/>
      <c r="H20" s="41"/>
      <c r="I20" s="42">
        <v>3</v>
      </c>
      <c r="J20" s="42">
        <v>4</v>
      </c>
      <c r="K20" s="42">
        <v>2</v>
      </c>
      <c r="L20" s="41"/>
      <c r="M20" s="41"/>
      <c r="N20" s="41">
        <f t="shared" si="0"/>
        <v>0.5</v>
      </c>
      <c r="O20" s="41">
        <f t="shared" si="1"/>
        <v>0.75</v>
      </c>
      <c r="P20" s="41">
        <f t="shared" si="2"/>
        <v>0.25</v>
      </c>
    </row>
    <row r="21" spans="1:16" x14ac:dyDescent="0.35">
      <c r="A21" s="35" t="s">
        <v>17</v>
      </c>
      <c r="B21" s="35" t="s">
        <v>95</v>
      </c>
      <c r="C21" s="41">
        <f t="shared" si="3"/>
        <v>0.55500000000000005</v>
      </c>
      <c r="D21" s="42"/>
      <c r="E21" s="41"/>
      <c r="F21" s="41"/>
      <c r="G21" s="41"/>
      <c r="H21" s="41"/>
      <c r="I21" s="42">
        <v>3</v>
      </c>
      <c r="J21" s="42">
        <v>4.33</v>
      </c>
      <c r="K21" s="42">
        <v>2.33</v>
      </c>
      <c r="L21" s="41"/>
      <c r="M21" s="41"/>
      <c r="N21" s="41">
        <f t="shared" si="0"/>
        <v>0.5</v>
      </c>
      <c r="O21" s="41">
        <f t="shared" si="1"/>
        <v>0.83250000000000002</v>
      </c>
      <c r="P21" s="41">
        <f t="shared" si="2"/>
        <v>0.33250000000000002</v>
      </c>
    </row>
    <row r="22" spans="1:16" x14ac:dyDescent="0.35">
      <c r="A22" s="35" t="s">
        <v>16</v>
      </c>
      <c r="B22" s="35" t="s">
        <v>96</v>
      </c>
      <c r="C22" s="41">
        <f t="shared" si="3"/>
        <v>0.55583333333333329</v>
      </c>
      <c r="D22" s="42"/>
      <c r="E22" s="41"/>
      <c r="F22" s="41"/>
      <c r="G22" s="41"/>
      <c r="H22" s="41"/>
      <c r="I22" s="42">
        <v>3</v>
      </c>
      <c r="J22" s="42">
        <v>4</v>
      </c>
      <c r="K22" s="42">
        <v>2.67</v>
      </c>
      <c r="L22" s="41"/>
      <c r="M22" s="41"/>
      <c r="N22" s="41">
        <f t="shared" si="0"/>
        <v>0.5</v>
      </c>
      <c r="O22" s="41">
        <f t="shared" si="1"/>
        <v>0.75</v>
      </c>
      <c r="P22" s="41">
        <f t="shared" si="2"/>
        <v>0.41749999999999998</v>
      </c>
    </row>
    <row r="23" spans="1:16" x14ac:dyDescent="0.35">
      <c r="A23" s="35" t="s">
        <v>21</v>
      </c>
      <c r="B23" s="35" t="s">
        <v>97</v>
      </c>
      <c r="C23" s="41">
        <f t="shared" si="3"/>
        <v>0.5</v>
      </c>
      <c r="D23" s="42"/>
      <c r="E23" s="41"/>
      <c r="F23" s="41"/>
      <c r="G23" s="41"/>
      <c r="H23" s="41"/>
      <c r="I23" s="42">
        <v>3</v>
      </c>
      <c r="J23" s="42">
        <v>4</v>
      </c>
      <c r="K23" s="42">
        <v>2</v>
      </c>
      <c r="L23" s="41"/>
      <c r="M23" s="41"/>
      <c r="N23" s="41">
        <f t="shared" si="0"/>
        <v>0.5</v>
      </c>
      <c r="O23" s="41">
        <f t="shared" si="1"/>
        <v>0.75</v>
      </c>
      <c r="P23" s="41">
        <f t="shared" si="2"/>
        <v>0.25</v>
      </c>
    </row>
    <row r="24" spans="1:16" x14ac:dyDescent="0.35">
      <c r="A24" s="35" t="s">
        <v>20</v>
      </c>
      <c r="B24" s="35" t="s">
        <v>98</v>
      </c>
      <c r="C24" s="41">
        <f t="shared" si="3"/>
        <v>0.52749999999999997</v>
      </c>
      <c r="D24" s="42"/>
      <c r="E24" s="41"/>
      <c r="F24" s="41"/>
      <c r="G24" s="41"/>
      <c r="H24" s="41"/>
      <c r="I24" s="42">
        <v>3.33</v>
      </c>
      <c r="J24" s="42">
        <v>4</v>
      </c>
      <c r="K24" s="42">
        <v>2</v>
      </c>
      <c r="L24" s="41"/>
      <c r="M24" s="41"/>
      <c r="N24" s="41">
        <f t="shared" si="0"/>
        <v>0.58250000000000002</v>
      </c>
      <c r="O24" s="41">
        <f t="shared" si="1"/>
        <v>0.75</v>
      </c>
      <c r="P24" s="41">
        <f t="shared" si="2"/>
        <v>0.25</v>
      </c>
    </row>
    <row r="25" spans="1:16" x14ac:dyDescent="0.35">
      <c r="A25" s="35" t="s">
        <v>24</v>
      </c>
      <c r="B25" s="35" t="s">
        <v>99</v>
      </c>
      <c r="C25" s="41">
        <f t="shared" si="3"/>
        <v>0.63833333333333331</v>
      </c>
      <c r="D25" s="42"/>
      <c r="E25" s="41"/>
      <c r="F25" s="41"/>
      <c r="G25" s="41"/>
      <c r="H25" s="41"/>
      <c r="I25" s="42">
        <v>3.33</v>
      </c>
      <c r="J25" s="42">
        <v>4.33</v>
      </c>
      <c r="K25" s="42">
        <v>3</v>
      </c>
      <c r="L25" s="41"/>
      <c r="M25" s="41"/>
      <c r="N25" s="41">
        <f t="shared" si="0"/>
        <v>0.58250000000000002</v>
      </c>
      <c r="O25" s="41">
        <f t="shared" si="1"/>
        <v>0.83250000000000002</v>
      </c>
      <c r="P25" s="41">
        <f t="shared" si="2"/>
        <v>0.5</v>
      </c>
    </row>
    <row r="26" spans="1:16" x14ac:dyDescent="0.35">
      <c r="A26" s="35" t="s">
        <v>25</v>
      </c>
      <c r="B26" s="35" t="s">
        <v>100</v>
      </c>
      <c r="C26" s="41">
        <f t="shared" si="3"/>
        <v>0.52749999999999997</v>
      </c>
      <c r="D26" s="42"/>
      <c r="E26" s="41"/>
      <c r="F26" s="41"/>
      <c r="G26" s="41"/>
      <c r="H26" s="41"/>
      <c r="I26" s="42">
        <v>3</v>
      </c>
      <c r="J26" s="42">
        <v>4</v>
      </c>
      <c r="K26" s="42">
        <v>2.33</v>
      </c>
      <c r="L26" s="41"/>
      <c r="M26" s="41"/>
      <c r="N26" s="41">
        <f t="shared" si="0"/>
        <v>0.5</v>
      </c>
      <c r="O26" s="41">
        <f t="shared" si="1"/>
        <v>0.75</v>
      </c>
      <c r="P26" s="41">
        <f t="shared" si="2"/>
        <v>0.33250000000000002</v>
      </c>
    </row>
    <row r="27" spans="1:16" x14ac:dyDescent="0.35">
      <c r="A27" s="35" t="s">
        <v>26</v>
      </c>
      <c r="B27" s="35" t="s">
        <v>101</v>
      </c>
      <c r="C27" s="41">
        <f t="shared" si="3"/>
        <v>0.38833333333333336</v>
      </c>
      <c r="D27" s="42"/>
      <c r="E27" s="41"/>
      <c r="F27" s="41"/>
      <c r="G27" s="41"/>
      <c r="H27" s="41"/>
      <c r="I27" s="42">
        <v>3</v>
      </c>
      <c r="J27" s="42">
        <v>2.33</v>
      </c>
      <c r="K27" s="42">
        <v>2.33</v>
      </c>
      <c r="L27" s="41"/>
      <c r="M27" s="41"/>
      <c r="N27" s="41">
        <f t="shared" si="0"/>
        <v>0.5</v>
      </c>
      <c r="O27" s="41">
        <f t="shared" si="1"/>
        <v>0.33250000000000002</v>
      </c>
      <c r="P27" s="41">
        <f t="shared" si="2"/>
        <v>0.33250000000000002</v>
      </c>
    </row>
    <row r="28" spans="1:16" x14ac:dyDescent="0.35">
      <c r="A28" s="35" t="s">
        <v>27</v>
      </c>
      <c r="B28" s="35" t="s">
        <v>102</v>
      </c>
      <c r="C28" s="41">
        <f t="shared" si="3"/>
        <v>0.61083333333333334</v>
      </c>
      <c r="D28" s="42"/>
      <c r="E28" s="41"/>
      <c r="F28" s="41"/>
      <c r="G28" s="41"/>
      <c r="H28" s="41"/>
      <c r="I28" s="42">
        <v>3</v>
      </c>
      <c r="J28" s="42">
        <v>4.33</v>
      </c>
      <c r="K28" s="42">
        <v>3</v>
      </c>
      <c r="L28" s="41"/>
      <c r="M28" s="41"/>
      <c r="N28" s="41">
        <f t="shared" si="0"/>
        <v>0.5</v>
      </c>
      <c r="O28" s="41">
        <f t="shared" si="1"/>
        <v>0.83250000000000002</v>
      </c>
      <c r="P28" s="41">
        <f t="shared" si="2"/>
        <v>0.5</v>
      </c>
    </row>
    <row r="29" spans="1:16" x14ac:dyDescent="0.35">
      <c r="A29" s="35" t="s">
        <v>28</v>
      </c>
      <c r="B29" s="35" t="s">
        <v>103</v>
      </c>
      <c r="C29" s="41">
        <f t="shared" si="3"/>
        <v>0.61083333333333334</v>
      </c>
      <c r="D29" s="42"/>
      <c r="E29" s="41"/>
      <c r="F29" s="41"/>
      <c r="G29" s="41"/>
      <c r="H29" s="41"/>
      <c r="I29" s="42">
        <v>3.33</v>
      </c>
      <c r="J29" s="42">
        <v>4.33</v>
      </c>
      <c r="K29" s="42">
        <v>2.67</v>
      </c>
      <c r="L29" s="41"/>
      <c r="M29" s="41"/>
      <c r="N29" s="41">
        <f t="shared" si="0"/>
        <v>0.58250000000000002</v>
      </c>
      <c r="O29" s="41">
        <f t="shared" si="1"/>
        <v>0.83250000000000002</v>
      </c>
      <c r="P29" s="41">
        <f t="shared" si="2"/>
        <v>0.41749999999999998</v>
      </c>
    </row>
    <row r="30" spans="1:16" x14ac:dyDescent="0.35">
      <c r="A30" s="35" t="s">
        <v>29</v>
      </c>
      <c r="B30" s="35" t="s">
        <v>104</v>
      </c>
      <c r="C30" s="41">
        <f t="shared" si="3"/>
        <v>0.41666666666666669</v>
      </c>
      <c r="D30" s="42"/>
      <c r="E30" s="41"/>
      <c r="F30" s="41"/>
      <c r="G30" s="41"/>
      <c r="H30" s="41"/>
      <c r="I30" s="42">
        <v>3</v>
      </c>
      <c r="J30" s="42">
        <v>3.33</v>
      </c>
      <c r="K30" s="42">
        <v>1.67</v>
      </c>
      <c r="L30" s="41"/>
      <c r="M30" s="41"/>
      <c r="N30" s="41">
        <f t="shared" si="0"/>
        <v>0.5</v>
      </c>
      <c r="O30" s="41">
        <f t="shared" si="1"/>
        <v>0.58250000000000002</v>
      </c>
      <c r="P30" s="41">
        <f t="shared" si="2"/>
        <v>0.16749999999999998</v>
      </c>
    </row>
    <row r="31" spans="1:16" x14ac:dyDescent="0.35">
      <c r="A31" s="35" t="s">
        <v>30</v>
      </c>
      <c r="B31" s="35" t="s">
        <v>105</v>
      </c>
      <c r="C31" s="41">
        <f t="shared" si="3"/>
        <v>8.3333333333333329E-2</v>
      </c>
      <c r="D31" s="42"/>
      <c r="E31" s="41"/>
      <c r="F31" s="41"/>
      <c r="G31" s="41"/>
      <c r="H31" s="41"/>
      <c r="I31" s="42">
        <v>2</v>
      </c>
      <c r="J31" s="42">
        <v>1</v>
      </c>
      <c r="K31" s="42">
        <v>1</v>
      </c>
      <c r="L31" s="41"/>
      <c r="M31" s="41"/>
      <c r="N31" s="41">
        <f t="shared" si="0"/>
        <v>0.25</v>
      </c>
      <c r="O31" s="41">
        <f t="shared" si="1"/>
        <v>0</v>
      </c>
      <c r="P31" s="41">
        <f t="shared" si="2"/>
        <v>0</v>
      </c>
    </row>
    <row r="32" spans="1:16" x14ac:dyDescent="0.35">
      <c r="A32" s="35" t="s">
        <v>33</v>
      </c>
      <c r="B32" s="35" t="s">
        <v>106</v>
      </c>
      <c r="C32" s="41">
        <f t="shared" si="3"/>
        <v>0.44416666666666665</v>
      </c>
      <c r="D32" s="42"/>
      <c r="E32" s="41"/>
      <c r="F32" s="41"/>
      <c r="G32" s="41"/>
      <c r="H32" s="41"/>
      <c r="I32" s="42">
        <v>3</v>
      </c>
      <c r="J32" s="42">
        <v>3</v>
      </c>
      <c r="K32" s="42">
        <v>2.33</v>
      </c>
      <c r="L32" s="41"/>
      <c r="M32" s="41"/>
      <c r="N32" s="41">
        <f t="shared" si="0"/>
        <v>0.5</v>
      </c>
      <c r="O32" s="41">
        <f t="shared" si="1"/>
        <v>0.5</v>
      </c>
      <c r="P32" s="41">
        <f t="shared" si="2"/>
        <v>0.33250000000000002</v>
      </c>
    </row>
    <row r="33" spans="1:16" x14ac:dyDescent="0.35">
      <c r="A33" s="35" t="s">
        <v>34</v>
      </c>
      <c r="B33" s="35" t="s">
        <v>107</v>
      </c>
      <c r="C33" s="41">
        <f t="shared" si="3"/>
        <v>0.16666666666666666</v>
      </c>
      <c r="D33" s="42"/>
      <c r="E33" s="41"/>
      <c r="F33" s="41"/>
      <c r="G33" s="41"/>
      <c r="H33" s="41"/>
      <c r="I33" s="42">
        <v>2</v>
      </c>
      <c r="J33" s="42">
        <v>1</v>
      </c>
      <c r="K33" s="42">
        <v>2</v>
      </c>
      <c r="L33" s="41"/>
      <c r="M33" s="41"/>
      <c r="N33" s="41">
        <f t="shared" si="0"/>
        <v>0.25</v>
      </c>
      <c r="O33" s="41">
        <f t="shared" si="1"/>
        <v>0</v>
      </c>
      <c r="P33" s="41">
        <f t="shared" si="2"/>
        <v>0.25</v>
      </c>
    </row>
    <row r="34" spans="1:16" x14ac:dyDescent="0.35">
      <c r="A34" s="35"/>
      <c r="B34" s="35"/>
      <c r="C34" s="41"/>
      <c r="D34" s="42"/>
      <c r="E34" s="41"/>
      <c r="F34" s="41"/>
      <c r="G34" s="41"/>
      <c r="H34" s="41"/>
      <c r="I34" s="42"/>
      <c r="J34" s="42"/>
      <c r="K34" s="42"/>
      <c r="L34" s="41"/>
      <c r="M34" s="41"/>
      <c r="N34" s="41"/>
      <c r="O34" s="41"/>
      <c r="P34" s="41"/>
    </row>
    <row r="35" spans="1:16" x14ac:dyDescent="0.35">
      <c r="A35" s="36"/>
      <c r="B35" s="37"/>
      <c r="C35" s="34"/>
      <c r="D35" s="34"/>
      <c r="E35" s="34"/>
      <c r="F35" s="34"/>
      <c r="I35" s="38"/>
      <c r="J35" s="39"/>
      <c r="K35" s="40"/>
    </row>
    <row r="36" spans="1:16" x14ac:dyDescent="0.35">
      <c r="A36" s="36"/>
      <c r="B36" s="37"/>
      <c r="C36" s="34"/>
      <c r="D36" s="34"/>
      <c r="E36" s="34"/>
      <c r="F36" s="34"/>
      <c r="I36" s="38"/>
      <c r="J36" s="39"/>
      <c r="K36" s="40"/>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61"/>
  <sheetViews>
    <sheetView workbookViewId="0">
      <selection activeCell="A7" sqref="A7:B7"/>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A7" s="32" t="s">
        <v>163</v>
      </c>
      <c r="B7" s="32" t="s">
        <v>164</v>
      </c>
      <c r="C7" s="32" t="s">
        <v>148</v>
      </c>
    </row>
    <row r="8" spans="1:16" x14ac:dyDescent="0.35">
      <c r="A8" s="35" t="s">
        <v>0</v>
      </c>
      <c r="B8" s="35" t="s">
        <v>46</v>
      </c>
      <c r="C8" s="41">
        <f>AVERAGE(N8:P8)</f>
        <v>0.5</v>
      </c>
      <c r="D8" s="42"/>
      <c r="E8" s="41"/>
      <c r="F8" s="41"/>
      <c r="G8" s="41"/>
      <c r="H8" s="41"/>
      <c r="I8" s="42">
        <v>3</v>
      </c>
      <c r="J8" s="42">
        <v>4</v>
      </c>
      <c r="K8" s="42">
        <v>2</v>
      </c>
      <c r="L8" s="41"/>
      <c r="M8" s="41"/>
      <c r="N8" s="41">
        <f t="shared" ref="N8:N33" si="0">IF(ISNUMBER(I8)=TRUE,N$5*(I8-N$4)/(N$3-N$4)+(1-N$5)*(1-(I8-N$4)/(N$3-N$4)),"..")</f>
        <v>0.5</v>
      </c>
      <c r="O8" s="41">
        <f t="shared" ref="O8:O33" si="1">IF(ISNUMBER(J8)=TRUE,O$5*(J8-O$4)/(O$3-O$4)+(1-O$5)*(1-(J8-O$4)/(O$3-O$4)),"..")</f>
        <v>0.75</v>
      </c>
      <c r="P8" s="41">
        <f t="shared" ref="P8:P33" si="2">IF(ISNUMBER(K8)=TRUE,P$5*(K8-P$4)/(P$3-P$4)+(1-P$5)*(1-(K8-P$4)/(P$3-P$4)),"..")</f>
        <v>0.25</v>
      </c>
    </row>
    <row r="9" spans="1:16" x14ac:dyDescent="0.35">
      <c r="A9" s="35" t="s">
        <v>1</v>
      </c>
      <c r="B9" s="35" t="s">
        <v>47</v>
      </c>
      <c r="C9" s="41">
        <f t="shared" ref="C9:C33" si="3">AVERAGE(N9:P9)</f>
        <v>0.5</v>
      </c>
      <c r="D9" s="42"/>
      <c r="E9" s="41"/>
      <c r="F9" s="41"/>
      <c r="G9" s="41"/>
      <c r="H9" s="41"/>
      <c r="I9" s="42">
        <v>3</v>
      </c>
      <c r="J9" s="42">
        <v>4</v>
      </c>
      <c r="K9" s="42">
        <v>2</v>
      </c>
      <c r="L9" s="41"/>
      <c r="M9" s="41"/>
      <c r="N9" s="41">
        <f t="shared" si="0"/>
        <v>0.5</v>
      </c>
      <c r="O9" s="41">
        <f t="shared" si="1"/>
        <v>0.75</v>
      </c>
      <c r="P9" s="41">
        <f t="shared" si="2"/>
        <v>0.25</v>
      </c>
    </row>
    <row r="10" spans="1:16" x14ac:dyDescent="0.35">
      <c r="A10" s="35" t="s">
        <v>2</v>
      </c>
      <c r="B10" s="35" t="s">
        <v>48</v>
      </c>
      <c r="C10" s="41">
        <f t="shared" si="3"/>
        <v>0.33333333333333331</v>
      </c>
      <c r="D10" s="42"/>
      <c r="E10" s="41"/>
      <c r="F10" s="41"/>
      <c r="G10" s="41"/>
      <c r="H10" s="41"/>
      <c r="I10" s="42">
        <v>3</v>
      </c>
      <c r="J10" s="42">
        <v>3</v>
      </c>
      <c r="K10" s="42">
        <v>1</v>
      </c>
      <c r="L10" s="41"/>
      <c r="M10" s="41"/>
      <c r="N10" s="41">
        <f t="shared" si="0"/>
        <v>0.5</v>
      </c>
      <c r="O10" s="41">
        <f t="shared" si="1"/>
        <v>0.5</v>
      </c>
      <c r="P10" s="41">
        <f t="shared" si="2"/>
        <v>0</v>
      </c>
    </row>
    <row r="11" spans="1:16" x14ac:dyDescent="0.35">
      <c r="A11" s="35" t="s">
        <v>5</v>
      </c>
      <c r="B11" s="35" t="s">
        <v>49</v>
      </c>
      <c r="C11" s="41">
        <f t="shared" si="3"/>
        <v>0.16666666666666666</v>
      </c>
      <c r="D11" s="42"/>
      <c r="E11" s="41"/>
      <c r="F11" s="41"/>
      <c r="G11" s="41"/>
      <c r="H11" s="41"/>
      <c r="I11" s="42">
        <v>2</v>
      </c>
      <c r="J11" s="42">
        <v>1</v>
      </c>
      <c r="K11" s="42">
        <v>2</v>
      </c>
      <c r="L11" s="41"/>
      <c r="M11" s="41"/>
      <c r="N11" s="41">
        <f t="shared" si="0"/>
        <v>0.25</v>
      </c>
      <c r="O11" s="41">
        <f t="shared" si="1"/>
        <v>0</v>
      </c>
      <c r="P11" s="41">
        <f t="shared" si="2"/>
        <v>0.25</v>
      </c>
    </row>
    <row r="12" spans="1:16" x14ac:dyDescent="0.35">
      <c r="A12" s="35" t="s">
        <v>4</v>
      </c>
      <c r="B12" s="35" t="s">
        <v>108</v>
      </c>
      <c r="C12" s="41">
        <f t="shared" si="3"/>
        <v>0.25</v>
      </c>
      <c r="D12" s="42"/>
      <c r="E12" s="41"/>
      <c r="F12" s="41"/>
      <c r="G12" s="41"/>
      <c r="H12" s="41"/>
      <c r="I12" s="42">
        <v>3</v>
      </c>
      <c r="J12" s="42">
        <v>2</v>
      </c>
      <c r="K12" s="42">
        <v>1</v>
      </c>
      <c r="L12" s="41"/>
      <c r="M12" s="41"/>
      <c r="N12" s="41">
        <f t="shared" si="0"/>
        <v>0.5</v>
      </c>
      <c r="O12" s="41">
        <f t="shared" si="1"/>
        <v>0.25</v>
      </c>
      <c r="P12" s="41">
        <f t="shared" si="2"/>
        <v>0</v>
      </c>
    </row>
    <row r="13" spans="1:16" x14ac:dyDescent="0.35">
      <c r="A13" s="35" t="s">
        <v>3</v>
      </c>
      <c r="B13" s="35" t="s">
        <v>51</v>
      </c>
      <c r="C13" s="41">
        <f t="shared" si="3"/>
        <v>0.5</v>
      </c>
      <c r="D13" s="42"/>
      <c r="E13" s="41"/>
      <c r="F13" s="41"/>
      <c r="G13" s="41"/>
      <c r="H13" s="41"/>
      <c r="I13" s="42">
        <v>3</v>
      </c>
      <c r="J13" s="42">
        <v>4</v>
      </c>
      <c r="K13" s="42">
        <v>2</v>
      </c>
      <c r="L13" s="41"/>
      <c r="M13" s="41"/>
      <c r="N13" s="41">
        <f t="shared" si="0"/>
        <v>0.5</v>
      </c>
      <c r="O13" s="41">
        <f t="shared" si="1"/>
        <v>0.75</v>
      </c>
      <c r="P13" s="41">
        <f t="shared" si="2"/>
        <v>0.25</v>
      </c>
    </row>
    <row r="14" spans="1:16" x14ac:dyDescent="0.35">
      <c r="A14" s="35" t="s">
        <v>11</v>
      </c>
      <c r="B14" s="35" t="s">
        <v>52</v>
      </c>
      <c r="C14" s="41">
        <f t="shared" si="3"/>
        <v>0.5</v>
      </c>
      <c r="D14" s="42"/>
      <c r="E14" s="41"/>
      <c r="F14" s="41"/>
      <c r="G14" s="41"/>
      <c r="H14" s="41"/>
      <c r="I14" s="42">
        <v>3</v>
      </c>
      <c r="J14" s="42">
        <v>4</v>
      </c>
      <c r="K14" s="42">
        <v>2</v>
      </c>
      <c r="L14" s="41"/>
      <c r="M14" s="41"/>
      <c r="N14" s="41">
        <f t="shared" si="0"/>
        <v>0.5</v>
      </c>
      <c r="O14" s="41">
        <f t="shared" si="1"/>
        <v>0.75</v>
      </c>
      <c r="P14" s="41">
        <f t="shared" si="2"/>
        <v>0.25</v>
      </c>
    </row>
    <row r="15" spans="1:16" x14ac:dyDescent="0.35">
      <c r="A15" s="35" t="s">
        <v>7</v>
      </c>
      <c r="B15" s="35" t="s">
        <v>79</v>
      </c>
      <c r="C15" s="41">
        <f t="shared" si="3"/>
        <v>0.61083333333333334</v>
      </c>
      <c r="D15" s="42"/>
      <c r="E15" s="41"/>
      <c r="F15" s="41"/>
      <c r="G15" s="41"/>
      <c r="H15" s="41"/>
      <c r="I15" s="42">
        <v>3</v>
      </c>
      <c r="J15" s="42">
        <v>4.33</v>
      </c>
      <c r="K15" s="42">
        <v>3</v>
      </c>
      <c r="L15" s="41"/>
      <c r="M15" s="41"/>
      <c r="N15" s="41">
        <f t="shared" si="0"/>
        <v>0.5</v>
      </c>
      <c r="O15" s="41">
        <f t="shared" si="1"/>
        <v>0.83250000000000002</v>
      </c>
      <c r="P15" s="41">
        <f t="shared" si="2"/>
        <v>0.5</v>
      </c>
    </row>
    <row r="16" spans="1:16" x14ac:dyDescent="0.35">
      <c r="A16" s="35" t="s">
        <v>9</v>
      </c>
      <c r="B16" s="35" t="s">
        <v>53</v>
      </c>
      <c r="C16" s="41">
        <f t="shared" si="3"/>
        <v>0.55583333333333329</v>
      </c>
      <c r="D16" s="42"/>
      <c r="E16" s="41"/>
      <c r="F16" s="41"/>
      <c r="G16" s="41"/>
      <c r="H16" s="41"/>
      <c r="I16" s="42">
        <v>3</v>
      </c>
      <c r="J16" s="42">
        <v>4</v>
      </c>
      <c r="K16" s="42">
        <v>2.67</v>
      </c>
      <c r="L16" s="41"/>
      <c r="M16" s="41"/>
      <c r="N16" s="41">
        <f t="shared" si="0"/>
        <v>0.5</v>
      </c>
      <c r="O16" s="41">
        <f t="shared" si="1"/>
        <v>0.75</v>
      </c>
      <c r="P16" s="41">
        <f t="shared" si="2"/>
        <v>0.41749999999999998</v>
      </c>
    </row>
    <row r="17" spans="1:16" x14ac:dyDescent="0.35">
      <c r="A17" s="35" t="s">
        <v>21</v>
      </c>
      <c r="B17" s="35" t="s">
        <v>109</v>
      </c>
      <c r="C17" s="41">
        <f t="shared" si="3"/>
        <v>0.41666666666666669</v>
      </c>
      <c r="D17" s="42"/>
      <c r="E17" s="41"/>
      <c r="F17" s="41"/>
      <c r="G17" s="41"/>
      <c r="H17" s="41"/>
      <c r="I17" s="42">
        <v>3</v>
      </c>
      <c r="J17" s="42">
        <v>4</v>
      </c>
      <c r="K17" s="42">
        <v>1</v>
      </c>
      <c r="L17" s="41"/>
      <c r="M17" s="41"/>
      <c r="N17" s="41">
        <f t="shared" si="0"/>
        <v>0.5</v>
      </c>
      <c r="O17" s="41">
        <f t="shared" si="1"/>
        <v>0.75</v>
      </c>
      <c r="P17" s="41">
        <f t="shared" si="2"/>
        <v>0</v>
      </c>
    </row>
    <row r="18" spans="1:16" x14ac:dyDescent="0.35">
      <c r="A18" s="35" t="s">
        <v>10</v>
      </c>
      <c r="B18" s="35" t="s">
        <v>55</v>
      </c>
      <c r="C18" s="41">
        <f t="shared" si="3"/>
        <v>0.5</v>
      </c>
      <c r="D18" s="42"/>
      <c r="E18" s="41"/>
      <c r="F18" s="41"/>
      <c r="G18" s="41"/>
      <c r="H18" s="41"/>
      <c r="I18" s="42">
        <v>3</v>
      </c>
      <c r="J18" s="42">
        <v>4</v>
      </c>
      <c r="K18" s="42">
        <v>2</v>
      </c>
      <c r="L18" s="41"/>
      <c r="M18" s="41"/>
      <c r="N18" s="41">
        <f t="shared" si="0"/>
        <v>0.5</v>
      </c>
      <c r="O18" s="41">
        <f t="shared" si="1"/>
        <v>0.75</v>
      </c>
      <c r="P18" s="41">
        <f t="shared" si="2"/>
        <v>0.25</v>
      </c>
    </row>
    <row r="19" spans="1:16" x14ac:dyDescent="0.35">
      <c r="A19" s="35" t="s">
        <v>12</v>
      </c>
      <c r="B19" s="35" t="s">
        <v>56</v>
      </c>
      <c r="C19" s="41">
        <f t="shared" si="3"/>
        <v>0.63833333333333331</v>
      </c>
      <c r="D19" s="42"/>
      <c r="E19" s="41"/>
      <c r="F19" s="41"/>
      <c r="G19" s="41"/>
      <c r="H19" s="41"/>
      <c r="I19" s="42">
        <v>3.33</v>
      </c>
      <c r="J19" s="42">
        <v>4.33</v>
      </c>
      <c r="K19" s="42">
        <v>3</v>
      </c>
      <c r="L19" s="41"/>
      <c r="M19" s="41"/>
      <c r="N19" s="41">
        <f t="shared" si="0"/>
        <v>0.58250000000000002</v>
      </c>
      <c r="O19" s="41">
        <f t="shared" si="1"/>
        <v>0.83250000000000002</v>
      </c>
      <c r="P19" s="41">
        <f t="shared" si="2"/>
        <v>0.5</v>
      </c>
    </row>
    <row r="20" spans="1:16" x14ac:dyDescent="0.35">
      <c r="A20" s="35" t="s">
        <v>14</v>
      </c>
      <c r="B20" s="35" t="s">
        <v>57</v>
      </c>
      <c r="C20" s="41">
        <f t="shared" si="3"/>
        <v>0.5</v>
      </c>
      <c r="D20" s="42"/>
      <c r="E20" s="41"/>
      <c r="F20" s="41"/>
      <c r="G20" s="41"/>
      <c r="H20" s="41"/>
      <c r="I20" s="42">
        <v>3</v>
      </c>
      <c r="J20" s="42">
        <v>4</v>
      </c>
      <c r="K20" s="42">
        <v>2</v>
      </c>
      <c r="L20" s="41"/>
      <c r="M20" s="41"/>
      <c r="N20" s="41">
        <f t="shared" si="0"/>
        <v>0.5</v>
      </c>
      <c r="O20" s="41">
        <f t="shared" si="1"/>
        <v>0.75</v>
      </c>
      <c r="P20" s="41">
        <f t="shared" si="2"/>
        <v>0.25</v>
      </c>
    </row>
    <row r="21" spans="1:16" x14ac:dyDescent="0.35">
      <c r="A21" s="35" t="s">
        <v>15</v>
      </c>
      <c r="B21" s="35" t="s">
        <v>58</v>
      </c>
      <c r="C21" s="41">
        <f t="shared" si="3"/>
        <v>0.5</v>
      </c>
      <c r="D21" s="42"/>
      <c r="E21" s="41"/>
      <c r="F21" s="41"/>
      <c r="G21" s="41"/>
      <c r="H21" s="41"/>
      <c r="I21" s="42">
        <v>3</v>
      </c>
      <c r="J21" s="42">
        <v>4</v>
      </c>
      <c r="K21" s="42">
        <v>2</v>
      </c>
      <c r="L21" s="41"/>
      <c r="M21" s="41"/>
      <c r="N21" s="41">
        <f t="shared" si="0"/>
        <v>0.5</v>
      </c>
      <c r="O21" s="41">
        <f t="shared" si="1"/>
        <v>0.75</v>
      </c>
      <c r="P21" s="41">
        <f t="shared" si="2"/>
        <v>0.25</v>
      </c>
    </row>
    <row r="22" spans="1:16" x14ac:dyDescent="0.35">
      <c r="A22" s="35" t="s">
        <v>17</v>
      </c>
      <c r="B22" s="35" t="s">
        <v>59</v>
      </c>
      <c r="C22" s="41">
        <f t="shared" si="3"/>
        <v>0.55583333333333329</v>
      </c>
      <c r="D22" s="42"/>
      <c r="E22" s="41"/>
      <c r="F22" s="41"/>
      <c r="G22" s="41"/>
      <c r="H22" s="41"/>
      <c r="I22" s="42">
        <v>3</v>
      </c>
      <c r="J22" s="42">
        <v>4</v>
      </c>
      <c r="K22" s="42">
        <v>2.67</v>
      </c>
      <c r="L22" s="41"/>
      <c r="M22" s="41"/>
      <c r="N22" s="41">
        <f t="shared" si="0"/>
        <v>0.5</v>
      </c>
      <c r="O22" s="41">
        <f t="shared" si="1"/>
        <v>0.75</v>
      </c>
      <c r="P22" s="41">
        <f t="shared" si="2"/>
        <v>0.41749999999999998</v>
      </c>
    </row>
    <row r="23" spans="1:16" x14ac:dyDescent="0.35">
      <c r="A23" s="35" t="s">
        <v>16</v>
      </c>
      <c r="B23" s="35" t="s">
        <v>60</v>
      </c>
      <c r="C23" s="41">
        <f t="shared" si="3"/>
        <v>0.52749999999999997</v>
      </c>
      <c r="D23" s="42"/>
      <c r="E23" s="41"/>
      <c r="F23" s="41"/>
      <c r="G23" s="41"/>
      <c r="H23" s="41"/>
      <c r="I23" s="42">
        <v>3</v>
      </c>
      <c r="J23" s="42">
        <v>4</v>
      </c>
      <c r="K23" s="42">
        <v>2.33</v>
      </c>
      <c r="L23" s="41"/>
      <c r="M23" s="41"/>
      <c r="N23" s="41">
        <f t="shared" si="0"/>
        <v>0.5</v>
      </c>
      <c r="O23" s="41">
        <f t="shared" si="1"/>
        <v>0.75</v>
      </c>
      <c r="P23" s="41">
        <f t="shared" si="2"/>
        <v>0.33250000000000002</v>
      </c>
    </row>
    <row r="24" spans="1:16" x14ac:dyDescent="0.35">
      <c r="A24" s="35" t="s">
        <v>20</v>
      </c>
      <c r="B24" s="35" t="s">
        <v>61</v>
      </c>
      <c r="C24" s="41">
        <f t="shared" si="3"/>
        <v>0.5</v>
      </c>
      <c r="D24" s="42"/>
      <c r="E24" s="41"/>
      <c r="F24" s="41"/>
      <c r="G24" s="41"/>
      <c r="H24" s="41"/>
      <c r="I24" s="42">
        <v>3</v>
      </c>
      <c r="J24" s="42">
        <v>4</v>
      </c>
      <c r="K24" s="42">
        <v>2</v>
      </c>
      <c r="L24" s="41"/>
      <c r="M24" s="41"/>
      <c r="N24" s="41">
        <f t="shared" si="0"/>
        <v>0.5</v>
      </c>
      <c r="O24" s="41">
        <f t="shared" si="1"/>
        <v>0.75</v>
      </c>
      <c r="P24" s="41">
        <f t="shared" si="2"/>
        <v>0.25</v>
      </c>
    </row>
    <row r="25" spans="1:16" x14ac:dyDescent="0.35">
      <c r="A25" s="35" t="s">
        <v>24</v>
      </c>
      <c r="B25" s="35" t="s">
        <v>64</v>
      </c>
      <c r="C25" s="41">
        <f t="shared" si="3"/>
        <v>0.63833333333333331</v>
      </c>
      <c r="D25" s="42"/>
      <c r="E25" s="41"/>
      <c r="F25" s="41"/>
      <c r="G25" s="41"/>
      <c r="H25" s="41"/>
      <c r="I25" s="42">
        <v>3.33</v>
      </c>
      <c r="J25" s="42">
        <v>4.33</v>
      </c>
      <c r="K25" s="42">
        <v>3</v>
      </c>
      <c r="L25" s="41"/>
      <c r="M25" s="41"/>
      <c r="N25" s="41">
        <f t="shared" si="0"/>
        <v>0.58250000000000002</v>
      </c>
      <c r="O25" s="41">
        <f t="shared" si="1"/>
        <v>0.83250000000000002</v>
      </c>
      <c r="P25" s="41">
        <f t="shared" si="2"/>
        <v>0.5</v>
      </c>
    </row>
    <row r="26" spans="1:16" x14ac:dyDescent="0.35">
      <c r="A26" s="35" t="s">
        <v>25</v>
      </c>
      <c r="B26" s="35" t="s">
        <v>65</v>
      </c>
      <c r="C26" s="41">
        <f t="shared" si="3"/>
        <v>0.5</v>
      </c>
      <c r="D26" s="42"/>
      <c r="E26" s="41"/>
      <c r="F26" s="41"/>
      <c r="G26" s="41"/>
      <c r="H26" s="41"/>
      <c r="I26" s="42">
        <v>3</v>
      </c>
      <c r="J26" s="42">
        <v>4</v>
      </c>
      <c r="K26" s="42">
        <v>2</v>
      </c>
      <c r="L26" s="41"/>
      <c r="M26" s="41"/>
      <c r="N26" s="41">
        <f t="shared" si="0"/>
        <v>0.5</v>
      </c>
      <c r="O26" s="41">
        <f t="shared" si="1"/>
        <v>0.75</v>
      </c>
      <c r="P26" s="41">
        <f t="shared" si="2"/>
        <v>0.25</v>
      </c>
    </row>
    <row r="27" spans="1:16" x14ac:dyDescent="0.35">
      <c r="A27" s="35" t="s">
        <v>26</v>
      </c>
      <c r="B27" s="35" t="s">
        <v>66</v>
      </c>
      <c r="C27" s="41">
        <f t="shared" si="3"/>
        <v>0.36083333333333334</v>
      </c>
      <c r="D27" s="42"/>
      <c r="E27" s="41"/>
      <c r="F27" s="41"/>
      <c r="G27" s="41"/>
      <c r="H27" s="41"/>
      <c r="I27" s="42">
        <v>2.67</v>
      </c>
      <c r="J27" s="42">
        <v>2.33</v>
      </c>
      <c r="K27" s="42">
        <v>2.33</v>
      </c>
      <c r="L27" s="41"/>
      <c r="M27" s="41"/>
      <c r="N27" s="41">
        <f t="shared" si="0"/>
        <v>0.41749999999999998</v>
      </c>
      <c r="O27" s="41">
        <f t="shared" si="1"/>
        <v>0.33250000000000002</v>
      </c>
      <c r="P27" s="41">
        <f t="shared" si="2"/>
        <v>0.33250000000000002</v>
      </c>
    </row>
    <row r="28" spans="1:16" x14ac:dyDescent="0.35">
      <c r="A28" s="35" t="s">
        <v>27</v>
      </c>
      <c r="B28" s="35" t="s">
        <v>68</v>
      </c>
      <c r="C28" s="41">
        <f t="shared" si="3"/>
        <v>0.61083333333333334</v>
      </c>
      <c r="D28" s="42"/>
      <c r="E28" s="41"/>
      <c r="F28" s="41"/>
      <c r="G28" s="41"/>
      <c r="H28" s="41"/>
      <c r="I28" s="42">
        <v>3</v>
      </c>
      <c r="J28" s="42">
        <v>4.33</v>
      </c>
      <c r="K28" s="42">
        <v>3</v>
      </c>
      <c r="L28" s="41"/>
      <c r="M28" s="41"/>
      <c r="N28" s="41">
        <f t="shared" si="0"/>
        <v>0.5</v>
      </c>
      <c r="O28" s="41">
        <f t="shared" si="1"/>
        <v>0.83250000000000002</v>
      </c>
      <c r="P28" s="41">
        <f t="shared" si="2"/>
        <v>0.5</v>
      </c>
    </row>
    <row r="29" spans="1:16" x14ac:dyDescent="0.35">
      <c r="A29" s="35" t="s">
        <v>28</v>
      </c>
      <c r="B29" s="35" t="s">
        <v>69</v>
      </c>
      <c r="C29" s="41">
        <f t="shared" si="3"/>
        <v>0.52749999999999997</v>
      </c>
      <c r="D29" s="42"/>
      <c r="E29" s="41"/>
      <c r="F29" s="41"/>
      <c r="G29" s="41"/>
      <c r="H29" s="41"/>
      <c r="I29" s="42">
        <v>3</v>
      </c>
      <c r="J29" s="42">
        <v>4.33</v>
      </c>
      <c r="K29" s="42">
        <v>2</v>
      </c>
      <c r="L29" s="41"/>
      <c r="M29" s="41"/>
      <c r="N29" s="41">
        <f t="shared" si="0"/>
        <v>0.5</v>
      </c>
      <c r="O29" s="41">
        <f t="shared" si="1"/>
        <v>0.83250000000000002</v>
      </c>
      <c r="P29" s="41">
        <f t="shared" si="2"/>
        <v>0.25</v>
      </c>
    </row>
    <row r="30" spans="1:16" x14ac:dyDescent="0.35">
      <c r="A30" s="35" t="s">
        <v>29</v>
      </c>
      <c r="B30" s="35" t="s">
        <v>70</v>
      </c>
      <c r="C30" s="41">
        <f t="shared" si="3"/>
        <v>0.30583333333333335</v>
      </c>
      <c r="D30" s="42"/>
      <c r="E30" s="41"/>
      <c r="F30" s="41"/>
      <c r="G30" s="41"/>
      <c r="H30" s="41"/>
      <c r="I30" s="42">
        <v>3</v>
      </c>
      <c r="J30" s="42">
        <v>2.67</v>
      </c>
      <c r="K30" s="42">
        <v>1</v>
      </c>
      <c r="L30" s="41"/>
      <c r="M30" s="41"/>
      <c r="N30" s="41">
        <f t="shared" si="0"/>
        <v>0.5</v>
      </c>
      <c r="O30" s="41">
        <f t="shared" si="1"/>
        <v>0.41749999999999998</v>
      </c>
      <c r="P30" s="41">
        <f t="shared" si="2"/>
        <v>0</v>
      </c>
    </row>
    <row r="31" spans="1:16" x14ac:dyDescent="0.35">
      <c r="A31" s="35" t="s">
        <v>30</v>
      </c>
      <c r="B31" s="35" t="s">
        <v>72</v>
      </c>
      <c r="C31" s="41">
        <f t="shared" si="3"/>
        <v>8.3333333333333329E-2</v>
      </c>
      <c r="D31" s="42"/>
      <c r="E31" s="41"/>
      <c r="F31" s="41"/>
      <c r="G31" s="41"/>
      <c r="H31" s="41"/>
      <c r="I31" s="42">
        <v>2</v>
      </c>
      <c r="J31" s="42">
        <v>1</v>
      </c>
      <c r="K31" s="42">
        <v>1</v>
      </c>
      <c r="L31" s="41"/>
      <c r="M31" s="41"/>
      <c r="N31" s="41">
        <f t="shared" si="0"/>
        <v>0.25</v>
      </c>
      <c r="O31" s="41">
        <f t="shared" si="1"/>
        <v>0</v>
      </c>
      <c r="P31" s="41">
        <f t="shared" si="2"/>
        <v>0</v>
      </c>
    </row>
    <row r="32" spans="1:16" x14ac:dyDescent="0.35">
      <c r="A32" s="35" t="s">
        <v>33</v>
      </c>
      <c r="B32" s="35" t="s">
        <v>73</v>
      </c>
      <c r="C32" s="41">
        <f t="shared" si="3"/>
        <v>0.38916666666666666</v>
      </c>
      <c r="D32" s="42"/>
      <c r="E32" s="41"/>
      <c r="F32" s="41"/>
      <c r="G32" s="41"/>
      <c r="H32" s="41"/>
      <c r="I32" s="42">
        <v>3</v>
      </c>
      <c r="J32" s="42">
        <v>2.67</v>
      </c>
      <c r="K32" s="42">
        <v>2</v>
      </c>
      <c r="L32" s="41"/>
      <c r="M32" s="41"/>
      <c r="N32" s="41">
        <f t="shared" si="0"/>
        <v>0.5</v>
      </c>
      <c r="O32" s="41">
        <f t="shared" si="1"/>
        <v>0.41749999999999998</v>
      </c>
      <c r="P32" s="41">
        <f t="shared" si="2"/>
        <v>0.25</v>
      </c>
    </row>
    <row r="33" spans="1:16" x14ac:dyDescent="0.35">
      <c r="A33" s="35" t="s">
        <v>34</v>
      </c>
      <c r="B33" s="35" t="s">
        <v>74</v>
      </c>
      <c r="C33" s="41">
        <f t="shared" si="3"/>
        <v>0.2225</v>
      </c>
      <c r="D33" s="42"/>
      <c r="E33" s="41"/>
      <c r="F33" s="41"/>
      <c r="G33" s="41"/>
      <c r="H33" s="41"/>
      <c r="I33" s="42">
        <v>2</v>
      </c>
      <c r="J33" s="42">
        <v>1.67</v>
      </c>
      <c r="K33" s="42">
        <v>2</v>
      </c>
      <c r="L33" s="41"/>
      <c r="M33" s="41"/>
      <c r="N33" s="41">
        <f t="shared" si="0"/>
        <v>0.25</v>
      </c>
      <c r="O33" s="41">
        <f t="shared" si="1"/>
        <v>0.16749999999999998</v>
      </c>
      <c r="P33" s="41">
        <f t="shared" si="2"/>
        <v>0.25</v>
      </c>
    </row>
    <row r="34" spans="1:16" x14ac:dyDescent="0.35">
      <c r="A34" s="35"/>
      <c r="B34" s="35"/>
      <c r="C34" s="41"/>
      <c r="D34" s="42"/>
      <c r="E34" s="41"/>
      <c r="F34" s="41"/>
      <c r="G34" s="41"/>
      <c r="H34" s="41"/>
      <c r="I34" s="42"/>
      <c r="J34" s="42"/>
      <c r="K34" s="42"/>
      <c r="L34" s="41"/>
      <c r="M34" s="41"/>
      <c r="N34" s="41"/>
      <c r="O34" s="41"/>
      <c r="P34" s="41"/>
    </row>
    <row r="35" spans="1:16" x14ac:dyDescent="0.35">
      <c r="A35" s="36"/>
      <c r="B35" s="37"/>
      <c r="C35" s="34"/>
      <c r="D35" s="34"/>
      <c r="E35" s="34"/>
      <c r="F35" s="34"/>
      <c r="I35" s="38"/>
      <c r="J35" s="39"/>
      <c r="K35" s="40"/>
    </row>
    <row r="36" spans="1:16" x14ac:dyDescent="0.35">
      <c r="A36" s="36"/>
      <c r="B36" s="37"/>
      <c r="C36" s="34"/>
      <c r="D36" s="34"/>
      <c r="E36" s="34"/>
      <c r="F36" s="34"/>
      <c r="I36" s="38"/>
      <c r="J36" s="39"/>
      <c r="K36" s="40"/>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61"/>
  <sheetViews>
    <sheetView workbookViewId="0">
      <selection activeCell="C5" sqref="C5"/>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A7" s="32" t="s">
        <v>163</v>
      </c>
      <c r="B7" s="32" t="s">
        <v>164</v>
      </c>
      <c r="C7" s="32" t="s">
        <v>149</v>
      </c>
    </row>
    <row r="8" spans="1:16" x14ac:dyDescent="0.35">
      <c r="A8" s="35" t="s">
        <v>0</v>
      </c>
      <c r="B8" s="35" t="s">
        <v>46</v>
      </c>
      <c r="C8" s="41">
        <f>AVERAGE(N8:P8)</f>
        <v>0.47249999999999998</v>
      </c>
      <c r="D8" s="42"/>
      <c r="E8" s="41"/>
      <c r="F8" s="41"/>
      <c r="G8" s="41"/>
      <c r="H8" s="41"/>
      <c r="I8" s="42">
        <v>3</v>
      </c>
      <c r="J8" s="42">
        <v>4</v>
      </c>
      <c r="K8" s="42">
        <v>1.67</v>
      </c>
      <c r="L8" s="41"/>
      <c r="M8" s="41"/>
      <c r="N8" s="41">
        <f t="shared" ref="N8:N34" si="0">IF(ISNUMBER(I8)=TRUE,N$5*(I8-N$4)/(N$3-N$4)+(1-N$5)*(1-(I8-N$4)/(N$3-N$4)),"..")</f>
        <v>0.5</v>
      </c>
      <c r="O8" s="41">
        <f t="shared" ref="O8:O34" si="1">IF(ISNUMBER(J8)=TRUE,O$5*(J8-O$4)/(O$3-O$4)+(1-O$5)*(1-(J8-O$4)/(O$3-O$4)),"..")</f>
        <v>0.75</v>
      </c>
      <c r="P8" s="41">
        <f t="shared" ref="P8:P34" si="2">IF(ISNUMBER(K8)=TRUE,P$5*(K8-P$4)/(P$3-P$4)+(1-P$5)*(1-(K8-P$4)/(P$3-P$4)),"..")</f>
        <v>0.16749999999999998</v>
      </c>
    </row>
    <row r="9" spans="1:16" x14ac:dyDescent="0.35">
      <c r="A9" s="35" t="s">
        <v>1</v>
      </c>
      <c r="B9" s="35" t="s">
        <v>47</v>
      </c>
      <c r="C9" s="41">
        <f t="shared" ref="C9:C34" si="3">AVERAGE(N9:P9)</f>
        <v>0.41666666666666669</v>
      </c>
      <c r="D9" s="42"/>
      <c r="E9" s="41"/>
      <c r="F9" s="41"/>
      <c r="G9" s="41"/>
      <c r="H9" s="41"/>
      <c r="I9" s="42">
        <v>3</v>
      </c>
      <c r="J9" s="42">
        <v>4</v>
      </c>
      <c r="K9" s="42">
        <v>1</v>
      </c>
      <c r="L9" s="41"/>
      <c r="M9" s="41"/>
      <c r="N9" s="41">
        <f t="shared" si="0"/>
        <v>0.5</v>
      </c>
      <c r="O9" s="41">
        <f t="shared" si="1"/>
        <v>0.75</v>
      </c>
      <c r="P9" s="41">
        <f t="shared" si="2"/>
        <v>0</v>
      </c>
    </row>
    <row r="10" spans="1:16" x14ac:dyDescent="0.35">
      <c r="A10" s="35" t="s">
        <v>2</v>
      </c>
      <c r="B10" s="35" t="s">
        <v>48</v>
      </c>
      <c r="C10" s="41">
        <f t="shared" si="3"/>
        <v>0.33333333333333331</v>
      </c>
      <c r="D10" s="42"/>
      <c r="E10" s="41"/>
      <c r="F10" s="41"/>
      <c r="G10" s="41"/>
      <c r="H10" s="41"/>
      <c r="I10" s="42">
        <v>3</v>
      </c>
      <c r="J10" s="42">
        <v>2</v>
      </c>
      <c r="K10" s="42">
        <v>2</v>
      </c>
      <c r="L10" s="41"/>
      <c r="M10" s="41"/>
      <c r="N10" s="41">
        <f t="shared" si="0"/>
        <v>0.5</v>
      </c>
      <c r="O10" s="41">
        <f t="shared" si="1"/>
        <v>0.25</v>
      </c>
      <c r="P10" s="41">
        <f t="shared" si="2"/>
        <v>0.25</v>
      </c>
    </row>
    <row r="11" spans="1:16" x14ac:dyDescent="0.35">
      <c r="A11" s="35" t="s">
        <v>5</v>
      </c>
      <c r="B11" s="35" t="s">
        <v>49</v>
      </c>
      <c r="C11" s="41">
        <f t="shared" si="3"/>
        <v>0.33333333333333331</v>
      </c>
      <c r="D11" s="42"/>
      <c r="E11" s="41"/>
      <c r="F11" s="41"/>
      <c r="G11" s="41"/>
      <c r="H11" s="41"/>
      <c r="I11" s="42">
        <v>3</v>
      </c>
      <c r="J11" s="42">
        <v>2</v>
      </c>
      <c r="K11" s="42">
        <v>2</v>
      </c>
      <c r="L11" s="41"/>
      <c r="M11" s="41"/>
      <c r="N11" s="41">
        <f t="shared" si="0"/>
        <v>0.5</v>
      </c>
      <c r="O11" s="41">
        <f t="shared" si="1"/>
        <v>0.25</v>
      </c>
      <c r="P11" s="41">
        <f t="shared" si="2"/>
        <v>0.25</v>
      </c>
    </row>
    <row r="12" spans="1:16" x14ac:dyDescent="0.35">
      <c r="A12" s="35" t="s">
        <v>4</v>
      </c>
      <c r="B12" s="35" t="s">
        <v>108</v>
      </c>
      <c r="C12" s="41">
        <f t="shared" si="3"/>
        <v>8.3333333333333329E-2</v>
      </c>
      <c r="D12" s="42"/>
      <c r="E12" s="41"/>
      <c r="F12" s="41"/>
      <c r="G12" s="41"/>
      <c r="H12" s="41"/>
      <c r="I12" s="42">
        <v>2</v>
      </c>
      <c r="J12" s="42">
        <v>1</v>
      </c>
      <c r="K12" s="42">
        <v>1</v>
      </c>
      <c r="L12" s="41"/>
      <c r="M12" s="41"/>
      <c r="N12" s="41">
        <f t="shared" si="0"/>
        <v>0.25</v>
      </c>
      <c r="O12" s="41">
        <f t="shared" si="1"/>
        <v>0</v>
      </c>
      <c r="P12" s="41">
        <f t="shared" si="2"/>
        <v>0</v>
      </c>
    </row>
    <row r="13" spans="1:16" x14ac:dyDescent="0.35">
      <c r="A13" s="35" t="s">
        <v>3</v>
      </c>
      <c r="B13" s="35" t="s">
        <v>51</v>
      </c>
      <c r="C13" s="41">
        <f t="shared" si="3"/>
        <v>0.41666666666666669</v>
      </c>
      <c r="D13" s="42"/>
      <c r="E13" s="41"/>
      <c r="F13" s="41"/>
      <c r="G13" s="41"/>
      <c r="H13" s="41"/>
      <c r="I13" s="42">
        <v>2</v>
      </c>
      <c r="J13" s="42">
        <v>4</v>
      </c>
      <c r="K13" s="42">
        <v>2</v>
      </c>
      <c r="L13" s="41"/>
      <c r="M13" s="41"/>
      <c r="N13" s="41">
        <f t="shared" si="0"/>
        <v>0.25</v>
      </c>
      <c r="O13" s="41">
        <f t="shared" si="1"/>
        <v>0.75</v>
      </c>
      <c r="P13" s="41">
        <f t="shared" si="2"/>
        <v>0.25</v>
      </c>
    </row>
    <row r="14" spans="1:16" x14ac:dyDescent="0.35">
      <c r="A14" s="35" t="s">
        <v>11</v>
      </c>
      <c r="B14" s="35" t="s">
        <v>52</v>
      </c>
      <c r="C14" s="41">
        <f t="shared" si="3"/>
        <v>0.5</v>
      </c>
      <c r="D14" s="42"/>
      <c r="E14" s="41"/>
      <c r="F14" s="41"/>
      <c r="G14" s="41"/>
      <c r="H14" s="41"/>
      <c r="I14" s="42">
        <v>3</v>
      </c>
      <c r="J14" s="42">
        <v>4</v>
      </c>
      <c r="K14" s="42">
        <v>2</v>
      </c>
      <c r="L14" s="41"/>
      <c r="M14" s="41"/>
      <c r="N14" s="41">
        <f t="shared" si="0"/>
        <v>0.5</v>
      </c>
      <c r="O14" s="41">
        <f t="shared" si="1"/>
        <v>0.75</v>
      </c>
      <c r="P14" s="41">
        <f t="shared" si="2"/>
        <v>0.25</v>
      </c>
    </row>
    <row r="15" spans="1:16" x14ac:dyDescent="0.35">
      <c r="A15" s="35" t="s">
        <v>7</v>
      </c>
      <c r="B15" s="35" t="s">
        <v>79</v>
      </c>
      <c r="C15" s="41">
        <f t="shared" si="3"/>
        <v>0.61083333333333334</v>
      </c>
      <c r="D15" s="42"/>
      <c r="E15" s="41"/>
      <c r="F15" s="41"/>
      <c r="G15" s="41"/>
      <c r="H15" s="41"/>
      <c r="I15" s="42">
        <v>3</v>
      </c>
      <c r="J15" s="42">
        <v>4.33</v>
      </c>
      <c r="K15" s="42">
        <v>3</v>
      </c>
      <c r="L15" s="41"/>
      <c r="M15" s="41"/>
      <c r="N15" s="41">
        <f t="shared" si="0"/>
        <v>0.5</v>
      </c>
      <c r="O15" s="41">
        <f t="shared" si="1"/>
        <v>0.83250000000000002</v>
      </c>
      <c r="P15" s="41">
        <f t="shared" si="2"/>
        <v>0.5</v>
      </c>
    </row>
    <row r="16" spans="1:16" x14ac:dyDescent="0.35">
      <c r="A16" s="35" t="s">
        <v>9</v>
      </c>
      <c r="B16" s="35" t="s">
        <v>53</v>
      </c>
      <c r="C16" s="41">
        <f t="shared" si="3"/>
        <v>0.5</v>
      </c>
      <c r="D16" s="42"/>
      <c r="E16" s="41"/>
      <c r="F16" s="41"/>
      <c r="G16" s="41"/>
      <c r="H16" s="41"/>
      <c r="I16" s="42">
        <v>3</v>
      </c>
      <c r="J16" s="42">
        <v>4</v>
      </c>
      <c r="K16" s="42">
        <v>2</v>
      </c>
      <c r="L16" s="41"/>
      <c r="M16" s="41"/>
      <c r="N16" s="41">
        <f t="shared" si="0"/>
        <v>0.5</v>
      </c>
      <c r="O16" s="41">
        <f t="shared" si="1"/>
        <v>0.75</v>
      </c>
      <c r="P16" s="41">
        <f t="shared" si="2"/>
        <v>0.25</v>
      </c>
    </row>
    <row r="17" spans="1:16" x14ac:dyDescent="0.35">
      <c r="A17" s="35" t="s">
        <v>35</v>
      </c>
      <c r="B17" s="35" t="s">
        <v>67</v>
      </c>
      <c r="C17" s="41">
        <f t="shared" si="3"/>
        <v>8.3333333333333329E-2</v>
      </c>
      <c r="D17" s="42"/>
      <c r="E17" s="41"/>
      <c r="F17" s="41"/>
      <c r="G17" s="41"/>
      <c r="H17" s="41"/>
      <c r="I17" s="42">
        <v>2</v>
      </c>
      <c r="J17" s="42">
        <v>1</v>
      </c>
      <c r="K17" s="42">
        <v>1</v>
      </c>
      <c r="L17" s="41"/>
      <c r="M17" s="41"/>
      <c r="N17" s="41">
        <f t="shared" si="0"/>
        <v>0.25</v>
      </c>
      <c r="O17" s="41">
        <f t="shared" si="1"/>
        <v>0</v>
      </c>
      <c r="P17" s="41">
        <f t="shared" si="2"/>
        <v>0</v>
      </c>
    </row>
    <row r="18" spans="1:16" x14ac:dyDescent="0.35">
      <c r="A18" s="35" t="s">
        <v>21</v>
      </c>
      <c r="B18" s="35" t="s">
        <v>54</v>
      </c>
      <c r="C18" s="41">
        <f t="shared" si="3"/>
        <v>0.41666666666666669</v>
      </c>
      <c r="D18" s="42"/>
      <c r="E18" s="41"/>
      <c r="F18" s="41"/>
      <c r="G18" s="41"/>
      <c r="H18" s="41"/>
      <c r="I18" s="42">
        <v>3</v>
      </c>
      <c r="J18" s="42">
        <v>4</v>
      </c>
      <c r="K18" s="42">
        <v>1</v>
      </c>
      <c r="L18" s="41"/>
      <c r="M18" s="41"/>
      <c r="N18" s="41">
        <f t="shared" si="0"/>
        <v>0.5</v>
      </c>
      <c r="O18" s="41">
        <f t="shared" si="1"/>
        <v>0.75</v>
      </c>
      <c r="P18" s="41">
        <f t="shared" si="2"/>
        <v>0</v>
      </c>
    </row>
    <row r="19" spans="1:16" x14ac:dyDescent="0.35">
      <c r="A19" s="35" t="s">
        <v>10</v>
      </c>
      <c r="B19" s="35" t="s">
        <v>55</v>
      </c>
      <c r="C19" s="41">
        <f t="shared" si="3"/>
        <v>0.41666666666666669</v>
      </c>
      <c r="D19" s="42"/>
      <c r="E19" s="41"/>
      <c r="F19" s="41"/>
      <c r="G19" s="41"/>
      <c r="H19" s="41"/>
      <c r="I19" s="42">
        <v>3</v>
      </c>
      <c r="J19" s="42">
        <v>3</v>
      </c>
      <c r="K19" s="42">
        <v>2</v>
      </c>
      <c r="L19" s="41"/>
      <c r="M19" s="41"/>
      <c r="N19" s="41">
        <f t="shared" si="0"/>
        <v>0.5</v>
      </c>
      <c r="O19" s="41">
        <f t="shared" si="1"/>
        <v>0.5</v>
      </c>
      <c r="P19" s="41">
        <f t="shared" si="2"/>
        <v>0.25</v>
      </c>
    </row>
    <row r="20" spans="1:16" x14ac:dyDescent="0.35">
      <c r="A20" s="35" t="s">
        <v>12</v>
      </c>
      <c r="B20" s="35" t="s">
        <v>56</v>
      </c>
      <c r="C20" s="41">
        <f t="shared" si="3"/>
        <v>0.61083333333333334</v>
      </c>
      <c r="D20" s="42"/>
      <c r="E20" s="41"/>
      <c r="F20" s="41"/>
      <c r="G20" s="41"/>
      <c r="H20" s="41"/>
      <c r="I20" s="42">
        <v>3</v>
      </c>
      <c r="J20" s="42">
        <v>4.33</v>
      </c>
      <c r="K20" s="42">
        <v>3</v>
      </c>
      <c r="L20" s="41"/>
      <c r="M20" s="41"/>
      <c r="N20" s="41">
        <f t="shared" si="0"/>
        <v>0.5</v>
      </c>
      <c r="O20" s="41">
        <f t="shared" si="1"/>
        <v>0.83250000000000002</v>
      </c>
      <c r="P20" s="41">
        <f t="shared" si="2"/>
        <v>0.5</v>
      </c>
    </row>
    <row r="21" spans="1:16" x14ac:dyDescent="0.35">
      <c r="A21" s="35" t="s">
        <v>14</v>
      </c>
      <c r="B21" s="35" t="s">
        <v>57</v>
      </c>
      <c r="C21" s="41">
        <f t="shared" si="3"/>
        <v>0.5</v>
      </c>
      <c r="D21" s="42"/>
      <c r="E21" s="41"/>
      <c r="F21" s="41"/>
      <c r="G21" s="41"/>
      <c r="H21" s="41"/>
      <c r="I21" s="42">
        <v>3</v>
      </c>
      <c r="J21" s="42">
        <v>4</v>
      </c>
      <c r="K21" s="42">
        <v>2</v>
      </c>
      <c r="L21" s="41"/>
      <c r="M21" s="41"/>
      <c r="N21" s="41">
        <f t="shared" si="0"/>
        <v>0.5</v>
      </c>
      <c r="O21" s="41">
        <f t="shared" si="1"/>
        <v>0.75</v>
      </c>
      <c r="P21" s="41">
        <f t="shared" si="2"/>
        <v>0.25</v>
      </c>
    </row>
    <row r="22" spans="1:16" x14ac:dyDescent="0.35">
      <c r="A22" s="35" t="s">
        <v>15</v>
      </c>
      <c r="B22" s="35" t="s">
        <v>58</v>
      </c>
      <c r="C22" s="41">
        <f t="shared" si="3"/>
        <v>0.5</v>
      </c>
      <c r="D22" s="42"/>
      <c r="E22" s="41"/>
      <c r="F22" s="41"/>
      <c r="G22" s="41"/>
      <c r="H22" s="41"/>
      <c r="I22" s="42">
        <v>3</v>
      </c>
      <c r="J22" s="42">
        <v>4</v>
      </c>
      <c r="K22" s="42">
        <v>2</v>
      </c>
      <c r="L22" s="41"/>
      <c r="M22" s="41"/>
      <c r="N22" s="41">
        <f t="shared" si="0"/>
        <v>0.5</v>
      </c>
      <c r="O22" s="41">
        <f t="shared" si="1"/>
        <v>0.75</v>
      </c>
      <c r="P22" s="41">
        <f t="shared" si="2"/>
        <v>0.25</v>
      </c>
    </row>
    <row r="23" spans="1:16" x14ac:dyDescent="0.35">
      <c r="A23" s="35" t="s">
        <v>17</v>
      </c>
      <c r="B23" s="35" t="s">
        <v>59</v>
      </c>
      <c r="C23" s="41">
        <f t="shared" si="3"/>
        <v>0.5</v>
      </c>
      <c r="D23" s="42"/>
      <c r="E23" s="41"/>
      <c r="F23" s="41"/>
      <c r="G23" s="41"/>
      <c r="H23" s="41"/>
      <c r="I23" s="42">
        <v>3</v>
      </c>
      <c r="J23" s="42">
        <v>4</v>
      </c>
      <c r="K23" s="42">
        <v>2</v>
      </c>
      <c r="L23" s="41"/>
      <c r="M23" s="41"/>
      <c r="N23" s="41">
        <f t="shared" si="0"/>
        <v>0.5</v>
      </c>
      <c r="O23" s="41">
        <f t="shared" si="1"/>
        <v>0.75</v>
      </c>
      <c r="P23" s="41">
        <f t="shared" si="2"/>
        <v>0.25</v>
      </c>
    </row>
    <row r="24" spans="1:16" x14ac:dyDescent="0.35">
      <c r="A24" s="35" t="s">
        <v>16</v>
      </c>
      <c r="B24" s="35" t="s">
        <v>60</v>
      </c>
      <c r="C24" s="41">
        <f t="shared" si="3"/>
        <v>0.5</v>
      </c>
      <c r="D24" s="42"/>
      <c r="E24" s="41"/>
      <c r="F24" s="41"/>
      <c r="G24" s="41"/>
      <c r="H24" s="41"/>
      <c r="I24" s="42">
        <v>3</v>
      </c>
      <c r="J24" s="42">
        <v>4</v>
      </c>
      <c r="K24" s="42">
        <v>2</v>
      </c>
      <c r="L24" s="41"/>
      <c r="M24" s="41"/>
      <c r="N24" s="41">
        <f t="shared" si="0"/>
        <v>0.5</v>
      </c>
      <c r="O24" s="41">
        <f t="shared" si="1"/>
        <v>0.75</v>
      </c>
      <c r="P24" s="41">
        <f t="shared" si="2"/>
        <v>0.25</v>
      </c>
    </row>
    <row r="25" spans="1:16" x14ac:dyDescent="0.35">
      <c r="A25" s="35" t="s">
        <v>20</v>
      </c>
      <c r="B25" s="35" t="s">
        <v>61</v>
      </c>
      <c r="C25" s="41">
        <f t="shared" si="3"/>
        <v>0.5</v>
      </c>
      <c r="D25" s="42"/>
      <c r="E25" s="41"/>
      <c r="F25" s="41"/>
      <c r="G25" s="41"/>
      <c r="H25" s="41"/>
      <c r="I25" s="42">
        <v>3</v>
      </c>
      <c r="J25" s="42">
        <v>4</v>
      </c>
      <c r="K25" s="42">
        <v>2</v>
      </c>
      <c r="L25" s="41"/>
      <c r="M25" s="41"/>
      <c r="N25" s="41">
        <f t="shared" si="0"/>
        <v>0.5</v>
      </c>
      <c r="O25" s="41">
        <f t="shared" si="1"/>
        <v>0.75</v>
      </c>
      <c r="P25" s="41">
        <f t="shared" si="2"/>
        <v>0.25</v>
      </c>
    </row>
    <row r="26" spans="1:16" x14ac:dyDescent="0.35">
      <c r="A26" s="35" t="s">
        <v>24</v>
      </c>
      <c r="B26" s="35" t="s">
        <v>64</v>
      </c>
      <c r="C26" s="41">
        <f t="shared" si="3"/>
        <v>0.61083333333333334</v>
      </c>
      <c r="D26" s="42"/>
      <c r="E26" s="41"/>
      <c r="F26" s="41"/>
      <c r="G26" s="41"/>
      <c r="H26" s="41"/>
      <c r="I26" s="42">
        <v>3</v>
      </c>
      <c r="J26" s="42">
        <v>4.33</v>
      </c>
      <c r="K26" s="42">
        <v>3</v>
      </c>
      <c r="L26" s="41"/>
      <c r="M26" s="41"/>
      <c r="N26" s="41">
        <f t="shared" si="0"/>
        <v>0.5</v>
      </c>
      <c r="O26" s="41">
        <f t="shared" si="1"/>
        <v>0.83250000000000002</v>
      </c>
      <c r="P26" s="41">
        <f t="shared" si="2"/>
        <v>0.5</v>
      </c>
    </row>
    <row r="27" spans="1:16" x14ac:dyDescent="0.35">
      <c r="A27" s="35" t="s">
        <v>25</v>
      </c>
      <c r="B27" s="35" t="s">
        <v>65</v>
      </c>
      <c r="C27" s="41">
        <f t="shared" si="3"/>
        <v>0.33333333333333331</v>
      </c>
      <c r="D27" s="42"/>
      <c r="E27" s="41"/>
      <c r="F27" s="41"/>
      <c r="G27" s="41"/>
      <c r="H27" s="41"/>
      <c r="I27" s="42">
        <v>3</v>
      </c>
      <c r="J27" s="42">
        <v>3</v>
      </c>
      <c r="K27" s="42">
        <v>1</v>
      </c>
      <c r="L27" s="41"/>
      <c r="M27" s="41"/>
      <c r="N27" s="41">
        <f t="shared" si="0"/>
        <v>0.5</v>
      </c>
      <c r="O27" s="41">
        <f t="shared" si="1"/>
        <v>0.5</v>
      </c>
      <c r="P27" s="41">
        <f t="shared" si="2"/>
        <v>0</v>
      </c>
    </row>
    <row r="28" spans="1:16" x14ac:dyDescent="0.35">
      <c r="A28" s="35" t="s">
        <v>26</v>
      </c>
      <c r="B28" s="35" t="s">
        <v>66</v>
      </c>
      <c r="C28" s="41">
        <f t="shared" si="3"/>
        <v>0.5</v>
      </c>
      <c r="D28" s="42"/>
      <c r="E28" s="41"/>
      <c r="F28" s="41"/>
      <c r="G28" s="41"/>
      <c r="H28" s="41"/>
      <c r="I28" s="42">
        <v>3</v>
      </c>
      <c r="J28" s="42">
        <v>4</v>
      </c>
      <c r="K28" s="42">
        <v>2</v>
      </c>
      <c r="L28" s="41"/>
      <c r="M28" s="41"/>
      <c r="N28" s="41">
        <f t="shared" si="0"/>
        <v>0.5</v>
      </c>
      <c r="O28" s="41">
        <f t="shared" si="1"/>
        <v>0.75</v>
      </c>
      <c r="P28" s="41">
        <f t="shared" si="2"/>
        <v>0.25</v>
      </c>
    </row>
    <row r="29" spans="1:16" x14ac:dyDescent="0.35">
      <c r="A29" s="35" t="s">
        <v>27</v>
      </c>
      <c r="B29" s="35" t="s">
        <v>68</v>
      </c>
      <c r="C29" s="41">
        <f t="shared" si="3"/>
        <v>0.61083333333333334</v>
      </c>
      <c r="D29" s="42"/>
      <c r="E29" s="41"/>
      <c r="F29" s="41"/>
      <c r="G29" s="41"/>
      <c r="H29" s="41"/>
      <c r="I29" s="42">
        <v>3</v>
      </c>
      <c r="J29" s="42">
        <v>4.33</v>
      </c>
      <c r="K29" s="42">
        <v>3</v>
      </c>
      <c r="L29" s="41"/>
      <c r="M29" s="41"/>
      <c r="N29" s="41">
        <f t="shared" si="0"/>
        <v>0.5</v>
      </c>
      <c r="O29" s="41">
        <f t="shared" si="1"/>
        <v>0.83250000000000002</v>
      </c>
      <c r="P29" s="41">
        <f t="shared" si="2"/>
        <v>0.5</v>
      </c>
    </row>
    <row r="30" spans="1:16" x14ac:dyDescent="0.35">
      <c r="A30" s="35" t="s">
        <v>28</v>
      </c>
      <c r="B30" s="35" t="s">
        <v>69</v>
      </c>
      <c r="C30" s="41">
        <f t="shared" si="3"/>
        <v>0.52749999999999997</v>
      </c>
      <c r="D30" s="42"/>
      <c r="E30" s="41"/>
      <c r="F30" s="41"/>
      <c r="G30" s="41"/>
      <c r="H30" s="41"/>
      <c r="I30" s="42">
        <v>3</v>
      </c>
      <c r="J30" s="42">
        <v>4.33</v>
      </c>
      <c r="K30" s="42">
        <v>2</v>
      </c>
      <c r="L30" s="41"/>
      <c r="M30" s="41"/>
      <c r="N30" s="41">
        <f t="shared" si="0"/>
        <v>0.5</v>
      </c>
      <c r="O30" s="41">
        <f t="shared" si="1"/>
        <v>0.83250000000000002</v>
      </c>
      <c r="P30" s="41">
        <f t="shared" si="2"/>
        <v>0.25</v>
      </c>
    </row>
    <row r="31" spans="1:16" x14ac:dyDescent="0.35">
      <c r="A31" s="35" t="s">
        <v>29</v>
      </c>
      <c r="B31" s="35" t="s">
        <v>70</v>
      </c>
      <c r="C31" s="41">
        <f t="shared" si="3"/>
        <v>0.33333333333333331</v>
      </c>
      <c r="D31" s="42"/>
      <c r="E31" s="41"/>
      <c r="F31" s="41"/>
      <c r="G31" s="41"/>
      <c r="H31" s="41"/>
      <c r="I31" s="42">
        <v>3</v>
      </c>
      <c r="J31" s="42">
        <v>2</v>
      </c>
      <c r="K31" s="42">
        <v>2</v>
      </c>
      <c r="L31" s="41"/>
      <c r="M31" s="41"/>
      <c r="N31" s="41">
        <f t="shared" si="0"/>
        <v>0.5</v>
      </c>
      <c r="O31" s="41">
        <f t="shared" si="1"/>
        <v>0.25</v>
      </c>
      <c r="P31" s="41">
        <f t="shared" si="2"/>
        <v>0.25</v>
      </c>
    </row>
    <row r="32" spans="1:16" x14ac:dyDescent="0.35">
      <c r="A32" s="35" t="s">
        <v>30</v>
      </c>
      <c r="B32" s="35" t="s">
        <v>72</v>
      </c>
      <c r="C32" s="41">
        <f t="shared" si="3"/>
        <v>8.3333333333333329E-2</v>
      </c>
      <c r="D32" s="42"/>
      <c r="E32" s="41"/>
      <c r="F32" s="41"/>
      <c r="G32" s="41"/>
      <c r="H32" s="41"/>
      <c r="I32" s="42">
        <v>2</v>
      </c>
      <c r="J32" s="42">
        <v>1</v>
      </c>
      <c r="K32" s="42">
        <v>1</v>
      </c>
      <c r="L32" s="41"/>
      <c r="M32" s="41"/>
      <c r="N32" s="41">
        <f t="shared" si="0"/>
        <v>0.25</v>
      </c>
      <c r="O32" s="41">
        <f t="shared" si="1"/>
        <v>0</v>
      </c>
      <c r="P32" s="41">
        <f t="shared" si="2"/>
        <v>0</v>
      </c>
    </row>
    <row r="33" spans="1:16" x14ac:dyDescent="0.35">
      <c r="A33" s="35" t="s">
        <v>33</v>
      </c>
      <c r="B33" s="35" t="s">
        <v>73</v>
      </c>
      <c r="C33" s="41">
        <f t="shared" si="3"/>
        <v>0.41666666666666669</v>
      </c>
      <c r="D33" s="42"/>
      <c r="E33" s="41"/>
      <c r="F33" s="41"/>
      <c r="G33" s="41"/>
      <c r="H33" s="41"/>
      <c r="I33" s="42">
        <v>3</v>
      </c>
      <c r="J33" s="42">
        <v>3</v>
      </c>
      <c r="K33" s="42">
        <v>2</v>
      </c>
      <c r="L33" s="41"/>
      <c r="M33" s="41"/>
      <c r="N33" s="41">
        <f t="shared" si="0"/>
        <v>0.5</v>
      </c>
      <c r="O33" s="41">
        <f t="shared" si="1"/>
        <v>0.5</v>
      </c>
      <c r="P33" s="41">
        <f t="shared" si="2"/>
        <v>0.25</v>
      </c>
    </row>
    <row r="34" spans="1:16" x14ac:dyDescent="0.35">
      <c r="A34" s="35" t="s">
        <v>34</v>
      </c>
      <c r="B34" s="35" t="s">
        <v>74</v>
      </c>
      <c r="C34" s="41">
        <f t="shared" si="3"/>
        <v>0.33333333333333331</v>
      </c>
      <c r="D34" s="42"/>
      <c r="E34" s="41"/>
      <c r="F34" s="41"/>
      <c r="G34" s="41"/>
      <c r="H34" s="41"/>
      <c r="I34" s="42">
        <v>3</v>
      </c>
      <c r="J34" s="42">
        <v>2</v>
      </c>
      <c r="K34" s="42">
        <v>2</v>
      </c>
      <c r="L34" s="41"/>
      <c r="M34" s="41"/>
      <c r="N34" s="41">
        <f t="shared" si="0"/>
        <v>0.5</v>
      </c>
      <c r="O34" s="41">
        <f t="shared" si="1"/>
        <v>0.25</v>
      </c>
      <c r="P34" s="41">
        <f t="shared" si="2"/>
        <v>0.25</v>
      </c>
    </row>
    <row r="35" spans="1:16" x14ac:dyDescent="0.35">
      <c r="A35" s="36"/>
      <c r="B35" s="37"/>
      <c r="C35" s="34"/>
      <c r="D35" s="34"/>
      <c r="E35" s="34"/>
      <c r="F35" s="34"/>
      <c r="I35" s="38"/>
      <c r="J35" s="39"/>
      <c r="K35" s="40"/>
    </row>
    <row r="36" spans="1:16" x14ac:dyDescent="0.35">
      <c r="A36" s="36"/>
      <c r="B36" s="37"/>
      <c r="C36" s="34"/>
      <c r="D36" s="34"/>
      <c r="E36" s="34"/>
      <c r="F36" s="34"/>
      <c r="I36" s="38"/>
      <c r="J36" s="39"/>
      <c r="K36" s="40"/>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2"/>
  <sheetViews>
    <sheetView workbookViewId="0">
      <pane xSplit="3" ySplit="7" topLeftCell="D8" activePane="bottomRight" state="frozen"/>
      <selection pane="topRight" activeCell="D1" sqref="D1"/>
      <selection pane="bottomLeft" activeCell="A8" sqref="A8"/>
      <selection pane="bottomRight" activeCell="A7" sqref="A7:B7"/>
    </sheetView>
  </sheetViews>
  <sheetFormatPr defaultColWidth="8.81640625" defaultRowHeight="14.5" x14ac:dyDescent="0.35"/>
  <cols>
    <col min="1" max="1" width="8.81640625" style="32"/>
    <col min="2" max="2" width="23.36328125" style="32" customWidth="1"/>
    <col min="3" max="4" width="10.6328125" style="32" customWidth="1"/>
    <col min="5" max="5" width="16.6328125" style="32" bestFit="1" customWidth="1"/>
    <col min="6" max="6" width="10.6328125" style="32" customWidth="1"/>
    <col min="7" max="7" width="15.36328125" style="32" bestFit="1"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A7" s="32" t="s">
        <v>163</v>
      </c>
      <c r="B7" s="32" t="s">
        <v>164</v>
      </c>
      <c r="C7" s="32" t="s">
        <v>162</v>
      </c>
      <c r="D7"/>
      <c r="E7"/>
      <c r="F7"/>
      <c r="G7"/>
    </row>
    <row r="8" spans="1:16" x14ac:dyDescent="0.35">
      <c r="A8" s="46" t="s">
        <v>0</v>
      </c>
      <c r="B8" s="35" t="s">
        <v>46</v>
      </c>
      <c r="C8" s="43">
        <f t="shared" ref="C8:C42" si="0">AVERAGE(N8:P8)</f>
        <v>0.66583333333333339</v>
      </c>
      <c r="D8"/>
      <c r="E8"/>
      <c r="F8"/>
      <c r="G8"/>
      <c r="H8" s="48" t="s">
        <v>78</v>
      </c>
      <c r="I8" s="44">
        <v>4.33</v>
      </c>
      <c r="J8" s="44">
        <v>4.33</v>
      </c>
      <c r="K8" s="44">
        <v>2.33</v>
      </c>
      <c r="L8" s="43"/>
      <c r="M8" s="43"/>
      <c r="N8" s="43">
        <f t="shared" ref="N8" si="1">IF(ISNUMBER(I8)=TRUE,N$5*(I8-N$4)/(N$3-N$4)+(1-N$5)*(1-(I8-N$4)/(N$3-N$4)),"..")</f>
        <v>0.83250000000000002</v>
      </c>
      <c r="O8" s="43">
        <f t="shared" ref="O8" si="2">IF(ISNUMBER(J8)=TRUE,O$5*(J8-O$4)/(O$3-O$4)+(1-O$5)*(1-(J8-O$4)/(O$3-O$4)),"..")</f>
        <v>0.83250000000000002</v>
      </c>
      <c r="P8" s="43">
        <f t="shared" ref="P8" si="3">IF(ISNUMBER(K8)=TRUE,P$5*(K8-P$4)/(P$3-P$4)+(1-P$5)*(1-(K8-P$4)/(P$3-P$4)),"..")</f>
        <v>0.33250000000000002</v>
      </c>
    </row>
    <row r="9" spans="1:16" x14ac:dyDescent="0.35">
      <c r="A9" s="46" t="s">
        <v>1</v>
      </c>
      <c r="B9" s="35" t="s">
        <v>47</v>
      </c>
      <c r="C9" s="43">
        <f t="shared" si="0"/>
        <v>0.63833333333333331</v>
      </c>
      <c r="D9"/>
      <c r="E9"/>
      <c r="F9"/>
      <c r="G9"/>
      <c r="H9" s="43"/>
      <c r="I9" s="44">
        <v>4</v>
      </c>
      <c r="J9" s="44">
        <v>4.33</v>
      </c>
      <c r="K9" s="44">
        <v>2.33</v>
      </c>
      <c r="L9" s="43"/>
      <c r="M9" s="43"/>
      <c r="N9" s="43">
        <f t="shared" ref="N9:N41" si="4">IF(ISNUMBER(I9)=TRUE,N$5*(I9-N$4)/(N$3-N$4)+(1-N$5)*(1-(I9-N$4)/(N$3-N$4)),"..")</f>
        <v>0.75</v>
      </c>
      <c r="O9" s="43">
        <f t="shared" ref="O9:O41" si="5">IF(ISNUMBER(J9)=TRUE,O$5*(J9-O$4)/(O$3-O$4)+(1-O$5)*(1-(J9-O$4)/(O$3-O$4)),"..")</f>
        <v>0.83250000000000002</v>
      </c>
      <c r="P9" s="43">
        <f t="shared" ref="P9:P41" si="6">IF(ISNUMBER(K9)=TRUE,P$5*(K9-P$4)/(P$3-P$4)+(1-P$5)*(1-(K9-P$4)/(P$3-P$4)),"..")</f>
        <v>0.33250000000000002</v>
      </c>
    </row>
    <row r="10" spans="1:16" x14ac:dyDescent="0.35">
      <c r="A10" s="46" t="s">
        <v>2</v>
      </c>
      <c r="B10" s="35" t="s">
        <v>48</v>
      </c>
      <c r="C10" s="43">
        <f t="shared" si="0"/>
        <v>0.55583333333333329</v>
      </c>
      <c r="D10"/>
      <c r="E10"/>
      <c r="F10"/>
      <c r="G10"/>
      <c r="H10" s="43"/>
      <c r="I10" s="44">
        <v>4</v>
      </c>
      <c r="J10" s="44">
        <v>4</v>
      </c>
      <c r="K10" s="44">
        <v>1.67</v>
      </c>
      <c r="L10" s="43"/>
      <c r="M10" s="43"/>
      <c r="N10" s="43">
        <f t="shared" si="4"/>
        <v>0.75</v>
      </c>
      <c r="O10" s="43">
        <f t="shared" si="5"/>
        <v>0.75</v>
      </c>
      <c r="P10" s="43">
        <f t="shared" si="6"/>
        <v>0.16749999999999998</v>
      </c>
    </row>
    <row r="11" spans="1:16" x14ac:dyDescent="0.35">
      <c r="A11" s="46" t="s">
        <v>5</v>
      </c>
      <c r="B11" s="35" t="s">
        <v>49</v>
      </c>
      <c r="C11" s="43">
        <f t="shared" si="0"/>
        <v>0.36083333333333334</v>
      </c>
      <c r="D11"/>
      <c r="E11"/>
      <c r="F11"/>
      <c r="G11"/>
      <c r="H11" s="43"/>
      <c r="I11" s="44">
        <v>3</v>
      </c>
      <c r="J11" s="44">
        <v>2.33</v>
      </c>
      <c r="K11" s="44">
        <v>2</v>
      </c>
      <c r="L11" s="43"/>
      <c r="M11" s="43"/>
      <c r="N11" s="43">
        <f t="shared" si="4"/>
        <v>0.5</v>
      </c>
      <c r="O11" s="43">
        <f t="shared" si="5"/>
        <v>0.33250000000000002</v>
      </c>
      <c r="P11" s="43">
        <f t="shared" si="6"/>
        <v>0.25</v>
      </c>
    </row>
    <row r="12" spans="1:16" x14ac:dyDescent="0.35">
      <c r="A12" s="46" t="s">
        <v>4</v>
      </c>
      <c r="B12" s="35" t="s">
        <v>50</v>
      </c>
      <c r="C12" s="43">
        <f t="shared" si="0"/>
        <v>0.61083333333333334</v>
      </c>
      <c r="D12"/>
      <c r="E12"/>
      <c r="F12"/>
      <c r="G12"/>
      <c r="H12" s="43"/>
      <c r="I12" s="44">
        <v>4</v>
      </c>
      <c r="J12" s="44">
        <v>4</v>
      </c>
      <c r="K12" s="44">
        <v>2.33</v>
      </c>
      <c r="L12" s="43"/>
      <c r="M12" s="43"/>
      <c r="N12" s="43">
        <f t="shared" si="4"/>
        <v>0.75</v>
      </c>
      <c r="O12" s="43">
        <f t="shared" si="5"/>
        <v>0.75</v>
      </c>
      <c r="P12" s="43">
        <f t="shared" si="6"/>
        <v>0.33250000000000002</v>
      </c>
    </row>
    <row r="13" spans="1:16" x14ac:dyDescent="0.35">
      <c r="A13" s="46" t="s">
        <v>3</v>
      </c>
      <c r="B13" s="35" t="s">
        <v>51</v>
      </c>
      <c r="C13" s="43">
        <f t="shared" si="0"/>
        <v>0.72166666666666668</v>
      </c>
      <c r="D13"/>
      <c r="E13"/>
      <c r="F13"/>
      <c r="G13"/>
      <c r="H13" s="43"/>
      <c r="I13" s="44">
        <v>4.33</v>
      </c>
      <c r="J13" s="44">
        <v>4.33</v>
      </c>
      <c r="K13" s="44">
        <v>3</v>
      </c>
      <c r="L13" s="43"/>
      <c r="M13" s="43"/>
      <c r="N13" s="43">
        <f t="shared" si="4"/>
        <v>0.83250000000000002</v>
      </c>
      <c r="O13" s="43">
        <f t="shared" si="5"/>
        <v>0.83250000000000002</v>
      </c>
      <c r="P13" s="43">
        <f t="shared" si="6"/>
        <v>0.5</v>
      </c>
    </row>
    <row r="14" spans="1:16" x14ac:dyDescent="0.35">
      <c r="A14" s="46" t="s">
        <v>11</v>
      </c>
      <c r="B14" s="35" t="s">
        <v>52</v>
      </c>
      <c r="C14" s="43">
        <f t="shared" si="0"/>
        <v>0.72166666666666668</v>
      </c>
      <c r="D14"/>
      <c r="E14"/>
      <c r="F14"/>
      <c r="G14"/>
      <c r="H14" s="43"/>
      <c r="I14" s="44">
        <v>4</v>
      </c>
      <c r="J14" s="44">
        <v>4.33</v>
      </c>
      <c r="K14" s="44">
        <v>3.33</v>
      </c>
      <c r="L14" s="43"/>
      <c r="M14" s="43"/>
      <c r="N14" s="43">
        <f t="shared" si="4"/>
        <v>0.75</v>
      </c>
      <c r="O14" s="43">
        <f t="shared" si="5"/>
        <v>0.83250000000000002</v>
      </c>
      <c r="P14" s="43">
        <f t="shared" si="6"/>
        <v>0.58250000000000002</v>
      </c>
    </row>
    <row r="15" spans="1:16" x14ac:dyDescent="0.35">
      <c r="A15" s="46" t="s">
        <v>9</v>
      </c>
      <c r="B15" s="35" t="s">
        <v>53</v>
      </c>
      <c r="C15" s="43">
        <f t="shared" si="0"/>
        <v>0.77749999999999997</v>
      </c>
      <c r="D15"/>
      <c r="E15"/>
      <c r="F15"/>
      <c r="G15"/>
      <c r="H15" s="43"/>
      <c r="I15" s="44">
        <v>4.33</v>
      </c>
      <c r="J15" s="44">
        <v>4.33</v>
      </c>
      <c r="K15" s="44">
        <v>3.67</v>
      </c>
      <c r="L15" s="43"/>
      <c r="M15" s="43"/>
      <c r="N15" s="43">
        <f t="shared" si="4"/>
        <v>0.83250000000000002</v>
      </c>
      <c r="O15" s="43">
        <f t="shared" si="5"/>
        <v>0.83250000000000002</v>
      </c>
      <c r="P15" s="43">
        <f t="shared" si="6"/>
        <v>0.66749999999999998</v>
      </c>
    </row>
    <row r="16" spans="1:16" x14ac:dyDescent="0.35">
      <c r="A16" s="46" t="s">
        <v>21</v>
      </c>
      <c r="B16" s="35" t="s">
        <v>54</v>
      </c>
      <c r="C16" s="43">
        <f t="shared" si="0"/>
        <v>0.69416666666666671</v>
      </c>
      <c r="D16"/>
      <c r="E16"/>
      <c r="F16"/>
      <c r="G16"/>
      <c r="H16" s="43"/>
      <c r="I16" s="44">
        <v>4.33</v>
      </c>
      <c r="J16" s="44">
        <v>4.33</v>
      </c>
      <c r="K16" s="44">
        <v>2.67</v>
      </c>
      <c r="L16" s="43"/>
      <c r="M16" s="43"/>
      <c r="N16" s="43">
        <f t="shared" si="4"/>
        <v>0.83250000000000002</v>
      </c>
      <c r="O16" s="43">
        <f t="shared" si="5"/>
        <v>0.83250000000000002</v>
      </c>
      <c r="P16" s="43">
        <f t="shared" si="6"/>
        <v>0.41749999999999998</v>
      </c>
    </row>
    <row r="17" spans="1:16" x14ac:dyDescent="0.35">
      <c r="A17" s="46" t="s">
        <v>10</v>
      </c>
      <c r="B17" s="35" t="s">
        <v>55</v>
      </c>
      <c r="C17" s="43">
        <f t="shared" si="0"/>
        <v>0.63833333333333331</v>
      </c>
      <c r="D17"/>
      <c r="E17"/>
      <c r="F17"/>
      <c r="G17"/>
      <c r="H17" s="43"/>
      <c r="I17" s="44">
        <v>4.33</v>
      </c>
      <c r="J17" s="44">
        <v>4.33</v>
      </c>
      <c r="K17" s="44">
        <v>2</v>
      </c>
      <c r="L17" s="43"/>
      <c r="M17" s="43"/>
      <c r="N17" s="43">
        <f t="shared" si="4"/>
        <v>0.83250000000000002</v>
      </c>
      <c r="O17" s="43">
        <f t="shared" si="5"/>
        <v>0.83250000000000002</v>
      </c>
      <c r="P17" s="43">
        <f t="shared" si="6"/>
        <v>0.25</v>
      </c>
    </row>
    <row r="18" spans="1:16" x14ac:dyDescent="0.35">
      <c r="A18" s="46" t="s">
        <v>12</v>
      </c>
      <c r="B18" s="35" t="s">
        <v>56</v>
      </c>
      <c r="C18" s="43">
        <f t="shared" si="0"/>
        <v>0.69416666666666671</v>
      </c>
      <c r="D18"/>
      <c r="E18"/>
      <c r="F18"/>
      <c r="G18"/>
      <c r="H18" s="43"/>
      <c r="I18" s="44">
        <v>4</v>
      </c>
      <c r="J18" s="44">
        <v>4</v>
      </c>
      <c r="K18" s="44">
        <v>3.33</v>
      </c>
      <c r="L18" s="43"/>
      <c r="M18" s="43"/>
      <c r="N18" s="43">
        <f t="shared" si="4"/>
        <v>0.75</v>
      </c>
      <c r="O18" s="43">
        <f t="shared" si="5"/>
        <v>0.75</v>
      </c>
      <c r="P18" s="43">
        <f t="shared" si="6"/>
        <v>0.58250000000000002</v>
      </c>
    </row>
    <row r="19" spans="1:16" x14ac:dyDescent="0.35">
      <c r="A19" s="46" t="s">
        <v>14</v>
      </c>
      <c r="B19" s="35" t="s">
        <v>57</v>
      </c>
      <c r="C19" s="43">
        <f t="shared" si="0"/>
        <v>0.52833333333333332</v>
      </c>
      <c r="D19"/>
      <c r="E19"/>
      <c r="F19"/>
      <c r="G19"/>
      <c r="H19" s="43"/>
      <c r="I19" s="44">
        <v>3.67</v>
      </c>
      <c r="J19" s="44">
        <v>3.67</v>
      </c>
      <c r="K19" s="44">
        <v>2</v>
      </c>
      <c r="L19" s="43"/>
      <c r="M19" s="43"/>
      <c r="N19" s="43">
        <f t="shared" si="4"/>
        <v>0.66749999999999998</v>
      </c>
      <c r="O19" s="43">
        <f t="shared" si="5"/>
        <v>0.66749999999999998</v>
      </c>
      <c r="P19" s="43">
        <f t="shared" si="6"/>
        <v>0.25</v>
      </c>
    </row>
    <row r="20" spans="1:16" x14ac:dyDescent="0.35">
      <c r="A20" s="46" t="s">
        <v>18</v>
      </c>
      <c r="B20" s="35" t="s">
        <v>158</v>
      </c>
      <c r="C20" s="43">
        <f t="shared" si="0"/>
        <v>0.61083333333333334</v>
      </c>
      <c r="D20"/>
      <c r="E20"/>
      <c r="F20"/>
      <c r="G20"/>
      <c r="H20" s="43"/>
      <c r="I20" s="44">
        <v>4</v>
      </c>
      <c r="J20" s="44">
        <v>4</v>
      </c>
      <c r="K20" s="44">
        <v>2.33</v>
      </c>
      <c r="L20" s="43"/>
      <c r="M20" s="43"/>
      <c r="N20" s="43">
        <f t="shared" si="4"/>
        <v>0.75</v>
      </c>
      <c r="O20" s="43">
        <f t="shared" si="5"/>
        <v>0.75</v>
      </c>
      <c r="P20" s="43">
        <f t="shared" si="6"/>
        <v>0.33250000000000002</v>
      </c>
    </row>
    <row r="21" spans="1:16" x14ac:dyDescent="0.35">
      <c r="A21" s="46" t="s">
        <v>15</v>
      </c>
      <c r="B21" s="35" t="s">
        <v>58</v>
      </c>
      <c r="C21" s="43">
        <f t="shared" si="0"/>
        <v>0.63833333333333331</v>
      </c>
      <c r="D21"/>
      <c r="E21"/>
      <c r="F21"/>
      <c r="G21"/>
      <c r="H21" s="43"/>
      <c r="I21" s="44">
        <v>4.33</v>
      </c>
      <c r="J21" s="44">
        <v>4.33</v>
      </c>
      <c r="K21" s="44">
        <v>2</v>
      </c>
      <c r="L21" s="43"/>
      <c r="M21" s="43"/>
      <c r="N21" s="43">
        <f t="shared" si="4"/>
        <v>0.83250000000000002</v>
      </c>
      <c r="O21" s="43">
        <f t="shared" si="5"/>
        <v>0.83250000000000002</v>
      </c>
      <c r="P21" s="43">
        <f t="shared" si="6"/>
        <v>0.25</v>
      </c>
    </row>
    <row r="22" spans="1:16" x14ac:dyDescent="0.35">
      <c r="A22" s="46" t="s">
        <v>17</v>
      </c>
      <c r="B22" s="35" t="s">
        <v>59</v>
      </c>
      <c r="C22" s="43">
        <f t="shared" si="0"/>
        <v>0.77749999999999997</v>
      </c>
      <c r="D22"/>
      <c r="E22"/>
      <c r="F22"/>
      <c r="G22"/>
      <c r="H22" s="43"/>
      <c r="I22" s="44">
        <v>4.33</v>
      </c>
      <c r="J22" s="44">
        <v>4.33</v>
      </c>
      <c r="K22" s="44">
        <v>3.67</v>
      </c>
      <c r="L22" s="43"/>
      <c r="M22" s="43"/>
      <c r="N22" s="43">
        <f t="shared" si="4"/>
        <v>0.83250000000000002</v>
      </c>
      <c r="O22" s="43">
        <f t="shared" si="5"/>
        <v>0.83250000000000002</v>
      </c>
      <c r="P22" s="43">
        <f t="shared" si="6"/>
        <v>0.66749999999999998</v>
      </c>
    </row>
    <row r="23" spans="1:16" x14ac:dyDescent="0.35">
      <c r="A23" s="46" t="s">
        <v>16</v>
      </c>
      <c r="B23" s="35" t="s">
        <v>60</v>
      </c>
      <c r="C23" s="43">
        <f t="shared" si="0"/>
        <v>0.77749999999999997</v>
      </c>
      <c r="D23"/>
      <c r="E23"/>
      <c r="F23"/>
      <c r="G23"/>
      <c r="H23" s="43"/>
      <c r="I23" s="44">
        <v>4.33</v>
      </c>
      <c r="J23" s="44">
        <v>4.33</v>
      </c>
      <c r="K23" s="44">
        <v>3.67</v>
      </c>
      <c r="L23" s="43"/>
      <c r="M23" s="43"/>
      <c r="N23" s="43">
        <f t="shared" si="4"/>
        <v>0.83250000000000002</v>
      </c>
      <c r="O23" s="43">
        <f t="shared" si="5"/>
        <v>0.83250000000000002</v>
      </c>
      <c r="P23" s="43">
        <f t="shared" si="6"/>
        <v>0.66749999999999998</v>
      </c>
    </row>
    <row r="24" spans="1:16" x14ac:dyDescent="0.35">
      <c r="A24" s="46" t="s">
        <v>20</v>
      </c>
      <c r="B24" s="35" t="s">
        <v>61</v>
      </c>
      <c r="C24" s="43">
        <f t="shared" si="0"/>
        <v>0.63833333333333331</v>
      </c>
      <c r="D24"/>
      <c r="E24"/>
      <c r="F24"/>
      <c r="G24"/>
      <c r="H24" s="43"/>
      <c r="I24" s="44">
        <v>4</v>
      </c>
      <c r="J24" s="44">
        <v>4.33</v>
      </c>
      <c r="K24" s="44">
        <v>2.33</v>
      </c>
      <c r="L24" s="43"/>
      <c r="M24" s="43"/>
      <c r="N24" s="43">
        <f t="shared" si="4"/>
        <v>0.75</v>
      </c>
      <c r="O24" s="43">
        <f t="shared" si="5"/>
        <v>0.83250000000000002</v>
      </c>
      <c r="P24" s="43">
        <f t="shared" si="6"/>
        <v>0.33250000000000002</v>
      </c>
    </row>
    <row r="25" spans="1:16" x14ac:dyDescent="0.35">
      <c r="A25" s="46" t="s">
        <v>22</v>
      </c>
      <c r="B25" s="35" t="s">
        <v>62</v>
      </c>
      <c r="C25" s="43">
        <f t="shared" si="0"/>
        <v>0.69416666666666671</v>
      </c>
      <c r="D25"/>
      <c r="E25"/>
      <c r="F25"/>
      <c r="G25"/>
      <c r="H25" s="43"/>
      <c r="I25" s="44">
        <v>4.33</v>
      </c>
      <c r="J25" s="44">
        <v>4.33</v>
      </c>
      <c r="K25" s="44">
        <v>2.67</v>
      </c>
      <c r="L25" s="43"/>
      <c r="M25" s="43"/>
      <c r="N25" s="43">
        <f t="shared" si="4"/>
        <v>0.83250000000000002</v>
      </c>
      <c r="O25" s="43">
        <f t="shared" si="5"/>
        <v>0.83250000000000002</v>
      </c>
      <c r="P25" s="43">
        <f t="shared" si="6"/>
        <v>0.41749999999999998</v>
      </c>
    </row>
    <row r="26" spans="1:16" x14ac:dyDescent="0.35">
      <c r="A26" s="46" t="s">
        <v>23</v>
      </c>
      <c r="B26" s="35" t="s">
        <v>63</v>
      </c>
      <c r="C26" s="43">
        <f t="shared" si="0"/>
        <v>0.63833333333333331</v>
      </c>
      <c r="D26"/>
      <c r="E26"/>
      <c r="F26"/>
      <c r="G26"/>
      <c r="H26" s="43"/>
      <c r="I26" s="44">
        <v>4</v>
      </c>
      <c r="J26" s="44">
        <v>4.33</v>
      </c>
      <c r="K26" s="44">
        <v>2.33</v>
      </c>
      <c r="L26" s="43"/>
      <c r="M26" s="43"/>
      <c r="N26" s="43">
        <f t="shared" si="4"/>
        <v>0.75</v>
      </c>
      <c r="O26" s="43">
        <f t="shared" si="5"/>
        <v>0.83250000000000002</v>
      </c>
      <c r="P26" s="43">
        <f t="shared" si="6"/>
        <v>0.33250000000000002</v>
      </c>
    </row>
    <row r="27" spans="1:16" x14ac:dyDescent="0.35">
      <c r="A27" s="46" t="s">
        <v>24</v>
      </c>
      <c r="B27" s="35" t="s">
        <v>64</v>
      </c>
      <c r="C27" s="43">
        <f t="shared" si="0"/>
        <v>0.77749999999999997</v>
      </c>
      <c r="D27"/>
      <c r="E27" t="s">
        <v>78</v>
      </c>
      <c r="F27"/>
      <c r="G27"/>
      <c r="H27" s="43"/>
      <c r="I27" s="44">
        <v>4.33</v>
      </c>
      <c r="J27" s="44">
        <v>4.33</v>
      </c>
      <c r="K27" s="44">
        <v>3.67</v>
      </c>
      <c r="L27" s="43"/>
      <c r="M27" s="43"/>
      <c r="N27" s="43">
        <f t="shared" si="4"/>
        <v>0.83250000000000002</v>
      </c>
      <c r="O27" s="43">
        <f t="shared" si="5"/>
        <v>0.83250000000000002</v>
      </c>
      <c r="P27" s="43">
        <f t="shared" si="6"/>
        <v>0.66749999999999998</v>
      </c>
    </row>
    <row r="28" spans="1:16" x14ac:dyDescent="0.35">
      <c r="A28" s="46" t="s">
        <v>25</v>
      </c>
      <c r="B28" s="35" t="s">
        <v>65</v>
      </c>
      <c r="C28" s="43">
        <f t="shared" si="0"/>
        <v>0.74916666666666665</v>
      </c>
      <c r="D28"/>
      <c r="E28"/>
      <c r="F28"/>
      <c r="G28"/>
      <c r="H28" s="43" t="s">
        <v>78</v>
      </c>
      <c r="I28" s="44">
        <v>4.33</v>
      </c>
      <c r="J28" s="44">
        <v>4.33</v>
      </c>
      <c r="K28" s="44">
        <v>3.33</v>
      </c>
      <c r="L28" s="43"/>
      <c r="M28" s="43"/>
      <c r="N28" s="43">
        <f t="shared" si="4"/>
        <v>0.83250000000000002</v>
      </c>
      <c r="O28" s="43">
        <f t="shared" si="5"/>
        <v>0.83250000000000002</v>
      </c>
      <c r="P28" s="43">
        <f t="shared" si="6"/>
        <v>0.58250000000000002</v>
      </c>
    </row>
    <row r="29" spans="1:16" x14ac:dyDescent="0.35">
      <c r="A29" s="46" t="s">
        <v>26</v>
      </c>
      <c r="B29" s="35" t="s">
        <v>66</v>
      </c>
      <c r="C29" s="43">
        <f t="shared" si="0"/>
        <v>0.61166666666666669</v>
      </c>
      <c r="D29"/>
      <c r="E29"/>
      <c r="F29"/>
      <c r="G29"/>
      <c r="H29" s="43"/>
      <c r="I29" s="44">
        <v>4</v>
      </c>
      <c r="J29" s="44">
        <v>3.67</v>
      </c>
      <c r="K29" s="44">
        <v>2.67</v>
      </c>
      <c r="L29" s="43"/>
      <c r="M29" s="43"/>
      <c r="N29" s="43">
        <f t="shared" si="4"/>
        <v>0.75</v>
      </c>
      <c r="O29" s="43">
        <f t="shared" si="5"/>
        <v>0.66749999999999998</v>
      </c>
      <c r="P29" s="43">
        <f t="shared" si="6"/>
        <v>0.41749999999999998</v>
      </c>
    </row>
    <row r="30" spans="1:16" x14ac:dyDescent="0.35">
      <c r="A30" s="46" t="s">
        <v>35</v>
      </c>
      <c r="B30" s="35" t="s">
        <v>67</v>
      </c>
      <c r="C30" s="43">
        <f t="shared" si="0"/>
        <v>0.61083333333333334</v>
      </c>
      <c r="D30"/>
      <c r="E30"/>
      <c r="F30"/>
      <c r="G30"/>
      <c r="H30" s="43"/>
      <c r="I30" s="44">
        <v>4</v>
      </c>
      <c r="J30" s="44">
        <v>4</v>
      </c>
      <c r="K30" s="44">
        <v>2.33</v>
      </c>
      <c r="L30" s="43"/>
      <c r="M30" s="43"/>
      <c r="N30" s="43">
        <f t="shared" si="4"/>
        <v>0.75</v>
      </c>
      <c r="O30" s="43">
        <f t="shared" si="5"/>
        <v>0.75</v>
      </c>
      <c r="P30" s="43">
        <f t="shared" si="6"/>
        <v>0.33250000000000002</v>
      </c>
    </row>
    <row r="31" spans="1:16" x14ac:dyDescent="0.35">
      <c r="A31" s="46" t="s">
        <v>27</v>
      </c>
      <c r="B31" s="35" t="s">
        <v>68</v>
      </c>
      <c r="C31" s="43">
        <f t="shared" si="0"/>
        <v>0.72166666666666668</v>
      </c>
      <c r="D31"/>
      <c r="E31"/>
      <c r="F31"/>
      <c r="G31"/>
      <c r="H31" s="43"/>
      <c r="I31" s="44">
        <v>4.33</v>
      </c>
      <c r="J31" s="44">
        <v>4</v>
      </c>
      <c r="K31" s="44">
        <v>3.33</v>
      </c>
      <c r="L31" s="43"/>
      <c r="M31" s="43"/>
      <c r="N31" s="43">
        <f t="shared" si="4"/>
        <v>0.83250000000000002</v>
      </c>
      <c r="O31" s="43">
        <f t="shared" si="5"/>
        <v>0.75</v>
      </c>
      <c r="P31" s="43">
        <f t="shared" si="6"/>
        <v>0.58250000000000002</v>
      </c>
    </row>
    <row r="32" spans="1:16" x14ac:dyDescent="0.35">
      <c r="A32" s="46" t="s">
        <v>28</v>
      </c>
      <c r="B32" s="35" t="s">
        <v>69</v>
      </c>
      <c r="C32" s="43">
        <f t="shared" si="0"/>
        <v>0.66666666666666663</v>
      </c>
      <c r="D32"/>
      <c r="E32"/>
      <c r="F32"/>
      <c r="G32"/>
      <c r="H32" s="43"/>
      <c r="I32" s="44">
        <v>4</v>
      </c>
      <c r="J32" s="44">
        <v>4.33</v>
      </c>
      <c r="K32" s="44">
        <v>2.67</v>
      </c>
      <c r="L32" s="43"/>
      <c r="M32" s="43"/>
      <c r="N32" s="43">
        <f t="shared" si="4"/>
        <v>0.75</v>
      </c>
      <c r="O32" s="43">
        <f t="shared" si="5"/>
        <v>0.83250000000000002</v>
      </c>
      <c r="P32" s="43">
        <f t="shared" si="6"/>
        <v>0.41749999999999998</v>
      </c>
    </row>
    <row r="33" spans="1:16" x14ac:dyDescent="0.35">
      <c r="A33" s="46" t="s">
        <v>29</v>
      </c>
      <c r="B33" s="35" t="s">
        <v>70</v>
      </c>
      <c r="C33" s="43">
        <f t="shared" si="0"/>
        <v>0.52833333333333332</v>
      </c>
      <c r="D33"/>
      <c r="E33"/>
      <c r="F33"/>
      <c r="G33"/>
      <c r="H33" s="43"/>
      <c r="I33" s="44">
        <v>4</v>
      </c>
      <c r="J33" s="44">
        <v>3.67</v>
      </c>
      <c r="K33" s="44">
        <v>1.67</v>
      </c>
      <c r="L33" s="43"/>
      <c r="M33" s="43"/>
      <c r="N33" s="43">
        <f t="shared" si="4"/>
        <v>0.75</v>
      </c>
      <c r="O33" s="43">
        <f t="shared" si="5"/>
        <v>0.66749999999999998</v>
      </c>
      <c r="P33" s="43">
        <f t="shared" si="6"/>
        <v>0.16749999999999998</v>
      </c>
    </row>
    <row r="34" spans="1:16" x14ac:dyDescent="0.35">
      <c r="A34" s="46" t="s">
        <v>32</v>
      </c>
      <c r="B34" s="35" t="s">
        <v>71</v>
      </c>
      <c r="C34" s="43">
        <f t="shared" si="0"/>
        <v>0.69416666666666671</v>
      </c>
      <c r="D34"/>
      <c r="E34"/>
      <c r="F34"/>
      <c r="G34"/>
      <c r="H34" s="43"/>
      <c r="I34" s="44">
        <v>4</v>
      </c>
      <c r="J34" s="44">
        <v>4.33</v>
      </c>
      <c r="K34" s="44">
        <v>3</v>
      </c>
      <c r="L34" s="43"/>
      <c r="M34" s="43"/>
      <c r="N34" s="43">
        <f t="shared" si="4"/>
        <v>0.75</v>
      </c>
      <c r="O34" s="43">
        <f t="shared" si="5"/>
        <v>0.83250000000000002</v>
      </c>
      <c r="P34" s="43">
        <f t="shared" si="6"/>
        <v>0.5</v>
      </c>
    </row>
    <row r="35" spans="1:16" x14ac:dyDescent="0.35">
      <c r="A35" s="46" t="s">
        <v>30</v>
      </c>
      <c r="B35" s="35" t="s">
        <v>72</v>
      </c>
      <c r="C35" s="43">
        <f t="shared" si="0"/>
        <v>0.27750000000000002</v>
      </c>
      <c r="D35"/>
      <c r="E35"/>
      <c r="F35"/>
      <c r="G35"/>
      <c r="H35" s="43"/>
      <c r="I35" s="44">
        <v>3</v>
      </c>
      <c r="J35" s="44">
        <v>2.33</v>
      </c>
      <c r="K35" s="44">
        <v>1</v>
      </c>
      <c r="L35" s="43"/>
      <c r="M35" s="43"/>
      <c r="N35" s="43">
        <f t="shared" si="4"/>
        <v>0.5</v>
      </c>
      <c r="O35" s="43">
        <f t="shared" si="5"/>
        <v>0.33250000000000002</v>
      </c>
      <c r="P35" s="43">
        <f t="shared" si="6"/>
        <v>0</v>
      </c>
    </row>
    <row r="36" spans="1:16" x14ac:dyDescent="0.35">
      <c r="A36" s="37" t="s">
        <v>33</v>
      </c>
      <c r="B36" s="37" t="s">
        <v>73</v>
      </c>
      <c r="C36" s="43">
        <f t="shared" si="0"/>
        <v>0.61083333333333334</v>
      </c>
      <c r="D36"/>
      <c r="E36"/>
      <c r="F36"/>
      <c r="G36"/>
      <c r="H36" s="43"/>
      <c r="I36" s="44">
        <v>4</v>
      </c>
      <c r="J36" s="44">
        <v>4</v>
      </c>
      <c r="K36" s="44">
        <v>2.33</v>
      </c>
      <c r="L36" s="43"/>
      <c r="M36" s="43"/>
      <c r="N36" s="43">
        <f t="shared" si="4"/>
        <v>0.75</v>
      </c>
      <c r="O36" s="43">
        <f t="shared" si="5"/>
        <v>0.75</v>
      </c>
      <c r="P36" s="43">
        <f t="shared" si="6"/>
        <v>0.33250000000000002</v>
      </c>
    </row>
    <row r="37" spans="1:16" x14ac:dyDescent="0.35">
      <c r="A37" s="37" t="s">
        <v>34</v>
      </c>
      <c r="B37" s="37" t="s">
        <v>74</v>
      </c>
      <c r="C37" s="43">
        <f t="shared" si="0"/>
        <v>0.2508333333333333</v>
      </c>
      <c r="D37"/>
      <c r="E37"/>
      <c r="F37"/>
      <c r="G37"/>
      <c r="H37" s="43"/>
      <c r="I37" s="44">
        <v>2.67</v>
      </c>
      <c r="J37" s="44">
        <v>1.67</v>
      </c>
      <c r="K37" s="44">
        <v>1.67</v>
      </c>
      <c r="L37" s="43"/>
      <c r="M37" s="43"/>
      <c r="N37" s="43">
        <f t="shared" si="4"/>
        <v>0.41749999999999998</v>
      </c>
      <c r="O37" s="43">
        <f t="shared" si="5"/>
        <v>0.16749999999999998</v>
      </c>
      <c r="P37" s="43">
        <f t="shared" si="6"/>
        <v>0.16749999999999998</v>
      </c>
    </row>
    <row r="38" spans="1:16" x14ac:dyDescent="0.35">
      <c r="A38" s="54" t="s">
        <v>8</v>
      </c>
      <c r="B38" s="53" t="s">
        <v>152</v>
      </c>
      <c r="C38" s="43">
        <f t="shared" si="0"/>
        <v>0.5</v>
      </c>
      <c r="D38"/>
      <c r="E38"/>
      <c r="F38"/>
      <c r="G38"/>
      <c r="H38" s="43"/>
      <c r="I38" s="44">
        <v>3.33</v>
      </c>
      <c r="J38" s="44">
        <v>4</v>
      </c>
      <c r="K38" s="44">
        <v>1.67</v>
      </c>
      <c r="N38" s="43">
        <f t="shared" si="4"/>
        <v>0.58250000000000002</v>
      </c>
      <c r="O38" s="43">
        <f t="shared" si="5"/>
        <v>0.75</v>
      </c>
      <c r="P38" s="43">
        <f t="shared" si="6"/>
        <v>0.16749999999999998</v>
      </c>
    </row>
    <row r="39" spans="1:16" x14ac:dyDescent="0.35">
      <c r="A39" s="54" t="s">
        <v>13</v>
      </c>
      <c r="B39" s="53" t="s">
        <v>153</v>
      </c>
      <c r="C39" s="43">
        <f t="shared" si="0"/>
        <v>0.58333333333333337</v>
      </c>
      <c r="D39"/>
      <c r="E39"/>
      <c r="F39"/>
      <c r="G39"/>
      <c r="H39" s="43"/>
      <c r="I39" s="44">
        <v>3.67</v>
      </c>
      <c r="J39" s="44">
        <v>4.33</v>
      </c>
      <c r="K39" s="44">
        <v>2</v>
      </c>
      <c r="N39" s="43">
        <f t="shared" si="4"/>
        <v>0.66749999999999998</v>
      </c>
      <c r="O39" s="43">
        <f t="shared" si="5"/>
        <v>0.83250000000000002</v>
      </c>
      <c r="P39" s="43">
        <f t="shared" si="6"/>
        <v>0.25</v>
      </c>
    </row>
    <row r="40" spans="1:16" x14ac:dyDescent="0.35">
      <c r="A40" s="54" t="s">
        <v>19</v>
      </c>
      <c r="B40" s="53" t="s">
        <v>154</v>
      </c>
      <c r="C40" s="43">
        <f t="shared" si="0"/>
        <v>0.55583333333333329</v>
      </c>
      <c r="D40"/>
      <c r="E40"/>
      <c r="F40"/>
      <c r="G40"/>
      <c r="H40" s="43"/>
      <c r="I40" s="44">
        <v>4</v>
      </c>
      <c r="J40" s="44">
        <v>3.67</v>
      </c>
      <c r="K40" s="44">
        <v>2</v>
      </c>
      <c r="N40" s="43">
        <f t="shared" si="4"/>
        <v>0.75</v>
      </c>
      <c r="O40" s="43">
        <f t="shared" si="5"/>
        <v>0.66749999999999998</v>
      </c>
      <c r="P40" s="43">
        <f t="shared" si="6"/>
        <v>0.25</v>
      </c>
    </row>
    <row r="41" spans="1:16" x14ac:dyDescent="0.35">
      <c r="A41" s="54" t="s">
        <v>31</v>
      </c>
      <c r="B41" s="53" t="s">
        <v>155</v>
      </c>
      <c r="C41" s="43">
        <f t="shared" si="0"/>
        <v>0.63916666666666666</v>
      </c>
      <c r="D41"/>
      <c r="E41"/>
      <c r="F41"/>
      <c r="G41"/>
      <c r="H41" s="43"/>
      <c r="I41" s="44">
        <v>4</v>
      </c>
      <c r="J41" s="44">
        <v>4</v>
      </c>
      <c r="K41" s="44">
        <v>2.67</v>
      </c>
      <c r="N41" s="43">
        <f t="shared" si="4"/>
        <v>0.75</v>
      </c>
      <c r="O41" s="43">
        <f t="shared" si="5"/>
        <v>0.75</v>
      </c>
      <c r="P41" s="43">
        <f t="shared" si="6"/>
        <v>0.41749999999999998</v>
      </c>
    </row>
    <row r="42" spans="1:16" x14ac:dyDescent="0.35">
      <c r="A42" s="54" t="s">
        <v>6</v>
      </c>
      <c r="B42" s="53" t="s">
        <v>159</v>
      </c>
      <c r="C42" s="43">
        <f t="shared" si="0"/>
        <v>0.77749999999999997</v>
      </c>
      <c r="D42"/>
      <c r="E42"/>
      <c r="F42"/>
      <c r="G42"/>
      <c r="I42" s="56">
        <v>4.33</v>
      </c>
      <c r="J42" s="56">
        <v>4.33</v>
      </c>
      <c r="K42" s="56">
        <v>3.67</v>
      </c>
      <c r="N42" s="43">
        <f t="shared" ref="N42" si="7">IF(ISNUMBER(I42)=TRUE,N$5*(I42-N$4)/(N$3-N$4)+(1-N$5)*(1-(I42-N$4)/(N$3-N$4)),"..")</f>
        <v>0.83250000000000002</v>
      </c>
      <c r="O42" s="43">
        <f t="shared" ref="O42" si="8">IF(ISNUMBER(J42)=TRUE,O$5*(J42-O$4)/(O$3-O$4)+(1-O$5)*(1-(J42-O$4)/(O$3-O$4)),"..")</f>
        <v>0.83250000000000002</v>
      </c>
      <c r="P42" s="43">
        <f t="shared" ref="P42" si="9">IF(ISNUMBER(K42)=TRUE,P$5*(K42-P$4)/(P$3-P$4)+(1-P$5)*(1-(K42-P$4)/(P$3-P$4)),"..")</f>
        <v>0.66749999999999998</v>
      </c>
    </row>
    <row r="43" spans="1:16" x14ac:dyDescent="0.35">
      <c r="C43" s="34"/>
      <c r="I43" s="34"/>
      <c r="J43" s="34"/>
      <c r="K43" s="34"/>
    </row>
    <row r="44" spans="1:16" x14ac:dyDescent="0.35">
      <c r="C44" s="34"/>
      <c r="D44"/>
      <c r="E44"/>
      <c r="F44"/>
      <c r="G4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row r="62" spans="3:11" x14ac:dyDescent="0.35">
      <c r="C62" s="34"/>
      <c r="D62" s="34"/>
      <c r="E62" s="34"/>
      <c r="F62" s="34"/>
      <c r="I62" s="34"/>
      <c r="J62" s="34"/>
      <c r="K62" s="3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62"/>
  <sheetViews>
    <sheetView workbookViewId="0">
      <selection activeCell="A7" sqref="A7:B7"/>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67.5" customHeight="1"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A7" s="32" t="s">
        <v>163</v>
      </c>
      <c r="B7" s="32" t="s">
        <v>164</v>
      </c>
      <c r="C7" s="32" t="s">
        <v>157</v>
      </c>
    </row>
    <row r="8" spans="1:16" x14ac:dyDescent="0.35">
      <c r="A8" s="46" t="s">
        <v>0</v>
      </c>
      <c r="B8" s="35" t="s">
        <v>46</v>
      </c>
      <c r="C8" s="43">
        <f>AVERAGE(N8:P8)</f>
        <v>0.66583333333333339</v>
      </c>
      <c r="D8" s="44"/>
      <c r="E8" s="43"/>
      <c r="F8" s="46"/>
      <c r="G8" s="43"/>
      <c r="H8" s="48" t="s">
        <v>78</v>
      </c>
      <c r="I8" s="44">
        <v>4.33</v>
      </c>
      <c r="J8" s="44">
        <v>4.33</v>
      </c>
      <c r="K8" s="44">
        <v>2.33</v>
      </c>
      <c r="L8" s="43"/>
      <c r="M8" s="43"/>
      <c r="N8" s="43">
        <f t="shared" ref="N8:P8" si="0">IF(ISNUMBER(I8)=TRUE,N$5*(I8-N$4)/(N$3-N$4)+(1-N$5)*(1-(I8-N$4)/(N$3-N$4)),"..")</f>
        <v>0.83250000000000002</v>
      </c>
      <c r="O8" s="43">
        <f t="shared" si="0"/>
        <v>0.83250000000000002</v>
      </c>
      <c r="P8" s="43">
        <f t="shared" si="0"/>
        <v>0.33250000000000002</v>
      </c>
    </row>
    <row r="9" spans="1:16" x14ac:dyDescent="0.35">
      <c r="A9" s="46" t="s">
        <v>1</v>
      </c>
      <c r="B9" s="35" t="s">
        <v>47</v>
      </c>
      <c r="C9" s="43">
        <f t="shared" ref="C9:C41" si="1">AVERAGE(N9:P9)</f>
        <v>0.63833333333333331</v>
      </c>
      <c r="D9" s="44"/>
      <c r="E9" s="43"/>
      <c r="F9" s="46"/>
      <c r="G9" s="43"/>
      <c r="H9" s="43"/>
      <c r="I9" s="44">
        <v>4</v>
      </c>
      <c r="J9" s="44">
        <v>4.33</v>
      </c>
      <c r="K9" s="44">
        <v>2.33</v>
      </c>
      <c r="L9" s="43"/>
      <c r="M9" s="43"/>
      <c r="N9" s="43">
        <f t="shared" ref="N9:N41" si="2">IF(ISNUMBER(I9)=TRUE,N$5*(I9-N$4)/(N$3-N$4)+(1-N$5)*(1-(I9-N$4)/(N$3-N$4)),"..")</f>
        <v>0.75</v>
      </c>
      <c r="O9" s="43">
        <f t="shared" ref="O9:O41" si="3">IF(ISNUMBER(J9)=TRUE,O$5*(J9-O$4)/(O$3-O$4)+(1-O$5)*(1-(J9-O$4)/(O$3-O$4)),"..")</f>
        <v>0.83250000000000002</v>
      </c>
      <c r="P9" s="43">
        <f t="shared" ref="P9:P41" si="4">IF(ISNUMBER(K9)=TRUE,P$5*(K9-P$4)/(P$3-P$4)+(1-P$5)*(1-(K9-P$4)/(P$3-P$4)),"..")</f>
        <v>0.33250000000000002</v>
      </c>
    </row>
    <row r="10" spans="1:16" x14ac:dyDescent="0.35">
      <c r="A10" s="46" t="s">
        <v>2</v>
      </c>
      <c r="B10" s="35" t="s">
        <v>48</v>
      </c>
      <c r="C10" s="43">
        <f t="shared" si="1"/>
        <v>0.55583333333333329</v>
      </c>
      <c r="D10" s="44"/>
      <c r="E10" s="43"/>
      <c r="F10" s="46"/>
      <c r="G10" s="43"/>
      <c r="H10" s="43"/>
      <c r="I10" s="44">
        <v>4</v>
      </c>
      <c r="J10" s="44">
        <v>4</v>
      </c>
      <c r="K10" s="44">
        <v>1.67</v>
      </c>
      <c r="L10" s="43"/>
      <c r="M10" s="43"/>
      <c r="N10" s="43">
        <f t="shared" si="2"/>
        <v>0.75</v>
      </c>
      <c r="O10" s="43">
        <f t="shared" si="3"/>
        <v>0.75</v>
      </c>
      <c r="P10" s="43">
        <f t="shared" si="4"/>
        <v>0.16749999999999998</v>
      </c>
    </row>
    <row r="11" spans="1:16" x14ac:dyDescent="0.35">
      <c r="A11" s="46" t="s">
        <v>5</v>
      </c>
      <c r="B11" s="35" t="s">
        <v>49</v>
      </c>
      <c r="C11" s="43">
        <f t="shared" si="1"/>
        <v>0.36083333333333334</v>
      </c>
      <c r="D11" s="44"/>
      <c r="E11" s="43"/>
      <c r="F11" s="46"/>
      <c r="G11" s="43"/>
      <c r="H11" s="43"/>
      <c r="I11" s="44">
        <v>3</v>
      </c>
      <c r="J11" s="44">
        <v>2.33</v>
      </c>
      <c r="K11" s="44">
        <v>2</v>
      </c>
      <c r="L11" s="43"/>
      <c r="M11" s="43"/>
      <c r="N11" s="43">
        <f t="shared" si="2"/>
        <v>0.5</v>
      </c>
      <c r="O11" s="43">
        <f t="shared" si="3"/>
        <v>0.33250000000000002</v>
      </c>
      <c r="P11" s="43">
        <f t="shared" si="4"/>
        <v>0.25</v>
      </c>
    </row>
    <row r="12" spans="1:16" x14ac:dyDescent="0.35">
      <c r="A12" s="46" t="s">
        <v>4</v>
      </c>
      <c r="B12" s="35" t="s">
        <v>50</v>
      </c>
      <c r="C12" s="43">
        <f t="shared" si="1"/>
        <v>0.61083333333333334</v>
      </c>
      <c r="D12" s="44"/>
      <c r="E12" s="43"/>
      <c r="F12" s="46"/>
      <c r="G12" s="43"/>
      <c r="H12" s="43"/>
      <c r="I12" s="44">
        <v>4</v>
      </c>
      <c r="J12" s="44">
        <v>4</v>
      </c>
      <c r="K12" s="44">
        <v>2.33</v>
      </c>
      <c r="L12" s="43"/>
      <c r="M12" s="43"/>
      <c r="N12" s="43">
        <f t="shared" si="2"/>
        <v>0.75</v>
      </c>
      <c r="O12" s="43">
        <f t="shared" si="3"/>
        <v>0.75</v>
      </c>
      <c r="P12" s="43">
        <f t="shared" si="4"/>
        <v>0.33250000000000002</v>
      </c>
    </row>
    <row r="13" spans="1:16" x14ac:dyDescent="0.35">
      <c r="A13" s="46" t="s">
        <v>3</v>
      </c>
      <c r="B13" s="35" t="s">
        <v>51</v>
      </c>
      <c r="C13" s="43">
        <f t="shared" si="1"/>
        <v>0.72166666666666668</v>
      </c>
      <c r="D13" s="44"/>
      <c r="E13" s="43"/>
      <c r="F13" s="46"/>
      <c r="G13" s="43"/>
      <c r="H13" s="43"/>
      <c r="I13" s="44">
        <v>4.33</v>
      </c>
      <c r="J13" s="44">
        <v>4.33</v>
      </c>
      <c r="K13" s="44">
        <v>3</v>
      </c>
      <c r="L13" s="43"/>
      <c r="M13" s="43"/>
      <c r="N13" s="43">
        <f t="shared" si="2"/>
        <v>0.83250000000000002</v>
      </c>
      <c r="O13" s="43">
        <f t="shared" si="3"/>
        <v>0.83250000000000002</v>
      </c>
      <c r="P13" s="43">
        <f t="shared" si="4"/>
        <v>0.5</v>
      </c>
    </row>
    <row r="14" spans="1:16" x14ac:dyDescent="0.35">
      <c r="A14" s="46" t="s">
        <v>11</v>
      </c>
      <c r="B14" s="35" t="s">
        <v>52</v>
      </c>
      <c r="C14" s="43">
        <f t="shared" si="1"/>
        <v>0.69416666666666671</v>
      </c>
      <c r="D14" s="44"/>
      <c r="E14" s="43"/>
      <c r="F14" s="46"/>
      <c r="G14" s="43"/>
      <c r="H14" s="43"/>
      <c r="I14" s="44">
        <v>4</v>
      </c>
      <c r="J14" s="44">
        <v>4.33</v>
      </c>
      <c r="K14" s="44">
        <v>3</v>
      </c>
      <c r="L14" s="43"/>
      <c r="M14" s="43"/>
      <c r="N14" s="43">
        <f t="shared" si="2"/>
        <v>0.75</v>
      </c>
      <c r="O14" s="43">
        <f t="shared" si="3"/>
        <v>0.83250000000000002</v>
      </c>
      <c r="P14" s="43">
        <f t="shared" si="4"/>
        <v>0.5</v>
      </c>
    </row>
    <row r="15" spans="1:16" x14ac:dyDescent="0.35">
      <c r="A15" s="46" t="s">
        <v>9</v>
      </c>
      <c r="B15" s="35" t="s">
        <v>53</v>
      </c>
      <c r="C15" s="43">
        <f t="shared" si="1"/>
        <v>0.77749999999999997</v>
      </c>
      <c r="D15" s="44"/>
      <c r="E15" s="43"/>
      <c r="F15" s="46"/>
      <c r="G15" s="43"/>
      <c r="H15" s="43"/>
      <c r="I15" s="44">
        <v>4.33</v>
      </c>
      <c r="J15" s="44">
        <v>4.33</v>
      </c>
      <c r="K15" s="44">
        <v>3.67</v>
      </c>
      <c r="L15" s="43"/>
      <c r="M15" s="43"/>
      <c r="N15" s="43">
        <f t="shared" si="2"/>
        <v>0.83250000000000002</v>
      </c>
      <c r="O15" s="43">
        <f t="shared" si="3"/>
        <v>0.83250000000000002</v>
      </c>
      <c r="P15" s="43">
        <f t="shared" si="4"/>
        <v>0.66749999999999998</v>
      </c>
    </row>
    <row r="16" spans="1:16" x14ac:dyDescent="0.35">
      <c r="A16" s="46" t="s">
        <v>21</v>
      </c>
      <c r="B16" s="35" t="s">
        <v>54</v>
      </c>
      <c r="C16" s="43">
        <f t="shared" si="1"/>
        <v>0.69416666666666671</v>
      </c>
      <c r="D16" s="44"/>
      <c r="E16" s="43"/>
      <c r="F16" s="46"/>
      <c r="G16" s="43"/>
      <c r="H16" s="43"/>
      <c r="I16" s="44">
        <v>4.33</v>
      </c>
      <c r="J16" s="44">
        <v>4.33</v>
      </c>
      <c r="K16" s="44">
        <v>2.67</v>
      </c>
      <c r="L16" s="43"/>
      <c r="M16" s="43"/>
      <c r="N16" s="43">
        <f t="shared" si="2"/>
        <v>0.83250000000000002</v>
      </c>
      <c r="O16" s="43">
        <f t="shared" si="3"/>
        <v>0.83250000000000002</v>
      </c>
      <c r="P16" s="43">
        <f t="shared" si="4"/>
        <v>0.41749999999999998</v>
      </c>
    </row>
    <row r="17" spans="1:16" x14ac:dyDescent="0.35">
      <c r="A17" s="46" t="s">
        <v>10</v>
      </c>
      <c r="B17" s="35" t="s">
        <v>55</v>
      </c>
      <c r="C17" s="43">
        <f t="shared" si="1"/>
        <v>0.63833333333333331</v>
      </c>
      <c r="D17" s="44"/>
      <c r="E17" s="43"/>
      <c r="F17" s="46"/>
      <c r="G17" s="43"/>
      <c r="H17" s="43"/>
      <c r="I17" s="44">
        <v>4.33</v>
      </c>
      <c r="J17" s="44">
        <v>4.33</v>
      </c>
      <c r="K17" s="44">
        <v>2</v>
      </c>
      <c r="L17" s="43"/>
      <c r="M17" s="43"/>
      <c r="N17" s="43">
        <f t="shared" si="2"/>
        <v>0.83250000000000002</v>
      </c>
      <c r="O17" s="43">
        <f t="shared" si="3"/>
        <v>0.83250000000000002</v>
      </c>
      <c r="P17" s="43">
        <f t="shared" si="4"/>
        <v>0.25</v>
      </c>
    </row>
    <row r="18" spans="1:16" x14ac:dyDescent="0.35">
      <c r="A18" s="46" t="s">
        <v>12</v>
      </c>
      <c r="B18" s="35" t="s">
        <v>56</v>
      </c>
      <c r="C18" s="43">
        <f t="shared" si="1"/>
        <v>0.69416666666666671</v>
      </c>
      <c r="D18" s="44"/>
      <c r="E18" s="43"/>
      <c r="F18" s="46"/>
      <c r="G18" s="43"/>
      <c r="H18" s="43"/>
      <c r="I18" s="44">
        <v>4</v>
      </c>
      <c r="J18" s="44">
        <v>4</v>
      </c>
      <c r="K18" s="44">
        <v>3.33</v>
      </c>
      <c r="L18" s="43"/>
      <c r="M18" s="43"/>
      <c r="N18" s="43">
        <f t="shared" si="2"/>
        <v>0.75</v>
      </c>
      <c r="O18" s="43">
        <f t="shared" si="3"/>
        <v>0.75</v>
      </c>
      <c r="P18" s="43">
        <f t="shared" si="4"/>
        <v>0.58250000000000002</v>
      </c>
    </row>
    <row r="19" spans="1:16" x14ac:dyDescent="0.35">
      <c r="A19" s="46" t="s">
        <v>14</v>
      </c>
      <c r="B19" s="35" t="s">
        <v>57</v>
      </c>
      <c r="C19" s="43">
        <f t="shared" si="1"/>
        <v>0.52833333333333332</v>
      </c>
      <c r="D19" s="44"/>
      <c r="E19" s="43"/>
      <c r="F19" s="46"/>
      <c r="G19" s="43"/>
      <c r="H19" s="43"/>
      <c r="I19" s="44">
        <v>3.67</v>
      </c>
      <c r="J19" s="44">
        <v>3.67</v>
      </c>
      <c r="K19" s="44">
        <v>2</v>
      </c>
      <c r="L19" s="43"/>
      <c r="M19" s="43"/>
      <c r="N19" s="43">
        <f t="shared" si="2"/>
        <v>0.66749999999999998</v>
      </c>
      <c r="O19" s="43">
        <f t="shared" si="3"/>
        <v>0.66749999999999998</v>
      </c>
      <c r="P19" s="43">
        <f t="shared" si="4"/>
        <v>0.25</v>
      </c>
    </row>
    <row r="20" spans="1:16" x14ac:dyDescent="0.35">
      <c r="A20" s="46" t="s">
        <v>18</v>
      </c>
      <c r="B20" s="35" t="s">
        <v>158</v>
      </c>
      <c r="C20" s="43">
        <f t="shared" si="1"/>
        <v>0.61083333333333334</v>
      </c>
      <c r="D20" s="44"/>
      <c r="E20" s="43"/>
      <c r="F20" s="46"/>
      <c r="G20" s="43"/>
      <c r="H20" s="43"/>
      <c r="I20" s="44">
        <v>4</v>
      </c>
      <c r="J20" s="44">
        <v>4</v>
      </c>
      <c r="K20" s="44">
        <v>2.33</v>
      </c>
      <c r="L20" s="43"/>
      <c r="M20" s="43"/>
      <c r="N20" s="43">
        <f t="shared" si="2"/>
        <v>0.75</v>
      </c>
      <c r="O20" s="43">
        <f t="shared" si="3"/>
        <v>0.75</v>
      </c>
      <c r="P20" s="43">
        <f t="shared" si="4"/>
        <v>0.33250000000000002</v>
      </c>
    </row>
    <row r="21" spans="1:16" x14ac:dyDescent="0.35">
      <c r="A21" s="46" t="s">
        <v>15</v>
      </c>
      <c r="B21" s="35" t="s">
        <v>58</v>
      </c>
      <c r="C21" s="43">
        <f t="shared" si="1"/>
        <v>0.63833333333333331</v>
      </c>
      <c r="D21" s="44"/>
      <c r="E21" s="43"/>
      <c r="F21" s="46"/>
      <c r="G21" s="43"/>
      <c r="H21" s="43"/>
      <c r="I21" s="44">
        <v>4.33</v>
      </c>
      <c r="J21" s="44">
        <v>4.33</v>
      </c>
      <c r="K21" s="44">
        <v>2</v>
      </c>
      <c r="L21" s="43"/>
      <c r="M21" s="43"/>
      <c r="N21" s="43">
        <f t="shared" si="2"/>
        <v>0.83250000000000002</v>
      </c>
      <c r="O21" s="43">
        <f t="shared" si="3"/>
        <v>0.83250000000000002</v>
      </c>
      <c r="P21" s="43">
        <f t="shared" si="4"/>
        <v>0.25</v>
      </c>
    </row>
    <row r="22" spans="1:16" x14ac:dyDescent="0.35">
      <c r="A22" s="46" t="s">
        <v>17</v>
      </c>
      <c r="B22" s="35" t="s">
        <v>59</v>
      </c>
      <c r="C22" s="43">
        <f t="shared" si="1"/>
        <v>0.77749999999999997</v>
      </c>
      <c r="D22" s="44"/>
      <c r="E22" s="43"/>
      <c r="F22" s="46"/>
      <c r="G22" s="43"/>
      <c r="H22" s="43"/>
      <c r="I22" s="44">
        <v>4.33</v>
      </c>
      <c r="J22" s="44">
        <v>4.33</v>
      </c>
      <c r="K22" s="44">
        <v>3.67</v>
      </c>
      <c r="L22" s="43"/>
      <c r="M22" s="43"/>
      <c r="N22" s="43">
        <f t="shared" si="2"/>
        <v>0.83250000000000002</v>
      </c>
      <c r="O22" s="43">
        <f t="shared" si="3"/>
        <v>0.83250000000000002</v>
      </c>
      <c r="P22" s="43">
        <f t="shared" si="4"/>
        <v>0.66749999999999998</v>
      </c>
    </row>
    <row r="23" spans="1:16" x14ac:dyDescent="0.35">
      <c r="A23" s="46" t="s">
        <v>16</v>
      </c>
      <c r="B23" s="35" t="s">
        <v>60</v>
      </c>
      <c r="C23" s="43">
        <f t="shared" si="1"/>
        <v>0.77749999999999997</v>
      </c>
      <c r="D23" s="44"/>
      <c r="E23" s="43"/>
      <c r="F23" s="46"/>
      <c r="G23" s="43"/>
      <c r="H23" s="43"/>
      <c r="I23" s="44">
        <v>4.33</v>
      </c>
      <c r="J23" s="44">
        <v>4.33</v>
      </c>
      <c r="K23" s="44">
        <v>3.67</v>
      </c>
      <c r="L23" s="43"/>
      <c r="M23" s="43"/>
      <c r="N23" s="43">
        <f t="shared" si="2"/>
        <v>0.83250000000000002</v>
      </c>
      <c r="O23" s="43">
        <f t="shared" si="3"/>
        <v>0.83250000000000002</v>
      </c>
      <c r="P23" s="43">
        <f t="shared" si="4"/>
        <v>0.66749999999999998</v>
      </c>
    </row>
    <row r="24" spans="1:16" x14ac:dyDescent="0.35">
      <c r="A24" s="46" t="s">
        <v>20</v>
      </c>
      <c r="B24" s="35" t="s">
        <v>61</v>
      </c>
      <c r="C24" s="43">
        <f t="shared" si="1"/>
        <v>0.63833333333333331</v>
      </c>
      <c r="D24" s="44"/>
      <c r="E24" s="43"/>
      <c r="F24" s="46"/>
      <c r="G24" s="43"/>
      <c r="H24" s="43"/>
      <c r="I24" s="44">
        <v>4</v>
      </c>
      <c r="J24" s="44">
        <v>4.33</v>
      </c>
      <c r="K24" s="44">
        <v>2.33</v>
      </c>
      <c r="L24" s="43"/>
      <c r="M24" s="43"/>
      <c r="N24" s="43">
        <f t="shared" si="2"/>
        <v>0.75</v>
      </c>
      <c r="O24" s="43">
        <f t="shared" si="3"/>
        <v>0.83250000000000002</v>
      </c>
      <c r="P24" s="43">
        <f t="shared" si="4"/>
        <v>0.33250000000000002</v>
      </c>
    </row>
    <row r="25" spans="1:16" x14ac:dyDescent="0.35">
      <c r="A25" s="46" t="s">
        <v>22</v>
      </c>
      <c r="B25" s="35" t="s">
        <v>62</v>
      </c>
      <c r="C25" s="43">
        <f t="shared" si="1"/>
        <v>0.69416666666666671</v>
      </c>
      <c r="D25" s="44"/>
      <c r="E25" s="43"/>
      <c r="F25" s="46"/>
      <c r="G25" s="43"/>
      <c r="H25" s="43"/>
      <c r="I25" s="44">
        <v>4.33</v>
      </c>
      <c r="J25" s="44">
        <v>4.33</v>
      </c>
      <c r="K25" s="44">
        <v>2.67</v>
      </c>
      <c r="L25" s="43"/>
      <c r="M25" s="43"/>
      <c r="N25" s="43">
        <f t="shared" si="2"/>
        <v>0.83250000000000002</v>
      </c>
      <c r="O25" s="43">
        <f t="shared" si="3"/>
        <v>0.83250000000000002</v>
      </c>
      <c r="P25" s="43">
        <f t="shared" si="4"/>
        <v>0.41749999999999998</v>
      </c>
    </row>
    <row r="26" spans="1:16" x14ac:dyDescent="0.35">
      <c r="A26" s="46" t="s">
        <v>23</v>
      </c>
      <c r="B26" s="35" t="s">
        <v>63</v>
      </c>
      <c r="C26" s="43">
        <f t="shared" si="1"/>
        <v>0.61083333333333334</v>
      </c>
      <c r="D26" s="44"/>
      <c r="E26" s="43"/>
      <c r="F26" s="46"/>
      <c r="G26" s="43"/>
      <c r="H26" s="43"/>
      <c r="I26" s="44">
        <v>4</v>
      </c>
      <c r="J26" s="44">
        <v>4.33</v>
      </c>
      <c r="K26" s="44">
        <v>2</v>
      </c>
      <c r="L26" s="43"/>
      <c r="M26" s="43"/>
      <c r="N26" s="43">
        <f t="shared" si="2"/>
        <v>0.75</v>
      </c>
      <c r="O26" s="43">
        <f t="shared" si="3"/>
        <v>0.83250000000000002</v>
      </c>
      <c r="P26" s="43">
        <f t="shared" si="4"/>
        <v>0.25</v>
      </c>
    </row>
    <row r="27" spans="1:16" x14ac:dyDescent="0.35">
      <c r="A27" s="46" t="s">
        <v>24</v>
      </c>
      <c r="B27" s="35" t="s">
        <v>64</v>
      </c>
      <c r="C27" s="43">
        <f t="shared" si="1"/>
        <v>0.77749999999999997</v>
      </c>
      <c r="D27" s="44"/>
      <c r="E27" s="43"/>
      <c r="F27" s="46"/>
      <c r="G27" s="43"/>
      <c r="H27" s="43"/>
      <c r="I27" s="44">
        <v>4.33</v>
      </c>
      <c r="J27" s="44">
        <v>4.33</v>
      </c>
      <c r="K27" s="44">
        <v>3.67</v>
      </c>
      <c r="L27" s="43"/>
      <c r="M27" s="43"/>
      <c r="N27" s="43">
        <f t="shared" si="2"/>
        <v>0.83250000000000002</v>
      </c>
      <c r="O27" s="43">
        <f t="shared" si="3"/>
        <v>0.83250000000000002</v>
      </c>
      <c r="P27" s="43">
        <f t="shared" si="4"/>
        <v>0.66749999999999998</v>
      </c>
    </row>
    <row r="28" spans="1:16" x14ac:dyDescent="0.35">
      <c r="A28" s="46" t="s">
        <v>25</v>
      </c>
      <c r="B28" s="35" t="s">
        <v>65</v>
      </c>
      <c r="C28" s="43">
        <f t="shared" si="1"/>
        <v>0.74916666666666665</v>
      </c>
      <c r="D28" s="44"/>
      <c r="E28" s="43"/>
      <c r="F28" s="46"/>
      <c r="G28" s="43"/>
      <c r="H28" s="43"/>
      <c r="I28" s="44">
        <v>4.33</v>
      </c>
      <c r="J28" s="44">
        <v>4.33</v>
      </c>
      <c r="K28" s="44">
        <v>3.33</v>
      </c>
      <c r="L28" s="43"/>
      <c r="M28" s="43"/>
      <c r="N28" s="43">
        <f t="shared" si="2"/>
        <v>0.83250000000000002</v>
      </c>
      <c r="O28" s="43">
        <f t="shared" si="3"/>
        <v>0.83250000000000002</v>
      </c>
      <c r="P28" s="43">
        <f t="shared" si="4"/>
        <v>0.58250000000000002</v>
      </c>
    </row>
    <row r="29" spans="1:16" x14ac:dyDescent="0.35">
      <c r="A29" s="46" t="s">
        <v>26</v>
      </c>
      <c r="B29" s="35" t="s">
        <v>66</v>
      </c>
      <c r="C29" s="43">
        <f t="shared" si="1"/>
        <v>0.63916666666666666</v>
      </c>
      <c r="D29" s="44"/>
      <c r="E29" s="43"/>
      <c r="F29" s="46"/>
      <c r="G29" s="43"/>
      <c r="H29" s="43"/>
      <c r="I29" s="44">
        <v>4</v>
      </c>
      <c r="J29" s="44">
        <v>4</v>
      </c>
      <c r="K29" s="44">
        <v>2.67</v>
      </c>
      <c r="L29" s="43"/>
      <c r="M29" s="43"/>
      <c r="N29" s="43">
        <f t="shared" si="2"/>
        <v>0.75</v>
      </c>
      <c r="O29" s="43">
        <f t="shared" si="3"/>
        <v>0.75</v>
      </c>
      <c r="P29" s="43">
        <f t="shared" si="4"/>
        <v>0.41749999999999998</v>
      </c>
    </row>
    <row r="30" spans="1:16" x14ac:dyDescent="0.35">
      <c r="A30" s="46" t="s">
        <v>35</v>
      </c>
      <c r="B30" s="35" t="s">
        <v>67</v>
      </c>
      <c r="C30" s="43">
        <f t="shared" si="1"/>
        <v>0.61083333333333334</v>
      </c>
      <c r="D30" s="44"/>
      <c r="E30" s="43"/>
      <c r="F30" s="46"/>
      <c r="G30" s="43"/>
      <c r="H30" s="43"/>
      <c r="I30" s="44">
        <v>4</v>
      </c>
      <c r="J30" s="44">
        <v>4</v>
      </c>
      <c r="K30" s="44">
        <v>2.33</v>
      </c>
      <c r="L30" s="43"/>
      <c r="M30" s="43"/>
      <c r="N30" s="43">
        <f t="shared" si="2"/>
        <v>0.75</v>
      </c>
      <c r="O30" s="43">
        <f t="shared" si="3"/>
        <v>0.75</v>
      </c>
      <c r="P30" s="43">
        <f t="shared" si="4"/>
        <v>0.33250000000000002</v>
      </c>
    </row>
    <row r="31" spans="1:16" x14ac:dyDescent="0.35">
      <c r="A31" s="46" t="s">
        <v>27</v>
      </c>
      <c r="B31" s="35" t="s">
        <v>68</v>
      </c>
      <c r="C31" s="43">
        <f t="shared" si="1"/>
        <v>0.72166666666666668</v>
      </c>
      <c r="D31" s="44"/>
      <c r="E31" s="43"/>
      <c r="F31" s="46"/>
      <c r="G31" s="43"/>
      <c r="H31" s="43"/>
      <c r="I31" s="44">
        <v>4.33</v>
      </c>
      <c r="J31" s="44">
        <v>4</v>
      </c>
      <c r="K31" s="44">
        <v>3.33</v>
      </c>
      <c r="L31" s="43"/>
      <c r="M31" s="43"/>
      <c r="N31" s="43">
        <f t="shared" si="2"/>
        <v>0.83250000000000002</v>
      </c>
      <c r="O31" s="43">
        <f t="shared" si="3"/>
        <v>0.75</v>
      </c>
      <c r="P31" s="43">
        <f t="shared" si="4"/>
        <v>0.58250000000000002</v>
      </c>
    </row>
    <row r="32" spans="1:16" x14ac:dyDescent="0.35">
      <c r="A32" s="46" t="s">
        <v>28</v>
      </c>
      <c r="B32" s="35" t="s">
        <v>69</v>
      </c>
      <c r="C32" s="43">
        <f t="shared" si="1"/>
        <v>0.66666666666666663</v>
      </c>
      <c r="D32" s="44"/>
      <c r="E32" s="43"/>
      <c r="F32" s="46"/>
      <c r="G32" s="43"/>
      <c r="H32" s="43"/>
      <c r="I32" s="44">
        <v>4</v>
      </c>
      <c r="J32" s="44">
        <v>4.33</v>
      </c>
      <c r="K32" s="44">
        <v>2.67</v>
      </c>
      <c r="L32" s="43"/>
      <c r="M32" s="43"/>
      <c r="N32" s="43">
        <f t="shared" si="2"/>
        <v>0.75</v>
      </c>
      <c r="O32" s="43">
        <f t="shared" si="3"/>
        <v>0.83250000000000002</v>
      </c>
      <c r="P32" s="43">
        <f t="shared" si="4"/>
        <v>0.41749999999999998</v>
      </c>
    </row>
    <row r="33" spans="1:16" x14ac:dyDescent="0.35">
      <c r="A33" s="46" t="s">
        <v>29</v>
      </c>
      <c r="B33" s="35" t="s">
        <v>70</v>
      </c>
      <c r="C33" s="43">
        <f t="shared" si="1"/>
        <v>0.52833333333333332</v>
      </c>
      <c r="D33" s="44"/>
      <c r="E33" s="43"/>
      <c r="F33" s="46"/>
      <c r="G33" s="43"/>
      <c r="H33" s="43"/>
      <c r="I33" s="44">
        <v>4</v>
      </c>
      <c r="J33" s="44">
        <v>3.67</v>
      </c>
      <c r="K33" s="44">
        <v>1.67</v>
      </c>
      <c r="L33" s="43"/>
      <c r="M33" s="43"/>
      <c r="N33" s="43">
        <f t="shared" si="2"/>
        <v>0.75</v>
      </c>
      <c r="O33" s="43">
        <f t="shared" si="3"/>
        <v>0.66749999999999998</v>
      </c>
      <c r="P33" s="43">
        <f t="shared" si="4"/>
        <v>0.16749999999999998</v>
      </c>
    </row>
    <row r="34" spans="1:16" x14ac:dyDescent="0.35">
      <c r="A34" s="46" t="s">
        <v>32</v>
      </c>
      <c r="B34" s="35" t="s">
        <v>71</v>
      </c>
      <c r="C34" s="43">
        <f t="shared" si="1"/>
        <v>0.69416666666666671</v>
      </c>
      <c r="D34" s="44"/>
      <c r="E34" s="43"/>
      <c r="F34" s="46"/>
      <c r="G34" s="43"/>
      <c r="H34" s="43"/>
      <c r="I34" s="44">
        <v>4</v>
      </c>
      <c r="J34" s="44">
        <v>4.33</v>
      </c>
      <c r="K34" s="44">
        <v>3</v>
      </c>
      <c r="L34" s="43"/>
      <c r="M34" s="43"/>
      <c r="N34" s="43">
        <f t="shared" si="2"/>
        <v>0.75</v>
      </c>
      <c r="O34" s="43">
        <f t="shared" si="3"/>
        <v>0.83250000000000002</v>
      </c>
      <c r="P34" s="43">
        <f t="shared" si="4"/>
        <v>0.5</v>
      </c>
    </row>
    <row r="35" spans="1:16" x14ac:dyDescent="0.35">
      <c r="A35" s="46" t="s">
        <v>30</v>
      </c>
      <c r="B35" s="35" t="s">
        <v>72</v>
      </c>
      <c r="C35" s="43">
        <f t="shared" si="1"/>
        <v>0.27750000000000002</v>
      </c>
      <c r="D35" s="44"/>
      <c r="E35" s="43"/>
      <c r="F35" s="46"/>
      <c r="G35" s="43"/>
      <c r="H35" s="43"/>
      <c r="I35" s="44">
        <v>3</v>
      </c>
      <c r="J35" s="44">
        <v>2.33</v>
      </c>
      <c r="K35" s="44">
        <v>1</v>
      </c>
      <c r="L35" s="43"/>
      <c r="M35" s="43"/>
      <c r="N35" s="43">
        <f t="shared" si="2"/>
        <v>0.5</v>
      </c>
      <c r="O35" s="43">
        <f t="shared" si="3"/>
        <v>0.33250000000000002</v>
      </c>
      <c r="P35" s="43">
        <f t="shared" si="4"/>
        <v>0</v>
      </c>
    </row>
    <row r="36" spans="1:16" x14ac:dyDescent="0.35">
      <c r="A36" s="37" t="s">
        <v>33</v>
      </c>
      <c r="B36" s="37" t="s">
        <v>73</v>
      </c>
      <c r="C36" s="43">
        <f t="shared" si="1"/>
        <v>0.61083333333333334</v>
      </c>
      <c r="D36" s="44"/>
      <c r="E36" s="43"/>
      <c r="F36" s="37"/>
      <c r="G36" s="43"/>
      <c r="H36" s="43"/>
      <c r="I36" s="45">
        <v>4</v>
      </c>
      <c r="J36" s="45">
        <v>4</v>
      </c>
      <c r="K36" s="45">
        <v>2.33</v>
      </c>
      <c r="L36" s="43"/>
      <c r="M36" s="43"/>
      <c r="N36" s="43">
        <f t="shared" si="2"/>
        <v>0.75</v>
      </c>
      <c r="O36" s="43">
        <f t="shared" si="3"/>
        <v>0.75</v>
      </c>
      <c r="P36" s="43">
        <f t="shared" si="4"/>
        <v>0.33250000000000002</v>
      </c>
    </row>
    <row r="37" spans="1:16" x14ac:dyDescent="0.35">
      <c r="A37" s="37" t="s">
        <v>34</v>
      </c>
      <c r="B37" s="37" t="s">
        <v>74</v>
      </c>
      <c r="C37" s="43">
        <f t="shared" si="1"/>
        <v>0.2508333333333333</v>
      </c>
      <c r="D37" s="44"/>
      <c r="E37" s="43"/>
      <c r="F37" s="37"/>
      <c r="G37" s="43"/>
      <c r="H37" s="43"/>
      <c r="I37" s="45">
        <v>2.67</v>
      </c>
      <c r="J37" s="45">
        <v>1.67</v>
      </c>
      <c r="K37" s="45">
        <v>1.67</v>
      </c>
      <c r="L37" s="43"/>
      <c r="M37" s="43"/>
      <c r="N37" s="43">
        <f t="shared" si="2"/>
        <v>0.41749999999999998</v>
      </c>
      <c r="O37" s="43">
        <f t="shared" si="3"/>
        <v>0.16749999999999998</v>
      </c>
      <c r="P37" s="43">
        <f t="shared" si="4"/>
        <v>0.16749999999999998</v>
      </c>
    </row>
    <row r="38" spans="1:16" x14ac:dyDescent="0.35">
      <c r="A38" s="54" t="s">
        <v>8</v>
      </c>
      <c r="B38" s="53" t="s">
        <v>152</v>
      </c>
      <c r="C38" s="43">
        <f t="shared" si="1"/>
        <v>0.5</v>
      </c>
      <c r="D38" s="44"/>
      <c r="E38" s="34"/>
      <c r="F38" s="34"/>
      <c r="H38" s="43"/>
      <c r="I38" s="55">
        <v>3.33</v>
      </c>
      <c r="J38" s="55">
        <v>4</v>
      </c>
      <c r="K38" s="45">
        <v>1.67</v>
      </c>
      <c r="N38" s="43">
        <f t="shared" si="2"/>
        <v>0.58250000000000002</v>
      </c>
      <c r="O38" s="43">
        <f t="shared" si="3"/>
        <v>0.75</v>
      </c>
      <c r="P38" s="43">
        <f t="shared" si="4"/>
        <v>0.16749999999999998</v>
      </c>
    </row>
    <row r="39" spans="1:16" x14ac:dyDescent="0.35">
      <c r="A39" s="54" t="s">
        <v>13</v>
      </c>
      <c r="B39" s="53" t="s">
        <v>153</v>
      </c>
      <c r="C39" s="43">
        <f t="shared" si="1"/>
        <v>0.58333333333333337</v>
      </c>
      <c r="D39" s="44"/>
      <c r="E39" s="34"/>
      <c r="F39" s="34"/>
      <c r="H39" s="43"/>
      <c r="I39" s="34">
        <v>3.67</v>
      </c>
      <c r="J39" s="34">
        <v>4.33</v>
      </c>
      <c r="K39" s="34">
        <v>2</v>
      </c>
      <c r="N39" s="43">
        <f t="shared" si="2"/>
        <v>0.66749999999999998</v>
      </c>
      <c r="O39" s="43">
        <f t="shared" si="3"/>
        <v>0.83250000000000002</v>
      </c>
      <c r="P39" s="43">
        <f t="shared" si="4"/>
        <v>0.25</v>
      </c>
    </row>
    <row r="40" spans="1:16" x14ac:dyDescent="0.35">
      <c r="A40" s="54" t="s">
        <v>19</v>
      </c>
      <c r="B40" s="53" t="s">
        <v>154</v>
      </c>
      <c r="C40" s="43">
        <f t="shared" si="1"/>
        <v>0.55583333333333329</v>
      </c>
      <c r="D40" s="44"/>
      <c r="E40" s="34"/>
      <c r="F40" s="34"/>
      <c r="H40" s="43"/>
      <c r="I40" s="34">
        <v>4</v>
      </c>
      <c r="J40" s="34">
        <v>3.67</v>
      </c>
      <c r="K40" s="34">
        <v>2</v>
      </c>
      <c r="N40" s="43">
        <f t="shared" si="2"/>
        <v>0.75</v>
      </c>
      <c r="O40" s="43">
        <f t="shared" si="3"/>
        <v>0.66749999999999998</v>
      </c>
      <c r="P40" s="43">
        <f t="shared" si="4"/>
        <v>0.25</v>
      </c>
    </row>
    <row r="41" spans="1:16" x14ac:dyDescent="0.35">
      <c r="A41" s="54" t="s">
        <v>31</v>
      </c>
      <c r="B41" s="53" t="s">
        <v>155</v>
      </c>
      <c r="C41" s="43">
        <f t="shared" si="1"/>
        <v>0.63916666666666666</v>
      </c>
      <c r="D41" s="44"/>
      <c r="E41" s="34"/>
      <c r="F41" s="34"/>
      <c r="H41" s="43"/>
      <c r="I41" s="34">
        <v>4</v>
      </c>
      <c r="J41" s="34">
        <v>4</v>
      </c>
      <c r="K41" s="34">
        <v>2.67</v>
      </c>
      <c r="N41" s="43">
        <f t="shared" si="2"/>
        <v>0.75</v>
      </c>
      <c r="O41" s="43">
        <f t="shared" si="3"/>
        <v>0.75</v>
      </c>
      <c r="P41" s="43">
        <f t="shared" si="4"/>
        <v>0.41749999999999998</v>
      </c>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row r="62" spans="3:11" x14ac:dyDescent="0.35">
      <c r="C62" s="34"/>
      <c r="D62" s="34"/>
      <c r="E62" s="34"/>
      <c r="F62" s="34"/>
      <c r="I62" s="34"/>
      <c r="J62" s="34"/>
      <c r="K62" s="3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61"/>
  <sheetViews>
    <sheetView workbookViewId="0">
      <selection activeCell="A7" sqref="A7:B7"/>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A7" s="32" t="s">
        <v>163</v>
      </c>
      <c r="B7" s="32" t="s">
        <v>164</v>
      </c>
      <c r="C7" s="32" t="s">
        <v>156</v>
      </c>
    </row>
    <row r="8" spans="1:16" x14ac:dyDescent="0.35">
      <c r="A8" s="46" t="s">
        <v>0</v>
      </c>
      <c r="B8" s="35" t="s">
        <v>46</v>
      </c>
      <c r="C8" s="43">
        <f>AVERAGE(N8:P8)</f>
        <v>0.66583333333333339</v>
      </c>
      <c r="D8" s="44"/>
      <c r="E8" s="43"/>
      <c r="F8" s="46"/>
      <c r="G8" s="43"/>
      <c r="H8" s="48" t="s">
        <v>78</v>
      </c>
      <c r="I8" s="44">
        <v>4.33</v>
      </c>
      <c r="J8" s="44">
        <v>4.33</v>
      </c>
      <c r="K8" s="44">
        <v>2.33</v>
      </c>
      <c r="L8" s="43"/>
      <c r="M8" s="43"/>
      <c r="N8" s="43">
        <f t="shared" ref="N8:P37" si="0">IF(ISNUMBER(I8)=TRUE,N$5*(I8-N$4)/(N$3-N$4)+(1-N$5)*(1-(I8-N$4)/(N$3-N$4)),"..")</f>
        <v>0.83250000000000002</v>
      </c>
      <c r="O8" s="43">
        <f t="shared" si="0"/>
        <v>0.83250000000000002</v>
      </c>
      <c r="P8" s="43">
        <f t="shared" si="0"/>
        <v>0.33250000000000002</v>
      </c>
    </row>
    <row r="9" spans="1:16" x14ac:dyDescent="0.35">
      <c r="A9" s="46" t="s">
        <v>1</v>
      </c>
      <c r="B9" s="35" t="s">
        <v>47</v>
      </c>
      <c r="C9" s="43">
        <f t="shared" ref="C9:C40" si="1">AVERAGE(N9:P9)</f>
        <v>0.63833333333333331</v>
      </c>
      <c r="D9" s="44"/>
      <c r="E9" s="43"/>
      <c r="F9" s="46"/>
      <c r="G9" s="43"/>
      <c r="H9" s="43"/>
      <c r="I9" s="44">
        <v>4</v>
      </c>
      <c r="J9" s="44">
        <v>4.33</v>
      </c>
      <c r="K9" s="44">
        <v>2.33</v>
      </c>
      <c r="L9" s="43"/>
      <c r="M9" s="43"/>
      <c r="N9" s="43">
        <f t="shared" si="0"/>
        <v>0.75</v>
      </c>
      <c r="O9" s="43">
        <f t="shared" si="0"/>
        <v>0.83250000000000002</v>
      </c>
      <c r="P9" s="43">
        <f t="shared" si="0"/>
        <v>0.33250000000000002</v>
      </c>
    </row>
    <row r="10" spans="1:16" x14ac:dyDescent="0.35">
      <c r="A10" s="46" t="s">
        <v>2</v>
      </c>
      <c r="B10" s="35" t="s">
        <v>48</v>
      </c>
      <c r="C10" s="43">
        <f t="shared" si="1"/>
        <v>0.55583333333333329</v>
      </c>
      <c r="D10" s="44"/>
      <c r="E10" s="43"/>
      <c r="F10" s="46"/>
      <c r="G10" s="43"/>
      <c r="H10" s="43"/>
      <c r="I10" s="44">
        <v>4</v>
      </c>
      <c r="J10" s="44">
        <v>4</v>
      </c>
      <c r="K10" s="44">
        <v>1.67</v>
      </c>
      <c r="L10" s="43"/>
      <c r="M10" s="43"/>
      <c r="N10" s="43">
        <f t="shared" si="0"/>
        <v>0.75</v>
      </c>
      <c r="O10" s="43">
        <f t="shared" si="0"/>
        <v>0.75</v>
      </c>
      <c r="P10" s="43">
        <f t="shared" si="0"/>
        <v>0.16749999999999998</v>
      </c>
    </row>
    <row r="11" spans="1:16" x14ac:dyDescent="0.35">
      <c r="A11" s="46" t="s">
        <v>5</v>
      </c>
      <c r="B11" s="35" t="s">
        <v>49</v>
      </c>
      <c r="C11" s="43">
        <f t="shared" si="1"/>
        <v>0.36083333333333334</v>
      </c>
      <c r="D11" s="44"/>
      <c r="E11" s="43"/>
      <c r="F11" s="46"/>
      <c r="G11" s="43"/>
      <c r="H11" s="43"/>
      <c r="I11" s="44">
        <v>3</v>
      </c>
      <c r="J11" s="44">
        <v>2.33</v>
      </c>
      <c r="K11" s="44">
        <v>2</v>
      </c>
      <c r="L11" s="43"/>
      <c r="M11" s="43"/>
      <c r="N11" s="43">
        <f t="shared" si="0"/>
        <v>0.5</v>
      </c>
      <c r="O11" s="43">
        <f t="shared" si="0"/>
        <v>0.33250000000000002</v>
      </c>
      <c r="P11" s="43">
        <f t="shared" si="0"/>
        <v>0.25</v>
      </c>
    </row>
    <row r="12" spans="1:16" x14ac:dyDescent="0.35">
      <c r="A12" s="46" t="s">
        <v>4</v>
      </c>
      <c r="B12" s="35" t="s">
        <v>50</v>
      </c>
      <c r="C12" s="43">
        <f t="shared" si="1"/>
        <v>0.61083333333333334</v>
      </c>
      <c r="D12" s="44"/>
      <c r="E12" s="43"/>
      <c r="F12" s="46"/>
      <c r="G12" s="43"/>
      <c r="H12" s="43"/>
      <c r="I12" s="44">
        <v>4</v>
      </c>
      <c r="J12" s="44">
        <v>4</v>
      </c>
      <c r="K12" s="44">
        <v>2.33</v>
      </c>
      <c r="L12" s="43"/>
      <c r="M12" s="43"/>
      <c r="N12" s="43">
        <f t="shared" si="0"/>
        <v>0.75</v>
      </c>
      <c r="O12" s="43">
        <f t="shared" si="0"/>
        <v>0.75</v>
      </c>
      <c r="P12" s="43">
        <f t="shared" si="0"/>
        <v>0.33250000000000002</v>
      </c>
    </row>
    <row r="13" spans="1:16" x14ac:dyDescent="0.35">
      <c r="A13" s="46" t="s">
        <v>3</v>
      </c>
      <c r="B13" s="35" t="s">
        <v>51</v>
      </c>
      <c r="C13" s="43">
        <f t="shared" si="1"/>
        <v>0.72166666666666668</v>
      </c>
      <c r="D13" s="44"/>
      <c r="E13" s="43"/>
      <c r="F13" s="46"/>
      <c r="G13" s="43"/>
      <c r="H13" s="43"/>
      <c r="I13" s="44">
        <v>4.33</v>
      </c>
      <c r="J13" s="44">
        <v>4.33</v>
      </c>
      <c r="K13" s="44">
        <v>3</v>
      </c>
      <c r="L13" s="43"/>
      <c r="M13" s="43"/>
      <c r="N13" s="43">
        <f t="shared" si="0"/>
        <v>0.83250000000000002</v>
      </c>
      <c r="O13" s="43">
        <f t="shared" si="0"/>
        <v>0.83250000000000002</v>
      </c>
      <c r="P13" s="43">
        <f t="shared" si="0"/>
        <v>0.5</v>
      </c>
    </row>
    <row r="14" spans="1:16" x14ac:dyDescent="0.35">
      <c r="A14" s="46" t="s">
        <v>11</v>
      </c>
      <c r="B14" s="35" t="s">
        <v>52</v>
      </c>
      <c r="C14" s="43">
        <f t="shared" si="1"/>
        <v>0.69416666666666671</v>
      </c>
      <c r="D14" s="44"/>
      <c r="E14" s="43"/>
      <c r="F14" s="46"/>
      <c r="G14" s="43"/>
      <c r="H14" s="43"/>
      <c r="I14" s="44">
        <v>4</v>
      </c>
      <c r="J14" s="44">
        <v>4.33</v>
      </c>
      <c r="K14" s="44">
        <v>3</v>
      </c>
      <c r="L14" s="43"/>
      <c r="M14" s="43"/>
      <c r="N14" s="43">
        <f t="shared" si="0"/>
        <v>0.75</v>
      </c>
      <c r="O14" s="43">
        <f t="shared" si="0"/>
        <v>0.83250000000000002</v>
      </c>
      <c r="P14" s="43">
        <f t="shared" si="0"/>
        <v>0.5</v>
      </c>
    </row>
    <row r="15" spans="1:16" x14ac:dyDescent="0.35">
      <c r="A15" s="46" t="s">
        <v>9</v>
      </c>
      <c r="B15" s="35" t="s">
        <v>53</v>
      </c>
      <c r="C15" s="43">
        <f t="shared" si="1"/>
        <v>0.77749999999999997</v>
      </c>
      <c r="D15" s="44"/>
      <c r="E15" s="43"/>
      <c r="F15" s="46"/>
      <c r="G15" s="43"/>
      <c r="H15" s="43"/>
      <c r="I15" s="44">
        <v>4.33</v>
      </c>
      <c r="J15" s="44">
        <v>4.33</v>
      </c>
      <c r="K15" s="44">
        <v>3.67</v>
      </c>
      <c r="L15" s="43"/>
      <c r="M15" s="43"/>
      <c r="N15" s="43">
        <f t="shared" si="0"/>
        <v>0.83250000000000002</v>
      </c>
      <c r="O15" s="43">
        <f t="shared" si="0"/>
        <v>0.83250000000000002</v>
      </c>
      <c r="P15" s="43">
        <f t="shared" si="0"/>
        <v>0.66749999999999998</v>
      </c>
    </row>
    <row r="16" spans="1:16" x14ac:dyDescent="0.35">
      <c r="A16" s="46" t="s">
        <v>21</v>
      </c>
      <c r="B16" s="35" t="s">
        <v>54</v>
      </c>
      <c r="C16" s="43">
        <f t="shared" si="1"/>
        <v>0.69416666666666671</v>
      </c>
      <c r="D16" s="44"/>
      <c r="E16" s="43"/>
      <c r="F16" s="46"/>
      <c r="G16" s="43"/>
      <c r="H16" s="43"/>
      <c r="I16" s="44">
        <v>4.33</v>
      </c>
      <c r="J16" s="44">
        <v>4.33</v>
      </c>
      <c r="K16" s="44">
        <v>2.67</v>
      </c>
      <c r="L16" s="43"/>
      <c r="M16" s="43"/>
      <c r="N16" s="43">
        <f t="shared" si="0"/>
        <v>0.83250000000000002</v>
      </c>
      <c r="O16" s="43">
        <f t="shared" si="0"/>
        <v>0.83250000000000002</v>
      </c>
      <c r="P16" s="43">
        <f t="shared" si="0"/>
        <v>0.41749999999999998</v>
      </c>
    </row>
    <row r="17" spans="1:16" x14ac:dyDescent="0.35">
      <c r="A17" s="46" t="s">
        <v>10</v>
      </c>
      <c r="B17" s="35" t="s">
        <v>55</v>
      </c>
      <c r="C17" s="43">
        <f t="shared" si="1"/>
        <v>0.63833333333333331</v>
      </c>
      <c r="D17" s="44"/>
      <c r="E17" s="43"/>
      <c r="F17" s="46"/>
      <c r="G17" s="43"/>
      <c r="H17" s="43"/>
      <c r="I17" s="44">
        <v>4.33</v>
      </c>
      <c r="J17" s="44">
        <v>4.33</v>
      </c>
      <c r="K17" s="44">
        <v>2</v>
      </c>
      <c r="L17" s="43"/>
      <c r="M17" s="43"/>
      <c r="N17" s="43">
        <f t="shared" si="0"/>
        <v>0.83250000000000002</v>
      </c>
      <c r="O17" s="43">
        <f t="shared" si="0"/>
        <v>0.83250000000000002</v>
      </c>
      <c r="P17" s="43">
        <f t="shared" si="0"/>
        <v>0.25</v>
      </c>
    </row>
    <row r="18" spans="1:16" x14ac:dyDescent="0.35">
      <c r="A18" s="46" t="s">
        <v>12</v>
      </c>
      <c r="B18" s="35" t="s">
        <v>56</v>
      </c>
      <c r="C18" s="43">
        <f t="shared" si="1"/>
        <v>0.77749999999999997</v>
      </c>
      <c r="D18" s="44"/>
      <c r="E18" s="43"/>
      <c r="F18" s="46"/>
      <c r="G18" s="43"/>
      <c r="H18" s="43"/>
      <c r="I18" s="44">
        <v>4.33</v>
      </c>
      <c r="J18" s="44">
        <v>4.33</v>
      </c>
      <c r="K18" s="44">
        <v>3.67</v>
      </c>
      <c r="L18" s="43"/>
      <c r="M18" s="43"/>
      <c r="N18" s="43">
        <f t="shared" si="0"/>
        <v>0.83250000000000002</v>
      </c>
      <c r="O18" s="43">
        <f t="shared" si="0"/>
        <v>0.83250000000000002</v>
      </c>
      <c r="P18" s="43">
        <f t="shared" si="0"/>
        <v>0.66749999999999998</v>
      </c>
    </row>
    <row r="19" spans="1:16" x14ac:dyDescent="0.35">
      <c r="A19" s="46" t="s">
        <v>14</v>
      </c>
      <c r="B19" s="35" t="s">
        <v>57</v>
      </c>
      <c r="C19" s="43">
        <f t="shared" si="1"/>
        <v>0.52833333333333332</v>
      </c>
      <c r="D19" s="44"/>
      <c r="E19" s="43"/>
      <c r="F19" s="46"/>
      <c r="G19" s="43"/>
      <c r="H19" s="43"/>
      <c r="I19" s="44">
        <v>3.67</v>
      </c>
      <c r="J19" s="44">
        <v>3.67</v>
      </c>
      <c r="K19" s="44">
        <v>2</v>
      </c>
      <c r="L19" s="43"/>
      <c r="M19" s="43"/>
      <c r="N19" s="43">
        <f t="shared" si="0"/>
        <v>0.66749999999999998</v>
      </c>
      <c r="O19" s="43">
        <f t="shared" si="0"/>
        <v>0.66749999999999998</v>
      </c>
      <c r="P19" s="43">
        <f t="shared" si="0"/>
        <v>0.25</v>
      </c>
    </row>
    <row r="20" spans="1:16" x14ac:dyDescent="0.35">
      <c r="A20" s="46" t="s">
        <v>15</v>
      </c>
      <c r="B20" s="35" t="s">
        <v>58</v>
      </c>
      <c r="C20" s="43">
        <f t="shared" si="1"/>
        <v>0.63833333333333331</v>
      </c>
      <c r="D20" s="44"/>
      <c r="E20" s="43"/>
      <c r="F20" s="46"/>
      <c r="G20" s="43"/>
      <c r="H20" s="43"/>
      <c r="I20" s="44">
        <v>4.33</v>
      </c>
      <c r="J20" s="44">
        <v>4.33</v>
      </c>
      <c r="K20" s="44">
        <v>2</v>
      </c>
      <c r="L20" s="43"/>
      <c r="M20" s="43"/>
      <c r="N20" s="43">
        <f t="shared" si="0"/>
        <v>0.83250000000000002</v>
      </c>
      <c r="O20" s="43">
        <f t="shared" si="0"/>
        <v>0.83250000000000002</v>
      </c>
      <c r="P20" s="43">
        <f t="shared" si="0"/>
        <v>0.25</v>
      </c>
    </row>
    <row r="21" spans="1:16" x14ac:dyDescent="0.35">
      <c r="A21" s="46" t="s">
        <v>17</v>
      </c>
      <c r="B21" s="35" t="s">
        <v>59</v>
      </c>
      <c r="C21" s="43">
        <f t="shared" si="1"/>
        <v>0.77749999999999997</v>
      </c>
      <c r="D21" s="44"/>
      <c r="E21" s="43"/>
      <c r="F21" s="46"/>
      <c r="G21" s="43"/>
      <c r="H21" s="43"/>
      <c r="I21" s="44">
        <v>4.33</v>
      </c>
      <c r="J21" s="44">
        <v>4.33</v>
      </c>
      <c r="K21" s="44">
        <v>3.67</v>
      </c>
      <c r="L21" s="43"/>
      <c r="M21" s="43"/>
      <c r="N21" s="43">
        <f t="shared" si="0"/>
        <v>0.83250000000000002</v>
      </c>
      <c r="O21" s="43">
        <f t="shared" si="0"/>
        <v>0.83250000000000002</v>
      </c>
      <c r="P21" s="43">
        <f t="shared" si="0"/>
        <v>0.66749999999999998</v>
      </c>
    </row>
    <row r="22" spans="1:16" x14ac:dyDescent="0.35">
      <c r="A22" s="46" t="s">
        <v>16</v>
      </c>
      <c r="B22" s="35" t="s">
        <v>60</v>
      </c>
      <c r="C22" s="43">
        <f t="shared" si="1"/>
        <v>0.77749999999999997</v>
      </c>
      <c r="D22" s="44"/>
      <c r="E22" s="43"/>
      <c r="F22" s="46"/>
      <c r="G22" s="43"/>
      <c r="H22" s="43"/>
      <c r="I22" s="44">
        <v>4.33</v>
      </c>
      <c r="J22" s="44">
        <v>4.33</v>
      </c>
      <c r="K22" s="44">
        <v>3.67</v>
      </c>
      <c r="L22" s="43"/>
      <c r="M22" s="43"/>
      <c r="N22" s="43">
        <f t="shared" si="0"/>
        <v>0.83250000000000002</v>
      </c>
      <c r="O22" s="43">
        <f t="shared" si="0"/>
        <v>0.83250000000000002</v>
      </c>
      <c r="P22" s="43">
        <f t="shared" si="0"/>
        <v>0.66749999999999998</v>
      </c>
    </row>
    <row r="23" spans="1:16" x14ac:dyDescent="0.35">
      <c r="A23" s="46" t="s">
        <v>20</v>
      </c>
      <c r="B23" s="35" t="s">
        <v>61</v>
      </c>
      <c r="C23" s="43">
        <f t="shared" si="1"/>
        <v>0.63833333333333331</v>
      </c>
      <c r="D23" s="44"/>
      <c r="E23" s="43"/>
      <c r="F23" s="46"/>
      <c r="G23" s="43"/>
      <c r="H23" s="43"/>
      <c r="I23" s="44">
        <v>4</v>
      </c>
      <c r="J23" s="44">
        <v>4.33</v>
      </c>
      <c r="K23" s="44">
        <v>2.33</v>
      </c>
      <c r="L23" s="43"/>
      <c r="M23" s="43"/>
      <c r="N23" s="43">
        <f t="shared" si="0"/>
        <v>0.75</v>
      </c>
      <c r="O23" s="43">
        <f t="shared" si="0"/>
        <v>0.83250000000000002</v>
      </c>
      <c r="P23" s="43">
        <f t="shared" si="0"/>
        <v>0.33250000000000002</v>
      </c>
    </row>
    <row r="24" spans="1:16" x14ac:dyDescent="0.35">
      <c r="A24" s="46" t="s">
        <v>22</v>
      </c>
      <c r="B24" s="35" t="s">
        <v>62</v>
      </c>
      <c r="C24" s="43">
        <f t="shared" si="1"/>
        <v>0.69416666666666671</v>
      </c>
      <c r="D24" s="44"/>
      <c r="E24" s="43"/>
      <c r="F24" s="46"/>
      <c r="G24" s="43"/>
      <c r="H24" s="43"/>
      <c r="I24" s="44">
        <v>4.33</v>
      </c>
      <c r="J24" s="44">
        <v>4.33</v>
      </c>
      <c r="K24" s="44">
        <v>2.67</v>
      </c>
      <c r="L24" s="43"/>
      <c r="M24" s="43"/>
      <c r="N24" s="43">
        <f t="shared" si="0"/>
        <v>0.83250000000000002</v>
      </c>
      <c r="O24" s="43">
        <f t="shared" si="0"/>
        <v>0.83250000000000002</v>
      </c>
      <c r="P24" s="43">
        <f t="shared" si="0"/>
        <v>0.41749999999999998</v>
      </c>
    </row>
    <row r="25" spans="1:16" x14ac:dyDescent="0.35">
      <c r="A25" s="46" t="s">
        <v>23</v>
      </c>
      <c r="B25" s="35" t="s">
        <v>63</v>
      </c>
      <c r="C25" s="43">
        <f t="shared" si="1"/>
        <v>0.61083333333333334</v>
      </c>
      <c r="D25" s="44"/>
      <c r="E25" s="43"/>
      <c r="F25" s="46"/>
      <c r="G25" s="43"/>
      <c r="H25" s="43"/>
      <c r="I25" s="44">
        <v>4</v>
      </c>
      <c r="J25" s="44">
        <v>4.33</v>
      </c>
      <c r="K25" s="44">
        <v>2</v>
      </c>
      <c r="L25" s="43"/>
      <c r="M25" s="43"/>
      <c r="N25" s="43">
        <f t="shared" si="0"/>
        <v>0.75</v>
      </c>
      <c r="O25" s="43">
        <f t="shared" si="0"/>
        <v>0.83250000000000002</v>
      </c>
      <c r="P25" s="43">
        <f t="shared" si="0"/>
        <v>0.25</v>
      </c>
    </row>
    <row r="26" spans="1:16" x14ac:dyDescent="0.35">
      <c r="A26" s="46" t="s">
        <v>24</v>
      </c>
      <c r="B26" s="35" t="s">
        <v>64</v>
      </c>
      <c r="C26" s="43">
        <f t="shared" si="1"/>
        <v>0.77749999999999997</v>
      </c>
      <c r="D26" s="44"/>
      <c r="E26" s="43"/>
      <c r="F26" s="46"/>
      <c r="G26" s="43"/>
      <c r="H26" s="43"/>
      <c r="I26" s="44">
        <v>4.33</v>
      </c>
      <c r="J26" s="44">
        <v>4.33</v>
      </c>
      <c r="K26" s="44">
        <v>3.67</v>
      </c>
      <c r="L26" s="43"/>
      <c r="M26" s="43"/>
      <c r="N26" s="43">
        <f t="shared" si="0"/>
        <v>0.83250000000000002</v>
      </c>
      <c r="O26" s="43">
        <f t="shared" si="0"/>
        <v>0.83250000000000002</v>
      </c>
      <c r="P26" s="43">
        <f t="shared" si="0"/>
        <v>0.66749999999999998</v>
      </c>
    </row>
    <row r="27" spans="1:16" x14ac:dyDescent="0.35">
      <c r="A27" s="46" t="s">
        <v>25</v>
      </c>
      <c r="B27" s="35" t="s">
        <v>65</v>
      </c>
      <c r="C27" s="43">
        <f t="shared" si="1"/>
        <v>0.74916666666666665</v>
      </c>
      <c r="D27" s="44"/>
      <c r="E27" s="43"/>
      <c r="F27" s="46"/>
      <c r="G27" s="43"/>
      <c r="H27" s="43"/>
      <c r="I27" s="44">
        <v>4.33</v>
      </c>
      <c r="J27" s="44">
        <v>4.33</v>
      </c>
      <c r="K27" s="44">
        <v>3.33</v>
      </c>
      <c r="L27" s="43"/>
      <c r="M27" s="43"/>
      <c r="N27" s="43">
        <f t="shared" si="0"/>
        <v>0.83250000000000002</v>
      </c>
      <c r="O27" s="43">
        <f t="shared" si="0"/>
        <v>0.83250000000000002</v>
      </c>
      <c r="P27" s="43">
        <f t="shared" si="0"/>
        <v>0.58250000000000002</v>
      </c>
    </row>
    <row r="28" spans="1:16" x14ac:dyDescent="0.35">
      <c r="A28" s="46" t="s">
        <v>26</v>
      </c>
      <c r="B28" s="35" t="s">
        <v>66</v>
      </c>
      <c r="C28" s="43">
        <f t="shared" si="1"/>
        <v>0.63916666666666666</v>
      </c>
      <c r="D28" s="44"/>
      <c r="E28" s="43"/>
      <c r="F28" s="46"/>
      <c r="G28" s="43"/>
      <c r="H28" s="43"/>
      <c r="I28" s="44">
        <v>4</v>
      </c>
      <c r="J28" s="44">
        <v>4</v>
      </c>
      <c r="K28" s="44">
        <v>2.67</v>
      </c>
      <c r="L28" s="43"/>
      <c r="M28" s="43"/>
      <c r="N28" s="43">
        <f t="shared" si="0"/>
        <v>0.75</v>
      </c>
      <c r="O28" s="43">
        <f t="shared" si="0"/>
        <v>0.75</v>
      </c>
      <c r="P28" s="43">
        <f t="shared" si="0"/>
        <v>0.41749999999999998</v>
      </c>
    </row>
    <row r="29" spans="1:16" x14ac:dyDescent="0.35">
      <c r="A29" s="46" t="s">
        <v>35</v>
      </c>
      <c r="B29" s="35" t="s">
        <v>67</v>
      </c>
      <c r="C29" s="43">
        <f t="shared" si="1"/>
        <v>0.61083333333333334</v>
      </c>
      <c r="D29" s="44"/>
      <c r="E29" s="43"/>
      <c r="F29" s="46"/>
      <c r="G29" s="43"/>
      <c r="H29" s="43"/>
      <c r="I29" s="44">
        <v>4</v>
      </c>
      <c r="J29" s="44">
        <v>4</v>
      </c>
      <c r="K29" s="44">
        <v>2.33</v>
      </c>
      <c r="L29" s="43"/>
      <c r="M29" s="43"/>
      <c r="N29" s="43">
        <f t="shared" si="0"/>
        <v>0.75</v>
      </c>
      <c r="O29" s="43">
        <f t="shared" si="0"/>
        <v>0.75</v>
      </c>
      <c r="P29" s="43">
        <f t="shared" si="0"/>
        <v>0.33250000000000002</v>
      </c>
    </row>
    <row r="30" spans="1:16" x14ac:dyDescent="0.35">
      <c r="A30" s="46" t="s">
        <v>27</v>
      </c>
      <c r="B30" s="35" t="s">
        <v>68</v>
      </c>
      <c r="C30" s="43">
        <f t="shared" si="1"/>
        <v>0.77749999999999997</v>
      </c>
      <c r="D30" s="44"/>
      <c r="E30" s="43"/>
      <c r="F30" s="46"/>
      <c r="G30" s="43"/>
      <c r="H30" s="43"/>
      <c r="I30" s="44">
        <v>4.33</v>
      </c>
      <c r="J30" s="44">
        <v>4.33</v>
      </c>
      <c r="K30" s="44">
        <v>3.67</v>
      </c>
      <c r="L30" s="43"/>
      <c r="M30" s="43"/>
      <c r="N30" s="43">
        <f t="shared" si="0"/>
        <v>0.83250000000000002</v>
      </c>
      <c r="O30" s="43">
        <f t="shared" si="0"/>
        <v>0.83250000000000002</v>
      </c>
      <c r="P30" s="43">
        <f t="shared" si="0"/>
        <v>0.66749999999999998</v>
      </c>
    </row>
    <row r="31" spans="1:16" x14ac:dyDescent="0.35">
      <c r="A31" s="46" t="s">
        <v>28</v>
      </c>
      <c r="B31" s="35" t="s">
        <v>69</v>
      </c>
      <c r="C31" s="43">
        <f t="shared" si="1"/>
        <v>0.66666666666666663</v>
      </c>
      <c r="D31" s="44"/>
      <c r="E31" s="43"/>
      <c r="F31" s="46"/>
      <c r="G31" s="43"/>
      <c r="H31" s="43"/>
      <c r="I31" s="44">
        <v>4</v>
      </c>
      <c r="J31" s="44">
        <v>4.33</v>
      </c>
      <c r="K31" s="44">
        <v>2.67</v>
      </c>
      <c r="L31" s="43"/>
      <c r="M31" s="43"/>
      <c r="N31" s="43">
        <f t="shared" si="0"/>
        <v>0.75</v>
      </c>
      <c r="O31" s="43">
        <f t="shared" si="0"/>
        <v>0.83250000000000002</v>
      </c>
      <c r="P31" s="43">
        <f t="shared" si="0"/>
        <v>0.41749999999999998</v>
      </c>
    </row>
    <row r="32" spans="1:16" x14ac:dyDescent="0.35">
      <c r="A32" s="46" t="s">
        <v>29</v>
      </c>
      <c r="B32" s="35" t="s">
        <v>70</v>
      </c>
      <c r="C32" s="43">
        <f t="shared" si="1"/>
        <v>0.5</v>
      </c>
      <c r="D32" s="44"/>
      <c r="E32" s="43"/>
      <c r="F32" s="46"/>
      <c r="G32" s="43"/>
      <c r="H32" s="43"/>
      <c r="I32" s="44">
        <v>4</v>
      </c>
      <c r="J32" s="44">
        <v>3.33</v>
      </c>
      <c r="K32" s="44">
        <v>1.67</v>
      </c>
      <c r="L32" s="43"/>
      <c r="M32" s="43"/>
      <c r="N32" s="43">
        <f t="shared" si="0"/>
        <v>0.75</v>
      </c>
      <c r="O32" s="43">
        <f t="shared" si="0"/>
        <v>0.58250000000000002</v>
      </c>
      <c r="P32" s="43">
        <f t="shared" si="0"/>
        <v>0.16749999999999998</v>
      </c>
    </row>
    <row r="33" spans="1:16" x14ac:dyDescent="0.35">
      <c r="A33" s="46" t="s">
        <v>32</v>
      </c>
      <c r="B33" s="35" t="s">
        <v>71</v>
      </c>
      <c r="C33" s="43">
        <f t="shared" si="1"/>
        <v>0.69416666666666671</v>
      </c>
      <c r="D33" s="44"/>
      <c r="E33" s="43"/>
      <c r="F33" s="46"/>
      <c r="G33" s="43"/>
      <c r="H33" s="43"/>
      <c r="I33" s="44">
        <v>4</v>
      </c>
      <c r="J33" s="44">
        <v>4.33</v>
      </c>
      <c r="K33" s="44">
        <v>3</v>
      </c>
      <c r="L33" s="43"/>
      <c r="M33" s="43"/>
      <c r="N33" s="43">
        <f t="shared" si="0"/>
        <v>0.75</v>
      </c>
      <c r="O33" s="43">
        <f t="shared" si="0"/>
        <v>0.83250000000000002</v>
      </c>
      <c r="P33" s="43">
        <f t="shared" si="0"/>
        <v>0.5</v>
      </c>
    </row>
    <row r="34" spans="1:16" x14ac:dyDescent="0.35">
      <c r="A34" s="46" t="s">
        <v>30</v>
      </c>
      <c r="B34" s="35" t="s">
        <v>72</v>
      </c>
      <c r="C34" s="43">
        <f t="shared" si="1"/>
        <v>0.27750000000000002</v>
      </c>
      <c r="D34" s="44"/>
      <c r="E34" s="43"/>
      <c r="F34" s="46"/>
      <c r="G34" s="43"/>
      <c r="H34" s="43"/>
      <c r="I34" s="44">
        <v>3</v>
      </c>
      <c r="J34" s="44">
        <v>2.33</v>
      </c>
      <c r="K34" s="44">
        <v>1</v>
      </c>
      <c r="L34" s="43"/>
      <c r="M34" s="43"/>
      <c r="N34" s="43">
        <f t="shared" si="0"/>
        <v>0.5</v>
      </c>
      <c r="O34" s="43">
        <f t="shared" si="0"/>
        <v>0.33250000000000002</v>
      </c>
      <c r="P34" s="43">
        <f t="shared" si="0"/>
        <v>0</v>
      </c>
    </row>
    <row r="35" spans="1:16" x14ac:dyDescent="0.35">
      <c r="A35" s="37" t="s">
        <v>33</v>
      </c>
      <c r="B35" s="37" t="s">
        <v>73</v>
      </c>
      <c r="C35" s="43">
        <f t="shared" si="1"/>
        <v>0.61083333333333334</v>
      </c>
      <c r="D35" s="44"/>
      <c r="E35" s="43"/>
      <c r="F35" s="37"/>
      <c r="G35" s="43"/>
      <c r="H35" s="43"/>
      <c r="I35" s="45">
        <v>4</v>
      </c>
      <c r="J35" s="45">
        <v>4</v>
      </c>
      <c r="K35" s="45">
        <v>2.33</v>
      </c>
      <c r="L35" s="43"/>
      <c r="M35" s="43"/>
      <c r="N35" s="43">
        <f t="shared" si="0"/>
        <v>0.75</v>
      </c>
      <c r="O35" s="43">
        <f t="shared" si="0"/>
        <v>0.75</v>
      </c>
      <c r="P35" s="43">
        <f t="shared" si="0"/>
        <v>0.33250000000000002</v>
      </c>
    </row>
    <row r="36" spans="1:16" x14ac:dyDescent="0.35">
      <c r="A36" s="37" t="s">
        <v>34</v>
      </c>
      <c r="B36" s="37" t="s">
        <v>74</v>
      </c>
      <c r="C36" s="43">
        <f t="shared" si="1"/>
        <v>0.2508333333333333</v>
      </c>
      <c r="D36" s="44"/>
      <c r="E36" s="43"/>
      <c r="F36" s="37"/>
      <c r="G36" s="43"/>
      <c r="H36" s="43"/>
      <c r="I36" s="45">
        <v>2.67</v>
      </c>
      <c r="J36" s="45">
        <v>1.67</v>
      </c>
      <c r="K36" s="45">
        <v>1.67</v>
      </c>
      <c r="L36" s="43"/>
      <c r="M36" s="43"/>
      <c r="N36" s="43">
        <f t="shared" si="0"/>
        <v>0.41749999999999998</v>
      </c>
      <c r="O36" s="43">
        <f t="shared" si="0"/>
        <v>0.16749999999999998</v>
      </c>
      <c r="P36" s="43">
        <f t="shared" si="0"/>
        <v>0.16749999999999998</v>
      </c>
    </row>
    <row r="37" spans="1:16" x14ac:dyDescent="0.35">
      <c r="A37" s="54" t="s">
        <v>8</v>
      </c>
      <c r="B37" s="53" t="s">
        <v>152</v>
      </c>
      <c r="C37" s="43">
        <f t="shared" si="1"/>
        <v>0.5</v>
      </c>
      <c r="D37" s="44"/>
      <c r="E37" s="34"/>
      <c r="F37" s="34"/>
      <c r="H37" s="43"/>
      <c r="I37" s="55">
        <v>3.33</v>
      </c>
      <c r="J37" s="55">
        <v>4</v>
      </c>
      <c r="K37" s="45">
        <v>1.67</v>
      </c>
      <c r="N37" s="43">
        <f t="shared" si="0"/>
        <v>0.58250000000000002</v>
      </c>
      <c r="O37" s="43">
        <f t="shared" si="0"/>
        <v>0.75</v>
      </c>
      <c r="P37" s="43">
        <f t="shared" si="0"/>
        <v>0.16749999999999998</v>
      </c>
    </row>
    <row r="38" spans="1:16" x14ac:dyDescent="0.35">
      <c r="A38" s="54" t="s">
        <v>13</v>
      </c>
      <c r="B38" s="53" t="s">
        <v>153</v>
      </c>
      <c r="C38" s="43">
        <f t="shared" si="1"/>
        <v>0.58333333333333337</v>
      </c>
      <c r="D38" s="44"/>
      <c r="E38" s="34"/>
      <c r="F38" s="34"/>
      <c r="H38" s="43"/>
      <c r="I38" s="34">
        <v>3.67</v>
      </c>
      <c r="J38" s="34">
        <v>4.33</v>
      </c>
      <c r="K38" s="34">
        <v>2</v>
      </c>
      <c r="N38" s="43">
        <f t="shared" ref="N38:N40" si="2">IF(ISNUMBER(I38)=TRUE,N$5*(I38-N$4)/(N$3-N$4)+(1-N$5)*(1-(I38-N$4)/(N$3-N$4)),"..")</f>
        <v>0.66749999999999998</v>
      </c>
      <c r="O38" s="43">
        <f t="shared" ref="O38:O40" si="3">IF(ISNUMBER(J38)=TRUE,O$5*(J38-O$4)/(O$3-O$4)+(1-O$5)*(1-(J38-O$4)/(O$3-O$4)),"..")</f>
        <v>0.83250000000000002</v>
      </c>
      <c r="P38" s="43">
        <f t="shared" ref="P38:P40" si="4">IF(ISNUMBER(K38)=TRUE,P$5*(K38-P$4)/(P$3-P$4)+(1-P$5)*(1-(K38-P$4)/(P$3-P$4)),"..")</f>
        <v>0.25</v>
      </c>
    </row>
    <row r="39" spans="1:16" x14ac:dyDescent="0.35">
      <c r="A39" s="54" t="s">
        <v>19</v>
      </c>
      <c r="B39" s="53" t="s">
        <v>154</v>
      </c>
      <c r="C39" s="43">
        <f t="shared" si="1"/>
        <v>0.55583333333333329</v>
      </c>
      <c r="D39" s="44"/>
      <c r="E39" s="34"/>
      <c r="F39" s="34"/>
      <c r="H39" s="43"/>
      <c r="I39" s="34">
        <v>4</v>
      </c>
      <c r="J39" s="34">
        <v>3.67</v>
      </c>
      <c r="K39" s="34">
        <v>2</v>
      </c>
      <c r="N39" s="43">
        <f t="shared" si="2"/>
        <v>0.75</v>
      </c>
      <c r="O39" s="43">
        <f t="shared" si="3"/>
        <v>0.66749999999999998</v>
      </c>
      <c r="P39" s="43">
        <f t="shared" si="4"/>
        <v>0.25</v>
      </c>
    </row>
    <row r="40" spans="1:16" x14ac:dyDescent="0.35">
      <c r="A40" s="54" t="s">
        <v>31</v>
      </c>
      <c r="B40" s="53" t="s">
        <v>155</v>
      </c>
      <c r="C40" s="43">
        <f t="shared" si="1"/>
        <v>0.63916666666666666</v>
      </c>
      <c r="D40" s="44"/>
      <c r="E40" s="34"/>
      <c r="F40" s="34"/>
      <c r="H40" s="43"/>
      <c r="I40" s="34">
        <v>4</v>
      </c>
      <c r="J40" s="34">
        <v>4</v>
      </c>
      <c r="K40" s="34">
        <v>2.67</v>
      </c>
      <c r="N40" s="43">
        <f t="shared" si="2"/>
        <v>0.75</v>
      </c>
      <c r="O40" s="43">
        <f t="shared" si="3"/>
        <v>0.75</v>
      </c>
      <c r="P40" s="43">
        <f t="shared" si="4"/>
        <v>0.41749999999999998</v>
      </c>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61"/>
  <sheetViews>
    <sheetView topLeftCell="A4" workbookViewId="0">
      <selection activeCell="A7" sqref="A7:B7"/>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A7" s="32" t="s">
        <v>163</v>
      </c>
      <c r="B7" s="32" t="s">
        <v>164</v>
      </c>
      <c r="C7" s="32" t="s">
        <v>45</v>
      </c>
    </row>
    <row r="8" spans="1:16" x14ac:dyDescent="0.35">
      <c r="A8" s="46" t="s">
        <v>0</v>
      </c>
      <c r="B8" s="35" t="s">
        <v>46</v>
      </c>
      <c r="C8" s="43">
        <f>AVERAGE(N8:P8)</f>
        <v>0.66608333333333336</v>
      </c>
      <c r="D8" s="44"/>
      <c r="E8" s="43"/>
      <c r="F8" s="43"/>
      <c r="G8" s="43"/>
      <c r="H8" s="43"/>
      <c r="I8" s="44">
        <v>4.33</v>
      </c>
      <c r="J8" s="44">
        <v>4.3330000000000002</v>
      </c>
      <c r="K8" s="44">
        <v>2.33</v>
      </c>
      <c r="L8" s="43"/>
      <c r="M8" s="43"/>
      <c r="N8" s="43">
        <f t="shared" ref="N8:N36" si="0">IF(ISNUMBER(I8)=TRUE,N$5*(I8-N$4)/(N$3-N$4)+(1-N$5)*(1-(I8-N$4)/(N$3-N$4)),"..")</f>
        <v>0.83250000000000002</v>
      </c>
      <c r="O8" s="43">
        <f t="shared" ref="O8:O36" si="1">IF(ISNUMBER(J8)=TRUE,O$5*(J8-O$4)/(O$3-O$4)+(1-O$5)*(1-(J8-O$4)/(O$3-O$4)),"..")</f>
        <v>0.83325000000000005</v>
      </c>
      <c r="P8" s="43">
        <f t="shared" ref="P8:P36" si="2">IF(ISNUMBER(K8)=TRUE,P$5*(K8-P$4)/(P$3-P$4)+(1-P$5)*(1-(K8-P$4)/(P$3-P$4)),"..")</f>
        <v>0.33250000000000002</v>
      </c>
    </row>
    <row r="9" spans="1:16" x14ac:dyDescent="0.35">
      <c r="A9" s="46" t="s">
        <v>1</v>
      </c>
      <c r="B9" s="35" t="s">
        <v>47</v>
      </c>
      <c r="C9" s="43">
        <f t="shared" ref="C9:C36" si="3">AVERAGE(N9:P9)</f>
        <v>0.63833333333333331</v>
      </c>
      <c r="D9" s="44"/>
      <c r="E9" s="43"/>
      <c r="F9" s="43"/>
      <c r="G9" s="43"/>
      <c r="H9" s="43"/>
      <c r="I9" s="44">
        <v>4</v>
      </c>
      <c r="J9" s="44">
        <v>4.33</v>
      </c>
      <c r="K9" s="44">
        <v>2.33</v>
      </c>
      <c r="L9" s="43"/>
      <c r="M9" s="43"/>
      <c r="N9" s="43">
        <f t="shared" si="0"/>
        <v>0.75</v>
      </c>
      <c r="O9" s="43">
        <f t="shared" si="1"/>
        <v>0.83250000000000002</v>
      </c>
      <c r="P9" s="43">
        <f t="shared" si="2"/>
        <v>0.33250000000000002</v>
      </c>
    </row>
    <row r="10" spans="1:16" x14ac:dyDescent="0.35">
      <c r="A10" s="46" t="s">
        <v>2</v>
      </c>
      <c r="B10" s="35" t="s">
        <v>48</v>
      </c>
      <c r="C10" s="43">
        <f t="shared" si="3"/>
        <v>0.55583333333333329</v>
      </c>
      <c r="D10" s="44"/>
      <c r="E10" s="43"/>
      <c r="F10" s="43"/>
      <c r="G10" s="43"/>
      <c r="H10" s="43"/>
      <c r="I10" s="44">
        <v>4</v>
      </c>
      <c r="J10" s="44">
        <v>4</v>
      </c>
      <c r="K10" s="44">
        <v>1.67</v>
      </c>
      <c r="L10" s="43"/>
      <c r="M10" s="43"/>
      <c r="N10" s="43">
        <f t="shared" si="0"/>
        <v>0.75</v>
      </c>
      <c r="O10" s="43">
        <f t="shared" si="1"/>
        <v>0.75</v>
      </c>
      <c r="P10" s="43">
        <f t="shared" si="2"/>
        <v>0.16749999999999998</v>
      </c>
    </row>
    <row r="11" spans="1:16" x14ac:dyDescent="0.35">
      <c r="A11" s="46" t="s">
        <v>5</v>
      </c>
      <c r="B11" s="35" t="s">
        <v>49</v>
      </c>
      <c r="C11" s="43">
        <f t="shared" si="3"/>
        <v>0.33333333333333331</v>
      </c>
      <c r="D11" s="44"/>
      <c r="E11" s="43"/>
      <c r="F11" s="43"/>
      <c r="G11" s="43"/>
      <c r="H11" s="43"/>
      <c r="I11" s="44">
        <v>3</v>
      </c>
      <c r="J11" s="44">
        <v>2</v>
      </c>
      <c r="K11" s="44">
        <v>2</v>
      </c>
      <c r="L11" s="43"/>
      <c r="M11" s="43"/>
      <c r="N11" s="43">
        <f t="shared" si="0"/>
        <v>0.5</v>
      </c>
      <c r="O11" s="43">
        <f t="shared" si="1"/>
        <v>0.25</v>
      </c>
      <c r="P11" s="43">
        <f t="shared" si="2"/>
        <v>0.25</v>
      </c>
    </row>
    <row r="12" spans="1:16" x14ac:dyDescent="0.35">
      <c r="A12" s="46" t="s">
        <v>4</v>
      </c>
      <c r="B12" s="35" t="s">
        <v>50</v>
      </c>
      <c r="C12" s="43">
        <f t="shared" si="3"/>
        <v>0.61083333333333334</v>
      </c>
      <c r="D12" s="44"/>
      <c r="E12" s="43"/>
      <c r="F12" s="43"/>
      <c r="G12" s="43"/>
      <c r="H12" s="43"/>
      <c r="I12" s="44">
        <v>4</v>
      </c>
      <c r="J12" s="44">
        <v>4</v>
      </c>
      <c r="K12" s="44">
        <v>2.33</v>
      </c>
      <c r="L12" s="43"/>
      <c r="M12" s="43"/>
      <c r="N12" s="43">
        <f t="shared" si="0"/>
        <v>0.75</v>
      </c>
      <c r="O12" s="43">
        <f t="shared" si="1"/>
        <v>0.75</v>
      </c>
      <c r="P12" s="43">
        <f t="shared" si="2"/>
        <v>0.33250000000000002</v>
      </c>
    </row>
    <row r="13" spans="1:16" x14ac:dyDescent="0.35">
      <c r="A13" s="46" t="s">
        <v>3</v>
      </c>
      <c r="B13" s="35" t="s">
        <v>51</v>
      </c>
      <c r="C13" s="43">
        <f t="shared" si="3"/>
        <v>0.72166666666666668</v>
      </c>
      <c r="D13" s="44"/>
      <c r="E13" s="43"/>
      <c r="F13" s="43"/>
      <c r="G13" s="43"/>
      <c r="H13" s="43"/>
      <c r="I13" s="44">
        <v>4.33</v>
      </c>
      <c r="J13" s="44">
        <v>4.33</v>
      </c>
      <c r="K13" s="44">
        <v>3</v>
      </c>
      <c r="L13" s="43"/>
      <c r="M13" s="43"/>
      <c r="N13" s="43">
        <f t="shared" si="0"/>
        <v>0.83250000000000002</v>
      </c>
      <c r="O13" s="43">
        <f t="shared" si="1"/>
        <v>0.83250000000000002</v>
      </c>
      <c r="P13" s="43">
        <f t="shared" si="2"/>
        <v>0.5</v>
      </c>
    </row>
    <row r="14" spans="1:16" x14ac:dyDescent="0.35">
      <c r="A14" s="46" t="s">
        <v>11</v>
      </c>
      <c r="B14" s="35" t="s">
        <v>52</v>
      </c>
      <c r="C14" s="43">
        <f t="shared" si="3"/>
        <v>0.69416666666666671</v>
      </c>
      <c r="D14" s="44"/>
      <c r="E14" s="43"/>
      <c r="F14" s="43"/>
      <c r="G14" s="43"/>
      <c r="H14" s="43"/>
      <c r="I14" s="44">
        <v>4</v>
      </c>
      <c r="J14" s="44">
        <v>4.33</v>
      </c>
      <c r="K14" s="44">
        <v>3</v>
      </c>
      <c r="L14" s="43"/>
      <c r="M14" s="43"/>
      <c r="N14" s="43">
        <f t="shared" si="0"/>
        <v>0.75</v>
      </c>
      <c r="O14" s="43">
        <f t="shared" si="1"/>
        <v>0.83250000000000002</v>
      </c>
      <c r="P14" s="43">
        <f t="shared" si="2"/>
        <v>0.5</v>
      </c>
    </row>
    <row r="15" spans="1:16" x14ac:dyDescent="0.35">
      <c r="A15" s="46" t="s">
        <v>9</v>
      </c>
      <c r="B15" s="35" t="s">
        <v>53</v>
      </c>
      <c r="C15" s="43">
        <f t="shared" si="3"/>
        <v>0.77749999999999997</v>
      </c>
      <c r="D15" s="44"/>
      <c r="E15" s="43"/>
      <c r="F15" s="43"/>
      <c r="G15" s="43"/>
      <c r="H15" s="43"/>
      <c r="I15" s="44">
        <v>4.33</v>
      </c>
      <c r="J15" s="44">
        <v>4.33</v>
      </c>
      <c r="K15" s="44">
        <v>3.67</v>
      </c>
      <c r="L15" s="43"/>
      <c r="M15" s="43"/>
      <c r="N15" s="43">
        <f t="shared" si="0"/>
        <v>0.83250000000000002</v>
      </c>
      <c r="O15" s="43">
        <f t="shared" si="1"/>
        <v>0.83250000000000002</v>
      </c>
      <c r="P15" s="43">
        <f t="shared" si="2"/>
        <v>0.66749999999999998</v>
      </c>
    </row>
    <row r="16" spans="1:16" x14ac:dyDescent="0.35">
      <c r="A16" s="46" t="s">
        <v>21</v>
      </c>
      <c r="B16" s="35" t="s">
        <v>54</v>
      </c>
      <c r="C16" s="43">
        <f t="shared" si="3"/>
        <v>0.69416666666666671</v>
      </c>
      <c r="D16" s="44"/>
      <c r="E16" s="43"/>
      <c r="F16" s="43"/>
      <c r="G16" s="43"/>
      <c r="H16" s="43"/>
      <c r="I16" s="44">
        <v>4.33</v>
      </c>
      <c r="J16" s="44">
        <v>4.33</v>
      </c>
      <c r="K16" s="44">
        <v>2.67</v>
      </c>
      <c r="L16" s="43"/>
      <c r="M16" s="43"/>
      <c r="N16" s="43">
        <f t="shared" si="0"/>
        <v>0.83250000000000002</v>
      </c>
      <c r="O16" s="43">
        <f t="shared" si="1"/>
        <v>0.83250000000000002</v>
      </c>
      <c r="P16" s="43">
        <f t="shared" si="2"/>
        <v>0.41749999999999998</v>
      </c>
    </row>
    <row r="17" spans="1:16" x14ac:dyDescent="0.35">
      <c r="A17" s="46" t="s">
        <v>10</v>
      </c>
      <c r="B17" s="35" t="s">
        <v>55</v>
      </c>
      <c r="C17" s="43">
        <f t="shared" si="3"/>
        <v>0.63833333333333331</v>
      </c>
      <c r="D17" s="44"/>
      <c r="E17" s="43"/>
      <c r="F17" s="43"/>
      <c r="G17" s="43"/>
      <c r="H17" s="43"/>
      <c r="I17" s="44">
        <v>4.33</v>
      </c>
      <c r="J17" s="44">
        <v>4.33</v>
      </c>
      <c r="K17" s="44">
        <v>2</v>
      </c>
      <c r="L17" s="43"/>
      <c r="M17" s="43"/>
      <c r="N17" s="43">
        <f t="shared" si="0"/>
        <v>0.83250000000000002</v>
      </c>
      <c r="O17" s="43">
        <f t="shared" si="1"/>
        <v>0.83250000000000002</v>
      </c>
      <c r="P17" s="43">
        <f t="shared" si="2"/>
        <v>0.25</v>
      </c>
    </row>
    <row r="18" spans="1:16" x14ac:dyDescent="0.35">
      <c r="A18" s="46" t="s">
        <v>12</v>
      </c>
      <c r="B18" s="35" t="s">
        <v>56</v>
      </c>
      <c r="C18" s="43">
        <f t="shared" si="3"/>
        <v>0.77749999999999997</v>
      </c>
      <c r="D18" s="44"/>
      <c r="E18" s="43"/>
      <c r="F18" s="43"/>
      <c r="G18" s="43"/>
      <c r="H18" s="43"/>
      <c r="I18" s="44">
        <v>4.33</v>
      </c>
      <c r="J18" s="44">
        <v>4.33</v>
      </c>
      <c r="K18" s="44">
        <v>3.67</v>
      </c>
      <c r="L18" s="43"/>
      <c r="M18" s="43"/>
      <c r="N18" s="43">
        <f t="shared" si="0"/>
        <v>0.83250000000000002</v>
      </c>
      <c r="O18" s="43">
        <f t="shared" si="1"/>
        <v>0.83250000000000002</v>
      </c>
      <c r="P18" s="43">
        <f t="shared" si="2"/>
        <v>0.66749999999999998</v>
      </c>
    </row>
    <row r="19" spans="1:16" x14ac:dyDescent="0.35">
      <c r="A19" s="46" t="s">
        <v>14</v>
      </c>
      <c r="B19" s="35" t="s">
        <v>57</v>
      </c>
      <c r="C19" s="43">
        <f t="shared" si="3"/>
        <v>0.52833333333333332</v>
      </c>
      <c r="D19" s="44"/>
      <c r="E19" s="43"/>
      <c r="F19" s="43"/>
      <c r="G19" s="43"/>
      <c r="H19" s="43"/>
      <c r="I19" s="44">
        <v>3.67</v>
      </c>
      <c r="J19" s="44">
        <v>3.67</v>
      </c>
      <c r="K19" s="44">
        <v>2</v>
      </c>
      <c r="L19" s="43"/>
      <c r="M19" s="43"/>
      <c r="N19" s="43">
        <f t="shared" si="0"/>
        <v>0.66749999999999998</v>
      </c>
      <c r="O19" s="43">
        <f t="shared" si="1"/>
        <v>0.66749999999999998</v>
      </c>
      <c r="P19" s="43">
        <f t="shared" si="2"/>
        <v>0.25</v>
      </c>
    </row>
    <row r="20" spans="1:16" x14ac:dyDescent="0.35">
      <c r="A20" s="46" t="s">
        <v>15</v>
      </c>
      <c r="B20" s="35" t="s">
        <v>58</v>
      </c>
      <c r="C20" s="43">
        <f t="shared" si="3"/>
        <v>0.63833333333333331</v>
      </c>
      <c r="D20" s="44"/>
      <c r="E20" s="43"/>
      <c r="F20" s="43"/>
      <c r="G20" s="43"/>
      <c r="H20" s="43"/>
      <c r="I20" s="44">
        <v>4.33</v>
      </c>
      <c r="J20" s="44">
        <v>4.33</v>
      </c>
      <c r="K20" s="44">
        <v>2</v>
      </c>
      <c r="L20" s="43"/>
      <c r="M20" s="43"/>
      <c r="N20" s="43">
        <f t="shared" si="0"/>
        <v>0.83250000000000002</v>
      </c>
      <c r="O20" s="43">
        <f t="shared" si="1"/>
        <v>0.83250000000000002</v>
      </c>
      <c r="P20" s="43">
        <f t="shared" si="2"/>
        <v>0.25</v>
      </c>
    </row>
    <row r="21" spans="1:16" x14ac:dyDescent="0.35">
      <c r="A21" s="46" t="s">
        <v>17</v>
      </c>
      <c r="B21" s="35" t="s">
        <v>59</v>
      </c>
      <c r="C21" s="43">
        <f t="shared" si="3"/>
        <v>0.77749999999999997</v>
      </c>
      <c r="D21" s="44"/>
      <c r="E21" s="43"/>
      <c r="F21" s="43"/>
      <c r="G21" s="43"/>
      <c r="H21" s="43"/>
      <c r="I21" s="44">
        <v>4.33</v>
      </c>
      <c r="J21" s="44">
        <v>4.33</v>
      </c>
      <c r="K21" s="44">
        <v>3.67</v>
      </c>
      <c r="L21" s="43"/>
      <c r="M21" s="43"/>
      <c r="N21" s="43">
        <f t="shared" si="0"/>
        <v>0.83250000000000002</v>
      </c>
      <c r="O21" s="43">
        <f t="shared" si="1"/>
        <v>0.83250000000000002</v>
      </c>
      <c r="P21" s="43">
        <f t="shared" si="2"/>
        <v>0.66749999999999998</v>
      </c>
    </row>
    <row r="22" spans="1:16" x14ac:dyDescent="0.35">
      <c r="A22" s="46" t="s">
        <v>16</v>
      </c>
      <c r="B22" s="35" t="s">
        <v>60</v>
      </c>
      <c r="C22" s="43">
        <f t="shared" si="3"/>
        <v>0.77749999999999997</v>
      </c>
      <c r="D22" s="44"/>
      <c r="E22" s="43"/>
      <c r="F22" s="43"/>
      <c r="G22" s="43"/>
      <c r="H22" s="43"/>
      <c r="I22" s="44">
        <v>4.33</v>
      </c>
      <c r="J22" s="44">
        <v>4.33</v>
      </c>
      <c r="K22" s="44">
        <v>3.67</v>
      </c>
      <c r="L22" s="43"/>
      <c r="M22" s="43"/>
      <c r="N22" s="43">
        <f t="shared" si="0"/>
        <v>0.83250000000000002</v>
      </c>
      <c r="O22" s="43">
        <f t="shared" si="1"/>
        <v>0.83250000000000002</v>
      </c>
      <c r="P22" s="43">
        <f t="shared" si="2"/>
        <v>0.66749999999999998</v>
      </c>
    </row>
    <row r="23" spans="1:16" x14ac:dyDescent="0.35">
      <c r="A23" s="46" t="s">
        <v>20</v>
      </c>
      <c r="B23" s="35" t="s">
        <v>61</v>
      </c>
      <c r="C23" s="43">
        <f t="shared" si="3"/>
        <v>0.63833333333333331</v>
      </c>
      <c r="D23" s="44"/>
      <c r="E23" s="43"/>
      <c r="F23" s="43"/>
      <c r="G23" s="43"/>
      <c r="H23" s="43"/>
      <c r="I23" s="44">
        <v>4</v>
      </c>
      <c r="J23" s="44">
        <v>4.33</v>
      </c>
      <c r="K23" s="44">
        <v>2.33</v>
      </c>
      <c r="L23" s="43"/>
      <c r="M23" s="43"/>
      <c r="N23" s="43">
        <f t="shared" si="0"/>
        <v>0.75</v>
      </c>
      <c r="O23" s="43">
        <f t="shared" si="1"/>
        <v>0.83250000000000002</v>
      </c>
      <c r="P23" s="43">
        <f t="shared" si="2"/>
        <v>0.33250000000000002</v>
      </c>
    </row>
    <row r="24" spans="1:16" x14ac:dyDescent="0.35">
      <c r="A24" s="46" t="s">
        <v>22</v>
      </c>
      <c r="B24" s="35" t="s">
        <v>62</v>
      </c>
      <c r="C24" s="43">
        <f t="shared" si="3"/>
        <v>0.69416666666666671</v>
      </c>
      <c r="D24" s="44"/>
      <c r="E24" s="43"/>
      <c r="F24" s="43"/>
      <c r="G24" s="43"/>
      <c r="H24" s="43"/>
      <c r="I24" s="44">
        <v>4.33</v>
      </c>
      <c r="J24" s="44">
        <v>4.33</v>
      </c>
      <c r="K24" s="44">
        <v>2.67</v>
      </c>
      <c r="L24" s="43"/>
      <c r="M24" s="43"/>
      <c r="N24" s="43">
        <f t="shared" si="0"/>
        <v>0.83250000000000002</v>
      </c>
      <c r="O24" s="43">
        <f t="shared" si="1"/>
        <v>0.83250000000000002</v>
      </c>
      <c r="P24" s="43">
        <f t="shared" si="2"/>
        <v>0.41749999999999998</v>
      </c>
    </row>
    <row r="25" spans="1:16" x14ac:dyDescent="0.35">
      <c r="A25" s="46" t="s">
        <v>23</v>
      </c>
      <c r="B25" s="35" t="s">
        <v>63</v>
      </c>
      <c r="C25" s="43">
        <f t="shared" si="3"/>
        <v>0.58333333333333337</v>
      </c>
      <c r="D25" s="44"/>
      <c r="E25" s="43"/>
      <c r="F25" s="43"/>
      <c r="G25" s="43"/>
      <c r="H25" s="43"/>
      <c r="I25" s="44">
        <v>4</v>
      </c>
      <c r="J25" s="44">
        <v>4</v>
      </c>
      <c r="K25" s="44">
        <v>2</v>
      </c>
      <c r="L25" s="43"/>
      <c r="M25" s="43"/>
      <c r="N25" s="43">
        <f t="shared" si="0"/>
        <v>0.75</v>
      </c>
      <c r="O25" s="43">
        <f t="shared" si="1"/>
        <v>0.75</v>
      </c>
      <c r="P25" s="43">
        <f t="shared" si="2"/>
        <v>0.25</v>
      </c>
    </row>
    <row r="26" spans="1:16" x14ac:dyDescent="0.35">
      <c r="A26" s="46" t="s">
        <v>24</v>
      </c>
      <c r="B26" s="35" t="s">
        <v>64</v>
      </c>
      <c r="C26" s="43">
        <f t="shared" si="3"/>
        <v>0.77749999999999997</v>
      </c>
      <c r="D26" s="44"/>
      <c r="E26" s="43"/>
      <c r="F26" s="43"/>
      <c r="G26" s="43"/>
      <c r="H26" s="43"/>
      <c r="I26" s="44">
        <v>4.33</v>
      </c>
      <c r="J26" s="44">
        <v>4.33</v>
      </c>
      <c r="K26" s="44">
        <v>3.67</v>
      </c>
      <c r="L26" s="43"/>
      <c r="M26" s="43"/>
      <c r="N26" s="43">
        <f t="shared" si="0"/>
        <v>0.83250000000000002</v>
      </c>
      <c r="O26" s="43">
        <f t="shared" si="1"/>
        <v>0.83250000000000002</v>
      </c>
      <c r="P26" s="43">
        <f t="shared" si="2"/>
        <v>0.66749999999999998</v>
      </c>
    </row>
    <row r="27" spans="1:16" x14ac:dyDescent="0.35">
      <c r="A27" s="46" t="s">
        <v>25</v>
      </c>
      <c r="B27" s="35" t="s">
        <v>65</v>
      </c>
      <c r="C27" s="43">
        <f t="shared" si="3"/>
        <v>0.74916666666666665</v>
      </c>
      <c r="D27" s="44"/>
      <c r="E27" s="43"/>
      <c r="F27" s="43"/>
      <c r="G27" s="43"/>
      <c r="H27" s="43"/>
      <c r="I27" s="44">
        <v>4.33</v>
      </c>
      <c r="J27" s="44">
        <v>4.33</v>
      </c>
      <c r="K27" s="44">
        <v>3.33</v>
      </c>
      <c r="L27" s="43"/>
      <c r="M27" s="43"/>
      <c r="N27" s="43">
        <f t="shared" si="0"/>
        <v>0.83250000000000002</v>
      </c>
      <c r="O27" s="43">
        <f t="shared" si="1"/>
        <v>0.83250000000000002</v>
      </c>
      <c r="P27" s="43">
        <f t="shared" si="2"/>
        <v>0.58250000000000002</v>
      </c>
    </row>
    <row r="28" spans="1:16" x14ac:dyDescent="0.35">
      <c r="A28" s="46" t="s">
        <v>26</v>
      </c>
      <c r="B28" s="35" t="s">
        <v>66</v>
      </c>
      <c r="C28" s="43">
        <f t="shared" si="3"/>
        <v>0.58333333333333337</v>
      </c>
      <c r="D28" s="44"/>
      <c r="E28" s="43"/>
      <c r="F28" s="43"/>
      <c r="G28" s="43"/>
      <c r="H28" s="43"/>
      <c r="I28" s="44">
        <v>4</v>
      </c>
      <c r="J28" s="44">
        <v>3.33</v>
      </c>
      <c r="K28" s="44">
        <v>2.67</v>
      </c>
      <c r="L28" s="43"/>
      <c r="M28" s="43"/>
      <c r="N28" s="43">
        <f t="shared" si="0"/>
        <v>0.75</v>
      </c>
      <c r="O28" s="43">
        <f t="shared" si="1"/>
        <v>0.58250000000000002</v>
      </c>
      <c r="P28" s="43">
        <f t="shared" si="2"/>
        <v>0.41749999999999998</v>
      </c>
    </row>
    <row r="29" spans="1:16" x14ac:dyDescent="0.35">
      <c r="A29" s="46" t="s">
        <v>35</v>
      </c>
      <c r="B29" s="35" t="s">
        <v>67</v>
      </c>
      <c r="C29" s="43">
        <f t="shared" si="3"/>
        <v>0.61083333333333334</v>
      </c>
      <c r="D29" s="44"/>
      <c r="E29" s="43"/>
      <c r="F29" s="43"/>
      <c r="G29" s="43"/>
      <c r="H29" s="43"/>
      <c r="I29" s="44">
        <v>4</v>
      </c>
      <c r="J29" s="44">
        <v>4</v>
      </c>
      <c r="K29" s="44">
        <v>2.33</v>
      </c>
      <c r="L29" s="43"/>
      <c r="M29" s="43"/>
      <c r="N29" s="43">
        <f t="shared" si="0"/>
        <v>0.75</v>
      </c>
      <c r="O29" s="43">
        <f t="shared" si="1"/>
        <v>0.75</v>
      </c>
      <c r="P29" s="43">
        <f t="shared" si="2"/>
        <v>0.33250000000000002</v>
      </c>
    </row>
    <row r="30" spans="1:16" x14ac:dyDescent="0.35">
      <c r="A30" s="46" t="s">
        <v>27</v>
      </c>
      <c r="B30" s="35" t="s">
        <v>68</v>
      </c>
      <c r="C30" s="43">
        <f t="shared" si="3"/>
        <v>0.77749999999999997</v>
      </c>
      <c r="D30" s="44"/>
      <c r="E30" s="43"/>
      <c r="F30" s="43"/>
      <c r="G30" s="43"/>
      <c r="H30" s="43"/>
      <c r="I30" s="44">
        <v>4.33</v>
      </c>
      <c r="J30" s="44">
        <v>4.33</v>
      </c>
      <c r="K30" s="44">
        <v>3.67</v>
      </c>
      <c r="L30" s="43"/>
      <c r="M30" s="43"/>
      <c r="N30" s="43">
        <f t="shared" si="0"/>
        <v>0.83250000000000002</v>
      </c>
      <c r="O30" s="43">
        <f t="shared" si="1"/>
        <v>0.83250000000000002</v>
      </c>
      <c r="P30" s="43">
        <f t="shared" si="2"/>
        <v>0.66749999999999998</v>
      </c>
    </row>
    <row r="31" spans="1:16" x14ac:dyDescent="0.35">
      <c r="A31" s="46" t="s">
        <v>28</v>
      </c>
      <c r="B31" s="35" t="s">
        <v>69</v>
      </c>
      <c r="C31" s="43">
        <f t="shared" si="3"/>
        <v>0.69416666666666671</v>
      </c>
      <c r="D31" s="44"/>
      <c r="E31" s="43"/>
      <c r="F31" s="43"/>
      <c r="G31" s="43"/>
      <c r="H31" s="43"/>
      <c r="I31" s="44">
        <v>4</v>
      </c>
      <c r="J31" s="44">
        <v>4.33</v>
      </c>
      <c r="K31" s="44">
        <v>3</v>
      </c>
      <c r="L31" s="43"/>
      <c r="M31" s="43"/>
      <c r="N31" s="43">
        <f t="shared" si="0"/>
        <v>0.75</v>
      </c>
      <c r="O31" s="43">
        <f t="shared" si="1"/>
        <v>0.83250000000000002</v>
      </c>
      <c r="P31" s="43">
        <f t="shared" si="2"/>
        <v>0.5</v>
      </c>
    </row>
    <row r="32" spans="1:16" x14ac:dyDescent="0.35">
      <c r="A32" s="46" t="s">
        <v>29</v>
      </c>
      <c r="B32" s="35" t="s">
        <v>70</v>
      </c>
      <c r="C32" s="43">
        <f t="shared" si="3"/>
        <v>0.5</v>
      </c>
      <c r="D32" s="44"/>
      <c r="E32" s="43"/>
      <c r="F32" s="43"/>
      <c r="G32" s="43"/>
      <c r="H32" s="43"/>
      <c r="I32" s="44">
        <v>4</v>
      </c>
      <c r="J32" s="44">
        <v>3.33</v>
      </c>
      <c r="K32" s="44">
        <v>1.67</v>
      </c>
      <c r="L32" s="43"/>
      <c r="M32" s="43"/>
      <c r="N32" s="43">
        <f t="shared" si="0"/>
        <v>0.75</v>
      </c>
      <c r="O32" s="43">
        <f t="shared" si="1"/>
        <v>0.58250000000000002</v>
      </c>
      <c r="P32" s="43">
        <f t="shared" si="2"/>
        <v>0.16749999999999998</v>
      </c>
    </row>
    <row r="33" spans="1:16" x14ac:dyDescent="0.35">
      <c r="A33" s="46" t="s">
        <v>32</v>
      </c>
      <c r="B33" s="35" t="s">
        <v>71</v>
      </c>
      <c r="C33" s="43">
        <f t="shared" si="3"/>
        <v>0.69416666666666671</v>
      </c>
      <c r="D33" s="44"/>
      <c r="E33" s="43"/>
      <c r="F33" s="43"/>
      <c r="G33" s="43"/>
      <c r="H33" s="43"/>
      <c r="I33" s="44">
        <v>4</v>
      </c>
      <c r="J33" s="44">
        <v>4.33</v>
      </c>
      <c r="K33" s="44">
        <v>3</v>
      </c>
      <c r="L33" s="43"/>
      <c r="M33" s="43"/>
      <c r="N33" s="43">
        <f t="shared" si="0"/>
        <v>0.75</v>
      </c>
      <c r="O33" s="43">
        <f t="shared" si="1"/>
        <v>0.83250000000000002</v>
      </c>
      <c r="P33" s="43">
        <f t="shared" si="2"/>
        <v>0.5</v>
      </c>
    </row>
    <row r="34" spans="1:16" x14ac:dyDescent="0.35">
      <c r="A34" s="46" t="s">
        <v>30</v>
      </c>
      <c r="B34" s="35" t="s">
        <v>72</v>
      </c>
      <c r="C34" s="43">
        <f t="shared" si="3"/>
        <v>0.2225</v>
      </c>
      <c r="D34" s="44"/>
      <c r="E34" s="43"/>
      <c r="F34" s="43"/>
      <c r="G34" s="43"/>
      <c r="H34" s="43"/>
      <c r="I34" s="44">
        <v>2.67</v>
      </c>
      <c r="J34" s="44">
        <v>2</v>
      </c>
      <c r="K34" s="44">
        <v>1</v>
      </c>
      <c r="L34" s="43"/>
      <c r="M34" s="43"/>
      <c r="N34" s="43">
        <f t="shared" si="0"/>
        <v>0.41749999999999998</v>
      </c>
      <c r="O34" s="43">
        <f t="shared" si="1"/>
        <v>0.25</v>
      </c>
      <c r="P34" s="43">
        <f t="shared" si="2"/>
        <v>0</v>
      </c>
    </row>
    <row r="35" spans="1:16" x14ac:dyDescent="0.35">
      <c r="A35" s="37" t="s">
        <v>33</v>
      </c>
      <c r="B35" s="37" t="s">
        <v>73</v>
      </c>
      <c r="C35" s="43">
        <f t="shared" si="3"/>
        <v>0.61083333333333334</v>
      </c>
      <c r="D35" s="43"/>
      <c r="E35" s="43"/>
      <c r="F35" s="43"/>
      <c r="G35" s="43"/>
      <c r="H35" s="43"/>
      <c r="I35" s="45">
        <v>4</v>
      </c>
      <c r="J35" s="45">
        <v>4</v>
      </c>
      <c r="K35" s="45">
        <v>2.33</v>
      </c>
      <c r="L35" s="43"/>
      <c r="M35" s="43"/>
      <c r="N35" s="43">
        <f t="shared" si="0"/>
        <v>0.75</v>
      </c>
      <c r="O35" s="43">
        <f t="shared" si="1"/>
        <v>0.75</v>
      </c>
      <c r="P35" s="43">
        <f t="shared" si="2"/>
        <v>0.33250000000000002</v>
      </c>
    </row>
    <row r="36" spans="1:16" x14ac:dyDescent="0.35">
      <c r="A36" s="37" t="s">
        <v>34</v>
      </c>
      <c r="B36" s="37" t="s">
        <v>74</v>
      </c>
      <c r="C36" s="43">
        <f t="shared" si="3"/>
        <v>0.2508333333333333</v>
      </c>
      <c r="D36" s="43"/>
      <c r="E36" s="43"/>
      <c r="F36" s="43"/>
      <c r="G36" s="43"/>
      <c r="H36" s="43"/>
      <c r="I36" s="45">
        <v>2.67</v>
      </c>
      <c r="J36" s="45">
        <v>1.67</v>
      </c>
      <c r="K36" s="45">
        <v>1.67</v>
      </c>
      <c r="L36" s="43"/>
      <c r="M36" s="43"/>
      <c r="N36" s="43">
        <f t="shared" si="0"/>
        <v>0.41749999999999998</v>
      </c>
      <c r="O36" s="43">
        <f t="shared" si="1"/>
        <v>0.16749999999999998</v>
      </c>
      <c r="P36" s="43">
        <f t="shared" si="2"/>
        <v>0.16749999999999998</v>
      </c>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61"/>
  <sheetViews>
    <sheetView workbookViewId="0">
      <selection activeCell="A7" sqref="A7:B7"/>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A7" s="32" t="s">
        <v>163</v>
      </c>
      <c r="B7" s="32" t="s">
        <v>164</v>
      </c>
      <c r="C7" s="32" t="s">
        <v>139</v>
      </c>
    </row>
    <row r="8" spans="1:16" x14ac:dyDescent="0.35">
      <c r="A8" s="35" t="s">
        <v>0</v>
      </c>
      <c r="B8" s="35" t="s">
        <v>46</v>
      </c>
      <c r="C8" s="43">
        <f>AVERAGE(N8:P8)</f>
        <v>0.63833333333333331</v>
      </c>
      <c r="D8" s="44"/>
      <c r="E8" s="43"/>
      <c r="F8" s="43"/>
      <c r="G8" s="43"/>
      <c r="H8" s="43"/>
      <c r="I8" s="44">
        <v>4.33</v>
      </c>
      <c r="J8" s="44">
        <v>4.33</v>
      </c>
      <c r="K8" s="44">
        <v>2</v>
      </c>
      <c r="L8" s="43"/>
      <c r="M8" s="43"/>
      <c r="N8" s="43">
        <f t="shared" ref="N8:N36" si="0">IF(ISNUMBER(I8)=TRUE,N$5*(I8-N$4)/(N$3-N$4)+(1-N$5)*(1-(I8-N$4)/(N$3-N$4)),"..")</f>
        <v>0.83250000000000002</v>
      </c>
      <c r="O8" s="43">
        <f t="shared" ref="O8:O36" si="1">IF(ISNUMBER(J8)=TRUE,O$5*(J8-O$4)/(O$3-O$4)+(1-O$5)*(1-(J8-O$4)/(O$3-O$4)),"..")</f>
        <v>0.83250000000000002</v>
      </c>
      <c r="P8" s="43">
        <f t="shared" ref="P8:P36" si="2">IF(ISNUMBER(K8)=TRUE,P$5*(K8-P$4)/(P$3-P$4)+(1-P$5)*(1-(K8-P$4)/(P$3-P$4)),"..")</f>
        <v>0.25</v>
      </c>
    </row>
    <row r="9" spans="1:16" x14ac:dyDescent="0.35">
      <c r="A9" s="35" t="s">
        <v>1</v>
      </c>
      <c r="B9" s="35" t="s">
        <v>47</v>
      </c>
      <c r="C9" s="43">
        <f t="shared" ref="C9:C36" si="3">AVERAGE(N9:P9)</f>
        <v>0.66583333333333339</v>
      </c>
      <c r="D9" s="44"/>
      <c r="E9" s="43"/>
      <c r="F9" s="43"/>
      <c r="G9" s="43"/>
      <c r="H9" s="43"/>
      <c r="I9" s="44">
        <v>4.33</v>
      </c>
      <c r="J9" s="44">
        <v>4.33</v>
      </c>
      <c r="K9" s="44">
        <v>2.33</v>
      </c>
      <c r="L9" s="43"/>
      <c r="M9" s="43"/>
      <c r="N9" s="43">
        <f t="shared" si="0"/>
        <v>0.83250000000000002</v>
      </c>
      <c r="O9" s="43">
        <f t="shared" si="1"/>
        <v>0.83250000000000002</v>
      </c>
      <c r="P9" s="43">
        <f t="shared" si="2"/>
        <v>0.33250000000000002</v>
      </c>
    </row>
    <row r="10" spans="1:16" x14ac:dyDescent="0.35">
      <c r="A10" s="35" t="s">
        <v>2</v>
      </c>
      <c r="B10" s="35" t="s">
        <v>48</v>
      </c>
      <c r="C10" s="43">
        <f t="shared" si="3"/>
        <v>0.58333333333333337</v>
      </c>
      <c r="D10" s="44"/>
      <c r="E10" s="43"/>
      <c r="F10" s="43"/>
      <c r="G10" s="43"/>
      <c r="H10" s="43"/>
      <c r="I10" s="44">
        <v>4</v>
      </c>
      <c r="J10" s="44">
        <v>4</v>
      </c>
      <c r="K10" s="44">
        <v>2</v>
      </c>
      <c r="L10" s="43"/>
      <c r="M10" s="43"/>
      <c r="N10" s="43">
        <f t="shared" si="0"/>
        <v>0.75</v>
      </c>
      <c r="O10" s="43">
        <f t="shared" si="1"/>
        <v>0.75</v>
      </c>
      <c r="P10" s="43">
        <f t="shared" si="2"/>
        <v>0.25</v>
      </c>
    </row>
    <row r="11" spans="1:16" x14ac:dyDescent="0.35">
      <c r="A11" s="35" t="s">
        <v>5</v>
      </c>
      <c r="B11" s="35" t="s">
        <v>49</v>
      </c>
      <c r="C11" s="43">
        <f t="shared" si="3"/>
        <v>0.38833333333333336</v>
      </c>
      <c r="D11" s="44"/>
      <c r="E11" s="43"/>
      <c r="F11" s="43"/>
      <c r="G11" s="43"/>
      <c r="H11" s="44" t="s">
        <v>78</v>
      </c>
      <c r="I11" s="44">
        <v>3.33</v>
      </c>
      <c r="J11" s="44">
        <v>2.33</v>
      </c>
      <c r="K11" s="44">
        <v>2</v>
      </c>
      <c r="L11" s="43"/>
      <c r="M11" s="43"/>
      <c r="N11" s="43">
        <f t="shared" si="0"/>
        <v>0.58250000000000002</v>
      </c>
      <c r="O11" s="43">
        <f t="shared" si="1"/>
        <v>0.33250000000000002</v>
      </c>
      <c r="P11" s="43">
        <f t="shared" si="2"/>
        <v>0.25</v>
      </c>
    </row>
    <row r="12" spans="1:16" x14ac:dyDescent="0.35">
      <c r="A12" s="35" t="s">
        <v>4</v>
      </c>
      <c r="B12" s="35" t="s">
        <v>50</v>
      </c>
      <c r="C12" s="43">
        <f t="shared" si="3"/>
        <v>0.58333333333333337</v>
      </c>
      <c r="D12" s="44"/>
      <c r="E12" s="43"/>
      <c r="F12" s="43"/>
      <c r="G12" s="43"/>
      <c r="H12" s="43"/>
      <c r="I12" s="44">
        <v>4</v>
      </c>
      <c r="J12" s="44">
        <v>4</v>
      </c>
      <c r="K12" s="44">
        <v>2</v>
      </c>
      <c r="L12" s="43"/>
      <c r="M12" s="43"/>
      <c r="N12" s="43">
        <f t="shared" si="0"/>
        <v>0.75</v>
      </c>
      <c r="O12" s="43">
        <f t="shared" si="1"/>
        <v>0.75</v>
      </c>
      <c r="P12" s="43">
        <f t="shared" si="2"/>
        <v>0.25</v>
      </c>
    </row>
    <row r="13" spans="1:16" x14ac:dyDescent="0.35">
      <c r="A13" s="35" t="s">
        <v>3</v>
      </c>
      <c r="B13" s="35" t="s">
        <v>51</v>
      </c>
      <c r="C13" s="43">
        <f t="shared" si="3"/>
        <v>0.72166666666666668</v>
      </c>
      <c r="D13" s="44"/>
      <c r="E13" s="43"/>
      <c r="F13" s="43"/>
      <c r="G13" s="43"/>
      <c r="H13" s="43"/>
      <c r="I13" s="44">
        <v>4.33</v>
      </c>
      <c r="J13" s="44">
        <v>4.33</v>
      </c>
      <c r="K13" s="44">
        <v>3</v>
      </c>
      <c r="L13" s="43"/>
      <c r="M13" s="43"/>
      <c r="N13" s="43">
        <f t="shared" si="0"/>
        <v>0.83250000000000002</v>
      </c>
      <c r="O13" s="43">
        <f t="shared" si="1"/>
        <v>0.83250000000000002</v>
      </c>
      <c r="P13" s="43">
        <f t="shared" si="2"/>
        <v>0.5</v>
      </c>
    </row>
    <row r="14" spans="1:16" x14ac:dyDescent="0.35">
      <c r="A14" s="35" t="s">
        <v>11</v>
      </c>
      <c r="B14" s="35" t="s">
        <v>52</v>
      </c>
      <c r="C14" s="43">
        <f t="shared" si="3"/>
        <v>0.69416666666666671</v>
      </c>
      <c r="D14" s="44"/>
      <c r="E14" s="43"/>
      <c r="F14" s="43"/>
      <c r="G14" s="43"/>
      <c r="H14" s="44"/>
      <c r="I14" s="44">
        <v>4</v>
      </c>
      <c r="J14" s="44">
        <v>4.33</v>
      </c>
      <c r="K14" s="44">
        <v>3</v>
      </c>
      <c r="L14" s="43"/>
      <c r="M14" s="43"/>
      <c r="N14" s="43">
        <f t="shared" si="0"/>
        <v>0.75</v>
      </c>
      <c r="O14" s="43">
        <f t="shared" si="1"/>
        <v>0.83250000000000002</v>
      </c>
      <c r="P14" s="43">
        <f t="shared" si="2"/>
        <v>0.5</v>
      </c>
    </row>
    <row r="15" spans="1:16" x14ac:dyDescent="0.35">
      <c r="A15" s="35" t="s">
        <v>9</v>
      </c>
      <c r="B15" s="35" t="s">
        <v>53</v>
      </c>
      <c r="C15" s="43">
        <f t="shared" si="3"/>
        <v>0.77749999999999997</v>
      </c>
      <c r="D15" s="44"/>
      <c r="E15" s="43"/>
      <c r="F15" s="43"/>
      <c r="G15" s="43"/>
      <c r="H15" s="44"/>
      <c r="I15" s="44">
        <v>4.33</v>
      </c>
      <c r="J15" s="44">
        <v>4.33</v>
      </c>
      <c r="K15" s="44">
        <v>3.67</v>
      </c>
      <c r="L15" s="43"/>
      <c r="M15" s="43"/>
      <c r="N15" s="43">
        <f t="shared" si="0"/>
        <v>0.83250000000000002</v>
      </c>
      <c r="O15" s="43">
        <f t="shared" si="1"/>
        <v>0.83250000000000002</v>
      </c>
      <c r="P15" s="43">
        <f t="shared" si="2"/>
        <v>0.66749999999999998</v>
      </c>
    </row>
    <row r="16" spans="1:16" x14ac:dyDescent="0.35">
      <c r="A16" s="35" t="s">
        <v>21</v>
      </c>
      <c r="B16" s="35" t="s">
        <v>54</v>
      </c>
      <c r="C16" s="43">
        <f t="shared" si="3"/>
        <v>0.66583333333333339</v>
      </c>
      <c r="D16" s="44"/>
      <c r="E16" s="43"/>
      <c r="F16" s="43"/>
      <c r="G16" s="43"/>
      <c r="H16" s="43"/>
      <c r="I16" s="44">
        <v>4.33</v>
      </c>
      <c r="J16" s="44">
        <v>4.33</v>
      </c>
      <c r="K16" s="44">
        <v>2.33</v>
      </c>
      <c r="L16" s="43"/>
      <c r="M16" s="43"/>
      <c r="N16" s="43">
        <f t="shared" si="0"/>
        <v>0.83250000000000002</v>
      </c>
      <c r="O16" s="43">
        <f t="shared" si="1"/>
        <v>0.83250000000000002</v>
      </c>
      <c r="P16" s="43">
        <f t="shared" si="2"/>
        <v>0.33250000000000002</v>
      </c>
    </row>
    <row r="17" spans="1:16" x14ac:dyDescent="0.35">
      <c r="A17" s="35" t="s">
        <v>10</v>
      </c>
      <c r="B17" s="35" t="s">
        <v>55</v>
      </c>
      <c r="C17" s="43">
        <f t="shared" si="3"/>
        <v>0.63833333333333331</v>
      </c>
      <c r="D17" s="44"/>
      <c r="E17" s="43"/>
      <c r="F17" s="43"/>
      <c r="G17" s="43"/>
      <c r="H17" s="43"/>
      <c r="I17" s="44">
        <v>4.33</v>
      </c>
      <c r="J17" s="44">
        <v>4.33</v>
      </c>
      <c r="K17" s="44">
        <v>2</v>
      </c>
      <c r="L17" s="43"/>
      <c r="M17" s="43"/>
      <c r="N17" s="43">
        <f t="shared" si="0"/>
        <v>0.83250000000000002</v>
      </c>
      <c r="O17" s="43">
        <f t="shared" si="1"/>
        <v>0.83250000000000002</v>
      </c>
      <c r="P17" s="43">
        <f t="shared" si="2"/>
        <v>0.25</v>
      </c>
    </row>
    <row r="18" spans="1:16" x14ac:dyDescent="0.35">
      <c r="A18" s="35" t="s">
        <v>12</v>
      </c>
      <c r="B18" s="35" t="s">
        <v>56</v>
      </c>
      <c r="C18" s="43">
        <f t="shared" si="3"/>
        <v>0.74916666666666665</v>
      </c>
      <c r="D18" s="44"/>
      <c r="E18" s="43"/>
      <c r="F18" s="43"/>
      <c r="G18" s="43"/>
      <c r="H18" s="43"/>
      <c r="I18" s="44">
        <v>4.33</v>
      </c>
      <c r="J18" s="44">
        <v>4.33</v>
      </c>
      <c r="K18" s="44">
        <v>3.33</v>
      </c>
      <c r="L18" s="43"/>
      <c r="M18" s="43"/>
      <c r="N18" s="43">
        <f t="shared" si="0"/>
        <v>0.83250000000000002</v>
      </c>
      <c r="O18" s="43">
        <f t="shared" si="1"/>
        <v>0.83250000000000002</v>
      </c>
      <c r="P18" s="43">
        <f t="shared" si="2"/>
        <v>0.58250000000000002</v>
      </c>
    </row>
    <row r="19" spans="1:16" x14ac:dyDescent="0.35">
      <c r="A19" s="35" t="s">
        <v>14</v>
      </c>
      <c r="B19" s="35" t="s">
        <v>57</v>
      </c>
      <c r="C19" s="43">
        <f t="shared" si="3"/>
        <v>0.55583333333333329</v>
      </c>
      <c r="D19" s="44"/>
      <c r="E19" s="43"/>
      <c r="F19" s="43"/>
      <c r="G19" s="43"/>
      <c r="H19" s="43"/>
      <c r="I19" s="44">
        <v>4</v>
      </c>
      <c r="J19" s="44">
        <v>3.67</v>
      </c>
      <c r="K19" s="44">
        <v>2</v>
      </c>
      <c r="L19" s="43"/>
      <c r="M19" s="43"/>
      <c r="N19" s="43">
        <f t="shared" si="0"/>
        <v>0.75</v>
      </c>
      <c r="O19" s="43">
        <f t="shared" si="1"/>
        <v>0.66749999999999998</v>
      </c>
      <c r="P19" s="43">
        <f t="shared" si="2"/>
        <v>0.25</v>
      </c>
    </row>
    <row r="20" spans="1:16" x14ac:dyDescent="0.35">
      <c r="A20" s="35" t="s">
        <v>15</v>
      </c>
      <c r="B20" s="35" t="s">
        <v>58</v>
      </c>
      <c r="C20" s="43">
        <f t="shared" si="3"/>
        <v>0.63833333333333331</v>
      </c>
      <c r="D20" s="44"/>
      <c r="E20" s="43"/>
      <c r="F20" s="43"/>
      <c r="G20" s="43"/>
      <c r="H20" s="43"/>
      <c r="I20" s="44">
        <v>4.33</v>
      </c>
      <c r="J20" s="44">
        <v>4.33</v>
      </c>
      <c r="K20" s="44">
        <v>2</v>
      </c>
      <c r="L20" s="43"/>
      <c r="M20" s="43"/>
      <c r="N20" s="43">
        <f t="shared" si="0"/>
        <v>0.83250000000000002</v>
      </c>
      <c r="O20" s="43">
        <f t="shared" si="1"/>
        <v>0.83250000000000002</v>
      </c>
      <c r="P20" s="43">
        <f t="shared" si="2"/>
        <v>0.25</v>
      </c>
    </row>
    <row r="21" spans="1:16" x14ac:dyDescent="0.35">
      <c r="A21" s="35" t="s">
        <v>17</v>
      </c>
      <c r="B21" s="35" t="s">
        <v>59</v>
      </c>
      <c r="C21" s="43">
        <f t="shared" si="3"/>
        <v>0.74916666666666665</v>
      </c>
      <c r="D21" s="44"/>
      <c r="E21" s="43"/>
      <c r="F21" s="43"/>
      <c r="G21" s="43"/>
      <c r="H21" s="43"/>
      <c r="I21" s="44">
        <v>4.33</v>
      </c>
      <c r="J21" s="44">
        <v>4.33</v>
      </c>
      <c r="K21" s="44">
        <v>3.33</v>
      </c>
      <c r="L21" s="43"/>
      <c r="M21" s="43"/>
      <c r="N21" s="43">
        <f t="shared" si="0"/>
        <v>0.83250000000000002</v>
      </c>
      <c r="O21" s="43">
        <f t="shared" si="1"/>
        <v>0.83250000000000002</v>
      </c>
      <c r="P21" s="43">
        <f t="shared" si="2"/>
        <v>0.58250000000000002</v>
      </c>
    </row>
    <row r="22" spans="1:16" x14ac:dyDescent="0.35">
      <c r="A22" s="35" t="s">
        <v>16</v>
      </c>
      <c r="B22" s="35" t="s">
        <v>60</v>
      </c>
      <c r="C22" s="43">
        <f t="shared" si="3"/>
        <v>0.74916666666666665</v>
      </c>
      <c r="D22" s="44"/>
      <c r="E22" s="43"/>
      <c r="F22" s="43"/>
      <c r="G22" s="43"/>
      <c r="H22" s="43"/>
      <c r="I22" s="44">
        <v>4.33</v>
      </c>
      <c r="J22" s="44">
        <v>4.33</v>
      </c>
      <c r="K22" s="44">
        <v>3.33</v>
      </c>
      <c r="L22" s="43"/>
      <c r="M22" s="43"/>
      <c r="N22" s="43">
        <f t="shared" si="0"/>
        <v>0.83250000000000002</v>
      </c>
      <c r="O22" s="43">
        <f t="shared" si="1"/>
        <v>0.83250000000000002</v>
      </c>
      <c r="P22" s="43">
        <f t="shared" si="2"/>
        <v>0.58250000000000002</v>
      </c>
    </row>
    <row r="23" spans="1:16" x14ac:dyDescent="0.35">
      <c r="A23" s="35" t="s">
        <v>20</v>
      </c>
      <c r="B23" s="35" t="s">
        <v>61</v>
      </c>
      <c r="C23" s="43">
        <f t="shared" si="3"/>
        <v>0.63833333333333331</v>
      </c>
      <c r="D23" s="44"/>
      <c r="E23" s="43"/>
      <c r="F23" s="43"/>
      <c r="G23" s="43"/>
      <c r="H23" s="43"/>
      <c r="I23" s="44">
        <v>4</v>
      </c>
      <c r="J23" s="44">
        <v>4.33</v>
      </c>
      <c r="K23" s="44">
        <v>2.33</v>
      </c>
      <c r="L23" s="43"/>
      <c r="M23" s="43"/>
      <c r="N23" s="43">
        <f t="shared" si="0"/>
        <v>0.75</v>
      </c>
      <c r="O23" s="43">
        <f t="shared" si="1"/>
        <v>0.83250000000000002</v>
      </c>
      <c r="P23" s="43">
        <f t="shared" si="2"/>
        <v>0.33250000000000002</v>
      </c>
    </row>
    <row r="24" spans="1:16" x14ac:dyDescent="0.35">
      <c r="A24" s="35" t="s">
        <v>22</v>
      </c>
      <c r="B24" s="35" t="s">
        <v>62</v>
      </c>
      <c r="C24" s="43">
        <f t="shared" si="3"/>
        <v>0.66583333333333339</v>
      </c>
      <c r="D24" s="44"/>
      <c r="E24" s="43"/>
      <c r="F24" s="43"/>
      <c r="G24" s="43"/>
      <c r="H24" s="43"/>
      <c r="I24" s="44">
        <v>4.33</v>
      </c>
      <c r="J24" s="44">
        <v>4.33</v>
      </c>
      <c r="K24" s="44">
        <v>2.33</v>
      </c>
      <c r="L24" s="43"/>
      <c r="M24" s="43"/>
      <c r="N24" s="43">
        <f t="shared" si="0"/>
        <v>0.83250000000000002</v>
      </c>
      <c r="O24" s="43">
        <f t="shared" si="1"/>
        <v>0.83250000000000002</v>
      </c>
      <c r="P24" s="43">
        <f t="shared" si="2"/>
        <v>0.33250000000000002</v>
      </c>
    </row>
    <row r="25" spans="1:16" x14ac:dyDescent="0.35">
      <c r="A25" s="35" t="s">
        <v>23</v>
      </c>
      <c r="B25" s="35" t="s">
        <v>63</v>
      </c>
      <c r="C25" s="43">
        <f t="shared" si="3"/>
        <v>0.58333333333333337</v>
      </c>
      <c r="D25" s="44"/>
      <c r="E25" s="43"/>
      <c r="F25" s="43"/>
      <c r="G25" s="43"/>
      <c r="H25" s="43"/>
      <c r="I25" s="44">
        <v>4</v>
      </c>
      <c r="J25" s="44">
        <v>4</v>
      </c>
      <c r="K25" s="44">
        <v>2</v>
      </c>
      <c r="L25" s="43"/>
      <c r="M25" s="43"/>
      <c r="N25" s="43">
        <f t="shared" si="0"/>
        <v>0.75</v>
      </c>
      <c r="O25" s="43">
        <f t="shared" si="1"/>
        <v>0.75</v>
      </c>
      <c r="P25" s="43">
        <f t="shared" si="2"/>
        <v>0.25</v>
      </c>
    </row>
    <row r="26" spans="1:16" x14ac:dyDescent="0.35">
      <c r="A26" s="35" t="s">
        <v>24</v>
      </c>
      <c r="B26" s="35" t="s">
        <v>64</v>
      </c>
      <c r="C26" s="43">
        <f t="shared" si="3"/>
        <v>0.74916666666666665</v>
      </c>
      <c r="D26" s="44"/>
      <c r="E26" s="43"/>
      <c r="F26" s="43"/>
      <c r="G26" s="43"/>
      <c r="H26" s="43"/>
      <c r="I26" s="44">
        <v>4.33</v>
      </c>
      <c r="J26" s="44">
        <v>4.33</v>
      </c>
      <c r="K26" s="44">
        <v>3.33</v>
      </c>
      <c r="L26" s="43"/>
      <c r="M26" s="43"/>
      <c r="N26" s="43">
        <f t="shared" si="0"/>
        <v>0.83250000000000002</v>
      </c>
      <c r="O26" s="43">
        <f t="shared" si="1"/>
        <v>0.83250000000000002</v>
      </c>
      <c r="P26" s="43">
        <f t="shared" si="2"/>
        <v>0.58250000000000002</v>
      </c>
    </row>
    <row r="27" spans="1:16" x14ac:dyDescent="0.35">
      <c r="A27" s="35" t="s">
        <v>25</v>
      </c>
      <c r="B27" s="35" t="s">
        <v>65</v>
      </c>
      <c r="C27" s="43">
        <f t="shared" si="3"/>
        <v>0.72166666666666668</v>
      </c>
      <c r="D27" s="44"/>
      <c r="E27" s="43"/>
      <c r="F27" s="43"/>
      <c r="G27" s="43"/>
      <c r="H27" s="43"/>
      <c r="I27" s="44">
        <v>4.33</v>
      </c>
      <c r="J27" s="44">
        <v>4.33</v>
      </c>
      <c r="K27" s="44">
        <v>3</v>
      </c>
      <c r="L27" s="43"/>
      <c r="M27" s="43"/>
      <c r="N27" s="43">
        <f t="shared" si="0"/>
        <v>0.83250000000000002</v>
      </c>
      <c r="O27" s="43">
        <f t="shared" si="1"/>
        <v>0.83250000000000002</v>
      </c>
      <c r="P27" s="43">
        <f t="shared" si="2"/>
        <v>0.5</v>
      </c>
    </row>
    <row r="28" spans="1:16" x14ac:dyDescent="0.35">
      <c r="A28" s="35" t="s">
        <v>26</v>
      </c>
      <c r="B28" s="35" t="s">
        <v>66</v>
      </c>
      <c r="C28" s="43">
        <f t="shared" si="3"/>
        <v>0.55500000000000005</v>
      </c>
      <c r="D28" s="44"/>
      <c r="E28" s="43"/>
      <c r="F28" s="43"/>
      <c r="G28" s="43"/>
      <c r="H28" s="43"/>
      <c r="I28" s="44">
        <v>4</v>
      </c>
      <c r="J28" s="44">
        <v>3.33</v>
      </c>
      <c r="K28" s="44">
        <v>2.33</v>
      </c>
      <c r="L28" s="43"/>
      <c r="M28" s="43"/>
      <c r="N28" s="43">
        <f t="shared" si="0"/>
        <v>0.75</v>
      </c>
      <c r="O28" s="43">
        <f t="shared" si="1"/>
        <v>0.58250000000000002</v>
      </c>
      <c r="P28" s="43">
        <f t="shared" si="2"/>
        <v>0.33250000000000002</v>
      </c>
    </row>
    <row r="29" spans="1:16" x14ac:dyDescent="0.35">
      <c r="A29" s="35" t="s">
        <v>35</v>
      </c>
      <c r="B29" s="35" t="s">
        <v>67</v>
      </c>
      <c r="C29" s="43">
        <f t="shared" si="3"/>
        <v>0.61083333333333334</v>
      </c>
      <c r="D29" s="44"/>
      <c r="E29" s="43"/>
      <c r="F29" s="43"/>
      <c r="G29" s="43"/>
      <c r="H29" s="43"/>
      <c r="I29" s="44">
        <v>4</v>
      </c>
      <c r="J29" s="44">
        <v>4</v>
      </c>
      <c r="K29" s="44">
        <v>2.33</v>
      </c>
      <c r="L29" s="43"/>
      <c r="M29" s="43"/>
      <c r="N29" s="43">
        <f t="shared" si="0"/>
        <v>0.75</v>
      </c>
      <c r="O29" s="43">
        <f t="shared" si="1"/>
        <v>0.75</v>
      </c>
      <c r="P29" s="43">
        <f t="shared" si="2"/>
        <v>0.33250000000000002</v>
      </c>
    </row>
    <row r="30" spans="1:16" x14ac:dyDescent="0.35">
      <c r="A30" s="35" t="s">
        <v>27</v>
      </c>
      <c r="B30" s="35" t="s">
        <v>68</v>
      </c>
      <c r="C30" s="43">
        <f t="shared" si="3"/>
        <v>0.74916666666666665</v>
      </c>
      <c r="D30" s="44"/>
      <c r="E30" s="43"/>
      <c r="F30" s="43"/>
      <c r="G30" s="43"/>
      <c r="H30" s="43"/>
      <c r="I30" s="44">
        <v>4.33</v>
      </c>
      <c r="J30" s="44">
        <v>4.33</v>
      </c>
      <c r="K30" s="44">
        <v>3.33</v>
      </c>
      <c r="L30" s="43"/>
      <c r="M30" s="43"/>
      <c r="N30" s="43">
        <f t="shared" si="0"/>
        <v>0.83250000000000002</v>
      </c>
      <c r="O30" s="43">
        <f t="shared" si="1"/>
        <v>0.83250000000000002</v>
      </c>
      <c r="P30" s="43">
        <f t="shared" si="2"/>
        <v>0.58250000000000002</v>
      </c>
    </row>
    <row r="31" spans="1:16" x14ac:dyDescent="0.35">
      <c r="A31" s="35" t="s">
        <v>28</v>
      </c>
      <c r="B31" s="35" t="s">
        <v>69</v>
      </c>
      <c r="C31" s="43">
        <f t="shared" si="3"/>
        <v>0.66666666666666663</v>
      </c>
      <c r="D31" s="44"/>
      <c r="E31" s="43"/>
      <c r="F31" s="43"/>
      <c r="G31" s="43"/>
      <c r="H31" s="43"/>
      <c r="I31" s="44">
        <v>4</v>
      </c>
      <c r="J31" s="44">
        <v>4.33</v>
      </c>
      <c r="K31" s="44">
        <v>2.67</v>
      </c>
      <c r="L31" s="43"/>
      <c r="M31" s="43"/>
      <c r="N31" s="43">
        <f t="shared" si="0"/>
        <v>0.75</v>
      </c>
      <c r="O31" s="43">
        <f t="shared" si="1"/>
        <v>0.83250000000000002</v>
      </c>
      <c r="P31" s="43">
        <f t="shared" si="2"/>
        <v>0.41749999999999998</v>
      </c>
    </row>
    <row r="32" spans="1:16" x14ac:dyDescent="0.35">
      <c r="A32" s="35" t="s">
        <v>29</v>
      </c>
      <c r="B32" s="35" t="s">
        <v>70</v>
      </c>
      <c r="C32" s="43">
        <f t="shared" si="3"/>
        <v>0.5</v>
      </c>
      <c r="D32" s="44"/>
      <c r="E32" s="43"/>
      <c r="F32" s="43"/>
      <c r="G32" s="43"/>
      <c r="H32" s="43"/>
      <c r="I32" s="44">
        <v>4</v>
      </c>
      <c r="J32" s="44">
        <v>3.33</v>
      </c>
      <c r="K32" s="44">
        <v>1.67</v>
      </c>
      <c r="L32" s="43"/>
      <c r="M32" s="43"/>
      <c r="N32" s="43">
        <f t="shared" si="0"/>
        <v>0.75</v>
      </c>
      <c r="O32" s="43">
        <f t="shared" si="1"/>
        <v>0.58250000000000002</v>
      </c>
      <c r="P32" s="43">
        <f t="shared" si="2"/>
        <v>0.16749999999999998</v>
      </c>
    </row>
    <row r="33" spans="1:16" x14ac:dyDescent="0.35">
      <c r="A33" s="35" t="s">
        <v>32</v>
      </c>
      <c r="B33" s="35" t="s">
        <v>71</v>
      </c>
      <c r="C33" s="43">
        <f t="shared" si="3"/>
        <v>0.66666666666666663</v>
      </c>
      <c r="D33" s="44"/>
      <c r="E33" s="43"/>
      <c r="F33" s="43"/>
      <c r="G33" s="43"/>
      <c r="H33" s="43"/>
      <c r="I33" s="44">
        <v>4</v>
      </c>
      <c r="J33" s="44">
        <v>4.33</v>
      </c>
      <c r="K33" s="44">
        <v>2.67</v>
      </c>
      <c r="L33" s="43"/>
      <c r="M33" s="43"/>
      <c r="N33" s="43">
        <f t="shared" si="0"/>
        <v>0.75</v>
      </c>
      <c r="O33" s="43">
        <f t="shared" si="1"/>
        <v>0.83250000000000002</v>
      </c>
      <c r="P33" s="43">
        <f t="shared" si="2"/>
        <v>0.41749999999999998</v>
      </c>
    </row>
    <row r="34" spans="1:16" x14ac:dyDescent="0.35">
      <c r="A34" s="46" t="s">
        <v>30</v>
      </c>
      <c r="B34" s="35" t="s">
        <v>72</v>
      </c>
      <c r="C34" s="43">
        <f t="shared" si="3"/>
        <v>0.2225</v>
      </c>
      <c r="D34" s="44"/>
      <c r="E34" s="43"/>
      <c r="F34" s="43"/>
      <c r="G34" s="43"/>
      <c r="H34" s="43"/>
      <c r="I34" s="44">
        <v>2.67</v>
      </c>
      <c r="J34" s="44">
        <v>2</v>
      </c>
      <c r="K34" s="44">
        <v>1</v>
      </c>
      <c r="L34" s="43"/>
      <c r="M34" s="43"/>
      <c r="N34" s="43">
        <f t="shared" si="0"/>
        <v>0.41749999999999998</v>
      </c>
      <c r="O34" s="43">
        <f t="shared" si="1"/>
        <v>0.25</v>
      </c>
      <c r="P34" s="43">
        <f t="shared" si="2"/>
        <v>0</v>
      </c>
    </row>
    <row r="35" spans="1:16" x14ac:dyDescent="0.35">
      <c r="A35" s="37" t="s">
        <v>33</v>
      </c>
      <c r="B35" s="37" t="s">
        <v>73</v>
      </c>
      <c r="C35" s="43">
        <f t="shared" si="3"/>
        <v>0.61083333333333334</v>
      </c>
      <c r="D35" s="43"/>
      <c r="E35" s="43"/>
      <c r="F35" s="43"/>
      <c r="G35" s="43"/>
      <c r="H35" s="43"/>
      <c r="I35" s="45">
        <v>4</v>
      </c>
      <c r="J35" s="45">
        <v>4</v>
      </c>
      <c r="K35" s="45">
        <v>2.33</v>
      </c>
      <c r="L35" s="43"/>
      <c r="M35" s="43"/>
      <c r="N35" s="43">
        <f t="shared" si="0"/>
        <v>0.75</v>
      </c>
      <c r="O35" s="43">
        <f t="shared" si="1"/>
        <v>0.75</v>
      </c>
      <c r="P35" s="43">
        <f t="shared" si="2"/>
        <v>0.33250000000000002</v>
      </c>
    </row>
    <row r="36" spans="1:16" x14ac:dyDescent="0.35">
      <c r="A36" s="37" t="s">
        <v>34</v>
      </c>
      <c r="B36" s="37" t="s">
        <v>74</v>
      </c>
      <c r="C36" s="43">
        <f t="shared" si="3"/>
        <v>0.27833333333333332</v>
      </c>
      <c r="D36" s="43"/>
      <c r="E36" s="43"/>
      <c r="F36" s="43"/>
      <c r="G36" s="43"/>
      <c r="H36" s="43"/>
      <c r="I36" s="45">
        <v>2.67</v>
      </c>
      <c r="J36" s="45">
        <v>2</v>
      </c>
      <c r="K36" s="45">
        <v>1.67</v>
      </c>
      <c r="L36" s="43"/>
      <c r="M36" s="43"/>
      <c r="N36" s="43">
        <f t="shared" si="0"/>
        <v>0.41749999999999998</v>
      </c>
      <c r="O36" s="43">
        <f t="shared" si="1"/>
        <v>0.25</v>
      </c>
      <c r="P36" s="43">
        <f t="shared" si="2"/>
        <v>0.16749999999999998</v>
      </c>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61"/>
  <sheetViews>
    <sheetView workbookViewId="0">
      <selection activeCell="A7" sqref="A7:B7"/>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A7" s="32" t="s">
        <v>163</v>
      </c>
      <c r="B7" s="32" t="s">
        <v>164</v>
      </c>
      <c r="C7" s="32" t="s">
        <v>140</v>
      </c>
    </row>
    <row r="8" spans="1:16" x14ac:dyDescent="0.35">
      <c r="A8" s="35" t="s">
        <v>0</v>
      </c>
      <c r="B8" s="35" t="s">
        <v>46</v>
      </c>
      <c r="C8" s="43">
        <f>AVERAGE(N8:P8)</f>
        <v>0.63833333333333331</v>
      </c>
      <c r="D8" s="44"/>
      <c r="E8" s="43"/>
      <c r="F8" s="43"/>
      <c r="G8" s="43"/>
      <c r="H8" s="43"/>
      <c r="I8" s="44">
        <v>4.33</v>
      </c>
      <c r="J8" s="44">
        <v>4.33</v>
      </c>
      <c r="K8" s="44">
        <v>2</v>
      </c>
      <c r="L8" s="43"/>
      <c r="M8" s="43"/>
      <c r="N8" s="43">
        <f t="shared" ref="N8:N36" si="0">IF(ISNUMBER(I8)=TRUE,N$5*(I8-N$4)/(N$3-N$4)+(1-N$5)*(1-(I8-N$4)/(N$3-N$4)),"..")</f>
        <v>0.83250000000000002</v>
      </c>
      <c r="O8" s="43">
        <f t="shared" ref="O8:O36" si="1">IF(ISNUMBER(J8)=TRUE,O$5*(J8-O$4)/(O$3-O$4)+(1-O$5)*(1-(J8-O$4)/(O$3-O$4)),"..")</f>
        <v>0.83250000000000002</v>
      </c>
      <c r="P8" s="43">
        <f t="shared" ref="P8:P36" si="2">IF(ISNUMBER(K8)=TRUE,P$5*(K8-P$4)/(P$3-P$4)+(1-P$5)*(1-(K8-P$4)/(P$3-P$4)),"..")</f>
        <v>0.25</v>
      </c>
    </row>
    <row r="9" spans="1:16" x14ac:dyDescent="0.35">
      <c r="A9" s="35" t="s">
        <v>1</v>
      </c>
      <c r="B9" s="35" t="s">
        <v>47</v>
      </c>
      <c r="C9" s="43">
        <f t="shared" ref="C9:C36" si="3">AVERAGE(N9:P9)</f>
        <v>0.66583333333333339</v>
      </c>
      <c r="D9" s="44"/>
      <c r="E9" s="43"/>
      <c r="F9" s="43"/>
      <c r="G9" s="43"/>
      <c r="H9" s="43"/>
      <c r="I9" s="44">
        <v>4.33</v>
      </c>
      <c r="J9" s="44">
        <v>4.33</v>
      </c>
      <c r="K9" s="44">
        <v>2.33</v>
      </c>
      <c r="L9" s="43"/>
      <c r="M9" s="43"/>
      <c r="N9" s="43">
        <f t="shared" si="0"/>
        <v>0.83250000000000002</v>
      </c>
      <c r="O9" s="43">
        <f t="shared" si="1"/>
        <v>0.83250000000000002</v>
      </c>
      <c r="P9" s="43">
        <f t="shared" si="2"/>
        <v>0.33250000000000002</v>
      </c>
    </row>
    <row r="10" spans="1:16" x14ac:dyDescent="0.35">
      <c r="A10" s="35" t="s">
        <v>2</v>
      </c>
      <c r="B10" s="35" t="s">
        <v>48</v>
      </c>
      <c r="C10" s="43">
        <f t="shared" si="3"/>
        <v>0.58333333333333337</v>
      </c>
      <c r="D10" s="44"/>
      <c r="E10" s="43"/>
      <c r="F10" s="43"/>
      <c r="G10" s="43"/>
      <c r="H10" s="43"/>
      <c r="I10" s="44">
        <v>4</v>
      </c>
      <c r="J10" s="44">
        <v>4</v>
      </c>
      <c r="K10" s="44">
        <v>2</v>
      </c>
      <c r="L10" s="43"/>
      <c r="M10" s="43"/>
      <c r="N10" s="43">
        <f t="shared" si="0"/>
        <v>0.75</v>
      </c>
      <c r="O10" s="43">
        <f t="shared" si="1"/>
        <v>0.75</v>
      </c>
      <c r="P10" s="43">
        <f t="shared" si="2"/>
        <v>0.25</v>
      </c>
    </row>
    <row r="11" spans="1:16" x14ac:dyDescent="0.35">
      <c r="A11" s="35" t="s">
        <v>5</v>
      </c>
      <c r="B11" s="35" t="s">
        <v>49</v>
      </c>
      <c r="C11" s="43">
        <f t="shared" si="3"/>
        <v>0.36083333333333334</v>
      </c>
      <c r="D11" s="44"/>
      <c r="E11" s="43"/>
      <c r="F11" s="43"/>
      <c r="G11" s="43"/>
      <c r="H11" s="44"/>
      <c r="I11" s="44">
        <v>3</v>
      </c>
      <c r="J11" s="44">
        <v>2.33</v>
      </c>
      <c r="K11" s="44">
        <v>2</v>
      </c>
      <c r="L11" s="43"/>
      <c r="M11" s="43"/>
      <c r="N11" s="43">
        <f t="shared" si="0"/>
        <v>0.5</v>
      </c>
      <c r="O11" s="43">
        <f t="shared" si="1"/>
        <v>0.33250000000000002</v>
      </c>
      <c r="P11" s="43">
        <f t="shared" si="2"/>
        <v>0.25</v>
      </c>
    </row>
    <row r="12" spans="1:16" x14ac:dyDescent="0.35">
      <c r="A12" s="35" t="s">
        <v>4</v>
      </c>
      <c r="B12" s="35" t="s">
        <v>50</v>
      </c>
      <c r="C12" s="43">
        <f t="shared" si="3"/>
        <v>0.58333333333333337</v>
      </c>
      <c r="D12" s="44"/>
      <c r="E12" s="43"/>
      <c r="F12" s="43"/>
      <c r="G12" s="43"/>
      <c r="H12" s="43"/>
      <c r="I12" s="44">
        <v>4</v>
      </c>
      <c r="J12" s="44">
        <v>4</v>
      </c>
      <c r="K12" s="44">
        <v>2</v>
      </c>
      <c r="L12" s="43"/>
      <c r="M12" s="43"/>
      <c r="N12" s="43">
        <f t="shared" si="0"/>
        <v>0.75</v>
      </c>
      <c r="O12" s="43">
        <f t="shared" si="1"/>
        <v>0.75</v>
      </c>
      <c r="P12" s="43">
        <f t="shared" si="2"/>
        <v>0.25</v>
      </c>
    </row>
    <row r="13" spans="1:16" x14ac:dyDescent="0.35">
      <c r="A13" s="35" t="s">
        <v>3</v>
      </c>
      <c r="B13" s="35" t="s">
        <v>51</v>
      </c>
      <c r="C13" s="43">
        <f t="shared" si="3"/>
        <v>0.72166666666666668</v>
      </c>
      <c r="D13" s="44"/>
      <c r="E13" s="43"/>
      <c r="F13" s="43"/>
      <c r="G13" s="43"/>
      <c r="H13" s="48" t="s">
        <v>151</v>
      </c>
      <c r="I13" s="44">
        <v>4.33</v>
      </c>
      <c r="J13" s="44">
        <v>4.33</v>
      </c>
      <c r="K13" s="44">
        <v>3</v>
      </c>
      <c r="L13" s="43"/>
      <c r="M13" s="43"/>
      <c r="N13" s="43">
        <f t="shared" si="0"/>
        <v>0.83250000000000002</v>
      </c>
      <c r="O13" s="43">
        <f t="shared" si="1"/>
        <v>0.83250000000000002</v>
      </c>
      <c r="P13" s="43">
        <f t="shared" si="2"/>
        <v>0.5</v>
      </c>
    </row>
    <row r="14" spans="1:16" x14ac:dyDescent="0.35">
      <c r="A14" s="35" t="s">
        <v>11</v>
      </c>
      <c r="B14" s="35" t="s">
        <v>52</v>
      </c>
      <c r="C14" s="43">
        <f t="shared" si="3"/>
        <v>0.69416666666666671</v>
      </c>
      <c r="D14" s="44"/>
      <c r="E14" s="43"/>
      <c r="F14" s="43"/>
      <c r="G14" s="43"/>
      <c r="H14" s="44"/>
      <c r="I14" s="44">
        <v>4</v>
      </c>
      <c r="J14" s="44">
        <v>4.33</v>
      </c>
      <c r="K14" s="44">
        <v>3</v>
      </c>
      <c r="L14" s="43"/>
      <c r="M14" s="43"/>
      <c r="N14" s="43">
        <f t="shared" si="0"/>
        <v>0.75</v>
      </c>
      <c r="O14" s="43">
        <f t="shared" si="1"/>
        <v>0.83250000000000002</v>
      </c>
      <c r="P14" s="43">
        <f t="shared" si="2"/>
        <v>0.5</v>
      </c>
    </row>
    <row r="15" spans="1:16" x14ac:dyDescent="0.35">
      <c r="A15" s="35" t="s">
        <v>9</v>
      </c>
      <c r="B15" s="35" t="s">
        <v>53</v>
      </c>
      <c r="C15" s="43">
        <f t="shared" si="3"/>
        <v>0.77749999999999997</v>
      </c>
      <c r="D15" s="44"/>
      <c r="E15" s="43"/>
      <c r="F15" s="43"/>
      <c r="G15" s="43"/>
      <c r="H15" s="44"/>
      <c r="I15" s="44">
        <v>4.33</v>
      </c>
      <c r="J15" s="44">
        <v>4.33</v>
      </c>
      <c r="K15" s="44">
        <v>3.67</v>
      </c>
      <c r="L15" s="43"/>
      <c r="M15" s="43"/>
      <c r="N15" s="43">
        <f t="shared" si="0"/>
        <v>0.83250000000000002</v>
      </c>
      <c r="O15" s="43">
        <f t="shared" si="1"/>
        <v>0.83250000000000002</v>
      </c>
      <c r="P15" s="43">
        <f t="shared" si="2"/>
        <v>0.66749999999999998</v>
      </c>
    </row>
    <row r="16" spans="1:16" x14ac:dyDescent="0.35">
      <c r="A16" s="35" t="s">
        <v>21</v>
      </c>
      <c r="B16" s="35" t="s">
        <v>54</v>
      </c>
      <c r="C16" s="43">
        <f t="shared" si="3"/>
        <v>0.66583333333333339</v>
      </c>
      <c r="D16" s="44"/>
      <c r="E16" s="43"/>
      <c r="F16" s="43"/>
      <c r="G16" s="43"/>
      <c r="H16" s="43"/>
      <c r="I16" s="44">
        <v>4.33</v>
      </c>
      <c r="J16" s="44">
        <v>4.33</v>
      </c>
      <c r="K16" s="44">
        <v>2.33</v>
      </c>
      <c r="L16" s="43"/>
      <c r="M16" s="43"/>
      <c r="N16" s="43">
        <f t="shared" si="0"/>
        <v>0.83250000000000002</v>
      </c>
      <c r="O16" s="43">
        <f t="shared" si="1"/>
        <v>0.83250000000000002</v>
      </c>
      <c r="P16" s="43">
        <f t="shared" si="2"/>
        <v>0.33250000000000002</v>
      </c>
    </row>
    <row r="17" spans="1:16" x14ac:dyDescent="0.35">
      <c r="A17" s="35" t="s">
        <v>10</v>
      </c>
      <c r="B17" s="35" t="s">
        <v>55</v>
      </c>
      <c r="C17" s="43">
        <f t="shared" si="3"/>
        <v>0.63833333333333331</v>
      </c>
      <c r="D17" s="44"/>
      <c r="E17" s="43"/>
      <c r="F17" s="43"/>
      <c r="G17" s="43"/>
      <c r="H17" s="43"/>
      <c r="I17" s="44">
        <v>4.33</v>
      </c>
      <c r="J17" s="44">
        <v>4.33</v>
      </c>
      <c r="K17" s="44">
        <v>2</v>
      </c>
      <c r="L17" s="43"/>
      <c r="M17" s="43"/>
      <c r="N17" s="43">
        <f t="shared" si="0"/>
        <v>0.83250000000000002</v>
      </c>
      <c r="O17" s="43">
        <f t="shared" si="1"/>
        <v>0.83250000000000002</v>
      </c>
      <c r="P17" s="43">
        <f t="shared" si="2"/>
        <v>0.25</v>
      </c>
    </row>
    <row r="18" spans="1:16" x14ac:dyDescent="0.35">
      <c r="A18" s="35" t="s">
        <v>12</v>
      </c>
      <c r="B18" s="35" t="s">
        <v>56</v>
      </c>
      <c r="C18" s="43">
        <f t="shared" si="3"/>
        <v>0.74916666666666665</v>
      </c>
      <c r="D18" s="44"/>
      <c r="E18" s="43"/>
      <c r="F18" s="43"/>
      <c r="G18" s="43"/>
      <c r="H18" s="43"/>
      <c r="I18" s="44">
        <v>4.33</v>
      </c>
      <c r="J18" s="44">
        <v>4.33</v>
      </c>
      <c r="K18" s="44">
        <v>3.33</v>
      </c>
      <c r="L18" s="43"/>
      <c r="M18" s="43"/>
      <c r="N18" s="43">
        <f t="shared" si="0"/>
        <v>0.83250000000000002</v>
      </c>
      <c r="O18" s="43">
        <f t="shared" si="1"/>
        <v>0.83250000000000002</v>
      </c>
      <c r="P18" s="43">
        <f t="shared" si="2"/>
        <v>0.58250000000000002</v>
      </c>
    </row>
    <row r="19" spans="1:16" x14ac:dyDescent="0.35">
      <c r="A19" s="35" t="s">
        <v>14</v>
      </c>
      <c r="B19" s="35" t="s">
        <v>57</v>
      </c>
      <c r="C19" s="43">
        <f t="shared" si="3"/>
        <v>0.55583333333333329</v>
      </c>
      <c r="D19" s="44"/>
      <c r="E19" s="43"/>
      <c r="F19" s="43"/>
      <c r="G19" s="43"/>
      <c r="H19" s="43"/>
      <c r="I19" s="44">
        <v>4</v>
      </c>
      <c r="J19" s="44">
        <v>3.67</v>
      </c>
      <c r="K19" s="44">
        <v>2</v>
      </c>
      <c r="L19" s="43"/>
      <c r="M19" s="43"/>
      <c r="N19" s="43">
        <f t="shared" si="0"/>
        <v>0.75</v>
      </c>
      <c r="O19" s="43">
        <f t="shared" si="1"/>
        <v>0.66749999999999998</v>
      </c>
      <c r="P19" s="43">
        <f t="shared" si="2"/>
        <v>0.25</v>
      </c>
    </row>
    <row r="20" spans="1:16" x14ac:dyDescent="0.35">
      <c r="A20" s="35" t="s">
        <v>15</v>
      </c>
      <c r="B20" s="35" t="s">
        <v>58</v>
      </c>
      <c r="C20" s="43">
        <f t="shared" si="3"/>
        <v>0.63833333333333331</v>
      </c>
      <c r="D20" s="44"/>
      <c r="E20" s="43"/>
      <c r="F20" s="43"/>
      <c r="G20" s="43"/>
      <c r="H20" s="43"/>
      <c r="I20" s="44">
        <v>4.33</v>
      </c>
      <c r="J20" s="44">
        <v>4.33</v>
      </c>
      <c r="K20" s="44">
        <v>2</v>
      </c>
      <c r="L20" s="43"/>
      <c r="M20" s="43"/>
      <c r="N20" s="43">
        <f t="shared" si="0"/>
        <v>0.83250000000000002</v>
      </c>
      <c r="O20" s="43">
        <f t="shared" si="1"/>
        <v>0.83250000000000002</v>
      </c>
      <c r="P20" s="43">
        <f t="shared" si="2"/>
        <v>0.25</v>
      </c>
    </row>
    <row r="21" spans="1:16" x14ac:dyDescent="0.35">
      <c r="A21" s="35" t="s">
        <v>17</v>
      </c>
      <c r="B21" s="35" t="s">
        <v>59</v>
      </c>
      <c r="C21" s="43">
        <f t="shared" si="3"/>
        <v>0.74916666666666665</v>
      </c>
      <c r="D21" s="44"/>
      <c r="E21" s="43"/>
      <c r="F21" s="43"/>
      <c r="G21" s="43"/>
      <c r="H21" s="43"/>
      <c r="I21" s="44">
        <v>4.33</v>
      </c>
      <c r="J21" s="44">
        <v>4.33</v>
      </c>
      <c r="K21" s="44">
        <v>3.33</v>
      </c>
      <c r="L21" s="43"/>
      <c r="M21" s="43"/>
      <c r="N21" s="43">
        <f t="shared" si="0"/>
        <v>0.83250000000000002</v>
      </c>
      <c r="O21" s="43">
        <f t="shared" si="1"/>
        <v>0.83250000000000002</v>
      </c>
      <c r="P21" s="43">
        <f t="shared" si="2"/>
        <v>0.58250000000000002</v>
      </c>
    </row>
    <row r="22" spans="1:16" x14ac:dyDescent="0.35">
      <c r="A22" s="35" t="s">
        <v>16</v>
      </c>
      <c r="B22" s="35" t="s">
        <v>60</v>
      </c>
      <c r="C22" s="43">
        <f t="shared" si="3"/>
        <v>0.74916666666666665</v>
      </c>
      <c r="D22" s="44"/>
      <c r="E22" s="43"/>
      <c r="F22" s="43"/>
      <c r="G22" s="43"/>
      <c r="H22" s="43"/>
      <c r="I22" s="44">
        <v>4.33</v>
      </c>
      <c r="J22" s="44">
        <v>4.33</v>
      </c>
      <c r="K22" s="44">
        <v>3.33</v>
      </c>
      <c r="L22" s="43"/>
      <c r="M22" s="43"/>
      <c r="N22" s="43">
        <f t="shared" si="0"/>
        <v>0.83250000000000002</v>
      </c>
      <c r="O22" s="43">
        <f t="shared" si="1"/>
        <v>0.83250000000000002</v>
      </c>
      <c r="P22" s="43">
        <f t="shared" si="2"/>
        <v>0.58250000000000002</v>
      </c>
    </row>
    <row r="23" spans="1:16" x14ac:dyDescent="0.35">
      <c r="A23" s="35" t="s">
        <v>20</v>
      </c>
      <c r="B23" s="35" t="s">
        <v>61</v>
      </c>
      <c r="C23" s="43">
        <f t="shared" si="3"/>
        <v>0.63833333333333331</v>
      </c>
      <c r="D23" s="44"/>
      <c r="E23" s="43"/>
      <c r="F23" s="43"/>
      <c r="G23" s="43"/>
      <c r="H23" s="43"/>
      <c r="I23" s="44">
        <v>4</v>
      </c>
      <c r="J23" s="44">
        <v>4.33</v>
      </c>
      <c r="K23" s="44">
        <v>2.33</v>
      </c>
      <c r="L23" s="43"/>
      <c r="M23" s="43"/>
      <c r="N23" s="43">
        <f t="shared" si="0"/>
        <v>0.75</v>
      </c>
      <c r="O23" s="43">
        <f t="shared" si="1"/>
        <v>0.83250000000000002</v>
      </c>
      <c r="P23" s="43">
        <f t="shared" si="2"/>
        <v>0.33250000000000002</v>
      </c>
    </row>
    <row r="24" spans="1:16" x14ac:dyDescent="0.35">
      <c r="A24" s="35" t="s">
        <v>22</v>
      </c>
      <c r="B24" s="35" t="s">
        <v>62</v>
      </c>
      <c r="C24" s="43">
        <f t="shared" si="3"/>
        <v>0.66583333333333339</v>
      </c>
      <c r="D24" s="44"/>
      <c r="E24" s="43"/>
      <c r="F24" s="43"/>
      <c r="G24" s="43"/>
      <c r="H24" s="43"/>
      <c r="I24" s="44">
        <v>4.33</v>
      </c>
      <c r="J24" s="44">
        <v>4.33</v>
      </c>
      <c r="K24" s="44">
        <v>2.33</v>
      </c>
      <c r="L24" s="43"/>
      <c r="M24" s="43"/>
      <c r="N24" s="43">
        <f t="shared" si="0"/>
        <v>0.83250000000000002</v>
      </c>
      <c r="O24" s="43">
        <f t="shared" si="1"/>
        <v>0.83250000000000002</v>
      </c>
      <c r="P24" s="43">
        <f t="shared" si="2"/>
        <v>0.33250000000000002</v>
      </c>
    </row>
    <row r="25" spans="1:16" x14ac:dyDescent="0.35">
      <c r="A25" s="35" t="s">
        <v>23</v>
      </c>
      <c r="B25" s="35" t="s">
        <v>63</v>
      </c>
      <c r="C25" s="43">
        <f t="shared" si="3"/>
        <v>0.58333333333333337</v>
      </c>
      <c r="D25" s="44"/>
      <c r="E25" s="43"/>
      <c r="F25" s="43"/>
      <c r="G25" s="43"/>
      <c r="H25" s="43"/>
      <c r="I25" s="44">
        <v>4</v>
      </c>
      <c r="J25" s="44">
        <v>4</v>
      </c>
      <c r="K25" s="44">
        <v>2</v>
      </c>
      <c r="L25" s="43"/>
      <c r="M25" s="43"/>
      <c r="N25" s="43">
        <f t="shared" si="0"/>
        <v>0.75</v>
      </c>
      <c r="O25" s="43">
        <f t="shared" si="1"/>
        <v>0.75</v>
      </c>
      <c r="P25" s="43">
        <f t="shared" si="2"/>
        <v>0.25</v>
      </c>
    </row>
    <row r="26" spans="1:16" x14ac:dyDescent="0.35">
      <c r="A26" s="35" t="s">
        <v>24</v>
      </c>
      <c r="B26" s="35" t="s">
        <v>64</v>
      </c>
      <c r="C26" s="43">
        <f t="shared" si="3"/>
        <v>0.74916666666666665</v>
      </c>
      <c r="D26" s="44"/>
      <c r="E26" s="43"/>
      <c r="F26" s="43"/>
      <c r="G26" s="43"/>
      <c r="H26" s="43"/>
      <c r="I26" s="44">
        <v>4.33</v>
      </c>
      <c r="J26" s="44">
        <v>4.33</v>
      </c>
      <c r="K26" s="44">
        <v>3.33</v>
      </c>
      <c r="L26" s="43"/>
      <c r="M26" s="43"/>
      <c r="N26" s="43">
        <f t="shared" si="0"/>
        <v>0.83250000000000002</v>
      </c>
      <c r="O26" s="43">
        <f t="shared" si="1"/>
        <v>0.83250000000000002</v>
      </c>
      <c r="P26" s="43">
        <f t="shared" si="2"/>
        <v>0.58250000000000002</v>
      </c>
    </row>
    <row r="27" spans="1:16" x14ac:dyDescent="0.35">
      <c r="A27" s="35" t="s">
        <v>25</v>
      </c>
      <c r="B27" s="35" t="s">
        <v>65</v>
      </c>
      <c r="C27" s="43">
        <f t="shared" si="3"/>
        <v>0.69416666666666671</v>
      </c>
      <c r="D27" s="44"/>
      <c r="E27" s="43"/>
      <c r="F27" s="43"/>
      <c r="G27" s="43"/>
      <c r="H27" s="43"/>
      <c r="I27" s="44">
        <v>4.33</v>
      </c>
      <c r="J27" s="44">
        <v>4.33</v>
      </c>
      <c r="K27" s="44">
        <v>2.67</v>
      </c>
      <c r="L27" s="43"/>
      <c r="M27" s="43"/>
      <c r="N27" s="43">
        <f t="shared" si="0"/>
        <v>0.83250000000000002</v>
      </c>
      <c r="O27" s="43">
        <f t="shared" si="1"/>
        <v>0.83250000000000002</v>
      </c>
      <c r="P27" s="43">
        <f t="shared" si="2"/>
        <v>0.41749999999999998</v>
      </c>
    </row>
    <row r="28" spans="1:16" x14ac:dyDescent="0.35">
      <c r="A28" s="35" t="s">
        <v>26</v>
      </c>
      <c r="B28" s="35" t="s">
        <v>66</v>
      </c>
      <c r="C28" s="43">
        <f t="shared" si="3"/>
        <v>0.55533333333333335</v>
      </c>
      <c r="D28" s="44"/>
      <c r="E28" s="43"/>
      <c r="F28" s="43"/>
      <c r="G28" s="43"/>
      <c r="H28" s="43"/>
      <c r="I28" s="44">
        <v>4</v>
      </c>
      <c r="J28" s="44">
        <v>3.3340000000000001</v>
      </c>
      <c r="K28" s="44">
        <v>2.33</v>
      </c>
      <c r="L28" s="43"/>
      <c r="M28" s="43"/>
      <c r="N28" s="43">
        <f t="shared" si="0"/>
        <v>0.75</v>
      </c>
      <c r="O28" s="43">
        <f t="shared" si="1"/>
        <v>0.58350000000000002</v>
      </c>
      <c r="P28" s="43">
        <f t="shared" si="2"/>
        <v>0.33250000000000002</v>
      </c>
    </row>
    <row r="29" spans="1:16" x14ac:dyDescent="0.35">
      <c r="A29" s="35" t="s">
        <v>35</v>
      </c>
      <c r="B29" s="35" t="s">
        <v>67</v>
      </c>
      <c r="C29" s="43">
        <f t="shared" si="3"/>
        <v>0.58333333333333337</v>
      </c>
      <c r="D29" s="44"/>
      <c r="E29" s="43"/>
      <c r="F29" s="43"/>
      <c r="G29" s="43"/>
      <c r="H29" s="43"/>
      <c r="I29" s="44">
        <v>4</v>
      </c>
      <c r="J29" s="44">
        <v>4</v>
      </c>
      <c r="K29" s="44">
        <v>2</v>
      </c>
      <c r="L29" s="43"/>
      <c r="M29" s="43"/>
      <c r="N29" s="43">
        <f t="shared" si="0"/>
        <v>0.75</v>
      </c>
      <c r="O29" s="43">
        <f t="shared" si="1"/>
        <v>0.75</v>
      </c>
      <c r="P29" s="43">
        <f t="shared" si="2"/>
        <v>0.25</v>
      </c>
    </row>
    <row r="30" spans="1:16" x14ac:dyDescent="0.35">
      <c r="A30" s="35" t="s">
        <v>27</v>
      </c>
      <c r="B30" s="35" t="s">
        <v>68</v>
      </c>
      <c r="C30" s="43">
        <f t="shared" si="3"/>
        <v>0.74916666666666665</v>
      </c>
      <c r="D30" s="44"/>
      <c r="E30" s="43"/>
      <c r="F30" s="43"/>
      <c r="G30" s="43"/>
      <c r="H30" s="43"/>
      <c r="I30" s="44">
        <v>4.33</v>
      </c>
      <c r="J30" s="44">
        <v>4.33</v>
      </c>
      <c r="K30" s="44">
        <v>3.33</v>
      </c>
      <c r="L30" s="43"/>
      <c r="M30" s="43"/>
      <c r="N30" s="43">
        <f t="shared" si="0"/>
        <v>0.83250000000000002</v>
      </c>
      <c r="O30" s="43">
        <f t="shared" si="1"/>
        <v>0.83250000000000002</v>
      </c>
      <c r="P30" s="43">
        <f t="shared" si="2"/>
        <v>0.58250000000000002</v>
      </c>
    </row>
    <row r="31" spans="1:16" x14ac:dyDescent="0.35">
      <c r="A31" s="35" t="s">
        <v>28</v>
      </c>
      <c r="B31" s="35" t="s">
        <v>69</v>
      </c>
      <c r="C31" s="43">
        <f t="shared" si="3"/>
        <v>0.66666666666666663</v>
      </c>
      <c r="D31" s="44"/>
      <c r="E31" s="43"/>
      <c r="F31" s="43"/>
      <c r="G31" s="43"/>
      <c r="H31" s="43"/>
      <c r="I31" s="44">
        <v>4</v>
      </c>
      <c r="J31" s="44">
        <v>4.33</v>
      </c>
      <c r="K31" s="44">
        <v>2.67</v>
      </c>
      <c r="L31" s="43"/>
      <c r="M31" s="43"/>
      <c r="N31" s="43">
        <f t="shared" si="0"/>
        <v>0.75</v>
      </c>
      <c r="O31" s="43">
        <f t="shared" si="1"/>
        <v>0.83250000000000002</v>
      </c>
      <c r="P31" s="43">
        <f t="shared" si="2"/>
        <v>0.41749999999999998</v>
      </c>
    </row>
    <row r="32" spans="1:16" x14ac:dyDescent="0.35">
      <c r="A32" s="35" t="s">
        <v>29</v>
      </c>
      <c r="B32" s="35" t="s">
        <v>70</v>
      </c>
      <c r="C32" s="43">
        <f t="shared" si="3"/>
        <v>0.47249999999999998</v>
      </c>
      <c r="D32" s="44"/>
      <c r="E32" s="43"/>
      <c r="F32" s="43"/>
      <c r="G32" s="43"/>
      <c r="H32" s="43"/>
      <c r="I32" s="44">
        <v>3.67</v>
      </c>
      <c r="J32" s="44">
        <v>3.33</v>
      </c>
      <c r="K32" s="44">
        <v>1.67</v>
      </c>
      <c r="L32" s="43"/>
      <c r="M32" s="43"/>
      <c r="N32" s="43">
        <f t="shared" si="0"/>
        <v>0.66749999999999998</v>
      </c>
      <c r="O32" s="43">
        <f t="shared" si="1"/>
        <v>0.58250000000000002</v>
      </c>
      <c r="P32" s="43">
        <f t="shared" si="2"/>
        <v>0.16749999999999998</v>
      </c>
    </row>
    <row r="33" spans="1:16" x14ac:dyDescent="0.35">
      <c r="A33" s="35" t="s">
        <v>32</v>
      </c>
      <c r="B33" s="35" t="s">
        <v>71</v>
      </c>
      <c r="C33" s="43">
        <f t="shared" si="3"/>
        <v>0.66666666666666663</v>
      </c>
      <c r="D33" s="44"/>
      <c r="E33" s="43"/>
      <c r="F33" s="43"/>
      <c r="G33" s="43"/>
      <c r="H33" s="43"/>
      <c r="I33" s="44">
        <v>4</v>
      </c>
      <c r="J33" s="44">
        <v>4.33</v>
      </c>
      <c r="K33" s="44">
        <v>2.67</v>
      </c>
      <c r="L33" s="43"/>
      <c r="M33" s="43"/>
      <c r="N33" s="43">
        <f t="shared" si="0"/>
        <v>0.75</v>
      </c>
      <c r="O33" s="43">
        <f t="shared" si="1"/>
        <v>0.83250000000000002</v>
      </c>
      <c r="P33" s="43">
        <f t="shared" si="2"/>
        <v>0.41749999999999998</v>
      </c>
    </row>
    <row r="34" spans="1:16" x14ac:dyDescent="0.35">
      <c r="A34" s="46" t="s">
        <v>30</v>
      </c>
      <c r="B34" s="35" t="s">
        <v>72</v>
      </c>
      <c r="C34" s="43">
        <f t="shared" si="3"/>
        <v>0.2225</v>
      </c>
      <c r="D34" s="44"/>
      <c r="E34" s="43"/>
      <c r="F34" s="43"/>
      <c r="G34" s="43"/>
      <c r="H34" s="43"/>
      <c r="I34" s="44">
        <v>2.67</v>
      </c>
      <c r="J34" s="44">
        <v>2</v>
      </c>
      <c r="K34" s="44">
        <v>1</v>
      </c>
      <c r="L34" s="43"/>
      <c r="M34" s="43"/>
      <c r="N34" s="43">
        <f t="shared" si="0"/>
        <v>0.41749999999999998</v>
      </c>
      <c r="O34" s="43">
        <f t="shared" si="1"/>
        <v>0.25</v>
      </c>
      <c r="P34" s="43">
        <f t="shared" si="2"/>
        <v>0</v>
      </c>
    </row>
    <row r="35" spans="1:16" x14ac:dyDescent="0.35">
      <c r="A35" s="37" t="s">
        <v>33</v>
      </c>
      <c r="B35" s="37" t="s">
        <v>73</v>
      </c>
      <c r="C35" s="43">
        <f t="shared" si="3"/>
        <v>0.61083333333333334</v>
      </c>
      <c r="D35" s="43"/>
      <c r="E35" s="43"/>
      <c r="F35" s="43"/>
      <c r="G35" s="43"/>
      <c r="H35" s="43"/>
      <c r="I35" s="45">
        <v>4</v>
      </c>
      <c r="J35" s="45">
        <v>4</v>
      </c>
      <c r="K35" s="45">
        <v>2.33</v>
      </c>
      <c r="L35" s="43"/>
      <c r="M35" s="43"/>
      <c r="N35" s="43">
        <f t="shared" si="0"/>
        <v>0.75</v>
      </c>
      <c r="O35" s="43">
        <f t="shared" si="1"/>
        <v>0.75</v>
      </c>
      <c r="P35" s="43">
        <f t="shared" si="2"/>
        <v>0.33250000000000002</v>
      </c>
    </row>
    <row r="36" spans="1:16" x14ac:dyDescent="0.35">
      <c r="A36" s="37" t="s">
        <v>34</v>
      </c>
      <c r="B36" s="37" t="s">
        <v>74</v>
      </c>
      <c r="C36" s="43">
        <f t="shared" si="3"/>
        <v>0.27833333333333332</v>
      </c>
      <c r="D36" s="43"/>
      <c r="E36" s="43"/>
      <c r="F36" s="43"/>
      <c r="G36" s="43"/>
      <c r="H36" s="43"/>
      <c r="I36" s="45">
        <v>2.67</v>
      </c>
      <c r="J36" s="45">
        <v>2</v>
      </c>
      <c r="K36" s="45">
        <v>1.67</v>
      </c>
      <c r="L36" s="43"/>
      <c r="M36" s="43"/>
      <c r="N36" s="43">
        <f t="shared" si="0"/>
        <v>0.41749999999999998</v>
      </c>
      <c r="O36" s="43">
        <f t="shared" si="1"/>
        <v>0.25</v>
      </c>
      <c r="P36" s="43">
        <f t="shared" si="2"/>
        <v>0.16749999999999998</v>
      </c>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61"/>
  <sheetViews>
    <sheetView workbookViewId="0">
      <selection activeCell="A7" sqref="A7:B7"/>
    </sheetView>
  </sheetViews>
  <sheetFormatPr defaultColWidth="8.81640625" defaultRowHeight="14.5" x14ac:dyDescent="0.35"/>
  <cols>
    <col min="1" max="1" width="8.81640625" style="47"/>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A2" s="52"/>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A7" s="32" t="s">
        <v>163</v>
      </c>
      <c r="B7" s="32" t="s">
        <v>164</v>
      </c>
      <c r="C7" s="32" t="s">
        <v>141</v>
      </c>
    </row>
    <row r="8" spans="1:16" x14ac:dyDescent="0.35">
      <c r="A8" s="46" t="s">
        <v>0</v>
      </c>
      <c r="B8" s="35" t="s">
        <v>46</v>
      </c>
      <c r="C8" s="43">
        <f>AVERAGE(N8:P8)</f>
        <v>0.63833333333333331</v>
      </c>
      <c r="D8" s="44"/>
      <c r="E8" s="43"/>
      <c r="F8" s="43"/>
      <c r="G8" s="43"/>
      <c r="H8" s="43"/>
      <c r="I8" s="44">
        <v>4.33</v>
      </c>
      <c r="J8" s="44">
        <v>4.33</v>
      </c>
      <c r="K8" s="44">
        <v>2</v>
      </c>
      <c r="L8" s="43"/>
      <c r="M8" s="43"/>
      <c r="N8" s="43">
        <f t="shared" ref="N8:N36" si="0">IF(ISNUMBER(I8)=TRUE,N$5*(I8-N$4)/(N$3-N$4)+(1-N$5)*(1-(I8-N$4)/(N$3-N$4)),"..")</f>
        <v>0.83250000000000002</v>
      </c>
      <c r="O8" s="43">
        <f t="shared" ref="O8:O36" si="1">IF(ISNUMBER(J8)=TRUE,O$5*(J8-O$4)/(O$3-O$4)+(1-O$5)*(1-(J8-O$4)/(O$3-O$4)),"..")</f>
        <v>0.83250000000000002</v>
      </c>
      <c r="P8" s="43">
        <f t="shared" ref="P8:P36" si="2">IF(ISNUMBER(K8)=TRUE,P$5*(K8-P$4)/(P$3-P$4)+(1-P$5)*(1-(K8-P$4)/(P$3-P$4)),"..")</f>
        <v>0.25</v>
      </c>
    </row>
    <row r="9" spans="1:16" x14ac:dyDescent="0.35">
      <c r="A9" s="46" t="s">
        <v>1</v>
      </c>
      <c r="B9" s="35" t="s">
        <v>47</v>
      </c>
      <c r="C9" s="43">
        <f t="shared" ref="C9:C36" si="3">AVERAGE(N9:P9)</f>
        <v>0.66583333333333339</v>
      </c>
      <c r="D9" s="44"/>
      <c r="E9" s="43"/>
      <c r="F9" s="43"/>
      <c r="G9" s="43"/>
      <c r="H9" s="43"/>
      <c r="I9" s="44">
        <v>4.33</v>
      </c>
      <c r="J9" s="44">
        <v>4.33</v>
      </c>
      <c r="K9" s="44">
        <v>2.33</v>
      </c>
      <c r="L9" s="43"/>
      <c r="M9" s="43"/>
      <c r="N9" s="43">
        <f t="shared" si="0"/>
        <v>0.83250000000000002</v>
      </c>
      <c r="O9" s="43">
        <f t="shared" si="1"/>
        <v>0.83250000000000002</v>
      </c>
      <c r="P9" s="43">
        <f t="shared" si="2"/>
        <v>0.33250000000000002</v>
      </c>
    </row>
    <row r="10" spans="1:16" x14ac:dyDescent="0.35">
      <c r="A10" s="46" t="s">
        <v>2</v>
      </c>
      <c r="B10" s="35" t="s">
        <v>48</v>
      </c>
      <c r="C10" s="43">
        <f t="shared" si="3"/>
        <v>0.58333333333333337</v>
      </c>
      <c r="D10" s="44"/>
      <c r="E10" s="43"/>
      <c r="F10" s="43"/>
      <c r="G10" s="43"/>
      <c r="H10" s="43"/>
      <c r="I10" s="44">
        <v>4</v>
      </c>
      <c r="J10" s="44">
        <v>4</v>
      </c>
      <c r="K10" s="44">
        <v>2</v>
      </c>
      <c r="L10" s="43"/>
      <c r="M10" s="43"/>
      <c r="N10" s="43">
        <f t="shared" si="0"/>
        <v>0.75</v>
      </c>
      <c r="O10" s="43">
        <f t="shared" si="1"/>
        <v>0.75</v>
      </c>
      <c r="P10" s="43">
        <f t="shared" si="2"/>
        <v>0.25</v>
      </c>
    </row>
    <row r="11" spans="1:16" x14ac:dyDescent="0.35">
      <c r="A11" s="46" t="s">
        <v>5</v>
      </c>
      <c r="B11" s="35" t="s">
        <v>49</v>
      </c>
      <c r="C11" s="43">
        <f t="shared" si="3"/>
        <v>0.33333333333333331</v>
      </c>
      <c r="D11" s="44"/>
      <c r="E11" s="43"/>
      <c r="F11" s="43"/>
      <c r="G11" s="43"/>
      <c r="H11" s="43"/>
      <c r="I11" s="44">
        <v>2.67</v>
      </c>
      <c r="J11" s="44">
        <v>2.33</v>
      </c>
      <c r="K11" s="44">
        <v>2</v>
      </c>
      <c r="L11" s="43"/>
      <c r="M11" s="43"/>
      <c r="N11" s="43">
        <f t="shared" si="0"/>
        <v>0.41749999999999998</v>
      </c>
      <c r="O11" s="43">
        <f t="shared" si="1"/>
        <v>0.33250000000000002</v>
      </c>
      <c r="P11" s="43">
        <f t="shared" si="2"/>
        <v>0.25</v>
      </c>
    </row>
    <row r="12" spans="1:16" x14ac:dyDescent="0.35">
      <c r="A12" s="46" t="s">
        <v>4</v>
      </c>
      <c r="B12" s="35" t="s">
        <v>50</v>
      </c>
      <c r="C12" s="43">
        <f t="shared" si="3"/>
        <v>0.58333333333333337</v>
      </c>
      <c r="D12" s="44"/>
      <c r="E12" s="43"/>
      <c r="F12" s="43"/>
      <c r="G12" s="43"/>
      <c r="H12" s="43"/>
      <c r="I12" s="44">
        <v>4</v>
      </c>
      <c r="J12" s="44">
        <v>4</v>
      </c>
      <c r="K12" s="44">
        <v>2</v>
      </c>
      <c r="L12" s="43"/>
      <c r="M12" s="43"/>
      <c r="N12" s="43">
        <f t="shared" si="0"/>
        <v>0.75</v>
      </c>
      <c r="O12" s="43">
        <f t="shared" si="1"/>
        <v>0.75</v>
      </c>
      <c r="P12" s="43">
        <f t="shared" si="2"/>
        <v>0.25</v>
      </c>
    </row>
    <row r="13" spans="1:16" x14ac:dyDescent="0.35">
      <c r="A13" s="46" t="s">
        <v>3</v>
      </c>
      <c r="B13" s="35" t="s">
        <v>51</v>
      </c>
      <c r="C13" s="43">
        <f t="shared" si="3"/>
        <v>0.72166666666666668</v>
      </c>
      <c r="D13" s="44"/>
      <c r="E13" s="43"/>
      <c r="F13" s="43"/>
      <c r="G13" s="43"/>
      <c r="H13" s="43"/>
      <c r="I13" s="44">
        <v>4.33</v>
      </c>
      <c r="J13" s="44">
        <v>4.33</v>
      </c>
      <c r="K13" s="44">
        <v>3</v>
      </c>
      <c r="L13" s="43"/>
      <c r="M13" s="43"/>
      <c r="N13" s="43">
        <f t="shared" si="0"/>
        <v>0.83250000000000002</v>
      </c>
      <c r="O13" s="43">
        <f t="shared" si="1"/>
        <v>0.83250000000000002</v>
      </c>
      <c r="P13" s="43">
        <f t="shared" si="2"/>
        <v>0.5</v>
      </c>
    </row>
    <row r="14" spans="1:16" x14ac:dyDescent="0.35">
      <c r="A14" s="46" t="s">
        <v>11</v>
      </c>
      <c r="B14" s="35" t="s">
        <v>52</v>
      </c>
      <c r="C14" s="43">
        <f t="shared" si="3"/>
        <v>0.66666666666666663</v>
      </c>
      <c r="D14" s="44"/>
      <c r="E14" s="43"/>
      <c r="F14" s="43"/>
      <c r="G14" s="43"/>
      <c r="H14" s="43"/>
      <c r="I14" s="44">
        <v>4</v>
      </c>
      <c r="J14" s="44">
        <v>4.33</v>
      </c>
      <c r="K14" s="44">
        <v>2.67</v>
      </c>
      <c r="L14" s="43"/>
      <c r="M14" s="43"/>
      <c r="N14" s="43">
        <f t="shared" si="0"/>
        <v>0.75</v>
      </c>
      <c r="O14" s="43">
        <f t="shared" si="1"/>
        <v>0.83250000000000002</v>
      </c>
      <c r="P14" s="43">
        <f t="shared" si="2"/>
        <v>0.41749999999999998</v>
      </c>
    </row>
    <row r="15" spans="1:16" x14ac:dyDescent="0.35">
      <c r="A15" s="46" t="s">
        <v>7</v>
      </c>
      <c r="B15" s="35" t="s">
        <v>79</v>
      </c>
      <c r="C15" s="43">
        <f t="shared" si="3"/>
        <v>0.72166666666666668</v>
      </c>
      <c r="D15" s="44"/>
      <c r="E15" s="43"/>
      <c r="F15" s="43"/>
      <c r="G15" s="43"/>
      <c r="H15" s="43"/>
      <c r="I15" s="44">
        <v>4.33</v>
      </c>
      <c r="J15" s="44">
        <v>4.33</v>
      </c>
      <c r="K15" s="44">
        <v>3</v>
      </c>
      <c r="L15" s="43"/>
      <c r="M15" s="43"/>
      <c r="N15" s="43">
        <f t="shared" si="0"/>
        <v>0.83250000000000002</v>
      </c>
      <c r="O15" s="43">
        <f t="shared" si="1"/>
        <v>0.83250000000000002</v>
      </c>
      <c r="P15" s="43">
        <f t="shared" si="2"/>
        <v>0.5</v>
      </c>
    </row>
    <row r="16" spans="1:16" x14ac:dyDescent="0.35">
      <c r="A16" s="46" t="s">
        <v>9</v>
      </c>
      <c r="B16" s="35" t="s">
        <v>53</v>
      </c>
      <c r="C16" s="43">
        <f t="shared" si="3"/>
        <v>0.77749999999999997</v>
      </c>
      <c r="D16" s="44"/>
      <c r="E16" s="43"/>
      <c r="F16" s="43"/>
      <c r="G16" s="43"/>
      <c r="H16" s="43"/>
      <c r="I16" s="44">
        <v>4.33</v>
      </c>
      <c r="J16" s="44">
        <v>4.33</v>
      </c>
      <c r="K16" s="44">
        <v>3.67</v>
      </c>
      <c r="L16" s="43"/>
      <c r="M16" s="43"/>
      <c r="N16" s="43">
        <f t="shared" si="0"/>
        <v>0.83250000000000002</v>
      </c>
      <c r="O16" s="43">
        <f t="shared" si="1"/>
        <v>0.83250000000000002</v>
      </c>
      <c r="P16" s="43">
        <f t="shared" si="2"/>
        <v>0.66749999999999998</v>
      </c>
    </row>
    <row r="17" spans="1:16" x14ac:dyDescent="0.35">
      <c r="A17" s="46" t="s">
        <v>21</v>
      </c>
      <c r="B17" s="35" t="s">
        <v>54</v>
      </c>
      <c r="C17" s="43">
        <f t="shared" si="3"/>
        <v>0.66583333333333339</v>
      </c>
      <c r="D17" s="44"/>
      <c r="E17" s="43"/>
      <c r="F17" s="43"/>
      <c r="G17" s="43"/>
      <c r="H17" s="43"/>
      <c r="I17" s="44">
        <v>4.33</v>
      </c>
      <c r="J17" s="44">
        <v>4.33</v>
      </c>
      <c r="K17" s="44">
        <v>2.33</v>
      </c>
      <c r="L17" s="43"/>
      <c r="M17" s="43"/>
      <c r="N17" s="43">
        <f t="shared" si="0"/>
        <v>0.83250000000000002</v>
      </c>
      <c r="O17" s="43">
        <f t="shared" si="1"/>
        <v>0.83250000000000002</v>
      </c>
      <c r="P17" s="43">
        <f t="shared" si="2"/>
        <v>0.33250000000000002</v>
      </c>
    </row>
    <row r="18" spans="1:16" x14ac:dyDescent="0.35">
      <c r="A18" s="46" t="s">
        <v>10</v>
      </c>
      <c r="B18" s="35" t="s">
        <v>55</v>
      </c>
      <c r="C18" s="43">
        <f t="shared" si="3"/>
        <v>0.63833333333333331</v>
      </c>
      <c r="D18" s="44"/>
      <c r="E18" s="43"/>
      <c r="F18" s="43"/>
      <c r="G18" s="43"/>
      <c r="H18" s="43"/>
      <c r="I18" s="44">
        <v>4.33</v>
      </c>
      <c r="J18" s="44">
        <v>4.33</v>
      </c>
      <c r="K18" s="44">
        <v>2</v>
      </c>
      <c r="L18" s="43"/>
      <c r="M18" s="43"/>
      <c r="N18" s="43">
        <f t="shared" si="0"/>
        <v>0.83250000000000002</v>
      </c>
      <c r="O18" s="43">
        <f t="shared" si="1"/>
        <v>0.83250000000000002</v>
      </c>
      <c r="P18" s="43">
        <f t="shared" si="2"/>
        <v>0.25</v>
      </c>
    </row>
    <row r="19" spans="1:16" x14ac:dyDescent="0.35">
      <c r="A19" s="46" t="s">
        <v>12</v>
      </c>
      <c r="B19" s="35" t="s">
        <v>56</v>
      </c>
      <c r="C19" s="43">
        <f t="shared" si="3"/>
        <v>0.74916666666666665</v>
      </c>
      <c r="D19" s="44"/>
      <c r="E19" s="43"/>
      <c r="F19" s="43"/>
      <c r="G19" s="43"/>
      <c r="H19" s="43"/>
      <c r="I19" s="44">
        <v>4.33</v>
      </c>
      <c r="J19" s="44">
        <v>4.33</v>
      </c>
      <c r="K19" s="44">
        <v>3.33</v>
      </c>
      <c r="L19" s="43"/>
      <c r="M19" s="43"/>
      <c r="N19" s="43">
        <f t="shared" si="0"/>
        <v>0.83250000000000002</v>
      </c>
      <c r="O19" s="43">
        <f t="shared" si="1"/>
        <v>0.83250000000000002</v>
      </c>
      <c r="P19" s="43">
        <f t="shared" si="2"/>
        <v>0.58250000000000002</v>
      </c>
    </row>
    <row r="20" spans="1:16" x14ac:dyDescent="0.35">
      <c r="A20" s="46" t="s">
        <v>14</v>
      </c>
      <c r="B20" s="35" t="s">
        <v>57</v>
      </c>
      <c r="C20" s="43">
        <f t="shared" si="3"/>
        <v>0.55583333333333329</v>
      </c>
      <c r="D20" s="44"/>
      <c r="E20" s="43"/>
      <c r="F20" s="43"/>
      <c r="G20" s="43"/>
      <c r="H20" s="43"/>
      <c r="I20" s="44">
        <v>4</v>
      </c>
      <c r="J20" s="44">
        <v>3.67</v>
      </c>
      <c r="K20" s="44">
        <v>2</v>
      </c>
      <c r="L20" s="43"/>
      <c r="M20" s="43"/>
      <c r="N20" s="43">
        <f t="shared" si="0"/>
        <v>0.75</v>
      </c>
      <c r="O20" s="43">
        <f t="shared" si="1"/>
        <v>0.66749999999999998</v>
      </c>
      <c r="P20" s="43">
        <f t="shared" si="2"/>
        <v>0.25</v>
      </c>
    </row>
    <row r="21" spans="1:16" x14ac:dyDescent="0.35">
      <c r="A21" s="46" t="s">
        <v>15</v>
      </c>
      <c r="B21" s="35" t="s">
        <v>58</v>
      </c>
      <c r="C21" s="43">
        <f t="shared" si="3"/>
        <v>0.63833333333333331</v>
      </c>
      <c r="D21" s="44"/>
      <c r="E21" s="43"/>
      <c r="F21" s="43"/>
      <c r="G21" s="43"/>
      <c r="H21" s="43"/>
      <c r="I21" s="44">
        <v>4.33</v>
      </c>
      <c r="J21" s="44">
        <v>4.33</v>
      </c>
      <c r="K21" s="44">
        <v>2</v>
      </c>
      <c r="L21" s="43"/>
      <c r="M21" s="43"/>
      <c r="N21" s="43">
        <f t="shared" si="0"/>
        <v>0.83250000000000002</v>
      </c>
      <c r="O21" s="43">
        <f t="shared" si="1"/>
        <v>0.83250000000000002</v>
      </c>
      <c r="P21" s="43">
        <f t="shared" si="2"/>
        <v>0.25</v>
      </c>
    </row>
    <row r="22" spans="1:16" x14ac:dyDescent="0.35">
      <c r="A22" s="46" t="s">
        <v>17</v>
      </c>
      <c r="B22" s="35" t="s">
        <v>59</v>
      </c>
      <c r="C22" s="43">
        <f t="shared" si="3"/>
        <v>0.72166666666666668</v>
      </c>
      <c r="D22" s="44"/>
      <c r="E22" s="43"/>
      <c r="F22" s="43"/>
      <c r="G22" s="43"/>
      <c r="H22" s="43"/>
      <c r="I22" s="44">
        <v>4.33</v>
      </c>
      <c r="J22" s="44">
        <v>4.33</v>
      </c>
      <c r="K22" s="44">
        <v>3</v>
      </c>
      <c r="L22" s="43"/>
      <c r="M22" s="43"/>
      <c r="N22" s="43">
        <f t="shared" si="0"/>
        <v>0.83250000000000002</v>
      </c>
      <c r="O22" s="43">
        <f t="shared" si="1"/>
        <v>0.83250000000000002</v>
      </c>
      <c r="P22" s="43">
        <f t="shared" si="2"/>
        <v>0.5</v>
      </c>
    </row>
    <row r="23" spans="1:16" x14ac:dyDescent="0.35">
      <c r="A23" s="46" t="s">
        <v>16</v>
      </c>
      <c r="B23" s="35" t="s">
        <v>60</v>
      </c>
      <c r="C23" s="43">
        <f t="shared" si="3"/>
        <v>0.74916666666666665</v>
      </c>
      <c r="D23" s="44"/>
      <c r="E23" s="43"/>
      <c r="F23" s="43"/>
      <c r="G23" s="43"/>
      <c r="H23" s="43"/>
      <c r="I23" s="44">
        <v>4.33</v>
      </c>
      <c r="J23" s="44">
        <v>4.33</v>
      </c>
      <c r="K23" s="44">
        <v>3.33</v>
      </c>
      <c r="L23" s="43"/>
      <c r="M23" s="43"/>
      <c r="N23" s="43">
        <f t="shared" si="0"/>
        <v>0.83250000000000002</v>
      </c>
      <c r="O23" s="43">
        <f t="shared" si="1"/>
        <v>0.83250000000000002</v>
      </c>
      <c r="P23" s="43">
        <f t="shared" si="2"/>
        <v>0.58250000000000002</v>
      </c>
    </row>
    <row r="24" spans="1:16" x14ac:dyDescent="0.35">
      <c r="A24" s="46" t="s">
        <v>20</v>
      </c>
      <c r="B24" s="35" t="s">
        <v>61</v>
      </c>
      <c r="C24" s="43">
        <f t="shared" si="3"/>
        <v>0.63833333333333331</v>
      </c>
      <c r="D24" s="44"/>
      <c r="E24" s="43"/>
      <c r="F24" s="43"/>
      <c r="G24" s="43"/>
      <c r="H24" s="43"/>
      <c r="I24" s="44">
        <v>4</v>
      </c>
      <c r="J24" s="44">
        <v>4.33</v>
      </c>
      <c r="K24" s="44">
        <v>2.33</v>
      </c>
      <c r="L24" s="43"/>
      <c r="M24" s="43"/>
      <c r="N24" s="43">
        <f t="shared" si="0"/>
        <v>0.75</v>
      </c>
      <c r="O24" s="43">
        <f t="shared" si="1"/>
        <v>0.83250000000000002</v>
      </c>
      <c r="P24" s="43">
        <f t="shared" si="2"/>
        <v>0.33250000000000002</v>
      </c>
    </row>
    <row r="25" spans="1:16" x14ac:dyDescent="0.35">
      <c r="A25" s="46" t="s">
        <v>22</v>
      </c>
      <c r="B25" s="35" t="s">
        <v>62</v>
      </c>
      <c r="C25" s="43">
        <f t="shared" si="3"/>
        <v>0.66583333333333339</v>
      </c>
      <c r="D25" s="44"/>
      <c r="E25" s="43"/>
      <c r="F25" s="43"/>
      <c r="G25" s="43"/>
      <c r="H25" s="43"/>
      <c r="I25" s="44">
        <v>4.33</v>
      </c>
      <c r="J25" s="44">
        <v>4.33</v>
      </c>
      <c r="K25" s="44">
        <v>2.33</v>
      </c>
      <c r="L25" s="43"/>
      <c r="M25" s="43"/>
      <c r="N25" s="43">
        <f t="shared" si="0"/>
        <v>0.83250000000000002</v>
      </c>
      <c r="O25" s="43">
        <f t="shared" si="1"/>
        <v>0.83250000000000002</v>
      </c>
      <c r="P25" s="43">
        <f t="shared" si="2"/>
        <v>0.33250000000000002</v>
      </c>
    </row>
    <row r="26" spans="1:16" x14ac:dyDescent="0.35">
      <c r="A26" s="46" t="s">
        <v>23</v>
      </c>
      <c r="B26" s="35" t="s">
        <v>63</v>
      </c>
      <c r="C26" s="43">
        <f t="shared" si="3"/>
        <v>0.55583333333333329</v>
      </c>
      <c r="D26" s="44"/>
      <c r="E26" s="43"/>
      <c r="F26" s="43"/>
      <c r="G26" s="43"/>
      <c r="H26" s="43"/>
      <c r="I26" s="44">
        <v>4</v>
      </c>
      <c r="J26" s="44">
        <v>4</v>
      </c>
      <c r="K26" s="44">
        <v>1.67</v>
      </c>
      <c r="L26" s="43"/>
      <c r="M26" s="43"/>
      <c r="N26" s="43">
        <f t="shared" si="0"/>
        <v>0.75</v>
      </c>
      <c r="O26" s="43">
        <f t="shared" si="1"/>
        <v>0.75</v>
      </c>
      <c r="P26" s="43">
        <f t="shared" si="2"/>
        <v>0.16749999999999998</v>
      </c>
    </row>
    <row r="27" spans="1:16" x14ac:dyDescent="0.35">
      <c r="A27" s="46" t="s">
        <v>24</v>
      </c>
      <c r="B27" s="35" t="s">
        <v>64</v>
      </c>
      <c r="C27" s="43">
        <f t="shared" si="3"/>
        <v>0.74916666666666665</v>
      </c>
      <c r="D27" s="44"/>
      <c r="E27" s="43"/>
      <c r="F27" s="43"/>
      <c r="G27" s="43"/>
      <c r="H27" s="43"/>
      <c r="I27" s="44">
        <v>4.33</v>
      </c>
      <c r="J27" s="44">
        <v>4.33</v>
      </c>
      <c r="K27" s="44">
        <v>3.33</v>
      </c>
      <c r="L27" s="43"/>
      <c r="M27" s="43"/>
      <c r="N27" s="43">
        <f t="shared" si="0"/>
        <v>0.83250000000000002</v>
      </c>
      <c r="O27" s="43">
        <f t="shared" si="1"/>
        <v>0.83250000000000002</v>
      </c>
      <c r="P27" s="43">
        <f t="shared" si="2"/>
        <v>0.58250000000000002</v>
      </c>
    </row>
    <row r="28" spans="1:16" x14ac:dyDescent="0.35">
      <c r="A28" s="46" t="s">
        <v>25</v>
      </c>
      <c r="B28" s="35" t="s">
        <v>65</v>
      </c>
      <c r="C28" s="43">
        <f t="shared" si="3"/>
        <v>0.69416666666666671</v>
      </c>
      <c r="D28" s="44"/>
      <c r="E28" s="43"/>
      <c r="F28" s="43"/>
      <c r="G28" s="43"/>
      <c r="H28" s="43"/>
      <c r="I28" s="44">
        <v>4.33</v>
      </c>
      <c r="J28" s="44">
        <v>4.33</v>
      </c>
      <c r="K28" s="44">
        <v>2.67</v>
      </c>
      <c r="L28" s="43"/>
      <c r="M28" s="43"/>
      <c r="N28" s="43">
        <f t="shared" si="0"/>
        <v>0.83250000000000002</v>
      </c>
      <c r="O28" s="43">
        <f t="shared" si="1"/>
        <v>0.83250000000000002</v>
      </c>
      <c r="P28" s="43">
        <f t="shared" si="2"/>
        <v>0.41749999999999998</v>
      </c>
    </row>
    <row r="29" spans="1:16" x14ac:dyDescent="0.35">
      <c r="A29" s="46" t="s">
        <v>26</v>
      </c>
      <c r="B29" s="35" t="s">
        <v>66</v>
      </c>
      <c r="C29" s="43">
        <f t="shared" si="3"/>
        <v>0.55500000000000005</v>
      </c>
      <c r="D29" s="44"/>
      <c r="E29" s="43"/>
      <c r="F29" s="43"/>
      <c r="G29" s="43"/>
      <c r="H29" s="43"/>
      <c r="I29" s="44">
        <v>4</v>
      </c>
      <c r="J29" s="44">
        <v>3.33</v>
      </c>
      <c r="K29" s="44">
        <v>2.33</v>
      </c>
      <c r="L29" s="43"/>
      <c r="M29" s="43"/>
      <c r="N29" s="43">
        <f t="shared" si="0"/>
        <v>0.75</v>
      </c>
      <c r="O29" s="43">
        <f t="shared" si="1"/>
        <v>0.58250000000000002</v>
      </c>
      <c r="P29" s="43">
        <f t="shared" si="2"/>
        <v>0.33250000000000002</v>
      </c>
    </row>
    <row r="30" spans="1:16" x14ac:dyDescent="0.35">
      <c r="A30" s="46" t="s">
        <v>35</v>
      </c>
      <c r="B30" s="35" t="s">
        <v>67</v>
      </c>
      <c r="C30" s="43">
        <f t="shared" si="3"/>
        <v>0.55583333333333329</v>
      </c>
      <c r="D30" s="44"/>
      <c r="E30" s="43"/>
      <c r="F30" s="43"/>
      <c r="G30" s="43"/>
      <c r="H30" s="43"/>
      <c r="I30" s="44">
        <v>4</v>
      </c>
      <c r="J30" s="44">
        <v>3.67</v>
      </c>
      <c r="K30" s="44">
        <v>2</v>
      </c>
      <c r="L30" s="43"/>
      <c r="M30" s="43"/>
      <c r="N30" s="43">
        <f t="shared" si="0"/>
        <v>0.75</v>
      </c>
      <c r="O30" s="43">
        <f t="shared" si="1"/>
        <v>0.66749999999999998</v>
      </c>
      <c r="P30" s="43">
        <f t="shared" si="2"/>
        <v>0.25</v>
      </c>
    </row>
    <row r="31" spans="1:16" x14ac:dyDescent="0.35">
      <c r="A31" s="46" t="s">
        <v>27</v>
      </c>
      <c r="B31" s="35" t="s">
        <v>68</v>
      </c>
      <c r="C31" s="43">
        <f t="shared" si="3"/>
        <v>0.74916666666666665</v>
      </c>
      <c r="D31" s="44"/>
      <c r="E31" s="43"/>
      <c r="F31" s="43"/>
      <c r="G31" s="43"/>
      <c r="H31" s="43"/>
      <c r="I31" s="44">
        <v>4.33</v>
      </c>
      <c r="J31" s="44">
        <v>4.33</v>
      </c>
      <c r="K31" s="44">
        <v>3.33</v>
      </c>
      <c r="L31" s="43"/>
      <c r="M31" s="43"/>
      <c r="N31" s="43">
        <f t="shared" si="0"/>
        <v>0.83250000000000002</v>
      </c>
      <c r="O31" s="43">
        <f t="shared" si="1"/>
        <v>0.83250000000000002</v>
      </c>
      <c r="P31" s="43">
        <f t="shared" si="2"/>
        <v>0.58250000000000002</v>
      </c>
    </row>
    <row r="32" spans="1:16" x14ac:dyDescent="0.35">
      <c r="A32" s="46" t="s">
        <v>28</v>
      </c>
      <c r="B32" s="35" t="s">
        <v>69</v>
      </c>
      <c r="C32" s="43">
        <f t="shared" si="3"/>
        <v>0.66666666666666663</v>
      </c>
      <c r="D32" s="44"/>
      <c r="E32" s="43"/>
      <c r="F32" s="43"/>
      <c r="G32" s="43"/>
      <c r="H32" s="43"/>
      <c r="I32" s="44">
        <v>4</v>
      </c>
      <c r="J32" s="44">
        <v>4.33</v>
      </c>
      <c r="K32" s="44">
        <v>2.67</v>
      </c>
      <c r="L32" s="43"/>
      <c r="M32" s="43"/>
      <c r="N32" s="43">
        <f t="shared" si="0"/>
        <v>0.75</v>
      </c>
      <c r="O32" s="43">
        <f t="shared" si="1"/>
        <v>0.83250000000000002</v>
      </c>
      <c r="P32" s="43">
        <f t="shared" si="2"/>
        <v>0.41749999999999998</v>
      </c>
    </row>
    <row r="33" spans="1:16" x14ac:dyDescent="0.35">
      <c r="A33" s="46" t="s">
        <v>29</v>
      </c>
      <c r="B33" s="35" t="s">
        <v>70</v>
      </c>
      <c r="C33" s="43">
        <f t="shared" si="3"/>
        <v>0.47249999999999998</v>
      </c>
      <c r="D33" s="44"/>
      <c r="E33" s="43"/>
      <c r="F33" s="43"/>
      <c r="G33" s="43"/>
      <c r="H33" s="43"/>
      <c r="I33" s="44">
        <v>3.67</v>
      </c>
      <c r="J33" s="44">
        <v>3.33</v>
      </c>
      <c r="K33" s="44">
        <v>1.67</v>
      </c>
      <c r="L33" s="43"/>
      <c r="M33" s="43"/>
      <c r="N33" s="43">
        <f t="shared" si="0"/>
        <v>0.66749999999999998</v>
      </c>
      <c r="O33" s="43">
        <f t="shared" si="1"/>
        <v>0.58250000000000002</v>
      </c>
      <c r="P33" s="43">
        <f t="shared" si="2"/>
        <v>0.16749999999999998</v>
      </c>
    </row>
    <row r="34" spans="1:16" x14ac:dyDescent="0.35">
      <c r="A34" s="46" t="s">
        <v>30</v>
      </c>
      <c r="B34" s="35" t="s">
        <v>72</v>
      </c>
      <c r="C34" s="43">
        <f t="shared" si="3"/>
        <v>0.2225</v>
      </c>
      <c r="D34" s="44"/>
      <c r="E34" s="43"/>
      <c r="F34" s="43"/>
      <c r="G34" s="43"/>
      <c r="H34" s="43"/>
      <c r="I34" s="44">
        <v>2.67</v>
      </c>
      <c r="J34" s="44">
        <v>2</v>
      </c>
      <c r="K34" s="44">
        <v>1</v>
      </c>
      <c r="L34" s="43"/>
      <c r="M34" s="43"/>
      <c r="N34" s="43">
        <f t="shared" si="0"/>
        <v>0.41749999999999998</v>
      </c>
      <c r="O34" s="43">
        <f t="shared" si="1"/>
        <v>0.25</v>
      </c>
      <c r="P34" s="43">
        <f t="shared" si="2"/>
        <v>0</v>
      </c>
    </row>
    <row r="35" spans="1:16" x14ac:dyDescent="0.35">
      <c r="A35" s="37" t="s">
        <v>33</v>
      </c>
      <c r="B35" s="37" t="s">
        <v>73</v>
      </c>
      <c r="C35" s="43">
        <f t="shared" si="3"/>
        <v>0.63833333333333331</v>
      </c>
      <c r="D35" s="43"/>
      <c r="E35" s="43"/>
      <c r="F35" s="43"/>
      <c r="G35" s="43"/>
      <c r="H35" s="43"/>
      <c r="I35" s="45">
        <v>4</v>
      </c>
      <c r="J35" s="45">
        <v>4.33</v>
      </c>
      <c r="K35" s="45">
        <v>2.33</v>
      </c>
      <c r="L35" s="43"/>
      <c r="M35" s="43"/>
      <c r="N35" s="43">
        <f t="shared" si="0"/>
        <v>0.75</v>
      </c>
      <c r="O35" s="43">
        <f t="shared" si="1"/>
        <v>0.83250000000000002</v>
      </c>
      <c r="P35" s="43">
        <f t="shared" si="2"/>
        <v>0.33250000000000002</v>
      </c>
    </row>
    <row r="36" spans="1:16" x14ac:dyDescent="0.35">
      <c r="A36" s="37" t="s">
        <v>34</v>
      </c>
      <c r="B36" s="37" t="s">
        <v>74</v>
      </c>
      <c r="C36" s="43">
        <f t="shared" si="3"/>
        <v>0.27833333333333332</v>
      </c>
      <c r="D36" s="43"/>
      <c r="E36" s="43"/>
      <c r="F36" s="43"/>
      <c r="G36" s="43"/>
      <c r="H36" s="43"/>
      <c r="I36" s="45">
        <v>2.67</v>
      </c>
      <c r="J36" s="45">
        <v>2</v>
      </c>
      <c r="K36" s="45">
        <v>1.67</v>
      </c>
      <c r="L36" s="43"/>
      <c r="M36" s="43"/>
      <c r="N36" s="43">
        <f t="shared" si="0"/>
        <v>0.41749999999999998</v>
      </c>
      <c r="O36" s="43">
        <f t="shared" si="1"/>
        <v>0.25</v>
      </c>
      <c r="P36" s="43">
        <f t="shared" si="2"/>
        <v>0.16749999999999998</v>
      </c>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1"/>
  <sheetViews>
    <sheetView workbookViewId="0">
      <selection activeCell="I22" sqref="I22"/>
    </sheetView>
  </sheetViews>
  <sheetFormatPr defaultColWidth="8.81640625" defaultRowHeight="14.5" x14ac:dyDescent="0.35"/>
  <cols>
    <col min="1" max="1" width="8.81640625" style="47"/>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A2" s="52"/>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A7" s="32" t="s">
        <v>163</v>
      </c>
      <c r="B7" s="32" t="s">
        <v>164</v>
      </c>
      <c r="C7" s="32" t="s">
        <v>142</v>
      </c>
    </row>
    <row r="8" spans="1:16" x14ac:dyDescent="0.35">
      <c r="A8" s="46" t="s">
        <v>0</v>
      </c>
      <c r="B8" s="35" t="s">
        <v>46</v>
      </c>
      <c r="C8" s="43">
        <f>AVERAGE(N8:P8)</f>
        <v>0.63833333333333331</v>
      </c>
      <c r="D8" s="44"/>
      <c r="E8" s="43"/>
      <c r="F8" s="43"/>
      <c r="G8" s="43"/>
      <c r="H8" s="43"/>
      <c r="I8" s="44">
        <v>4.33</v>
      </c>
      <c r="J8" s="44">
        <v>4.33</v>
      </c>
      <c r="K8" s="44">
        <v>2</v>
      </c>
      <c r="L8" s="43"/>
      <c r="M8" s="43"/>
      <c r="N8" s="43">
        <f t="shared" ref="N8:N36" si="0">IF(ISNUMBER(I8)=TRUE,N$5*(I8-N$4)/(N$3-N$4)+(1-N$5)*(1-(I8-N$4)/(N$3-N$4)),"..")</f>
        <v>0.83250000000000002</v>
      </c>
      <c r="O8" s="43">
        <f t="shared" ref="O8:O36" si="1">IF(ISNUMBER(J8)=TRUE,O$5*(J8-O$4)/(O$3-O$4)+(1-O$5)*(1-(J8-O$4)/(O$3-O$4)),"..")</f>
        <v>0.83250000000000002</v>
      </c>
      <c r="P8" s="43">
        <f t="shared" ref="P8:P36" si="2">IF(ISNUMBER(K8)=TRUE,P$5*(K8-P$4)/(P$3-P$4)+(1-P$5)*(1-(K8-P$4)/(P$3-P$4)),"..")</f>
        <v>0.25</v>
      </c>
    </row>
    <row r="9" spans="1:16" x14ac:dyDescent="0.35">
      <c r="A9" s="46" t="s">
        <v>1</v>
      </c>
      <c r="B9" s="35" t="s">
        <v>47</v>
      </c>
      <c r="C9" s="43">
        <f t="shared" ref="C9:C36" si="3">AVERAGE(N9:P9)</f>
        <v>0.66583333333333339</v>
      </c>
      <c r="D9" s="44"/>
      <c r="E9" s="43"/>
      <c r="F9" s="43"/>
      <c r="G9" s="43"/>
      <c r="H9" s="43"/>
      <c r="I9" s="44">
        <v>4.33</v>
      </c>
      <c r="J9" s="44">
        <v>4.33</v>
      </c>
      <c r="K9" s="44">
        <v>2.33</v>
      </c>
      <c r="L9" s="43"/>
      <c r="M9" s="43"/>
      <c r="N9" s="43">
        <f t="shared" si="0"/>
        <v>0.83250000000000002</v>
      </c>
      <c r="O9" s="43">
        <f t="shared" si="1"/>
        <v>0.83250000000000002</v>
      </c>
      <c r="P9" s="43">
        <f t="shared" si="2"/>
        <v>0.33250000000000002</v>
      </c>
    </row>
    <row r="10" spans="1:16" x14ac:dyDescent="0.35">
      <c r="A10" s="46" t="s">
        <v>2</v>
      </c>
      <c r="B10" s="35" t="s">
        <v>48</v>
      </c>
      <c r="C10" s="43">
        <f t="shared" si="3"/>
        <v>0.58333333333333337</v>
      </c>
      <c r="D10" s="44"/>
      <c r="E10" s="43"/>
      <c r="F10" s="43"/>
      <c r="G10" s="43"/>
      <c r="H10" s="43"/>
      <c r="I10" s="44">
        <v>4</v>
      </c>
      <c r="J10" s="44">
        <v>4</v>
      </c>
      <c r="K10" s="44">
        <v>2</v>
      </c>
      <c r="L10" s="43"/>
      <c r="M10" s="43"/>
      <c r="N10" s="43">
        <f t="shared" si="0"/>
        <v>0.75</v>
      </c>
      <c r="O10" s="43">
        <f t="shared" si="1"/>
        <v>0.75</v>
      </c>
      <c r="P10" s="43">
        <f t="shared" si="2"/>
        <v>0.25</v>
      </c>
    </row>
    <row r="11" spans="1:16" x14ac:dyDescent="0.35">
      <c r="A11" s="46" t="s">
        <v>5</v>
      </c>
      <c r="B11" s="35" t="s">
        <v>49</v>
      </c>
      <c r="C11" s="43">
        <f t="shared" si="3"/>
        <v>0.33333333333333331</v>
      </c>
      <c r="D11" s="44"/>
      <c r="E11" s="43"/>
      <c r="F11" s="43"/>
      <c r="G11" s="43"/>
      <c r="H11" s="43"/>
      <c r="I11" s="44">
        <v>2.67</v>
      </c>
      <c r="J11" s="44">
        <v>2.33</v>
      </c>
      <c r="K11" s="44">
        <v>2</v>
      </c>
      <c r="L11" s="43"/>
      <c r="M11" s="43"/>
      <c r="N11" s="43">
        <f t="shared" si="0"/>
        <v>0.41749999999999998</v>
      </c>
      <c r="O11" s="43">
        <f t="shared" si="1"/>
        <v>0.33250000000000002</v>
      </c>
      <c r="P11" s="43">
        <f t="shared" si="2"/>
        <v>0.25</v>
      </c>
    </row>
    <row r="12" spans="1:16" x14ac:dyDescent="0.35">
      <c r="A12" s="46" t="s">
        <v>4</v>
      </c>
      <c r="B12" s="35" t="s">
        <v>50</v>
      </c>
      <c r="C12" s="43">
        <f t="shared" si="3"/>
        <v>0.55583333333333329</v>
      </c>
      <c r="D12" s="44"/>
      <c r="E12" s="43"/>
      <c r="F12" s="43"/>
      <c r="G12" s="43"/>
      <c r="H12" s="43"/>
      <c r="I12" s="44">
        <v>4</v>
      </c>
      <c r="J12" s="44">
        <v>3.67</v>
      </c>
      <c r="K12" s="44">
        <v>2</v>
      </c>
      <c r="L12" s="43"/>
      <c r="M12" s="43"/>
      <c r="N12" s="43">
        <f t="shared" si="0"/>
        <v>0.75</v>
      </c>
      <c r="O12" s="43">
        <f t="shared" si="1"/>
        <v>0.66749999999999998</v>
      </c>
      <c r="P12" s="43">
        <f t="shared" si="2"/>
        <v>0.25</v>
      </c>
    </row>
    <row r="13" spans="1:16" x14ac:dyDescent="0.35">
      <c r="A13" s="46" t="s">
        <v>3</v>
      </c>
      <c r="B13" s="35" t="s">
        <v>51</v>
      </c>
      <c r="C13" s="43">
        <f t="shared" si="3"/>
        <v>0.69416666666666671</v>
      </c>
      <c r="D13" s="44"/>
      <c r="E13" s="43"/>
      <c r="F13" s="43"/>
      <c r="G13" s="43"/>
      <c r="H13" s="43"/>
      <c r="I13" s="44">
        <v>4.33</v>
      </c>
      <c r="J13" s="44">
        <v>4.33</v>
      </c>
      <c r="K13" s="44">
        <v>2.67</v>
      </c>
      <c r="L13" s="43"/>
      <c r="M13" s="43"/>
      <c r="N13" s="43">
        <f t="shared" si="0"/>
        <v>0.83250000000000002</v>
      </c>
      <c r="O13" s="43">
        <f t="shared" si="1"/>
        <v>0.83250000000000002</v>
      </c>
      <c r="P13" s="43">
        <f t="shared" si="2"/>
        <v>0.41749999999999998</v>
      </c>
    </row>
    <row r="14" spans="1:16" x14ac:dyDescent="0.35">
      <c r="A14" s="46" t="s">
        <v>11</v>
      </c>
      <c r="B14" s="35" t="s">
        <v>52</v>
      </c>
      <c r="C14" s="43">
        <f t="shared" si="3"/>
        <v>0.66666666666666663</v>
      </c>
      <c r="D14" s="44"/>
      <c r="E14" s="43"/>
      <c r="F14" s="43"/>
      <c r="G14" s="43"/>
      <c r="H14" s="43"/>
      <c r="I14" s="44">
        <v>4</v>
      </c>
      <c r="J14" s="44">
        <v>4.33</v>
      </c>
      <c r="K14" s="44">
        <v>2.67</v>
      </c>
      <c r="L14" s="43"/>
      <c r="M14" s="43"/>
      <c r="N14" s="43">
        <f t="shared" si="0"/>
        <v>0.75</v>
      </c>
      <c r="O14" s="43">
        <f t="shared" si="1"/>
        <v>0.83250000000000002</v>
      </c>
      <c r="P14" s="43">
        <f t="shared" si="2"/>
        <v>0.41749999999999998</v>
      </c>
    </row>
    <row r="15" spans="1:16" x14ac:dyDescent="0.35">
      <c r="A15" s="46" t="s">
        <v>7</v>
      </c>
      <c r="B15" s="35" t="s">
        <v>79</v>
      </c>
      <c r="C15" s="43">
        <f t="shared" si="3"/>
        <v>0.72166666666666668</v>
      </c>
      <c r="D15" s="44"/>
      <c r="E15" s="43"/>
      <c r="F15" s="43"/>
      <c r="G15" s="43"/>
      <c r="H15" s="43"/>
      <c r="I15" s="44">
        <v>4.33</v>
      </c>
      <c r="J15" s="44">
        <v>4.33</v>
      </c>
      <c r="K15" s="44">
        <v>3</v>
      </c>
      <c r="L15" s="43"/>
      <c r="M15" s="43"/>
      <c r="N15" s="43">
        <f t="shared" si="0"/>
        <v>0.83250000000000002</v>
      </c>
      <c r="O15" s="43">
        <f t="shared" si="1"/>
        <v>0.83250000000000002</v>
      </c>
      <c r="P15" s="43">
        <f t="shared" si="2"/>
        <v>0.5</v>
      </c>
    </row>
    <row r="16" spans="1:16" x14ac:dyDescent="0.35">
      <c r="A16" s="46" t="s">
        <v>9</v>
      </c>
      <c r="B16" s="35" t="s">
        <v>53</v>
      </c>
      <c r="C16" s="43">
        <f t="shared" si="3"/>
        <v>0.77749999999999997</v>
      </c>
      <c r="D16" s="44"/>
      <c r="E16" s="43"/>
      <c r="F16" s="43"/>
      <c r="G16" s="43"/>
      <c r="H16" s="43"/>
      <c r="I16" s="44">
        <v>4.33</v>
      </c>
      <c r="J16" s="44">
        <v>4.33</v>
      </c>
      <c r="K16" s="44">
        <v>3.67</v>
      </c>
      <c r="L16" s="43"/>
      <c r="M16" s="43"/>
      <c r="N16" s="43">
        <f t="shared" si="0"/>
        <v>0.83250000000000002</v>
      </c>
      <c r="O16" s="43">
        <f t="shared" si="1"/>
        <v>0.83250000000000002</v>
      </c>
      <c r="P16" s="43">
        <f t="shared" si="2"/>
        <v>0.66749999999999998</v>
      </c>
    </row>
    <row r="17" spans="1:16" x14ac:dyDescent="0.35">
      <c r="A17" s="46" t="s">
        <v>21</v>
      </c>
      <c r="B17" s="35" t="s">
        <v>54</v>
      </c>
      <c r="C17" s="43">
        <f t="shared" si="3"/>
        <v>0.66583333333333339</v>
      </c>
      <c r="D17" s="44"/>
      <c r="E17" s="43"/>
      <c r="F17" s="43"/>
      <c r="G17" s="43"/>
      <c r="H17" s="43"/>
      <c r="I17" s="44">
        <v>4.33</v>
      </c>
      <c r="J17" s="44">
        <v>4.33</v>
      </c>
      <c r="K17" s="44">
        <v>2.33</v>
      </c>
      <c r="L17" s="43"/>
      <c r="M17" s="43"/>
      <c r="N17" s="43">
        <f t="shared" si="0"/>
        <v>0.83250000000000002</v>
      </c>
      <c r="O17" s="43">
        <f t="shared" si="1"/>
        <v>0.83250000000000002</v>
      </c>
      <c r="P17" s="43">
        <f t="shared" si="2"/>
        <v>0.33250000000000002</v>
      </c>
    </row>
    <row r="18" spans="1:16" x14ac:dyDescent="0.35">
      <c r="A18" s="46" t="s">
        <v>10</v>
      </c>
      <c r="B18" s="35" t="s">
        <v>55</v>
      </c>
      <c r="C18" s="43">
        <f t="shared" si="3"/>
        <v>0.63833333333333331</v>
      </c>
      <c r="D18" s="44"/>
      <c r="E18" s="43"/>
      <c r="F18" s="43"/>
      <c r="G18" s="43"/>
      <c r="H18" s="43"/>
      <c r="I18" s="44">
        <v>4.33</v>
      </c>
      <c r="J18" s="44">
        <v>4.33</v>
      </c>
      <c r="K18" s="44">
        <v>2</v>
      </c>
      <c r="L18" s="43"/>
      <c r="M18" s="43"/>
      <c r="N18" s="43">
        <f t="shared" si="0"/>
        <v>0.83250000000000002</v>
      </c>
      <c r="O18" s="43">
        <f t="shared" si="1"/>
        <v>0.83250000000000002</v>
      </c>
      <c r="P18" s="43">
        <f t="shared" si="2"/>
        <v>0.25</v>
      </c>
    </row>
    <row r="19" spans="1:16" x14ac:dyDescent="0.35">
      <c r="A19" s="46" t="s">
        <v>12</v>
      </c>
      <c r="B19" s="35" t="s">
        <v>56</v>
      </c>
      <c r="C19" s="43">
        <f t="shared" si="3"/>
        <v>0.74916666666666665</v>
      </c>
      <c r="D19" s="44"/>
      <c r="E19" s="43"/>
      <c r="F19" s="43"/>
      <c r="G19" s="43"/>
      <c r="H19" s="43"/>
      <c r="I19" s="44">
        <v>4.33</v>
      </c>
      <c r="J19" s="44">
        <v>4.33</v>
      </c>
      <c r="K19" s="44">
        <v>3.33</v>
      </c>
      <c r="L19" s="43"/>
      <c r="M19" s="43"/>
      <c r="N19" s="43">
        <f t="shared" si="0"/>
        <v>0.83250000000000002</v>
      </c>
      <c r="O19" s="43">
        <f t="shared" si="1"/>
        <v>0.83250000000000002</v>
      </c>
      <c r="P19" s="43">
        <f t="shared" si="2"/>
        <v>0.58250000000000002</v>
      </c>
    </row>
    <row r="20" spans="1:16" x14ac:dyDescent="0.35">
      <c r="A20" s="46" t="s">
        <v>14</v>
      </c>
      <c r="B20" s="35" t="s">
        <v>57</v>
      </c>
      <c r="C20" s="43">
        <f t="shared" si="3"/>
        <v>0.55583333333333329</v>
      </c>
      <c r="D20" s="44"/>
      <c r="E20" s="43"/>
      <c r="F20" s="43"/>
      <c r="G20" s="43"/>
      <c r="H20" s="43"/>
      <c r="I20" s="44">
        <v>4</v>
      </c>
      <c r="J20" s="44">
        <v>3.67</v>
      </c>
      <c r="K20" s="44">
        <v>2</v>
      </c>
      <c r="L20" s="43"/>
      <c r="M20" s="43"/>
      <c r="N20" s="43">
        <f t="shared" si="0"/>
        <v>0.75</v>
      </c>
      <c r="O20" s="43">
        <f t="shared" si="1"/>
        <v>0.66749999999999998</v>
      </c>
      <c r="P20" s="43">
        <f t="shared" si="2"/>
        <v>0.25</v>
      </c>
    </row>
    <row r="21" spans="1:16" x14ac:dyDescent="0.35">
      <c r="A21" s="46" t="s">
        <v>15</v>
      </c>
      <c r="B21" s="35" t="s">
        <v>58</v>
      </c>
      <c r="C21" s="43">
        <f t="shared" si="3"/>
        <v>0.63833333333333331</v>
      </c>
      <c r="D21" s="44"/>
      <c r="E21" s="43"/>
      <c r="F21" s="43"/>
      <c r="G21" s="43"/>
      <c r="H21" s="43"/>
      <c r="I21" s="44">
        <v>4.33</v>
      </c>
      <c r="J21" s="44">
        <v>4.33</v>
      </c>
      <c r="K21" s="44">
        <v>2</v>
      </c>
      <c r="L21" s="43"/>
      <c r="M21" s="43"/>
      <c r="N21" s="43">
        <f t="shared" si="0"/>
        <v>0.83250000000000002</v>
      </c>
      <c r="O21" s="43">
        <f t="shared" si="1"/>
        <v>0.83250000000000002</v>
      </c>
      <c r="P21" s="43">
        <f t="shared" si="2"/>
        <v>0.25</v>
      </c>
    </row>
    <row r="22" spans="1:16" x14ac:dyDescent="0.35">
      <c r="A22" s="46" t="s">
        <v>17</v>
      </c>
      <c r="B22" s="35" t="s">
        <v>59</v>
      </c>
      <c r="C22" s="43">
        <f t="shared" si="3"/>
        <v>0.72166666666666668</v>
      </c>
      <c r="D22" s="44"/>
      <c r="E22" s="43"/>
      <c r="F22" s="43"/>
      <c r="G22" s="43"/>
      <c r="H22" s="43"/>
      <c r="I22" s="44">
        <v>4.33</v>
      </c>
      <c r="J22" s="44">
        <v>4.33</v>
      </c>
      <c r="K22" s="44">
        <v>3</v>
      </c>
      <c r="L22" s="43"/>
      <c r="M22" s="43"/>
      <c r="N22" s="43">
        <f t="shared" si="0"/>
        <v>0.83250000000000002</v>
      </c>
      <c r="O22" s="43">
        <f t="shared" si="1"/>
        <v>0.83250000000000002</v>
      </c>
      <c r="P22" s="43">
        <f t="shared" si="2"/>
        <v>0.5</v>
      </c>
    </row>
    <row r="23" spans="1:16" x14ac:dyDescent="0.35">
      <c r="A23" s="46" t="s">
        <v>16</v>
      </c>
      <c r="B23" s="35" t="s">
        <v>60</v>
      </c>
      <c r="C23" s="43">
        <f t="shared" si="3"/>
        <v>0.74916666666666665</v>
      </c>
      <c r="D23" s="44"/>
      <c r="E23" s="43"/>
      <c r="F23" s="43"/>
      <c r="G23" s="43"/>
      <c r="H23" s="43"/>
      <c r="I23" s="44">
        <v>4.33</v>
      </c>
      <c r="J23" s="44">
        <v>4.33</v>
      </c>
      <c r="K23" s="44">
        <v>3.33</v>
      </c>
      <c r="L23" s="43"/>
      <c r="M23" s="43"/>
      <c r="N23" s="43">
        <f t="shared" si="0"/>
        <v>0.83250000000000002</v>
      </c>
      <c r="O23" s="43">
        <f t="shared" si="1"/>
        <v>0.83250000000000002</v>
      </c>
      <c r="P23" s="43">
        <f t="shared" si="2"/>
        <v>0.58250000000000002</v>
      </c>
    </row>
    <row r="24" spans="1:16" x14ac:dyDescent="0.35">
      <c r="A24" s="46" t="s">
        <v>20</v>
      </c>
      <c r="B24" s="35" t="s">
        <v>61</v>
      </c>
      <c r="C24" s="43">
        <f t="shared" si="3"/>
        <v>0.63833333333333331</v>
      </c>
      <c r="D24" s="44"/>
      <c r="E24" s="43"/>
      <c r="F24" s="43"/>
      <c r="G24" s="43"/>
      <c r="H24" s="43"/>
      <c r="I24" s="44">
        <v>4</v>
      </c>
      <c r="J24" s="44">
        <v>4.33</v>
      </c>
      <c r="K24" s="44">
        <v>2.33</v>
      </c>
      <c r="L24" s="43"/>
      <c r="M24" s="43"/>
      <c r="N24" s="43">
        <f t="shared" si="0"/>
        <v>0.75</v>
      </c>
      <c r="O24" s="43">
        <f t="shared" si="1"/>
        <v>0.83250000000000002</v>
      </c>
      <c r="P24" s="43">
        <f t="shared" si="2"/>
        <v>0.33250000000000002</v>
      </c>
    </row>
    <row r="25" spans="1:16" x14ac:dyDescent="0.35">
      <c r="A25" s="46" t="s">
        <v>22</v>
      </c>
      <c r="B25" s="35" t="s">
        <v>62</v>
      </c>
      <c r="C25" s="43">
        <f t="shared" si="3"/>
        <v>0.66583333333333339</v>
      </c>
      <c r="D25" s="44"/>
      <c r="E25" s="43"/>
      <c r="F25" s="43"/>
      <c r="G25" s="43"/>
      <c r="H25" s="43"/>
      <c r="I25" s="44">
        <v>4.33</v>
      </c>
      <c r="J25" s="44">
        <v>4.33</v>
      </c>
      <c r="K25" s="44">
        <v>2.33</v>
      </c>
      <c r="L25" s="43"/>
      <c r="M25" s="43"/>
      <c r="N25" s="43">
        <f t="shared" si="0"/>
        <v>0.83250000000000002</v>
      </c>
      <c r="O25" s="43">
        <f t="shared" si="1"/>
        <v>0.83250000000000002</v>
      </c>
      <c r="P25" s="43">
        <f t="shared" si="2"/>
        <v>0.33250000000000002</v>
      </c>
    </row>
    <row r="26" spans="1:16" x14ac:dyDescent="0.35">
      <c r="A26" s="46" t="s">
        <v>23</v>
      </c>
      <c r="B26" s="35" t="s">
        <v>63</v>
      </c>
      <c r="C26" s="43">
        <f t="shared" si="3"/>
        <v>0.55583333333333329</v>
      </c>
      <c r="D26" s="44"/>
      <c r="E26" s="43"/>
      <c r="F26" s="43"/>
      <c r="G26" s="43"/>
      <c r="H26" s="43"/>
      <c r="I26" s="44">
        <v>4</v>
      </c>
      <c r="J26" s="44">
        <v>4</v>
      </c>
      <c r="K26" s="44">
        <v>1.67</v>
      </c>
      <c r="L26" s="43"/>
      <c r="M26" s="43"/>
      <c r="N26" s="43">
        <f t="shared" si="0"/>
        <v>0.75</v>
      </c>
      <c r="O26" s="43">
        <f t="shared" si="1"/>
        <v>0.75</v>
      </c>
      <c r="P26" s="43">
        <f t="shared" si="2"/>
        <v>0.16749999999999998</v>
      </c>
    </row>
    <row r="27" spans="1:16" x14ac:dyDescent="0.35">
      <c r="A27" s="46" t="s">
        <v>24</v>
      </c>
      <c r="B27" s="35" t="s">
        <v>64</v>
      </c>
      <c r="C27" s="43">
        <f t="shared" si="3"/>
        <v>0.74916666666666665</v>
      </c>
      <c r="D27" s="44"/>
      <c r="E27" s="43"/>
      <c r="F27" s="43"/>
      <c r="G27" s="43"/>
      <c r="H27" s="43"/>
      <c r="I27" s="44">
        <v>4.33</v>
      </c>
      <c r="J27" s="44">
        <v>4.33</v>
      </c>
      <c r="K27" s="44">
        <v>3.33</v>
      </c>
      <c r="L27" s="43"/>
      <c r="M27" s="43"/>
      <c r="N27" s="43">
        <f t="shared" si="0"/>
        <v>0.83250000000000002</v>
      </c>
      <c r="O27" s="43">
        <f t="shared" si="1"/>
        <v>0.83250000000000002</v>
      </c>
      <c r="P27" s="43">
        <f t="shared" si="2"/>
        <v>0.58250000000000002</v>
      </c>
    </row>
    <row r="28" spans="1:16" x14ac:dyDescent="0.35">
      <c r="A28" s="46" t="s">
        <v>25</v>
      </c>
      <c r="B28" s="35" t="s">
        <v>65</v>
      </c>
      <c r="C28" s="43">
        <f t="shared" si="3"/>
        <v>0.69416666666666671</v>
      </c>
      <c r="D28" s="44"/>
      <c r="E28" s="43"/>
      <c r="F28" s="43"/>
      <c r="G28" s="43"/>
      <c r="H28" s="43"/>
      <c r="I28" s="44">
        <v>4.33</v>
      </c>
      <c r="J28" s="44">
        <v>4.33</v>
      </c>
      <c r="K28" s="44">
        <v>2.67</v>
      </c>
      <c r="L28" s="43"/>
      <c r="M28" s="43"/>
      <c r="N28" s="43">
        <f t="shared" si="0"/>
        <v>0.83250000000000002</v>
      </c>
      <c r="O28" s="43">
        <f t="shared" si="1"/>
        <v>0.83250000000000002</v>
      </c>
      <c r="P28" s="43">
        <f t="shared" si="2"/>
        <v>0.41749999999999998</v>
      </c>
    </row>
    <row r="29" spans="1:16" x14ac:dyDescent="0.35">
      <c r="A29" s="46" t="s">
        <v>26</v>
      </c>
      <c r="B29" s="35" t="s">
        <v>66</v>
      </c>
      <c r="C29" s="43">
        <f t="shared" si="3"/>
        <v>0.55500000000000005</v>
      </c>
      <c r="D29" s="44"/>
      <c r="E29" s="43"/>
      <c r="F29" s="43"/>
      <c r="G29" s="43"/>
      <c r="H29" s="43"/>
      <c r="I29" s="44">
        <v>4</v>
      </c>
      <c r="J29" s="44">
        <v>3.33</v>
      </c>
      <c r="K29" s="44">
        <v>2.33</v>
      </c>
      <c r="L29" s="43"/>
      <c r="M29" s="43"/>
      <c r="N29" s="43">
        <f t="shared" si="0"/>
        <v>0.75</v>
      </c>
      <c r="O29" s="43">
        <f t="shared" si="1"/>
        <v>0.58250000000000002</v>
      </c>
      <c r="P29" s="43">
        <f t="shared" si="2"/>
        <v>0.33250000000000002</v>
      </c>
    </row>
    <row r="30" spans="1:16" x14ac:dyDescent="0.35">
      <c r="A30" s="46" t="s">
        <v>35</v>
      </c>
      <c r="B30" s="35" t="s">
        <v>67</v>
      </c>
      <c r="C30" s="43">
        <f t="shared" si="3"/>
        <v>0.52749999999999997</v>
      </c>
      <c r="D30" s="44"/>
      <c r="E30" s="43"/>
      <c r="F30" s="43"/>
      <c r="G30" s="43"/>
      <c r="H30" s="43"/>
      <c r="I30" s="44">
        <v>4</v>
      </c>
      <c r="J30" s="44">
        <v>3.33</v>
      </c>
      <c r="K30" s="44">
        <v>2</v>
      </c>
      <c r="L30" s="43"/>
      <c r="M30" s="43"/>
      <c r="N30" s="43">
        <f t="shared" si="0"/>
        <v>0.75</v>
      </c>
      <c r="O30" s="43">
        <f t="shared" si="1"/>
        <v>0.58250000000000002</v>
      </c>
      <c r="P30" s="43">
        <f t="shared" si="2"/>
        <v>0.25</v>
      </c>
    </row>
    <row r="31" spans="1:16" x14ac:dyDescent="0.35">
      <c r="A31" s="46" t="s">
        <v>27</v>
      </c>
      <c r="B31" s="35" t="s">
        <v>68</v>
      </c>
      <c r="C31" s="43">
        <f t="shared" si="3"/>
        <v>0.74916666666666665</v>
      </c>
      <c r="D31" s="44"/>
      <c r="E31" s="43"/>
      <c r="F31" s="43"/>
      <c r="G31" s="43"/>
      <c r="H31" s="43"/>
      <c r="I31" s="44">
        <v>4.33</v>
      </c>
      <c r="J31" s="44">
        <v>4.33</v>
      </c>
      <c r="K31" s="44">
        <v>3.33</v>
      </c>
      <c r="L31" s="43"/>
      <c r="M31" s="43"/>
      <c r="N31" s="43">
        <f t="shared" si="0"/>
        <v>0.83250000000000002</v>
      </c>
      <c r="O31" s="43">
        <f t="shared" si="1"/>
        <v>0.83250000000000002</v>
      </c>
      <c r="P31" s="43">
        <f t="shared" si="2"/>
        <v>0.58250000000000002</v>
      </c>
    </row>
    <row r="32" spans="1:16" x14ac:dyDescent="0.35">
      <c r="A32" s="46" t="s">
        <v>28</v>
      </c>
      <c r="B32" s="35" t="s">
        <v>69</v>
      </c>
      <c r="C32" s="43">
        <f t="shared" si="3"/>
        <v>0.69416666666666671</v>
      </c>
      <c r="D32" s="44"/>
      <c r="E32" s="43"/>
      <c r="F32" s="43"/>
      <c r="G32" s="43"/>
      <c r="H32" s="43"/>
      <c r="I32" s="44">
        <v>4</v>
      </c>
      <c r="J32" s="44">
        <v>4.33</v>
      </c>
      <c r="K32" s="44">
        <v>3</v>
      </c>
      <c r="L32" s="43"/>
      <c r="M32" s="43"/>
      <c r="N32" s="43">
        <f t="shared" si="0"/>
        <v>0.75</v>
      </c>
      <c r="O32" s="43">
        <f t="shared" si="1"/>
        <v>0.83250000000000002</v>
      </c>
      <c r="P32" s="43">
        <f t="shared" si="2"/>
        <v>0.5</v>
      </c>
    </row>
    <row r="33" spans="1:16" x14ac:dyDescent="0.35">
      <c r="A33" s="46" t="s">
        <v>29</v>
      </c>
      <c r="B33" s="35" t="s">
        <v>70</v>
      </c>
      <c r="C33" s="43">
        <f t="shared" si="3"/>
        <v>0.47249999999999998</v>
      </c>
      <c r="D33" s="44"/>
      <c r="E33" s="43"/>
      <c r="F33" s="43"/>
      <c r="G33" s="43"/>
      <c r="H33" s="43"/>
      <c r="I33" s="44">
        <v>3.67</v>
      </c>
      <c r="J33" s="44">
        <v>3.33</v>
      </c>
      <c r="K33" s="44">
        <v>1.67</v>
      </c>
      <c r="L33" s="43"/>
      <c r="M33" s="43"/>
      <c r="N33" s="43">
        <f t="shared" si="0"/>
        <v>0.66749999999999998</v>
      </c>
      <c r="O33" s="43">
        <f t="shared" si="1"/>
        <v>0.58250000000000002</v>
      </c>
      <c r="P33" s="43">
        <f t="shared" si="2"/>
        <v>0.16749999999999998</v>
      </c>
    </row>
    <row r="34" spans="1:16" x14ac:dyDescent="0.35">
      <c r="A34" s="46" t="s">
        <v>30</v>
      </c>
      <c r="B34" s="35" t="s">
        <v>72</v>
      </c>
      <c r="C34" s="43">
        <f t="shared" si="3"/>
        <v>0.13916666666666666</v>
      </c>
      <c r="D34" s="44"/>
      <c r="E34" s="43"/>
      <c r="F34" s="43"/>
      <c r="G34" s="43"/>
      <c r="H34" s="43"/>
      <c r="I34" s="44">
        <v>2.67</v>
      </c>
      <c r="J34" s="44">
        <v>1</v>
      </c>
      <c r="K34" s="44">
        <v>1</v>
      </c>
      <c r="L34" s="43"/>
      <c r="M34" s="43"/>
      <c r="N34" s="43">
        <f t="shared" si="0"/>
        <v>0.41749999999999998</v>
      </c>
      <c r="O34" s="43">
        <f t="shared" si="1"/>
        <v>0</v>
      </c>
      <c r="P34" s="43">
        <f t="shared" si="2"/>
        <v>0</v>
      </c>
    </row>
    <row r="35" spans="1:16" x14ac:dyDescent="0.35">
      <c r="A35" s="37" t="s">
        <v>33</v>
      </c>
      <c r="B35" s="37" t="s">
        <v>73</v>
      </c>
      <c r="C35" s="43">
        <f t="shared" si="3"/>
        <v>0.58333333333333337</v>
      </c>
      <c r="D35" s="43"/>
      <c r="E35" s="43"/>
      <c r="F35" s="43"/>
      <c r="G35" s="43"/>
      <c r="H35" s="43"/>
      <c r="I35" s="45">
        <v>4</v>
      </c>
      <c r="J35" s="45">
        <v>3.67</v>
      </c>
      <c r="K35" s="45">
        <v>2.33</v>
      </c>
      <c r="L35" s="43"/>
      <c r="M35" s="43"/>
      <c r="N35" s="43">
        <f t="shared" si="0"/>
        <v>0.75</v>
      </c>
      <c r="O35" s="43">
        <f t="shared" si="1"/>
        <v>0.66749999999999998</v>
      </c>
      <c r="P35" s="43">
        <f t="shared" si="2"/>
        <v>0.33250000000000002</v>
      </c>
    </row>
    <row r="36" spans="1:16" x14ac:dyDescent="0.35">
      <c r="A36" s="37" t="s">
        <v>34</v>
      </c>
      <c r="B36" s="37" t="s">
        <v>74</v>
      </c>
      <c r="C36" s="43">
        <f t="shared" si="3"/>
        <v>0.27833333333333332</v>
      </c>
      <c r="D36" s="43"/>
      <c r="E36" s="43"/>
      <c r="F36" s="43"/>
      <c r="G36" s="43"/>
      <c r="H36" s="43"/>
      <c r="I36" s="45">
        <v>2.67</v>
      </c>
      <c r="J36" s="45">
        <v>2</v>
      </c>
      <c r="K36" s="45">
        <v>1.67</v>
      </c>
      <c r="L36" s="43"/>
      <c r="M36" s="43"/>
      <c r="N36" s="43">
        <f t="shared" si="0"/>
        <v>0.41749999999999998</v>
      </c>
      <c r="O36" s="43">
        <f t="shared" si="1"/>
        <v>0.25</v>
      </c>
      <c r="P36" s="43">
        <f t="shared" si="2"/>
        <v>0.16749999999999998</v>
      </c>
    </row>
    <row r="37" spans="1:16" x14ac:dyDescent="0.35">
      <c r="C37" s="34"/>
      <c r="D37" s="34"/>
      <c r="E37" s="34"/>
      <c r="F37" s="34"/>
      <c r="I37" s="38" t="s">
        <v>78</v>
      </c>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LEGEND</vt:lpstr>
      <vt:lpstr>WGI20141516</vt:lpstr>
      <vt:lpstr>WGI2013</vt:lpstr>
      <vt:lpstr>WGI2012</vt:lpstr>
      <vt:lpstr>WGI2011</vt:lpstr>
      <vt:lpstr>WGI2010</vt:lpstr>
      <vt:lpstr>WGI2009</vt:lpstr>
      <vt:lpstr>WGI2008</vt:lpstr>
      <vt:lpstr>WGI2007</vt:lpstr>
      <vt:lpstr>WGI2006</vt:lpstr>
      <vt:lpstr>WGI2005</vt:lpstr>
      <vt:lpstr>WGI2004</vt:lpstr>
      <vt:lpstr>WGI2003</vt:lpstr>
      <vt:lpstr>WGI2002</vt:lpstr>
      <vt:lpstr>WGI2000</vt:lpstr>
      <vt:lpstr>WGI1998</vt:lpstr>
      <vt:lpstr>WGI1996</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wb377605</dc:creator>
  <cp:lastModifiedBy>Aart C. Kraay</cp:lastModifiedBy>
  <dcterms:created xsi:type="dcterms:W3CDTF">2012-05-16T14:39:48Z</dcterms:created>
  <dcterms:modified xsi:type="dcterms:W3CDTF">2022-08-25T13:37:00Z</dcterms:modified>
</cp:coreProperties>
</file>