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21/WGI2022_Update_Package_24Aug2022/sourcedata/"/>
    </mc:Choice>
  </mc:AlternateContent>
  <xr:revisionPtr revIDLastSave="39" documentId="8_{C8C468BA-8AA6-4F2C-AAD2-F19BC7D767B3}" xr6:coauthVersionLast="47" xr6:coauthVersionMax="47" xr10:uidLastSave="{878E06E8-5BB0-4E9E-A1B3-0A047F9ABF4B}"/>
  <bookViews>
    <workbookView xWindow="-110" yWindow="-110" windowWidth="19420" windowHeight="10420" xr2:uid="{00000000-000D-0000-FFFF-FFFF00000000}"/>
  </bookViews>
  <sheets>
    <sheet name="Legend" sheetId="1" r:id="rId1"/>
    <sheet name="WGI2021" sheetId="22" r:id="rId2"/>
    <sheet name="WGI2020" sheetId="23" r:id="rId3"/>
    <sheet name="WGI2019" sheetId="21" r:id="rId4"/>
    <sheet name="WGI2018" sheetId="20" r:id="rId5"/>
    <sheet name="WGI2017" sheetId="19" r:id="rId6"/>
    <sheet name="WGI2016" sheetId="18" r:id="rId7"/>
    <sheet name="WGI2015" sheetId="16" r:id="rId8"/>
    <sheet name="WGI2014" sheetId="17" r:id="rId9"/>
    <sheet name="WGI2013" sheetId="15" r:id="rId10"/>
    <sheet name="WGI2012" sheetId="14" r:id="rId11"/>
    <sheet name="WGI2011" sheetId="13" r:id="rId12"/>
    <sheet name="WGI2010" sheetId="2" r:id="rId13"/>
    <sheet name="WGI2009" sheetId="3" r:id="rId14"/>
    <sheet name="WGI2008" sheetId="5" r:id="rId15"/>
    <sheet name="WGI2007" sheetId="6" r:id="rId16"/>
    <sheet name="WGI2006" sheetId="7" r:id="rId17"/>
    <sheet name="WGI2005" sheetId="8" r:id="rId18"/>
    <sheet name="WGI2004" sheetId="9" r:id="rId19"/>
    <sheet name="WGI2003" sheetId="10" r:id="rId20"/>
    <sheet name="WGI2002" sheetId="11" r:id="rId21"/>
    <sheet name="WGI2000" sheetId="12"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1" i="23" l="1"/>
  <c r="C60" i="23"/>
  <c r="C59" i="23"/>
  <c r="C58" i="23"/>
  <c r="C57" i="23"/>
  <c r="C56" i="23"/>
  <c r="C55" i="23"/>
  <c r="C54" i="23"/>
  <c r="C53" i="23"/>
  <c r="C52" i="23"/>
  <c r="C51" i="23"/>
  <c r="C50" i="23"/>
  <c r="C49" i="23"/>
  <c r="C48" i="23"/>
  <c r="C47" i="23"/>
  <c r="C46" i="23"/>
  <c r="C45" i="23"/>
  <c r="C44" i="23"/>
  <c r="C43" i="23"/>
  <c r="C42" i="23"/>
  <c r="C41" i="23"/>
  <c r="C40" i="23"/>
  <c r="C39" i="23"/>
  <c r="C38" i="23"/>
  <c r="C37" i="23"/>
  <c r="C36" i="23"/>
  <c r="C35" i="23"/>
  <c r="C34" i="23"/>
  <c r="C33" i="23"/>
  <c r="C32" i="23"/>
  <c r="C31" i="23"/>
  <c r="C30" i="23"/>
  <c r="C29" i="23"/>
  <c r="C28" i="23"/>
  <c r="C27" i="23"/>
  <c r="C26" i="23"/>
  <c r="C25" i="23"/>
  <c r="C24" i="23"/>
  <c r="C23" i="23"/>
  <c r="C22" i="23"/>
  <c r="C21" i="23"/>
  <c r="C20" i="23"/>
  <c r="C19" i="23"/>
  <c r="C18" i="23"/>
  <c r="C17" i="23"/>
  <c r="C16" i="23"/>
  <c r="C15" i="23"/>
  <c r="C14" i="23"/>
  <c r="C13" i="23"/>
  <c r="C12" i="23"/>
  <c r="C11" i="23"/>
  <c r="C10" i="23"/>
  <c r="C9" i="23"/>
  <c r="C8" i="23"/>
  <c r="H61" i="23" l="1"/>
  <c r="H60" i="23"/>
  <c r="H59" i="23"/>
  <c r="H58" i="23"/>
  <c r="H57" i="23"/>
  <c r="H56" i="23"/>
  <c r="H55" i="23"/>
  <c r="H54" i="23"/>
  <c r="H53" i="23"/>
  <c r="H52" i="23"/>
  <c r="H51" i="23"/>
  <c r="H50" i="23"/>
  <c r="H49" i="23"/>
  <c r="H48" i="23"/>
  <c r="H47" i="23"/>
  <c r="H46" i="23"/>
  <c r="H45" i="23"/>
  <c r="H44" i="23"/>
  <c r="H43" i="23"/>
  <c r="H42" i="23"/>
  <c r="H41" i="23"/>
  <c r="H40" i="23"/>
  <c r="H39" i="23"/>
  <c r="H38" i="23"/>
  <c r="H37" i="23"/>
  <c r="H36" i="23"/>
  <c r="H35" i="23"/>
  <c r="H34" i="23"/>
  <c r="H33" i="23"/>
  <c r="H32" i="23"/>
  <c r="H31" i="23"/>
  <c r="H30" i="23"/>
  <c r="H29" i="23"/>
  <c r="H28" i="23"/>
  <c r="H27" i="23"/>
  <c r="H26" i="23"/>
  <c r="H25" i="23"/>
  <c r="H24" i="23"/>
  <c r="H23" i="23"/>
  <c r="H22" i="23"/>
  <c r="H21" i="23"/>
  <c r="H20" i="23"/>
  <c r="H19" i="23"/>
  <c r="H18" i="23"/>
  <c r="H17" i="23"/>
  <c r="H16" i="23"/>
  <c r="H15" i="23"/>
  <c r="H14" i="23"/>
  <c r="H13" i="23"/>
  <c r="H12" i="23"/>
  <c r="H11" i="23"/>
  <c r="H10" i="23"/>
  <c r="H9" i="23"/>
  <c r="H8" i="23"/>
  <c r="H61" i="22" l="1"/>
  <c r="C61" i="22" s="1"/>
  <c r="H60" i="22"/>
  <c r="C60" i="22" s="1"/>
  <c r="H59" i="22"/>
  <c r="C59" i="22" s="1"/>
  <c r="H58" i="22"/>
  <c r="C58" i="22" s="1"/>
  <c r="H57" i="22"/>
  <c r="C57" i="22" s="1"/>
  <c r="H56" i="22"/>
  <c r="C56" i="22" s="1"/>
  <c r="H55" i="22"/>
  <c r="C55" i="22" s="1"/>
  <c r="H54" i="22"/>
  <c r="C54" i="22" s="1"/>
  <c r="H53" i="22"/>
  <c r="C53" i="22" s="1"/>
  <c r="H52" i="22"/>
  <c r="C52" i="22" s="1"/>
  <c r="H51" i="22"/>
  <c r="C51" i="22" s="1"/>
  <c r="H50" i="22"/>
  <c r="C50" i="22" s="1"/>
  <c r="H49" i="22"/>
  <c r="C49" i="22" s="1"/>
  <c r="H48" i="22"/>
  <c r="C48" i="22" s="1"/>
  <c r="H47" i="22"/>
  <c r="C47" i="22" s="1"/>
  <c r="H46" i="22"/>
  <c r="C46" i="22" s="1"/>
  <c r="H45" i="22"/>
  <c r="C45" i="22" s="1"/>
  <c r="H44" i="22"/>
  <c r="C44" i="22" s="1"/>
  <c r="H43" i="22"/>
  <c r="C43" i="22" s="1"/>
  <c r="H42" i="22"/>
  <c r="C42" i="22" s="1"/>
  <c r="H41" i="22"/>
  <c r="C41" i="22" s="1"/>
  <c r="H40" i="22"/>
  <c r="C40" i="22" s="1"/>
  <c r="H39" i="22"/>
  <c r="C39" i="22" s="1"/>
  <c r="H38" i="22"/>
  <c r="C38" i="22" s="1"/>
  <c r="H37" i="22"/>
  <c r="C37" i="22" s="1"/>
  <c r="H36" i="22"/>
  <c r="C36" i="22" s="1"/>
  <c r="H35" i="22"/>
  <c r="C35" i="22" s="1"/>
  <c r="H34" i="22"/>
  <c r="C34" i="22" s="1"/>
  <c r="H33" i="22"/>
  <c r="C33" i="22" s="1"/>
  <c r="H32" i="22"/>
  <c r="C32" i="22" s="1"/>
  <c r="H31" i="22"/>
  <c r="C31" i="22" s="1"/>
  <c r="H30" i="22"/>
  <c r="C30" i="22"/>
  <c r="H29" i="22"/>
  <c r="C29" i="22" s="1"/>
  <c r="H28" i="22"/>
  <c r="C28" i="22" s="1"/>
  <c r="H27" i="22"/>
  <c r="C27" i="22" s="1"/>
  <c r="H26" i="22"/>
  <c r="C26" i="22" s="1"/>
  <c r="H25" i="22"/>
  <c r="C25" i="22" s="1"/>
  <c r="H24" i="22"/>
  <c r="C24" i="22" s="1"/>
  <c r="H23" i="22"/>
  <c r="C23" i="22" s="1"/>
  <c r="H22" i="22"/>
  <c r="C22" i="22" s="1"/>
  <c r="H21" i="22"/>
  <c r="C21" i="22" s="1"/>
  <c r="H20" i="22"/>
  <c r="C20" i="22" s="1"/>
  <c r="H19" i="22"/>
  <c r="C19" i="22"/>
  <c r="H18" i="22"/>
  <c r="C18" i="22" s="1"/>
  <c r="H17" i="22"/>
  <c r="C17" i="22" s="1"/>
  <c r="H16" i="22"/>
  <c r="C16" i="22" s="1"/>
  <c r="H15" i="22"/>
  <c r="C15" i="22" s="1"/>
  <c r="H14" i="22"/>
  <c r="C14" i="22" s="1"/>
  <c r="H13" i="22"/>
  <c r="C13" i="22" s="1"/>
  <c r="H12" i="22"/>
  <c r="C12" i="22" s="1"/>
  <c r="H11" i="22"/>
  <c r="C11" i="22" s="1"/>
  <c r="H10" i="22"/>
  <c r="C10" i="22" s="1"/>
  <c r="H9" i="22"/>
  <c r="C9" i="22" s="1"/>
  <c r="H8" i="22"/>
  <c r="C8" i="22" s="1"/>
  <c r="H61" i="21" l="1"/>
  <c r="C61" i="21" s="1"/>
  <c r="H60" i="21"/>
  <c r="C60" i="21" s="1"/>
  <c r="H59" i="21"/>
  <c r="C59" i="21" s="1"/>
  <c r="H58" i="21"/>
  <c r="C58" i="21" s="1"/>
  <c r="H57" i="21"/>
  <c r="C57" i="21" s="1"/>
  <c r="H56" i="21"/>
  <c r="C56" i="21" s="1"/>
  <c r="H55" i="21"/>
  <c r="C55" i="21" s="1"/>
  <c r="H54" i="21"/>
  <c r="C54" i="21" s="1"/>
  <c r="H53" i="21"/>
  <c r="C53" i="21" s="1"/>
  <c r="H52" i="21"/>
  <c r="C52" i="21" s="1"/>
  <c r="H51" i="21"/>
  <c r="C51" i="21" s="1"/>
  <c r="H50" i="21"/>
  <c r="C50" i="21" s="1"/>
  <c r="H49" i="21"/>
  <c r="C49" i="21" s="1"/>
  <c r="H48" i="21"/>
  <c r="C48" i="21" s="1"/>
  <c r="H47" i="21"/>
  <c r="C47" i="21" s="1"/>
  <c r="H46" i="21"/>
  <c r="C46" i="21" s="1"/>
  <c r="H45" i="21"/>
  <c r="C45" i="21" s="1"/>
  <c r="H44" i="21"/>
  <c r="C44" i="21" s="1"/>
  <c r="H43" i="21"/>
  <c r="C43" i="21" s="1"/>
  <c r="H42" i="21"/>
  <c r="C42" i="21" s="1"/>
  <c r="H41" i="21"/>
  <c r="C41" i="21" s="1"/>
  <c r="H40" i="21"/>
  <c r="C40" i="21" s="1"/>
  <c r="H39" i="21"/>
  <c r="C39" i="21" s="1"/>
  <c r="H38" i="21"/>
  <c r="C38" i="21" s="1"/>
  <c r="H37" i="21"/>
  <c r="C37" i="21" s="1"/>
  <c r="H36" i="21"/>
  <c r="C36" i="21" s="1"/>
  <c r="H35" i="21"/>
  <c r="C35" i="21" s="1"/>
  <c r="H34" i="21"/>
  <c r="C34" i="21" s="1"/>
  <c r="H33" i="21"/>
  <c r="C33" i="21" s="1"/>
  <c r="H32" i="21"/>
  <c r="C32" i="21" s="1"/>
  <c r="H31" i="21"/>
  <c r="C31" i="21" s="1"/>
  <c r="H30" i="21"/>
  <c r="C30" i="21" s="1"/>
  <c r="H29" i="21"/>
  <c r="C29" i="21" s="1"/>
  <c r="H28" i="21"/>
  <c r="C28" i="21" s="1"/>
  <c r="H27" i="21"/>
  <c r="C27" i="21" s="1"/>
  <c r="H26" i="21"/>
  <c r="C26" i="21" s="1"/>
  <c r="H25" i="21"/>
  <c r="C25" i="21" s="1"/>
  <c r="H24" i="21"/>
  <c r="C24" i="21" s="1"/>
  <c r="H23" i="21"/>
  <c r="C23" i="21" s="1"/>
  <c r="H22" i="21"/>
  <c r="C22" i="21" s="1"/>
  <c r="H21" i="21"/>
  <c r="C21" i="21" s="1"/>
  <c r="H20" i="21"/>
  <c r="C20" i="21" s="1"/>
  <c r="H19" i="21"/>
  <c r="C19" i="21" s="1"/>
  <c r="H18" i="21"/>
  <c r="C18" i="21" s="1"/>
  <c r="H17" i="21"/>
  <c r="C17" i="21" s="1"/>
  <c r="H16" i="21"/>
  <c r="C16" i="21" s="1"/>
  <c r="H15" i="21"/>
  <c r="C15" i="21" s="1"/>
  <c r="H14" i="21"/>
  <c r="C14" i="21" s="1"/>
  <c r="H13" i="21"/>
  <c r="C13" i="21" s="1"/>
  <c r="H12" i="21"/>
  <c r="C12" i="21" s="1"/>
  <c r="H11" i="21"/>
  <c r="C11" i="21" s="1"/>
  <c r="H10" i="21"/>
  <c r="C10" i="21" s="1"/>
  <c r="H9" i="21"/>
  <c r="C9" i="21" s="1"/>
  <c r="H8" i="21"/>
  <c r="C8" i="21" s="1"/>
  <c r="H61" i="20"/>
  <c r="C61" i="20" s="1"/>
  <c r="H60" i="20"/>
  <c r="C60" i="20" s="1"/>
  <c r="H59" i="20"/>
  <c r="C59" i="20" s="1"/>
  <c r="H58" i="20"/>
  <c r="C58" i="20" s="1"/>
  <c r="H57" i="20"/>
  <c r="C57" i="20" s="1"/>
  <c r="H56" i="20"/>
  <c r="C56" i="20" s="1"/>
  <c r="H55" i="20"/>
  <c r="C55" i="20" s="1"/>
  <c r="H54" i="20"/>
  <c r="C54" i="20" s="1"/>
  <c r="H53" i="20"/>
  <c r="C53" i="20" s="1"/>
  <c r="H52" i="20"/>
  <c r="C52" i="20" s="1"/>
  <c r="H51" i="20"/>
  <c r="C51" i="20" s="1"/>
  <c r="H50" i="20"/>
  <c r="C50" i="20" s="1"/>
  <c r="H49" i="20"/>
  <c r="C49" i="20" s="1"/>
  <c r="H48" i="20"/>
  <c r="C48" i="20" s="1"/>
  <c r="H47" i="20"/>
  <c r="C47" i="20" s="1"/>
  <c r="H46" i="20"/>
  <c r="C46" i="20" s="1"/>
  <c r="H45" i="20"/>
  <c r="C45" i="20" s="1"/>
  <c r="H44" i="20"/>
  <c r="C44" i="20" s="1"/>
  <c r="H43" i="20"/>
  <c r="C43" i="20" s="1"/>
  <c r="H42" i="20"/>
  <c r="C42" i="20" s="1"/>
  <c r="H41" i="20"/>
  <c r="C41" i="20" s="1"/>
  <c r="H40" i="20"/>
  <c r="C40" i="20" s="1"/>
  <c r="H39" i="20"/>
  <c r="C39" i="20" s="1"/>
  <c r="H38" i="20"/>
  <c r="C38" i="20" s="1"/>
  <c r="H37" i="20"/>
  <c r="C37" i="20" s="1"/>
  <c r="H36" i="20"/>
  <c r="C36" i="20" s="1"/>
  <c r="H35" i="20"/>
  <c r="C35" i="20" s="1"/>
  <c r="H34" i="20"/>
  <c r="C34" i="20" s="1"/>
  <c r="H33" i="20"/>
  <c r="C33" i="20" s="1"/>
  <c r="H32" i="20"/>
  <c r="C32" i="20" s="1"/>
  <c r="H31" i="20"/>
  <c r="C31" i="20" s="1"/>
  <c r="H30" i="20"/>
  <c r="C30" i="20" s="1"/>
  <c r="H29" i="20"/>
  <c r="C29" i="20" s="1"/>
  <c r="H28" i="20"/>
  <c r="C28" i="20" s="1"/>
  <c r="H27" i="20"/>
  <c r="C27" i="20" s="1"/>
  <c r="H26" i="20"/>
  <c r="C26" i="20" s="1"/>
  <c r="H25" i="20"/>
  <c r="C25" i="20" s="1"/>
  <c r="H24" i="20"/>
  <c r="C24" i="20" s="1"/>
  <c r="H23" i="20"/>
  <c r="C23" i="20" s="1"/>
  <c r="H22" i="20"/>
  <c r="C22" i="20" s="1"/>
  <c r="H21" i="20"/>
  <c r="C21" i="20" s="1"/>
  <c r="H20" i="20"/>
  <c r="C20" i="20" s="1"/>
  <c r="H19" i="20"/>
  <c r="C19" i="20" s="1"/>
  <c r="H18" i="20"/>
  <c r="C18" i="20" s="1"/>
  <c r="H17" i="20"/>
  <c r="C17" i="20" s="1"/>
  <c r="H16" i="20"/>
  <c r="C16" i="20" s="1"/>
  <c r="H15" i="20"/>
  <c r="C15" i="20" s="1"/>
  <c r="H14" i="20"/>
  <c r="C14" i="20" s="1"/>
  <c r="H13" i="20"/>
  <c r="C13" i="20" s="1"/>
  <c r="H12" i="20"/>
  <c r="C12" i="20" s="1"/>
  <c r="H11" i="20"/>
  <c r="C11" i="20" s="1"/>
  <c r="H10" i="20"/>
  <c r="C10" i="20" s="1"/>
  <c r="H9" i="20"/>
  <c r="C9" i="20" s="1"/>
  <c r="H8" i="20"/>
  <c r="C8" i="20" s="1"/>
  <c r="H61" i="19" l="1"/>
  <c r="C61" i="19" s="1"/>
  <c r="H60" i="19"/>
  <c r="C60" i="19" s="1"/>
  <c r="H59" i="19"/>
  <c r="C59" i="19" s="1"/>
  <c r="H58" i="19"/>
  <c r="C58" i="19" s="1"/>
  <c r="H57" i="19"/>
  <c r="C57" i="19" s="1"/>
  <c r="H56" i="19"/>
  <c r="C56" i="19" s="1"/>
  <c r="H55" i="19"/>
  <c r="C55" i="19" s="1"/>
  <c r="H54" i="19"/>
  <c r="C54" i="19" s="1"/>
  <c r="H53" i="19"/>
  <c r="C53" i="19" s="1"/>
  <c r="H52" i="19"/>
  <c r="C52" i="19" s="1"/>
  <c r="H51" i="19"/>
  <c r="C51" i="19" s="1"/>
  <c r="H50" i="19"/>
  <c r="C50" i="19" s="1"/>
  <c r="H49" i="19"/>
  <c r="C49" i="19" s="1"/>
  <c r="H48" i="19"/>
  <c r="C48" i="19" s="1"/>
  <c r="H47" i="19"/>
  <c r="C47" i="19" s="1"/>
  <c r="H46" i="19"/>
  <c r="C46" i="19" s="1"/>
  <c r="H45" i="19"/>
  <c r="C45" i="19" s="1"/>
  <c r="H44" i="19"/>
  <c r="C44" i="19" s="1"/>
  <c r="H43" i="19"/>
  <c r="C43" i="19" s="1"/>
  <c r="H42" i="19"/>
  <c r="C42" i="19" s="1"/>
  <c r="H41" i="19"/>
  <c r="C41" i="19" s="1"/>
  <c r="H40" i="19"/>
  <c r="C40" i="19" s="1"/>
  <c r="H39" i="19"/>
  <c r="C39" i="19" s="1"/>
  <c r="H38" i="19"/>
  <c r="C38" i="19" s="1"/>
  <c r="H37" i="19"/>
  <c r="C37" i="19" s="1"/>
  <c r="H36" i="19"/>
  <c r="C36" i="19" s="1"/>
  <c r="H35" i="19"/>
  <c r="C35" i="19" s="1"/>
  <c r="H34" i="19"/>
  <c r="C34" i="19" s="1"/>
  <c r="H33" i="19"/>
  <c r="C33" i="19" s="1"/>
  <c r="H32" i="19"/>
  <c r="C32" i="19" s="1"/>
  <c r="H31" i="19"/>
  <c r="C31" i="19" s="1"/>
  <c r="H30" i="19"/>
  <c r="C30" i="19" s="1"/>
  <c r="H29" i="19"/>
  <c r="C29" i="19" s="1"/>
  <c r="H28" i="19"/>
  <c r="C28" i="19" s="1"/>
  <c r="H27" i="19"/>
  <c r="C27" i="19" s="1"/>
  <c r="H26" i="19"/>
  <c r="C26" i="19" s="1"/>
  <c r="H25" i="19"/>
  <c r="C25" i="19" s="1"/>
  <c r="H24" i="19"/>
  <c r="C24" i="19" s="1"/>
  <c r="H23" i="19"/>
  <c r="C23" i="19" s="1"/>
  <c r="H22" i="19"/>
  <c r="C22" i="19" s="1"/>
  <c r="H21" i="19"/>
  <c r="C21" i="19" s="1"/>
  <c r="H20" i="19"/>
  <c r="C20" i="19" s="1"/>
  <c r="H19" i="19"/>
  <c r="C19" i="19" s="1"/>
  <c r="H18" i="19"/>
  <c r="C18" i="19" s="1"/>
  <c r="H17" i="19"/>
  <c r="C17" i="19" s="1"/>
  <c r="H16" i="19"/>
  <c r="C16" i="19" s="1"/>
  <c r="H15" i="19"/>
  <c r="C15" i="19" s="1"/>
  <c r="H14" i="19"/>
  <c r="C14" i="19" s="1"/>
  <c r="H13" i="19"/>
  <c r="C13" i="19" s="1"/>
  <c r="H12" i="19"/>
  <c r="C12" i="19" s="1"/>
  <c r="H11" i="19"/>
  <c r="C11" i="19" s="1"/>
  <c r="H10" i="19"/>
  <c r="C10" i="19" s="1"/>
  <c r="H9" i="19"/>
  <c r="C9" i="19" s="1"/>
  <c r="H8" i="19"/>
  <c r="C8" i="19" s="1"/>
  <c r="H61" i="18" l="1"/>
  <c r="C61" i="18" s="1"/>
  <c r="H60" i="18"/>
  <c r="C60" i="18" s="1"/>
  <c r="H59" i="18"/>
  <c r="C59" i="18" s="1"/>
  <c r="H58" i="18"/>
  <c r="C58" i="18" s="1"/>
  <c r="H57" i="18"/>
  <c r="C57" i="18" s="1"/>
  <c r="H56" i="18"/>
  <c r="C56" i="18" s="1"/>
  <c r="H55" i="18"/>
  <c r="C55" i="18" s="1"/>
  <c r="H54" i="18"/>
  <c r="C54" i="18" s="1"/>
  <c r="H53" i="18"/>
  <c r="C53" i="18" s="1"/>
  <c r="H52" i="18"/>
  <c r="C52" i="18" s="1"/>
  <c r="H51" i="18"/>
  <c r="C51" i="18" s="1"/>
  <c r="H50" i="18"/>
  <c r="C50" i="18" s="1"/>
  <c r="H49" i="18"/>
  <c r="C49" i="18" s="1"/>
  <c r="H48" i="18"/>
  <c r="C48" i="18" s="1"/>
  <c r="H47" i="18"/>
  <c r="C47" i="18" s="1"/>
  <c r="H46" i="18"/>
  <c r="C46" i="18" s="1"/>
  <c r="H45" i="18"/>
  <c r="C45" i="18" s="1"/>
  <c r="H44" i="18"/>
  <c r="C44" i="18" s="1"/>
  <c r="H43" i="18"/>
  <c r="C43" i="18" s="1"/>
  <c r="H42" i="18"/>
  <c r="C42" i="18" s="1"/>
  <c r="H41" i="18"/>
  <c r="C41" i="18" s="1"/>
  <c r="H40" i="18"/>
  <c r="C40" i="18" s="1"/>
  <c r="H39" i="18"/>
  <c r="C39" i="18" s="1"/>
  <c r="H38" i="18"/>
  <c r="C38" i="18" s="1"/>
  <c r="H37" i="18"/>
  <c r="C37" i="18" s="1"/>
  <c r="H36" i="18"/>
  <c r="C36" i="18" s="1"/>
  <c r="H35" i="18"/>
  <c r="C35" i="18" s="1"/>
  <c r="H34" i="18"/>
  <c r="C34" i="18" s="1"/>
  <c r="H33" i="18"/>
  <c r="C33" i="18" s="1"/>
  <c r="H32" i="18"/>
  <c r="C32" i="18" s="1"/>
  <c r="H31" i="18"/>
  <c r="C31" i="18" s="1"/>
  <c r="H30" i="18"/>
  <c r="C30" i="18" s="1"/>
  <c r="H29" i="18"/>
  <c r="C29" i="18" s="1"/>
  <c r="H28" i="18"/>
  <c r="C28" i="18" s="1"/>
  <c r="H27" i="18"/>
  <c r="C27" i="18" s="1"/>
  <c r="H26" i="18"/>
  <c r="C26" i="18" s="1"/>
  <c r="H25" i="18"/>
  <c r="C25" i="18" s="1"/>
  <c r="H24" i="18"/>
  <c r="C24" i="18" s="1"/>
  <c r="H23" i="18"/>
  <c r="C23" i="18" s="1"/>
  <c r="H22" i="18"/>
  <c r="C22" i="18" s="1"/>
  <c r="H21" i="18"/>
  <c r="C21" i="18" s="1"/>
  <c r="H20" i="18"/>
  <c r="C20" i="18" s="1"/>
  <c r="H19" i="18"/>
  <c r="C19" i="18" s="1"/>
  <c r="H18" i="18"/>
  <c r="C18" i="18"/>
  <c r="H17" i="18"/>
  <c r="C17" i="18" s="1"/>
  <c r="H16" i="18"/>
  <c r="C16" i="18" s="1"/>
  <c r="H15" i="18"/>
  <c r="C15" i="18" s="1"/>
  <c r="H14" i="18"/>
  <c r="C14" i="18" s="1"/>
  <c r="H13" i="18"/>
  <c r="C13" i="18" s="1"/>
  <c r="H12" i="18"/>
  <c r="C12" i="18" s="1"/>
  <c r="H11" i="18"/>
  <c r="C11" i="18" s="1"/>
  <c r="H10" i="18"/>
  <c r="C10" i="18" s="1"/>
  <c r="H9" i="18"/>
  <c r="C9" i="18" s="1"/>
  <c r="H8" i="18"/>
  <c r="C8" i="18" s="1"/>
  <c r="H8" i="17"/>
  <c r="C8" i="17"/>
  <c r="H9" i="17"/>
  <c r="C9" i="17" s="1"/>
  <c r="H10" i="17"/>
  <c r="C10" i="17" s="1"/>
  <c r="H11" i="17"/>
  <c r="C11" i="17" s="1"/>
  <c r="H12" i="17"/>
  <c r="C12" i="17" s="1"/>
  <c r="H13" i="17"/>
  <c r="C13" i="17" s="1"/>
  <c r="H14" i="17"/>
  <c r="C14" i="17" s="1"/>
  <c r="H15" i="17"/>
  <c r="C15" i="17" s="1"/>
  <c r="H16" i="17"/>
  <c r="C16" i="17" s="1"/>
  <c r="H17" i="17"/>
  <c r="C17" i="17" s="1"/>
  <c r="H18" i="17"/>
  <c r="C18" i="17" s="1"/>
  <c r="H19" i="17"/>
  <c r="C19" i="17" s="1"/>
  <c r="H20" i="17"/>
  <c r="C20" i="17" s="1"/>
  <c r="H21" i="17"/>
  <c r="C21" i="17" s="1"/>
  <c r="H22" i="17"/>
  <c r="C22" i="17" s="1"/>
  <c r="H23" i="17"/>
  <c r="C23" i="17" s="1"/>
  <c r="H24" i="17"/>
  <c r="C24" i="17" s="1"/>
  <c r="H25" i="17"/>
  <c r="C25" i="17" s="1"/>
  <c r="H26" i="17"/>
  <c r="C26" i="17" s="1"/>
  <c r="H27" i="17"/>
  <c r="C27" i="17" s="1"/>
  <c r="H28" i="17"/>
  <c r="C28" i="17" s="1"/>
  <c r="H29" i="17"/>
  <c r="C29" i="17" s="1"/>
  <c r="H30" i="17"/>
  <c r="C30" i="17" s="1"/>
  <c r="H31" i="17"/>
  <c r="C31" i="17" s="1"/>
  <c r="H32" i="17"/>
  <c r="C32" i="17" s="1"/>
  <c r="H33" i="17"/>
  <c r="C33" i="17" s="1"/>
  <c r="H34" i="17"/>
  <c r="C34" i="17" s="1"/>
  <c r="H35" i="17"/>
  <c r="C35" i="17" s="1"/>
  <c r="H36" i="17"/>
  <c r="C36" i="17" s="1"/>
  <c r="H37" i="17"/>
  <c r="C37" i="17" s="1"/>
  <c r="H38" i="17"/>
  <c r="C38" i="17" s="1"/>
  <c r="H39" i="17"/>
  <c r="C39" i="17" s="1"/>
  <c r="H40" i="17"/>
  <c r="C40" i="17" s="1"/>
  <c r="H41" i="17"/>
  <c r="C41" i="17" s="1"/>
  <c r="H42" i="17"/>
  <c r="C42" i="17" s="1"/>
  <c r="H43" i="17"/>
  <c r="C43" i="17" s="1"/>
  <c r="H44" i="17"/>
  <c r="C44" i="17" s="1"/>
  <c r="H45" i="17"/>
  <c r="C45" i="17" s="1"/>
  <c r="H46" i="17"/>
  <c r="C46" i="17" s="1"/>
  <c r="H47" i="17"/>
  <c r="C47" i="17" s="1"/>
  <c r="H48" i="17"/>
  <c r="C48" i="17" s="1"/>
  <c r="H49" i="17"/>
  <c r="C49" i="17" s="1"/>
  <c r="H50" i="17"/>
  <c r="C50" i="17" s="1"/>
  <c r="H51" i="17"/>
  <c r="C51" i="17" s="1"/>
  <c r="H52" i="17"/>
  <c r="C52" i="17" s="1"/>
  <c r="H53" i="17"/>
  <c r="C53" i="17" s="1"/>
  <c r="H54" i="17"/>
  <c r="C54" i="17" s="1"/>
  <c r="H55" i="17"/>
  <c r="C55" i="17" s="1"/>
  <c r="H56" i="17"/>
  <c r="C56" i="17" s="1"/>
  <c r="H57" i="17"/>
  <c r="C57" i="17" s="1"/>
  <c r="H58" i="17"/>
  <c r="C58" i="17" s="1"/>
  <c r="H59" i="17"/>
  <c r="C59" i="17" s="1"/>
  <c r="H60" i="17"/>
  <c r="C60" i="17" s="1"/>
  <c r="H61" i="17"/>
  <c r="C61" i="17" s="1"/>
  <c r="H9" i="16"/>
  <c r="C9" i="16" s="1"/>
  <c r="H13" i="16"/>
  <c r="C13" i="16" s="1"/>
  <c r="H10" i="16"/>
  <c r="C10" i="16" s="1"/>
  <c r="H12" i="16"/>
  <c r="C12" i="16" s="1"/>
  <c r="H53" i="16"/>
  <c r="C53" i="16" s="1"/>
  <c r="H11" i="16"/>
  <c r="C11" i="16" s="1"/>
  <c r="H16" i="16"/>
  <c r="C16" i="16" s="1"/>
  <c r="H21" i="16"/>
  <c r="C21" i="16" s="1"/>
  <c r="H14" i="16"/>
  <c r="C14" i="16" s="1"/>
  <c r="H19" i="16"/>
  <c r="C19" i="16" s="1"/>
  <c r="H18" i="16"/>
  <c r="C18" i="16" s="1"/>
  <c r="H15" i="16"/>
  <c r="C15" i="16" s="1"/>
  <c r="H22" i="16"/>
  <c r="C22" i="16" s="1"/>
  <c r="H8" i="16"/>
  <c r="C8" i="16" s="1"/>
  <c r="H23" i="16"/>
  <c r="C23" i="16" s="1"/>
  <c r="H25" i="16"/>
  <c r="C25" i="16" s="1"/>
  <c r="H26" i="16"/>
  <c r="C26" i="16" s="1"/>
  <c r="H27" i="16"/>
  <c r="C27" i="16" s="1"/>
  <c r="H29" i="16"/>
  <c r="C29" i="16" s="1"/>
  <c r="H30" i="16"/>
  <c r="C30" i="16" s="1"/>
  <c r="H28" i="16"/>
  <c r="C28" i="16" s="1"/>
  <c r="H31" i="16"/>
  <c r="C31" i="16" s="1"/>
  <c r="H24" i="16"/>
  <c r="C24" i="16" s="1"/>
  <c r="H32" i="16"/>
  <c r="C32" i="16" s="1"/>
  <c r="H34" i="16"/>
  <c r="C34" i="16" s="1"/>
  <c r="H35" i="16"/>
  <c r="C35" i="16" s="1"/>
  <c r="H33" i="16"/>
  <c r="C33" i="16" s="1"/>
  <c r="H41" i="16"/>
  <c r="C41" i="16" s="1"/>
  <c r="H36" i="16"/>
  <c r="C36" i="16" s="1"/>
  <c r="H38" i="16"/>
  <c r="C38" i="16" s="1"/>
  <c r="H42" i="16"/>
  <c r="C42" i="16" s="1"/>
  <c r="H39" i="16"/>
  <c r="C39" i="16" s="1"/>
  <c r="H40" i="16"/>
  <c r="C40" i="16" s="1"/>
  <c r="H37" i="16"/>
  <c r="C37" i="16" s="1"/>
  <c r="H43" i="16"/>
  <c r="C43" i="16" s="1"/>
  <c r="H44" i="16"/>
  <c r="C44" i="16" s="1"/>
  <c r="H45" i="16"/>
  <c r="C45" i="16" s="1"/>
  <c r="H46" i="16"/>
  <c r="C46" i="16" s="1"/>
  <c r="H54" i="16"/>
  <c r="C54" i="16" s="1"/>
  <c r="H48" i="16"/>
  <c r="C48" i="16" s="1"/>
  <c r="H50" i="16"/>
  <c r="C50" i="16" s="1"/>
  <c r="H51" i="16"/>
  <c r="C51" i="16" s="1"/>
  <c r="H47" i="16"/>
  <c r="C47" i="16" s="1"/>
  <c r="H55" i="16"/>
  <c r="C55" i="16" s="1"/>
  <c r="H49" i="16"/>
  <c r="C49" i="16" s="1"/>
  <c r="H17" i="16"/>
  <c r="C17" i="16" s="1"/>
  <c r="H57" i="16"/>
  <c r="C57" i="16" s="1"/>
  <c r="H58" i="16"/>
  <c r="C58" i="16" s="1"/>
  <c r="H56" i="16"/>
  <c r="C56" i="16" s="1"/>
  <c r="H59" i="16"/>
  <c r="C59" i="16" s="1"/>
  <c r="H52" i="16"/>
  <c r="C52" i="16" s="1"/>
  <c r="H20" i="16"/>
  <c r="C20" i="16" s="1"/>
  <c r="H60" i="16"/>
  <c r="C60" i="16" s="1"/>
  <c r="H61" i="16"/>
  <c r="C61" i="16" s="1"/>
  <c r="H8" i="15"/>
  <c r="C8" i="15" s="1"/>
  <c r="H9" i="15"/>
  <c r="C9" i="15" s="1"/>
  <c r="H10" i="15"/>
  <c r="C10" i="15" s="1"/>
  <c r="H11" i="15"/>
  <c r="C11" i="15" s="1"/>
  <c r="H12" i="15"/>
  <c r="C12" i="15" s="1"/>
  <c r="H13" i="15"/>
  <c r="C13" i="15" s="1"/>
  <c r="H14" i="15"/>
  <c r="C14" i="15" s="1"/>
  <c r="H15" i="15"/>
  <c r="C15" i="15" s="1"/>
  <c r="H16" i="15"/>
  <c r="C16" i="15" s="1"/>
  <c r="H17" i="15"/>
  <c r="C17" i="15" s="1"/>
  <c r="H18" i="15"/>
  <c r="C18" i="15" s="1"/>
  <c r="H19" i="15"/>
  <c r="C19" i="15" s="1"/>
  <c r="H20" i="15"/>
  <c r="C20" i="15" s="1"/>
  <c r="H21" i="15"/>
  <c r="C21" i="15" s="1"/>
  <c r="H22" i="15"/>
  <c r="C22" i="15" s="1"/>
  <c r="H23" i="15"/>
  <c r="C23" i="15" s="1"/>
  <c r="H24" i="15"/>
  <c r="C24" i="15" s="1"/>
  <c r="H25" i="15"/>
  <c r="C25" i="15" s="1"/>
  <c r="H26" i="15"/>
  <c r="C26" i="15" s="1"/>
  <c r="H27" i="15"/>
  <c r="C27" i="15" s="1"/>
  <c r="H28" i="15"/>
  <c r="C28" i="15" s="1"/>
  <c r="H29" i="15"/>
  <c r="C29" i="15" s="1"/>
  <c r="H30" i="15"/>
  <c r="C30" i="15" s="1"/>
  <c r="H31" i="15"/>
  <c r="C31" i="15" s="1"/>
  <c r="H32" i="15"/>
  <c r="C32" i="15" s="1"/>
  <c r="H33" i="15"/>
  <c r="C33" i="15" s="1"/>
  <c r="H34" i="15"/>
  <c r="C34" i="15" s="1"/>
  <c r="H35" i="15"/>
  <c r="C35" i="15"/>
  <c r="H36" i="15"/>
  <c r="C36" i="15" s="1"/>
  <c r="H37" i="15"/>
  <c r="C37" i="15" s="1"/>
  <c r="H38" i="15"/>
  <c r="C38" i="15" s="1"/>
  <c r="H39" i="15"/>
  <c r="C39" i="15" s="1"/>
  <c r="H40" i="15"/>
  <c r="C40" i="15" s="1"/>
  <c r="H41" i="15"/>
  <c r="C41" i="15" s="1"/>
  <c r="H42" i="15"/>
  <c r="C42" i="15" s="1"/>
  <c r="H43" i="15"/>
  <c r="C43" i="15" s="1"/>
  <c r="H44" i="15"/>
  <c r="C44" i="15" s="1"/>
  <c r="H45" i="15"/>
  <c r="C45" i="15" s="1"/>
  <c r="H46" i="15"/>
  <c r="C46" i="15" s="1"/>
  <c r="H47" i="15"/>
  <c r="C47" i="15" s="1"/>
  <c r="H48" i="15"/>
  <c r="C48" i="15" s="1"/>
  <c r="H49" i="15"/>
  <c r="C49" i="15" s="1"/>
  <c r="H50" i="15"/>
  <c r="C50" i="15" s="1"/>
  <c r="H51" i="15"/>
  <c r="C51" i="15" s="1"/>
  <c r="H52" i="15"/>
  <c r="C52" i="15" s="1"/>
  <c r="H53" i="15"/>
  <c r="C53" i="15" s="1"/>
  <c r="H54" i="15"/>
  <c r="C54" i="15" s="1"/>
  <c r="H55" i="15"/>
  <c r="C55" i="15" s="1"/>
  <c r="H56" i="15"/>
  <c r="C56" i="15" s="1"/>
  <c r="H57" i="15"/>
  <c r="C57" i="15" s="1"/>
  <c r="H58" i="15"/>
  <c r="C58" i="15" s="1"/>
  <c r="H59" i="15"/>
  <c r="C59" i="15" s="1"/>
  <c r="H60" i="15"/>
  <c r="C60" i="15" s="1"/>
  <c r="H61" i="15"/>
  <c r="C61" i="15" s="1"/>
  <c r="H61" i="14"/>
  <c r="C61" i="14" s="1"/>
  <c r="H60" i="14"/>
  <c r="C60" i="14" s="1"/>
  <c r="H59" i="14"/>
  <c r="C59" i="14" s="1"/>
  <c r="H58" i="14"/>
  <c r="C58" i="14" s="1"/>
  <c r="H57" i="14"/>
  <c r="C57" i="14" s="1"/>
  <c r="H56" i="14"/>
  <c r="C56" i="14" s="1"/>
  <c r="H55" i="14"/>
  <c r="C55" i="14" s="1"/>
  <c r="H54" i="14"/>
  <c r="C54" i="14" s="1"/>
  <c r="H53" i="14"/>
  <c r="C53" i="14" s="1"/>
  <c r="H52" i="14"/>
  <c r="C52" i="14" s="1"/>
  <c r="H9" i="14"/>
  <c r="C9" i="14" s="1"/>
  <c r="H13" i="14"/>
  <c r="C13" i="14" s="1"/>
  <c r="H12" i="14"/>
  <c r="C12" i="14" s="1"/>
  <c r="H16" i="14"/>
  <c r="C16" i="14" s="1"/>
  <c r="H21" i="14"/>
  <c r="C21" i="14" s="1"/>
  <c r="H25" i="14"/>
  <c r="C25" i="14" s="1"/>
  <c r="H24" i="14"/>
  <c r="C24" i="14" s="1"/>
  <c r="H32" i="14"/>
  <c r="C32" i="14" s="1"/>
  <c r="H41" i="14"/>
  <c r="C41" i="14" s="1"/>
  <c r="H36" i="14"/>
  <c r="C36" i="14" s="1"/>
  <c r="H44" i="14"/>
  <c r="C44" i="14" s="1"/>
  <c r="H48" i="14"/>
  <c r="C48" i="14" s="1"/>
  <c r="H49" i="14"/>
  <c r="C49" i="14" s="1"/>
  <c r="H17" i="14"/>
  <c r="C17" i="14" s="1"/>
  <c r="H20" i="14"/>
  <c r="C20" i="14" s="1"/>
  <c r="H18" i="12"/>
  <c r="C18" i="12" s="1"/>
  <c r="H51" i="14"/>
  <c r="C51" i="14" s="1"/>
  <c r="H50" i="14"/>
  <c r="C50" i="14" s="1"/>
  <c r="H47" i="14"/>
  <c r="C47" i="14" s="1"/>
  <c r="H46" i="14"/>
  <c r="C46" i="14" s="1"/>
  <c r="H45" i="14"/>
  <c r="C45" i="14" s="1"/>
  <c r="H43" i="14"/>
  <c r="C43" i="14" s="1"/>
  <c r="H42" i="14"/>
  <c r="C42" i="14" s="1"/>
  <c r="H40" i="14"/>
  <c r="C40" i="14" s="1"/>
  <c r="H39" i="14"/>
  <c r="C39" i="14" s="1"/>
  <c r="H38" i="14"/>
  <c r="C38" i="14" s="1"/>
  <c r="H37" i="14"/>
  <c r="C37" i="14" s="1"/>
  <c r="H35" i="14"/>
  <c r="C35" i="14" s="1"/>
  <c r="H34" i="14"/>
  <c r="C34" i="14" s="1"/>
  <c r="H33" i="14"/>
  <c r="C33" i="14" s="1"/>
  <c r="H31" i="14"/>
  <c r="C31" i="14" s="1"/>
  <c r="H30" i="14"/>
  <c r="C30" i="14" s="1"/>
  <c r="H29" i="14"/>
  <c r="C29" i="14" s="1"/>
  <c r="H28" i="14"/>
  <c r="C28" i="14" s="1"/>
  <c r="H27" i="14"/>
  <c r="C27" i="14" s="1"/>
  <c r="H26" i="14"/>
  <c r="C26" i="14" s="1"/>
  <c r="H23" i="14"/>
  <c r="C23" i="14" s="1"/>
  <c r="H22" i="14"/>
  <c r="C22" i="14" s="1"/>
  <c r="H19" i="14"/>
  <c r="C19" i="14" s="1"/>
  <c r="H18" i="14"/>
  <c r="C18" i="14" s="1"/>
  <c r="H15" i="14"/>
  <c r="C15" i="14" s="1"/>
  <c r="H14" i="14"/>
  <c r="C14" i="14" s="1"/>
  <c r="H11" i="14"/>
  <c r="C11" i="14" s="1"/>
  <c r="H10" i="14"/>
  <c r="C10" i="14" s="1"/>
  <c r="H8" i="14"/>
  <c r="C8" i="14" s="1"/>
  <c r="H61" i="13"/>
  <c r="C61" i="13" s="1"/>
  <c r="H60" i="13"/>
  <c r="C60" i="13" s="1"/>
  <c r="H59" i="13"/>
  <c r="C59" i="13" s="1"/>
  <c r="H58" i="13"/>
  <c r="C58" i="13" s="1"/>
  <c r="H57" i="13"/>
  <c r="C57" i="13"/>
  <c r="H56" i="13"/>
  <c r="C56" i="13" s="1"/>
  <c r="H55" i="13"/>
  <c r="C55" i="13" s="1"/>
  <c r="H54" i="13"/>
  <c r="C54" i="13" s="1"/>
  <c r="H53" i="13"/>
  <c r="C53" i="13" s="1"/>
  <c r="H52" i="13"/>
  <c r="C52" i="13"/>
  <c r="H51" i="13"/>
  <c r="C51" i="13" s="1"/>
  <c r="H50" i="13"/>
  <c r="C50" i="13" s="1"/>
  <c r="H49" i="13"/>
  <c r="C49" i="13" s="1"/>
  <c r="H48" i="13"/>
  <c r="C48" i="13" s="1"/>
  <c r="H47" i="13"/>
  <c r="C47" i="13" s="1"/>
  <c r="H46" i="13"/>
  <c r="C46" i="13" s="1"/>
  <c r="H45" i="13"/>
  <c r="C45" i="13" s="1"/>
  <c r="H44" i="13"/>
  <c r="C44" i="13" s="1"/>
  <c r="H43" i="13"/>
  <c r="C43" i="13" s="1"/>
  <c r="H42" i="13"/>
  <c r="C42" i="13" s="1"/>
  <c r="H41" i="13"/>
  <c r="C41" i="13" s="1"/>
  <c r="H40" i="13"/>
  <c r="C40" i="13" s="1"/>
  <c r="H39" i="13"/>
  <c r="C39" i="13"/>
  <c r="H38" i="13"/>
  <c r="C38" i="13" s="1"/>
  <c r="H37" i="13"/>
  <c r="C37" i="13" s="1"/>
  <c r="H36" i="13"/>
  <c r="C36" i="13" s="1"/>
  <c r="H35" i="13"/>
  <c r="C35" i="13" s="1"/>
  <c r="H34" i="13"/>
  <c r="C34" i="13" s="1"/>
  <c r="H33" i="13"/>
  <c r="C33" i="13" s="1"/>
  <c r="H32" i="13"/>
  <c r="C32" i="13" s="1"/>
  <c r="H31" i="13"/>
  <c r="C31" i="13" s="1"/>
  <c r="H30" i="13"/>
  <c r="C30" i="13" s="1"/>
  <c r="H29" i="13"/>
  <c r="C29" i="13" s="1"/>
  <c r="H28" i="13"/>
  <c r="C28" i="13" s="1"/>
  <c r="H27" i="13"/>
  <c r="C27" i="13" s="1"/>
  <c r="H26" i="13"/>
  <c r="C26" i="13" s="1"/>
  <c r="H25" i="13"/>
  <c r="C25" i="13" s="1"/>
  <c r="H24" i="13"/>
  <c r="C24" i="13" s="1"/>
  <c r="H23" i="13"/>
  <c r="C23" i="13" s="1"/>
  <c r="H22" i="13"/>
  <c r="C22" i="13" s="1"/>
  <c r="H21" i="13"/>
  <c r="C21" i="13" s="1"/>
  <c r="H20" i="13"/>
  <c r="C20" i="13" s="1"/>
  <c r="H19" i="13"/>
  <c r="C19" i="13" s="1"/>
  <c r="H18" i="13"/>
  <c r="C18" i="13" s="1"/>
  <c r="H17" i="13"/>
  <c r="C17" i="13" s="1"/>
  <c r="H16" i="13"/>
  <c r="C16" i="13" s="1"/>
  <c r="H15" i="13"/>
  <c r="C15" i="13" s="1"/>
  <c r="H14" i="13"/>
  <c r="C14" i="13" s="1"/>
  <c r="H13" i="13"/>
  <c r="C13" i="13" s="1"/>
  <c r="H12" i="13"/>
  <c r="C12" i="13" s="1"/>
  <c r="H11" i="13"/>
  <c r="C11" i="13" s="1"/>
  <c r="H10" i="13"/>
  <c r="C10" i="13" s="1"/>
  <c r="H9" i="13"/>
  <c r="C9" i="13" s="1"/>
  <c r="H8" i="13"/>
  <c r="C8" i="13" s="1"/>
  <c r="H9" i="11"/>
  <c r="C9" i="11" s="1"/>
  <c r="H13" i="11"/>
  <c r="C13" i="11" s="1"/>
  <c r="H10" i="11"/>
  <c r="C10" i="11" s="1"/>
  <c r="H12" i="11"/>
  <c r="C12" i="11" s="1"/>
  <c r="H11" i="11"/>
  <c r="C11" i="11" s="1"/>
  <c r="H16" i="11"/>
  <c r="C16" i="11" s="1"/>
  <c r="H21" i="11"/>
  <c r="C21" i="11" s="1"/>
  <c r="H14" i="11"/>
  <c r="C14" i="11" s="1"/>
  <c r="H19" i="11"/>
  <c r="C19" i="11" s="1"/>
  <c r="H18" i="11"/>
  <c r="C18" i="11" s="1"/>
  <c r="H15" i="11"/>
  <c r="C15" i="11" s="1"/>
  <c r="H22" i="11"/>
  <c r="C22" i="11" s="1"/>
  <c r="H8" i="11"/>
  <c r="C8" i="11" s="1"/>
  <c r="H23" i="11"/>
  <c r="C23" i="11" s="1"/>
  <c r="H25" i="11"/>
  <c r="C25" i="11" s="1"/>
  <c r="H26" i="11"/>
  <c r="C26" i="11"/>
  <c r="H27" i="11"/>
  <c r="C27" i="11" s="1"/>
  <c r="H29" i="11"/>
  <c r="C29" i="11" s="1"/>
  <c r="H30" i="11"/>
  <c r="C30" i="11" s="1"/>
  <c r="H28" i="11"/>
  <c r="C28" i="11" s="1"/>
  <c r="H31" i="11"/>
  <c r="C31" i="11" s="1"/>
  <c r="H24" i="11"/>
  <c r="C24" i="11" s="1"/>
  <c r="H32" i="11"/>
  <c r="C32" i="11" s="1"/>
  <c r="H34" i="11"/>
  <c r="C34" i="11" s="1"/>
  <c r="H35" i="11"/>
  <c r="C35" i="11" s="1"/>
  <c r="H33" i="11"/>
  <c r="C33" i="11" s="1"/>
  <c r="H41" i="11"/>
  <c r="C41" i="11" s="1"/>
  <c r="H36" i="11"/>
  <c r="C36" i="11" s="1"/>
  <c r="H38" i="11"/>
  <c r="C38" i="11" s="1"/>
  <c r="H42" i="11"/>
  <c r="C42" i="11" s="1"/>
  <c r="H39" i="11"/>
  <c r="C39" i="11" s="1"/>
  <c r="H40" i="11"/>
  <c r="C40" i="11" s="1"/>
  <c r="H37" i="11"/>
  <c r="C37" i="11" s="1"/>
  <c r="H43" i="11"/>
  <c r="C43" i="11" s="1"/>
  <c r="H44" i="11"/>
  <c r="C44" i="11" s="1"/>
  <c r="H45" i="11"/>
  <c r="C45" i="11" s="1"/>
  <c r="H46" i="11"/>
  <c r="C46" i="11" s="1"/>
  <c r="H53" i="11"/>
  <c r="C53" i="11" s="1"/>
  <c r="H48" i="11"/>
  <c r="C48" i="11" s="1"/>
  <c r="H50" i="11"/>
  <c r="C50" i="11" s="1"/>
  <c r="H51" i="11"/>
  <c r="C51" i="11" s="1"/>
  <c r="H47" i="11"/>
  <c r="C47" i="11" s="1"/>
  <c r="H54" i="11"/>
  <c r="C54" i="11" s="1"/>
  <c r="H49" i="11"/>
  <c r="C49" i="11" s="1"/>
  <c r="H17" i="11"/>
  <c r="C17" i="11" s="1"/>
  <c r="H56" i="11"/>
  <c r="C56" i="11" s="1"/>
  <c r="H57" i="11"/>
  <c r="C57" i="11" s="1"/>
  <c r="H55" i="11"/>
  <c r="C55" i="11" s="1"/>
  <c r="H58" i="11"/>
  <c r="C58" i="11" s="1"/>
  <c r="H52" i="11"/>
  <c r="C52" i="11" s="1"/>
  <c r="H20" i="11"/>
  <c r="C20" i="11" s="1"/>
  <c r="H59" i="11"/>
  <c r="C59" i="11" s="1"/>
  <c r="H60" i="11"/>
  <c r="C60" i="11" s="1"/>
  <c r="H9" i="8"/>
  <c r="C9" i="8" s="1"/>
  <c r="H13" i="8"/>
  <c r="C13" i="8"/>
  <c r="H10" i="8"/>
  <c r="C10" i="8" s="1"/>
  <c r="H12" i="8"/>
  <c r="C12" i="8" s="1"/>
  <c r="H11" i="8"/>
  <c r="C11" i="8" s="1"/>
  <c r="H16" i="8"/>
  <c r="C16" i="8" s="1"/>
  <c r="H21" i="8"/>
  <c r="C21" i="8" s="1"/>
  <c r="H14" i="8"/>
  <c r="C14" i="8" s="1"/>
  <c r="H19" i="8"/>
  <c r="C19" i="8" s="1"/>
  <c r="H18" i="8"/>
  <c r="C18" i="8" s="1"/>
  <c r="H15" i="8"/>
  <c r="C15" i="8" s="1"/>
  <c r="H22" i="8"/>
  <c r="C22" i="8" s="1"/>
  <c r="H8" i="8"/>
  <c r="C8" i="8" s="1"/>
  <c r="H23" i="8"/>
  <c r="C23" i="8" s="1"/>
  <c r="H25" i="8"/>
  <c r="C25" i="8" s="1"/>
  <c r="H26" i="8"/>
  <c r="C26" i="8" s="1"/>
  <c r="H27" i="8"/>
  <c r="C27" i="8" s="1"/>
  <c r="H29" i="8"/>
  <c r="C29" i="8" s="1"/>
  <c r="H30" i="8"/>
  <c r="C30" i="8" s="1"/>
  <c r="H28" i="8"/>
  <c r="C28" i="8" s="1"/>
  <c r="H31" i="8"/>
  <c r="C31" i="8" s="1"/>
  <c r="H24" i="8"/>
  <c r="C24" i="8"/>
  <c r="H32" i="8"/>
  <c r="C32" i="8" s="1"/>
  <c r="H34" i="8"/>
  <c r="C34" i="8" s="1"/>
  <c r="H35" i="8"/>
  <c r="C35" i="8" s="1"/>
  <c r="H33" i="8"/>
  <c r="C33" i="8" s="1"/>
  <c r="H41" i="8"/>
  <c r="C41" i="8" s="1"/>
  <c r="H36" i="8"/>
  <c r="C36" i="8" s="1"/>
  <c r="H38" i="8"/>
  <c r="C38" i="8" s="1"/>
  <c r="H42" i="8"/>
  <c r="C42" i="8" s="1"/>
  <c r="H39" i="8"/>
  <c r="C39" i="8" s="1"/>
  <c r="H40" i="8"/>
  <c r="C40" i="8"/>
  <c r="H37" i="8"/>
  <c r="C37" i="8" s="1"/>
  <c r="H43" i="8"/>
  <c r="C43" i="8" s="1"/>
  <c r="H44" i="8"/>
  <c r="C44" i="8" s="1"/>
  <c r="H45" i="8"/>
  <c r="C45" i="8" s="1"/>
  <c r="H46" i="8"/>
  <c r="C46" i="8" s="1"/>
  <c r="H53" i="8"/>
  <c r="C53" i="8"/>
  <c r="H48" i="8"/>
  <c r="C48" i="8" s="1"/>
  <c r="H50" i="8"/>
  <c r="C50" i="8" s="1"/>
  <c r="H51" i="8"/>
  <c r="C51" i="8" s="1"/>
  <c r="H47" i="8"/>
  <c r="C47" i="8" s="1"/>
  <c r="H54" i="8"/>
  <c r="C54" i="8" s="1"/>
  <c r="H49" i="8"/>
  <c r="C49" i="8" s="1"/>
  <c r="H17" i="8"/>
  <c r="C17" i="8" s="1"/>
  <c r="H56" i="8"/>
  <c r="C56" i="8" s="1"/>
  <c r="H57" i="8"/>
  <c r="C57" i="8" s="1"/>
  <c r="H55" i="8"/>
  <c r="C55" i="8" s="1"/>
  <c r="H58" i="8"/>
  <c r="C58" i="8" s="1"/>
  <c r="H52" i="8"/>
  <c r="C52" i="8" s="1"/>
  <c r="H20" i="8"/>
  <c r="C20" i="8" s="1"/>
  <c r="H59" i="8"/>
  <c r="C59" i="8" s="1"/>
  <c r="H60" i="8"/>
  <c r="C60" i="8" s="1"/>
  <c r="H60" i="12"/>
  <c r="C60" i="12"/>
  <c r="H59" i="12"/>
  <c r="C59" i="12" s="1"/>
  <c r="H58" i="12"/>
  <c r="C58" i="12" s="1"/>
  <c r="H57" i="12"/>
  <c r="C57" i="12" s="1"/>
  <c r="H56" i="12"/>
  <c r="C56" i="12" s="1"/>
  <c r="H55" i="12"/>
  <c r="C55" i="12" s="1"/>
  <c r="H54" i="12"/>
  <c r="C54" i="12" s="1"/>
  <c r="H53" i="12"/>
  <c r="C53" i="12" s="1"/>
  <c r="H52" i="12"/>
  <c r="C52" i="12" s="1"/>
  <c r="H51" i="12"/>
  <c r="C51" i="12" s="1"/>
  <c r="H50" i="12"/>
  <c r="C50" i="12" s="1"/>
  <c r="H49" i="12"/>
  <c r="C49" i="12" s="1"/>
  <c r="H48" i="12"/>
  <c r="C48" i="12" s="1"/>
  <c r="H47" i="12"/>
  <c r="C47" i="12" s="1"/>
  <c r="H46" i="12"/>
  <c r="C46" i="12" s="1"/>
  <c r="H45" i="12"/>
  <c r="C45" i="12"/>
  <c r="H44" i="12"/>
  <c r="C44" i="12" s="1"/>
  <c r="H43" i="12"/>
  <c r="C43" i="12" s="1"/>
  <c r="H42" i="12"/>
  <c r="C42" i="12" s="1"/>
  <c r="H41" i="12"/>
  <c r="C41" i="12" s="1"/>
  <c r="H40" i="12"/>
  <c r="C40" i="12" s="1"/>
  <c r="H39" i="12"/>
  <c r="C39" i="12" s="1"/>
  <c r="H38" i="12"/>
  <c r="C38" i="12" s="1"/>
  <c r="H37" i="12"/>
  <c r="C37" i="12" s="1"/>
  <c r="H36" i="12"/>
  <c r="C36" i="12" s="1"/>
  <c r="H35" i="12"/>
  <c r="C35" i="12" s="1"/>
  <c r="H34" i="12"/>
  <c r="C34" i="12" s="1"/>
  <c r="H33" i="12"/>
  <c r="C33" i="12" s="1"/>
  <c r="H32" i="12"/>
  <c r="C32" i="12"/>
  <c r="H31" i="12"/>
  <c r="C31" i="12" s="1"/>
  <c r="H30" i="12"/>
  <c r="C30" i="12" s="1"/>
  <c r="H29" i="12"/>
  <c r="C29" i="12" s="1"/>
  <c r="H28" i="12"/>
  <c r="C28" i="12" s="1"/>
  <c r="H27" i="12"/>
  <c r="C27" i="12" s="1"/>
  <c r="H26" i="12"/>
  <c r="C26" i="12" s="1"/>
  <c r="H25" i="12"/>
  <c r="C25" i="12" s="1"/>
  <c r="H24" i="12"/>
  <c r="C24" i="12" s="1"/>
  <c r="H23" i="12"/>
  <c r="C23" i="12" s="1"/>
  <c r="H22" i="12"/>
  <c r="C22" i="12" s="1"/>
  <c r="H21" i="12"/>
  <c r="C21" i="12" s="1"/>
  <c r="H20" i="12"/>
  <c r="C20" i="12" s="1"/>
  <c r="H19" i="12"/>
  <c r="C19" i="12" s="1"/>
  <c r="H17" i="12"/>
  <c r="C17" i="12" s="1"/>
  <c r="H16" i="12"/>
  <c r="C16" i="12" s="1"/>
  <c r="H15" i="12"/>
  <c r="C15" i="12" s="1"/>
  <c r="H14" i="12"/>
  <c r="C14" i="12" s="1"/>
  <c r="H13" i="12"/>
  <c r="C13" i="12" s="1"/>
  <c r="H9" i="12"/>
  <c r="C9" i="12" s="1"/>
  <c r="H10" i="12"/>
  <c r="C10" i="12" s="1"/>
  <c r="H12" i="12"/>
  <c r="C12" i="12" s="1"/>
  <c r="H11" i="12"/>
  <c r="C11" i="12" s="1"/>
  <c r="H8" i="12"/>
  <c r="C8" i="12" s="1"/>
  <c r="H60" i="10"/>
  <c r="C60" i="10" s="1"/>
  <c r="H59" i="10"/>
  <c r="C59" i="10" s="1"/>
  <c r="H58" i="10"/>
  <c r="C58" i="10" s="1"/>
  <c r="H57" i="10"/>
  <c r="C57" i="10" s="1"/>
  <c r="H56" i="10"/>
  <c r="C56" i="10" s="1"/>
  <c r="H55" i="10"/>
  <c r="C55" i="10" s="1"/>
  <c r="H54" i="10"/>
  <c r="C54" i="10" s="1"/>
  <c r="H53" i="10"/>
  <c r="C53" i="10" s="1"/>
  <c r="H52" i="10"/>
  <c r="C52" i="10" s="1"/>
  <c r="H51" i="10"/>
  <c r="C51" i="10" s="1"/>
  <c r="H50" i="10"/>
  <c r="C50" i="10" s="1"/>
  <c r="H49" i="10"/>
  <c r="C49" i="10" s="1"/>
  <c r="H48" i="10"/>
  <c r="C48" i="10" s="1"/>
  <c r="H47" i="10"/>
  <c r="C47" i="10" s="1"/>
  <c r="H46" i="10"/>
  <c r="C46" i="10" s="1"/>
  <c r="H45" i="10"/>
  <c r="C45" i="10" s="1"/>
  <c r="H44" i="10"/>
  <c r="C44" i="10" s="1"/>
  <c r="H43" i="10"/>
  <c r="C43" i="10"/>
  <c r="H42" i="10"/>
  <c r="C42" i="10" s="1"/>
  <c r="H41" i="10"/>
  <c r="C41" i="10" s="1"/>
  <c r="H40" i="10"/>
  <c r="C40" i="10" s="1"/>
  <c r="H39" i="10"/>
  <c r="C39" i="10" s="1"/>
  <c r="H38" i="10"/>
  <c r="C38" i="10" s="1"/>
  <c r="H37" i="10"/>
  <c r="C37" i="10" s="1"/>
  <c r="H36" i="10"/>
  <c r="C36" i="10" s="1"/>
  <c r="H35" i="10"/>
  <c r="C35" i="10" s="1"/>
  <c r="H34" i="10"/>
  <c r="C34" i="10" s="1"/>
  <c r="H33" i="10"/>
  <c r="C33" i="10" s="1"/>
  <c r="H32" i="10"/>
  <c r="C32" i="10" s="1"/>
  <c r="H31" i="10"/>
  <c r="C31" i="10"/>
  <c r="H30" i="10"/>
  <c r="C30" i="10" s="1"/>
  <c r="H29" i="10"/>
  <c r="C29" i="10" s="1"/>
  <c r="H28" i="10"/>
  <c r="C28" i="10" s="1"/>
  <c r="H27" i="10"/>
  <c r="C27" i="10" s="1"/>
  <c r="H26" i="10"/>
  <c r="C26" i="10" s="1"/>
  <c r="H25" i="10"/>
  <c r="C25" i="10" s="1"/>
  <c r="H24" i="10"/>
  <c r="C24" i="10" s="1"/>
  <c r="H23" i="10"/>
  <c r="C23" i="10"/>
  <c r="H22" i="10"/>
  <c r="C22" i="10" s="1"/>
  <c r="H21" i="10"/>
  <c r="C21" i="10" s="1"/>
  <c r="H20" i="10"/>
  <c r="C20" i="10" s="1"/>
  <c r="H19" i="10"/>
  <c r="C19" i="10" s="1"/>
  <c r="H18" i="10"/>
  <c r="C18" i="10" s="1"/>
  <c r="H17" i="10"/>
  <c r="C17" i="10" s="1"/>
  <c r="H16" i="10"/>
  <c r="C16" i="10" s="1"/>
  <c r="H15" i="10"/>
  <c r="C15" i="10" s="1"/>
  <c r="H14" i="10"/>
  <c r="C14" i="10" s="1"/>
  <c r="H13" i="10"/>
  <c r="C13" i="10" s="1"/>
  <c r="H12" i="10"/>
  <c r="C12" i="10" s="1"/>
  <c r="H11" i="10"/>
  <c r="C11" i="10" s="1"/>
  <c r="H10" i="10"/>
  <c r="C10" i="10" s="1"/>
  <c r="H9" i="10"/>
  <c r="C9" i="10" s="1"/>
  <c r="H8" i="10"/>
  <c r="C8" i="10" s="1"/>
  <c r="H60" i="9"/>
  <c r="C60" i="9" s="1"/>
  <c r="H59" i="9"/>
  <c r="C59" i="9" s="1"/>
  <c r="H58" i="9"/>
  <c r="C58" i="9" s="1"/>
  <c r="H57" i="9"/>
  <c r="C57" i="9" s="1"/>
  <c r="H56" i="9"/>
  <c r="C56" i="9"/>
  <c r="H55" i="9"/>
  <c r="C55" i="9" s="1"/>
  <c r="H54" i="9"/>
  <c r="C54" i="9" s="1"/>
  <c r="H53" i="9"/>
  <c r="C53" i="9" s="1"/>
  <c r="H52" i="9"/>
  <c r="C52" i="9" s="1"/>
  <c r="H51" i="9"/>
  <c r="C51" i="9" s="1"/>
  <c r="H50" i="9"/>
  <c r="C50" i="9" s="1"/>
  <c r="H49" i="9"/>
  <c r="C49" i="9" s="1"/>
  <c r="H48" i="9"/>
  <c r="C48" i="9" s="1"/>
  <c r="H47" i="9"/>
  <c r="C47" i="9" s="1"/>
  <c r="H46" i="9"/>
  <c r="C46" i="9" s="1"/>
  <c r="H45" i="9"/>
  <c r="C45" i="9" s="1"/>
  <c r="H44" i="9"/>
  <c r="C44" i="9" s="1"/>
  <c r="H43" i="9"/>
  <c r="C43" i="9" s="1"/>
  <c r="H42" i="9"/>
  <c r="C42" i="9" s="1"/>
  <c r="H41" i="9"/>
  <c r="C41" i="9" s="1"/>
  <c r="H40" i="9"/>
  <c r="C40" i="9" s="1"/>
  <c r="H39" i="9"/>
  <c r="C39" i="9" s="1"/>
  <c r="H38" i="9"/>
  <c r="C38" i="9" s="1"/>
  <c r="H37" i="9"/>
  <c r="C37" i="9" s="1"/>
  <c r="H36" i="9"/>
  <c r="C36" i="9" s="1"/>
  <c r="H35" i="9"/>
  <c r="C35" i="9" s="1"/>
  <c r="H34" i="9"/>
  <c r="C34" i="9" s="1"/>
  <c r="H33" i="9"/>
  <c r="C33" i="9" s="1"/>
  <c r="H32" i="9"/>
  <c r="C32" i="9"/>
  <c r="H31" i="9"/>
  <c r="C31" i="9" s="1"/>
  <c r="H30" i="9"/>
  <c r="C30" i="9" s="1"/>
  <c r="H29" i="9"/>
  <c r="C29" i="9" s="1"/>
  <c r="H28" i="9"/>
  <c r="C28" i="9" s="1"/>
  <c r="H27" i="9"/>
  <c r="C27" i="9" s="1"/>
  <c r="H26" i="9"/>
  <c r="C26" i="9" s="1"/>
  <c r="H25" i="9"/>
  <c r="C25" i="9" s="1"/>
  <c r="H24" i="9"/>
  <c r="C24" i="9" s="1"/>
  <c r="H23" i="9"/>
  <c r="C23" i="9" s="1"/>
  <c r="H22" i="9"/>
  <c r="C22" i="9" s="1"/>
  <c r="H21" i="9"/>
  <c r="C21" i="9" s="1"/>
  <c r="H20" i="9"/>
  <c r="C20" i="9" s="1"/>
  <c r="H19" i="9"/>
  <c r="C19" i="9" s="1"/>
  <c r="H18" i="9"/>
  <c r="C18" i="9" s="1"/>
  <c r="H17" i="9"/>
  <c r="C17" i="9" s="1"/>
  <c r="H16" i="9"/>
  <c r="C16" i="9" s="1"/>
  <c r="H15" i="9"/>
  <c r="C15" i="9" s="1"/>
  <c r="H14" i="9"/>
  <c r="C14" i="9" s="1"/>
  <c r="H13" i="9"/>
  <c r="C13" i="9" s="1"/>
  <c r="H12" i="9"/>
  <c r="C12" i="9" s="1"/>
  <c r="H11" i="9"/>
  <c r="C11" i="9" s="1"/>
  <c r="H10" i="9"/>
  <c r="C10" i="9" s="1"/>
  <c r="H9" i="9"/>
  <c r="C9" i="9" s="1"/>
  <c r="H8" i="9"/>
  <c r="C8" i="9" s="1"/>
  <c r="H60" i="7"/>
  <c r="C60" i="7" s="1"/>
  <c r="H59" i="7"/>
  <c r="C59" i="7" s="1"/>
  <c r="H58" i="7"/>
  <c r="C58" i="7" s="1"/>
  <c r="H57" i="7"/>
  <c r="C57" i="7" s="1"/>
  <c r="H56" i="7"/>
  <c r="C56" i="7"/>
  <c r="H55" i="7"/>
  <c r="C55" i="7" s="1"/>
  <c r="H54" i="7"/>
  <c r="C54" i="7" s="1"/>
  <c r="H53" i="7"/>
  <c r="C53" i="7" s="1"/>
  <c r="H52" i="7"/>
  <c r="C52" i="7" s="1"/>
  <c r="H51" i="7"/>
  <c r="C51" i="7" s="1"/>
  <c r="H50" i="7"/>
  <c r="C50" i="7" s="1"/>
  <c r="H49" i="7"/>
  <c r="C49" i="7" s="1"/>
  <c r="H48" i="7"/>
  <c r="C48" i="7" s="1"/>
  <c r="H47" i="7"/>
  <c r="C47" i="7" s="1"/>
  <c r="H46" i="7"/>
  <c r="C46" i="7" s="1"/>
  <c r="H45" i="7"/>
  <c r="C45" i="7" s="1"/>
  <c r="H44" i="7"/>
  <c r="C44" i="7" s="1"/>
  <c r="H43" i="7"/>
  <c r="C43" i="7" s="1"/>
  <c r="H42" i="7"/>
  <c r="C42" i="7" s="1"/>
  <c r="H41" i="7"/>
  <c r="C41" i="7" s="1"/>
  <c r="H40" i="7"/>
  <c r="C40" i="7" s="1"/>
  <c r="H39" i="7"/>
  <c r="C39" i="7" s="1"/>
  <c r="H38" i="7"/>
  <c r="C38" i="7" s="1"/>
  <c r="H37" i="7"/>
  <c r="C37" i="7" s="1"/>
  <c r="H36" i="7"/>
  <c r="C36" i="7" s="1"/>
  <c r="H35" i="7"/>
  <c r="C35" i="7" s="1"/>
  <c r="H34" i="7"/>
  <c r="C34" i="7" s="1"/>
  <c r="H33" i="7"/>
  <c r="C33" i="7" s="1"/>
  <c r="H32" i="7"/>
  <c r="C32" i="7" s="1"/>
  <c r="H31" i="7"/>
  <c r="C31" i="7" s="1"/>
  <c r="H30" i="7"/>
  <c r="C30" i="7" s="1"/>
  <c r="H29" i="7"/>
  <c r="C29" i="7" s="1"/>
  <c r="H28" i="7"/>
  <c r="C28" i="7" s="1"/>
  <c r="H27" i="7"/>
  <c r="C27" i="7" s="1"/>
  <c r="H26" i="7"/>
  <c r="C26" i="7" s="1"/>
  <c r="H25" i="7"/>
  <c r="C25" i="7" s="1"/>
  <c r="H24" i="7"/>
  <c r="C24" i="7" s="1"/>
  <c r="H23" i="7"/>
  <c r="C23" i="7" s="1"/>
  <c r="H22" i="7"/>
  <c r="C22" i="7" s="1"/>
  <c r="H21" i="7"/>
  <c r="C21" i="7" s="1"/>
  <c r="H20" i="7"/>
  <c r="C20" i="7" s="1"/>
  <c r="H19" i="7"/>
  <c r="C19" i="7" s="1"/>
  <c r="H18" i="7"/>
  <c r="C18" i="7" s="1"/>
  <c r="H17" i="7"/>
  <c r="C17" i="7" s="1"/>
  <c r="H16" i="7"/>
  <c r="C16" i="7" s="1"/>
  <c r="H15" i="7"/>
  <c r="C15" i="7" s="1"/>
  <c r="H14" i="7"/>
  <c r="C14" i="7" s="1"/>
  <c r="H13" i="7"/>
  <c r="C13" i="7"/>
  <c r="H12" i="7"/>
  <c r="C12" i="7" s="1"/>
  <c r="H11" i="7"/>
  <c r="C11" i="7" s="1"/>
  <c r="H10" i="7"/>
  <c r="C10" i="7" s="1"/>
  <c r="H9" i="7"/>
  <c r="C9" i="7" s="1"/>
  <c r="H8" i="7"/>
  <c r="C8" i="7" s="1"/>
  <c r="H60" i="6"/>
  <c r="C60" i="6" s="1"/>
  <c r="H59" i="6"/>
  <c r="C59" i="6" s="1"/>
  <c r="H58" i="6"/>
  <c r="C58" i="6" s="1"/>
  <c r="H57" i="6"/>
  <c r="C57" i="6" s="1"/>
  <c r="H56" i="6"/>
  <c r="C56" i="6" s="1"/>
  <c r="H55" i="6"/>
  <c r="C55" i="6" s="1"/>
  <c r="H54" i="6"/>
  <c r="C54" i="6" s="1"/>
  <c r="H53" i="6"/>
  <c r="C53" i="6" s="1"/>
  <c r="H52" i="6"/>
  <c r="C52" i="6" s="1"/>
  <c r="H51" i="6"/>
  <c r="C51" i="6"/>
  <c r="H50" i="6"/>
  <c r="C50" i="6" s="1"/>
  <c r="H49" i="6"/>
  <c r="C49" i="6" s="1"/>
  <c r="H48" i="6"/>
  <c r="C48" i="6" s="1"/>
  <c r="H47" i="6"/>
  <c r="C47" i="6" s="1"/>
  <c r="H46" i="6"/>
  <c r="C46" i="6" s="1"/>
  <c r="H45" i="6"/>
  <c r="C45" i="6" s="1"/>
  <c r="H44" i="6"/>
  <c r="C44" i="6" s="1"/>
  <c r="H43" i="6"/>
  <c r="C43" i="6" s="1"/>
  <c r="H42" i="6"/>
  <c r="C42" i="6" s="1"/>
  <c r="H41" i="6"/>
  <c r="C41" i="6" s="1"/>
  <c r="H40" i="6"/>
  <c r="C40" i="6" s="1"/>
  <c r="H39" i="6"/>
  <c r="C39" i="6" s="1"/>
  <c r="H38" i="6"/>
  <c r="C38" i="6" s="1"/>
  <c r="H37" i="6"/>
  <c r="C37" i="6" s="1"/>
  <c r="H36" i="6"/>
  <c r="C36" i="6" s="1"/>
  <c r="H35" i="6"/>
  <c r="C35" i="6" s="1"/>
  <c r="H34" i="6"/>
  <c r="C34" i="6" s="1"/>
  <c r="H33" i="6"/>
  <c r="C33" i="6" s="1"/>
  <c r="H32" i="6"/>
  <c r="C32" i="6" s="1"/>
  <c r="H31" i="6"/>
  <c r="C31" i="6"/>
  <c r="H30" i="6"/>
  <c r="C30" i="6" s="1"/>
  <c r="H29" i="6"/>
  <c r="C29" i="6" s="1"/>
  <c r="H28" i="6"/>
  <c r="C28" i="6" s="1"/>
  <c r="H27" i="6"/>
  <c r="C27" i="6" s="1"/>
  <c r="H26" i="6"/>
  <c r="C26" i="6" s="1"/>
  <c r="H25" i="6"/>
  <c r="C25" i="6" s="1"/>
  <c r="H24" i="6"/>
  <c r="C24" i="6" s="1"/>
  <c r="H23" i="6"/>
  <c r="C23" i="6" s="1"/>
  <c r="H22" i="6"/>
  <c r="C22" i="6" s="1"/>
  <c r="H21" i="6"/>
  <c r="C21" i="6" s="1"/>
  <c r="H20" i="6"/>
  <c r="C20" i="6" s="1"/>
  <c r="H19" i="6"/>
  <c r="C19" i="6" s="1"/>
  <c r="H18" i="6"/>
  <c r="C18" i="6" s="1"/>
  <c r="H17" i="6"/>
  <c r="C17" i="6" s="1"/>
  <c r="H16" i="6"/>
  <c r="C16" i="6" s="1"/>
  <c r="H15" i="6"/>
  <c r="C15" i="6" s="1"/>
  <c r="H14" i="6"/>
  <c r="C14" i="6" s="1"/>
  <c r="H13" i="6"/>
  <c r="C13" i="6" s="1"/>
  <c r="H12" i="6"/>
  <c r="C12" i="6" s="1"/>
  <c r="H11" i="6"/>
  <c r="C11" i="6" s="1"/>
  <c r="H10" i="6"/>
  <c r="C10" i="6" s="1"/>
  <c r="H9" i="6"/>
  <c r="C9" i="6" s="1"/>
  <c r="H8" i="6"/>
  <c r="C8" i="6" s="1"/>
  <c r="H60" i="5"/>
  <c r="C60" i="5" s="1"/>
  <c r="H59" i="5"/>
  <c r="C59" i="5" s="1"/>
  <c r="H58" i="5"/>
  <c r="C58" i="5" s="1"/>
  <c r="H57" i="5"/>
  <c r="C57" i="5" s="1"/>
  <c r="H56" i="5"/>
  <c r="C56" i="5" s="1"/>
  <c r="H55" i="5"/>
  <c r="C55" i="5" s="1"/>
  <c r="H54" i="5"/>
  <c r="C54" i="5" s="1"/>
  <c r="H53" i="5"/>
  <c r="C53" i="5"/>
  <c r="H52" i="5"/>
  <c r="C52" i="5"/>
  <c r="H51" i="5"/>
  <c r="C51" i="5" s="1"/>
  <c r="H50" i="5"/>
  <c r="C50" i="5" s="1"/>
  <c r="H49" i="5"/>
  <c r="C49" i="5" s="1"/>
  <c r="H48" i="5"/>
  <c r="C48" i="5" s="1"/>
  <c r="H47" i="5"/>
  <c r="C47" i="5" s="1"/>
  <c r="H46" i="5"/>
  <c r="C46" i="5" s="1"/>
  <c r="H45" i="5"/>
  <c r="C45" i="5" s="1"/>
  <c r="H44" i="5"/>
  <c r="C44" i="5" s="1"/>
  <c r="H43" i="5"/>
  <c r="C43" i="5" s="1"/>
  <c r="H42" i="5"/>
  <c r="C42" i="5" s="1"/>
  <c r="H41" i="5"/>
  <c r="C41" i="5" s="1"/>
  <c r="H40" i="5"/>
  <c r="C40" i="5" s="1"/>
  <c r="H39" i="5"/>
  <c r="C39" i="5" s="1"/>
  <c r="H38" i="5"/>
  <c r="C38" i="5" s="1"/>
  <c r="H37" i="5"/>
  <c r="C37" i="5" s="1"/>
  <c r="H36" i="5"/>
  <c r="C36" i="5" s="1"/>
  <c r="H35" i="5"/>
  <c r="C35" i="5" s="1"/>
  <c r="H34" i="5"/>
  <c r="C34" i="5" s="1"/>
  <c r="H33" i="5"/>
  <c r="C33" i="5" s="1"/>
  <c r="H32" i="5"/>
  <c r="C32" i="5" s="1"/>
  <c r="H31" i="5"/>
  <c r="C31" i="5" s="1"/>
  <c r="H30" i="5"/>
  <c r="C30" i="5" s="1"/>
  <c r="H29" i="5"/>
  <c r="C29" i="5" s="1"/>
  <c r="H28" i="5"/>
  <c r="C28" i="5" s="1"/>
  <c r="H27" i="5"/>
  <c r="C27" i="5" s="1"/>
  <c r="H26" i="5"/>
  <c r="C26" i="5" s="1"/>
  <c r="H25" i="5"/>
  <c r="C25" i="5" s="1"/>
  <c r="H24" i="5"/>
  <c r="C24" i="5"/>
  <c r="H23" i="5"/>
  <c r="C23" i="5" s="1"/>
  <c r="H22" i="5"/>
  <c r="C22" i="5" s="1"/>
  <c r="H21" i="5"/>
  <c r="C21" i="5" s="1"/>
  <c r="H20" i="5"/>
  <c r="C20" i="5" s="1"/>
  <c r="H19" i="5"/>
  <c r="C19" i="5" s="1"/>
  <c r="H18" i="5"/>
  <c r="C18" i="5" s="1"/>
  <c r="H17" i="5"/>
  <c r="C17" i="5" s="1"/>
  <c r="H16" i="5"/>
  <c r="C16" i="5" s="1"/>
  <c r="H15" i="5"/>
  <c r="C15" i="5" s="1"/>
  <c r="H14" i="5"/>
  <c r="C14" i="5" s="1"/>
  <c r="H13" i="5"/>
  <c r="C13" i="5" s="1"/>
  <c r="H12" i="5"/>
  <c r="C12" i="5" s="1"/>
  <c r="H11" i="5"/>
  <c r="C11" i="5" s="1"/>
  <c r="H10" i="5"/>
  <c r="C10" i="5" s="1"/>
  <c r="H9" i="5"/>
  <c r="C9" i="5" s="1"/>
  <c r="H8" i="5"/>
  <c r="C8" i="5" s="1"/>
  <c r="H60" i="3"/>
  <c r="C60" i="3" s="1"/>
  <c r="H59" i="3"/>
  <c r="C59" i="3" s="1"/>
  <c r="H58" i="3"/>
  <c r="C58" i="3" s="1"/>
  <c r="H57" i="3"/>
  <c r="C57" i="3" s="1"/>
  <c r="H56" i="3"/>
  <c r="C56" i="3" s="1"/>
  <c r="H55" i="3"/>
  <c r="C55" i="3" s="1"/>
  <c r="H54" i="3"/>
  <c r="C54" i="3" s="1"/>
  <c r="H53" i="3"/>
  <c r="C53" i="3" s="1"/>
  <c r="H52" i="3"/>
  <c r="C52" i="3" s="1"/>
  <c r="H51" i="3"/>
  <c r="C51" i="3" s="1"/>
  <c r="H50" i="3"/>
  <c r="C50" i="3" s="1"/>
  <c r="H49" i="3"/>
  <c r="C49" i="3" s="1"/>
  <c r="H48" i="3"/>
  <c r="C48" i="3" s="1"/>
  <c r="H47" i="3"/>
  <c r="C47" i="3" s="1"/>
  <c r="H46" i="3"/>
  <c r="C46" i="3" s="1"/>
  <c r="H45" i="3"/>
  <c r="C45" i="3" s="1"/>
  <c r="H44" i="3"/>
  <c r="C44" i="3" s="1"/>
  <c r="H43" i="3"/>
  <c r="C43" i="3" s="1"/>
  <c r="H42" i="3"/>
  <c r="C42" i="3" s="1"/>
  <c r="H41" i="3"/>
  <c r="C41" i="3" s="1"/>
  <c r="H40" i="3"/>
  <c r="C40" i="3" s="1"/>
  <c r="H39" i="3"/>
  <c r="C39" i="3" s="1"/>
  <c r="H38" i="3"/>
  <c r="C38" i="3" s="1"/>
  <c r="H37" i="3"/>
  <c r="C37" i="3" s="1"/>
  <c r="H36" i="3"/>
  <c r="C36" i="3" s="1"/>
  <c r="H35" i="3"/>
  <c r="C35" i="3" s="1"/>
  <c r="H34" i="3"/>
  <c r="C34" i="3" s="1"/>
  <c r="H33" i="3"/>
  <c r="C33" i="3"/>
  <c r="H32" i="3"/>
  <c r="C32" i="3" s="1"/>
  <c r="H31" i="3"/>
  <c r="C31" i="3" s="1"/>
  <c r="H30" i="3"/>
  <c r="C30" i="3" s="1"/>
  <c r="H29" i="3"/>
  <c r="C29" i="3" s="1"/>
  <c r="H28" i="3"/>
  <c r="C28" i="3" s="1"/>
  <c r="H27" i="3"/>
  <c r="C27" i="3" s="1"/>
  <c r="H26" i="3"/>
  <c r="C26" i="3" s="1"/>
  <c r="H25" i="3"/>
  <c r="C25" i="3" s="1"/>
  <c r="H24" i="3"/>
  <c r="C24" i="3" s="1"/>
  <c r="H23" i="3"/>
  <c r="C23" i="3" s="1"/>
  <c r="H22" i="3"/>
  <c r="C22" i="3" s="1"/>
  <c r="H21" i="3"/>
  <c r="C21" i="3" s="1"/>
  <c r="H20" i="3"/>
  <c r="C20" i="3" s="1"/>
  <c r="H19" i="3"/>
  <c r="C19" i="3" s="1"/>
  <c r="H18" i="3"/>
  <c r="C18" i="3" s="1"/>
  <c r="H17" i="3"/>
  <c r="C17" i="3" s="1"/>
  <c r="H16" i="3"/>
  <c r="C16" i="3" s="1"/>
  <c r="H15" i="3"/>
  <c r="C15" i="3" s="1"/>
  <c r="H14" i="3"/>
  <c r="C14" i="3" s="1"/>
  <c r="H13" i="3"/>
  <c r="C13" i="3" s="1"/>
  <c r="H12" i="3"/>
  <c r="C12" i="3" s="1"/>
  <c r="H11" i="3"/>
  <c r="C11" i="3" s="1"/>
  <c r="H10" i="3"/>
  <c r="C10" i="3"/>
  <c r="H9" i="3"/>
  <c r="C9" i="3" s="1"/>
  <c r="H8" i="3"/>
  <c r="C8" i="3" s="1"/>
  <c r="H60" i="2"/>
  <c r="C60" i="2" s="1"/>
  <c r="H8" i="2"/>
  <c r="C8" i="2" s="1"/>
  <c r="H9" i="2"/>
  <c r="C9" i="2" s="1"/>
  <c r="H10" i="2"/>
  <c r="C10" i="2" s="1"/>
  <c r="H11" i="2"/>
  <c r="C11" i="2" s="1"/>
  <c r="H12" i="2"/>
  <c r="C12" i="2" s="1"/>
  <c r="H13" i="2"/>
  <c r="C13" i="2" s="1"/>
  <c r="H14" i="2"/>
  <c r="C14" i="2" s="1"/>
  <c r="H15" i="2"/>
  <c r="C15" i="2" s="1"/>
  <c r="H16" i="2"/>
  <c r="C16" i="2" s="1"/>
  <c r="H17" i="2"/>
  <c r="C17" i="2" s="1"/>
  <c r="H18" i="2"/>
  <c r="C18" i="2" s="1"/>
  <c r="H19" i="2"/>
  <c r="C19" i="2"/>
  <c r="H20" i="2"/>
  <c r="C20" i="2" s="1"/>
  <c r="H21" i="2"/>
  <c r="C21" i="2" s="1"/>
  <c r="H22" i="2"/>
  <c r="C22" i="2" s="1"/>
  <c r="H23" i="2"/>
  <c r="C23" i="2" s="1"/>
  <c r="H24" i="2"/>
  <c r="C24" i="2" s="1"/>
  <c r="H25" i="2"/>
  <c r="C25" i="2" s="1"/>
  <c r="H26" i="2"/>
  <c r="C26" i="2" s="1"/>
  <c r="H27" i="2"/>
  <c r="C27" i="2" s="1"/>
  <c r="H28" i="2"/>
  <c r="C28" i="2" s="1"/>
  <c r="H29" i="2"/>
  <c r="C29" i="2" s="1"/>
  <c r="H30" i="2"/>
  <c r="C30" i="2" s="1"/>
  <c r="H31" i="2"/>
  <c r="C31" i="2" s="1"/>
  <c r="H32" i="2"/>
  <c r="C32" i="2" s="1"/>
  <c r="H33" i="2"/>
  <c r="C33" i="2" s="1"/>
  <c r="H34" i="2"/>
  <c r="C34" i="2" s="1"/>
  <c r="H35" i="2"/>
  <c r="C35" i="2" s="1"/>
  <c r="H36" i="2"/>
  <c r="C36" i="2" s="1"/>
  <c r="H37" i="2"/>
  <c r="C37" i="2" s="1"/>
  <c r="H38" i="2"/>
  <c r="C38" i="2" s="1"/>
  <c r="H39" i="2"/>
  <c r="C39" i="2" s="1"/>
  <c r="H40" i="2"/>
  <c r="C40" i="2" s="1"/>
  <c r="H41" i="2"/>
  <c r="C41" i="2" s="1"/>
  <c r="H42" i="2"/>
  <c r="C42" i="2" s="1"/>
  <c r="H43" i="2"/>
  <c r="C43" i="2" s="1"/>
  <c r="H44" i="2"/>
  <c r="C44" i="2"/>
  <c r="H45" i="2"/>
  <c r="C45" i="2" s="1"/>
  <c r="H46" i="2"/>
  <c r="C46" i="2" s="1"/>
  <c r="H47" i="2"/>
  <c r="C47" i="2" s="1"/>
  <c r="H48" i="2"/>
  <c r="C48" i="2" s="1"/>
  <c r="H49" i="2"/>
  <c r="C49" i="2" s="1"/>
  <c r="H50" i="2"/>
  <c r="C50" i="2" s="1"/>
  <c r="H51" i="2"/>
  <c r="C51" i="2"/>
  <c r="H52" i="2"/>
  <c r="C52" i="2"/>
  <c r="H53" i="2"/>
  <c r="C53" i="2" s="1"/>
  <c r="H54" i="2"/>
  <c r="C54" i="2" s="1"/>
  <c r="H55" i="2"/>
  <c r="C55" i="2" s="1"/>
  <c r="H56" i="2"/>
  <c r="C56" i="2" s="1"/>
  <c r="H57" i="2"/>
  <c r="C57" i="2" s="1"/>
  <c r="H58" i="2"/>
  <c r="C58" i="2" s="1"/>
  <c r="H59" i="2"/>
  <c r="C59" i="2" s="1"/>
</calcChain>
</file>

<file path=xl/sharedStrings.xml><?xml version="1.0" encoding="utf-8"?>
<sst xmlns="http://schemas.openxmlformats.org/spreadsheetml/2006/main" count="2737" uniqueCount="173">
  <si>
    <t>African Electoral Index (IRP)</t>
  </si>
  <si>
    <t>Data Provider</t>
  </si>
  <si>
    <t>Description</t>
  </si>
  <si>
    <t>Website</t>
  </si>
  <si>
    <t>Data Source</t>
  </si>
  <si>
    <t>African Electoral Index</t>
  </si>
  <si>
    <t>Type</t>
  </si>
  <si>
    <t>Expert Assessment</t>
  </si>
  <si>
    <t>Respondents</t>
  </si>
  <si>
    <t>Frequency</t>
  </si>
  <si>
    <t>Coverage</t>
  </si>
  <si>
    <t>African countries</t>
  </si>
  <si>
    <t>Public Access</t>
  </si>
  <si>
    <t>Voice and Accountability</t>
  </si>
  <si>
    <t>Electoral Index</t>
  </si>
  <si>
    <t>X</t>
  </si>
  <si>
    <t>..</t>
  </si>
  <si>
    <t>Political Stability and Absence of Violence</t>
  </si>
  <si>
    <t>NA</t>
  </si>
  <si>
    <t>Government Effectiveness</t>
  </si>
  <si>
    <t>Regulatory Quality</t>
  </si>
  <si>
    <t>Rule of Law</t>
  </si>
  <si>
    <t>Control of Corruption</t>
  </si>
  <si>
    <t>Country Coverage</t>
  </si>
  <si>
    <t>Year of Publication</t>
  </si>
  <si>
    <t>Averaged Rescaled Data</t>
  </si>
  <si>
    <t>Original Data</t>
  </si>
  <si>
    <t>Rescaled Data</t>
  </si>
  <si>
    <t>Max</t>
  </si>
  <si>
    <t>Min</t>
  </si>
  <si>
    <t>Orientation</t>
  </si>
  <si>
    <t>Assigned to</t>
  </si>
  <si>
    <t>DZA</t>
  </si>
  <si>
    <t>Algeria</t>
  </si>
  <si>
    <t>AGO</t>
  </si>
  <si>
    <t>Angola</t>
  </si>
  <si>
    <t>BEN</t>
  </si>
  <si>
    <t>Benin</t>
  </si>
  <si>
    <t>BWA</t>
  </si>
  <si>
    <t>Botswana</t>
  </si>
  <si>
    <t>BFA</t>
  </si>
  <si>
    <t>Burkina Faso</t>
  </si>
  <si>
    <t>BDI</t>
  </si>
  <si>
    <t>Burundi</t>
  </si>
  <si>
    <t>CMR</t>
  </si>
  <si>
    <t>Cameroon</t>
  </si>
  <si>
    <t>CPV</t>
  </si>
  <si>
    <t>Cape Verde</t>
  </si>
  <si>
    <t>CAF</t>
  </si>
  <si>
    <t>Central African Republic</t>
  </si>
  <si>
    <t>TCD</t>
  </si>
  <si>
    <t>Chad</t>
  </si>
  <si>
    <t>COM</t>
  </si>
  <si>
    <t>Comoros</t>
  </si>
  <si>
    <t>COG</t>
  </si>
  <si>
    <t>CIV</t>
  </si>
  <si>
    <t>DJI</t>
  </si>
  <si>
    <t>Djibouti</t>
  </si>
  <si>
    <t>EGY</t>
  </si>
  <si>
    <t>Egypt</t>
  </si>
  <si>
    <t>GNQ</t>
  </si>
  <si>
    <t>Equatorial Guinea</t>
  </si>
  <si>
    <t>ERI</t>
  </si>
  <si>
    <t>Eritrea</t>
  </si>
  <si>
    <t>ETH</t>
  </si>
  <si>
    <t>Ethiopia</t>
  </si>
  <si>
    <t>GAB</t>
  </si>
  <si>
    <t>Gabon</t>
  </si>
  <si>
    <t>GMB</t>
  </si>
  <si>
    <t>Gambia</t>
  </si>
  <si>
    <t>GHA</t>
  </si>
  <si>
    <t>Ghana</t>
  </si>
  <si>
    <t>GIN</t>
  </si>
  <si>
    <t>Guinea</t>
  </si>
  <si>
    <t>GNB</t>
  </si>
  <si>
    <t>KEN</t>
  </si>
  <si>
    <t>Kenya</t>
  </si>
  <si>
    <t>LSO</t>
  </si>
  <si>
    <t>Lesotho</t>
  </si>
  <si>
    <t>LBR</t>
  </si>
  <si>
    <t>Liberia</t>
  </si>
  <si>
    <t>LBY</t>
  </si>
  <si>
    <t>Libya</t>
  </si>
  <si>
    <t>MDG</t>
  </si>
  <si>
    <t>Madagascar</t>
  </si>
  <si>
    <t>MWI</t>
  </si>
  <si>
    <t>Malawi</t>
  </si>
  <si>
    <t>MLI</t>
  </si>
  <si>
    <t>Mali</t>
  </si>
  <si>
    <t>MRT</t>
  </si>
  <si>
    <t>Mauritania</t>
  </si>
  <si>
    <t>MUS</t>
  </si>
  <si>
    <t>Mauritius</t>
  </si>
  <si>
    <t>MAR</t>
  </si>
  <si>
    <t>Morocco</t>
  </si>
  <si>
    <t>MOZ</t>
  </si>
  <si>
    <t>Mozambique</t>
  </si>
  <si>
    <t>NAM</t>
  </si>
  <si>
    <t>Namibia</t>
  </si>
  <si>
    <t>NER</t>
  </si>
  <si>
    <t>Niger</t>
  </si>
  <si>
    <t>NGA</t>
  </si>
  <si>
    <t>Nigeria</t>
  </si>
  <si>
    <t>RWA</t>
  </si>
  <si>
    <t>Rwanda</t>
  </si>
  <si>
    <t>STP</t>
  </si>
  <si>
    <t>Sao Tome and Principe</t>
  </si>
  <si>
    <t>SEN</t>
  </si>
  <si>
    <t>Senegal</t>
  </si>
  <si>
    <t>SYC</t>
  </si>
  <si>
    <t>Seychelles</t>
  </si>
  <si>
    <t>SLE</t>
  </si>
  <si>
    <t>Sierra Leone</t>
  </si>
  <si>
    <t>SOM</t>
  </si>
  <si>
    <t>Somalia</t>
  </si>
  <si>
    <t>ZAF</t>
  </si>
  <si>
    <t>South Africa</t>
  </si>
  <si>
    <t>SSD</t>
  </si>
  <si>
    <t>SDN</t>
  </si>
  <si>
    <t>Sudan</t>
  </si>
  <si>
    <t>SWZ</t>
  </si>
  <si>
    <t>Swaziland</t>
  </si>
  <si>
    <t>TZA</t>
  </si>
  <si>
    <t>Tanzania</t>
  </si>
  <si>
    <t>TGO</t>
  </si>
  <si>
    <t>Togo</t>
  </si>
  <si>
    <t>TUN</t>
  </si>
  <si>
    <t>Tunisia</t>
  </si>
  <si>
    <t>UGA</t>
  </si>
  <si>
    <t>Uganda</t>
  </si>
  <si>
    <t>ZMB</t>
  </si>
  <si>
    <t>Zambia</t>
  </si>
  <si>
    <t>ZWE</t>
  </si>
  <si>
    <t>Zimbabwe</t>
  </si>
  <si>
    <t>VA</t>
  </si>
  <si>
    <t>Congo</t>
  </si>
  <si>
    <t>Congo, Democratic Rep.</t>
  </si>
  <si>
    <t>Cote d'Ivoire</t>
  </si>
  <si>
    <t>Guinea-Bissau</t>
  </si>
  <si>
    <t xml:space="preserve"> </t>
  </si>
  <si>
    <t>IRP10VA</t>
  </si>
  <si>
    <t>IRP09VA</t>
  </si>
  <si>
    <t>IRP08VA</t>
  </si>
  <si>
    <t>IRP07VA</t>
  </si>
  <si>
    <t>IRP06VA</t>
  </si>
  <si>
    <t>IRP05VA</t>
  </si>
  <si>
    <t>IRP04VA</t>
  </si>
  <si>
    <t>IRP03VA</t>
  </si>
  <si>
    <t>IRP02VA</t>
  </si>
  <si>
    <t>IRP00VA</t>
  </si>
  <si>
    <t>IRP11VA</t>
  </si>
  <si>
    <t xml:space="preserve">Publicly available on the Mo Ibrahim Index website.
http://www.moibrahimfoundation.org/en/section/the-ibrahim-index. 
</t>
  </si>
  <si>
    <t>ZAR</t>
  </si>
  <si>
    <t>South Sudan</t>
  </si>
  <si>
    <t>IRP12VA</t>
  </si>
  <si>
    <t>IRP13VA</t>
  </si>
  <si>
    <t>IRP14VA</t>
  </si>
  <si>
    <t>IRP15VA</t>
  </si>
  <si>
    <t>IRP16VA</t>
  </si>
  <si>
    <t>IRP17VA</t>
  </si>
  <si>
    <t>Ghana Center for Democratic Development</t>
  </si>
  <si>
    <t>Think tank based in Ghana</t>
  </si>
  <si>
    <t>www.cddgh.org</t>
  </si>
  <si>
    <t>CDD Free and Fair Elections Index</t>
  </si>
  <si>
    <t>Panel of experts convened by CDD</t>
  </si>
  <si>
    <t>IRP18VA</t>
  </si>
  <si>
    <t xml:space="preserve">This index was originally developed by Leonard Wantchekon (Princeton) and was published through the Institute for Empirical Research on Political Economy (IREEP) in Benin.  Since 2016, the index, using the original methodology, is produced by the Ghana Center for Democratic Development.  This source rates the freedom and fairness of elections along several dimensions.  We use the overall index.  The index refers to the most recent elections and so changes in scores only occur in years when an election takes place, and rates countries on a scale from 0 through 8(good). </t>
  </si>
  <si>
    <t>Annual since 2000, switching to biannual starting in 2021</t>
  </si>
  <si>
    <t>CODE</t>
  </si>
  <si>
    <t>COUNTRY</t>
  </si>
  <si>
    <t>IRP21VA</t>
  </si>
  <si>
    <t>IRP20VA</t>
  </si>
  <si>
    <t>IRP19VA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</si>
</sst>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0"/>
      <name val="Arial"/>
      <family val="2"/>
    </font>
    <font>
      <b/>
      <sz val="10"/>
      <name val="Times New Roman"/>
      <family val="1"/>
    </font>
    <font>
      <sz val="9"/>
      <name val="Times New Roman"/>
      <family val="1"/>
    </font>
    <font>
      <b/>
      <sz val="9"/>
      <name val="Times New Roman"/>
      <family val="1"/>
    </font>
    <font>
      <sz val="10"/>
      <color indexed="8"/>
      <name val="MS Sans Serif"/>
      <family val="2"/>
    </font>
    <font>
      <sz val="8"/>
      <name val="Arial"/>
      <family val="2"/>
    </font>
    <font>
      <b/>
      <sz val="10"/>
      <name val="Arial"/>
      <family val="2"/>
    </font>
    <font>
      <sz val="9"/>
      <name val="Arial"/>
      <family val="2"/>
    </font>
    <font>
      <b/>
      <sz val="9"/>
      <name val="Arial"/>
      <family val="2"/>
    </font>
    <font>
      <b/>
      <sz val="8"/>
      <name val="Arial"/>
      <family val="2"/>
    </font>
    <font>
      <sz val="11"/>
      <name val="Calibri"/>
      <family val="2"/>
      <scheme val="minor"/>
    </font>
    <font>
      <u/>
      <sz val="11"/>
      <color theme="10"/>
      <name val="Calibri"/>
      <family val="2"/>
    </font>
    <font>
      <u/>
      <sz val="11"/>
      <color theme="11"/>
      <name val="Calibri"/>
      <family val="2"/>
      <scheme val="minor"/>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medium">
        <color auto="1"/>
      </bottom>
      <diagonal/>
    </border>
    <border>
      <left style="medium">
        <color auto="1"/>
      </left>
      <right/>
      <top/>
      <bottom/>
      <diagonal/>
    </border>
    <border>
      <left style="thin">
        <color auto="1"/>
      </left>
      <right style="thin">
        <color auto="1"/>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s>
  <cellStyleXfs count="13">
    <xf numFmtId="0" fontId="0" fillId="0" borderId="0"/>
    <xf numFmtId="0" fontId="2" fillId="0" borderId="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50">
    <xf numFmtId="0" fontId="0" fillId="0" borderId="0" xfId="0"/>
    <xf numFmtId="0" fontId="0" fillId="2" borderId="0" xfId="1" applyFont="1" applyFill="1"/>
    <xf numFmtId="0" fontId="4" fillId="2" borderId="0" xfId="1" applyFont="1" applyFill="1" applyAlignment="1">
      <alignment horizontal="center" vertical="top" wrapText="1"/>
    </xf>
    <xf numFmtId="0" fontId="5" fillId="2" borderId="0" xfId="1" applyFont="1" applyFill="1" applyAlignment="1">
      <alignment horizontal="justify" vertical="top" wrapText="1"/>
    </xf>
    <xf numFmtId="0" fontId="4" fillId="2" borderId="0" xfId="1" applyFont="1" applyFill="1" applyAlignment="1">
      <alignment horizontal="justify" vertical="top" wrapText="1"/>
    </xf>
    <xf numFmtId="0" fontId="6" fillId="2" borderId="1" xfId="1" applyFont="1" applyFill="1" applyBorder="1"/>
    <xf numFmtId="0" fontId="6" fillId="2" borderId="1" xfId="1" applyFont="1" applyFill="1" applyBorder="1" applyAlignment="1">
      <alignment horizontal="justify" vertical="center" wrapText="1"/>
    </xf>
    <xf numFmtId="0" fontId="6" fillId="2" borderId="1" xfId="1" applyFont="1" applyFill="1" applyBorder="1" applyAlignment="1">
      <alignment horizontal="center" vertical="center"/>
    </xf>
    <xf numFmtId="0" fontId="6" fillId="2" borderId="2" xfId="1" applyFont="1" applyFill="1" applyBorder="1"/>
    <xf numFmtId="0" fontId="6" fillId="2" borderId="0" xfId="1" applyFont="1" applyFill="1" applyBorder="1"/>
    <xf numFmtId="0" fontId="6" fillId="2" borderId="3" xfId="1" applyFont="1" applyFill="1" applyBorder="1"/>
    <xf numFmtId="0" fontId="7" fillId="2" borderId="0" xfId="1" applyFont="1" applyFill="1" applyBorder="1" applyAlignment="1">
      <alignment horizontal="center" vertical="center"/>
    </xf>
    <xf numFmtId="0" fontId="7" fillId="2" borderId="4" xfId="1" applyFont="1" applyFill="1" applyBorder="1"/>
    <xf numFmtId="0" fontId="8" fillId="2" borderId="0" xfId="1" applyFont="1" applyFill="1" applyBorder="1"/>
    <xf numFmtId="0" fontId="6" fillId="2" borderId="0" xfId="1" applyFont="1" applyFill="1" applyBorder="1" applyAlignment="1">
      <alignment horizontal="center" vertical="center"/>
    </xf>
    <xf numFmtId="0" fontId="6" fillId="2" borderId="4" xfId="1" applyFont="1" applyFill="1" applyBorder="1"/>
    <xf numFmtId="0" fontId="6" fillId="2" borderId="4" xfId="1" applyFont="1" applyFill="1" applyBorder="1" applyAlignment="1">
      <alignment horizontal="center" vertical="center"/>
    </xf>
    <xf numFmtId="0" fontId="7" fillId="2" borderId="0" xfId="1" applyFont="1" applyFill="1" applyAlignment="1">
      <alignment horizontal="left" wrapText="1"/>
    </xf>
    <xf numFmtId="0" fontId="6" fillId="2" borderId="0" xfId="1" applyFont="1" applyFill="1" applyAlignment="1">
      <alignment horizontal="center" vertical="center"/>
    </xf>
    <xf numFmtId="0" fontId="2" fillId="2" borderId="0" xfId="1" applyFont="1" applyFill="1" applyBorder="1" applyAlignment="1">
      <alignment wrapText="1"/>
    </xf>
    <xf numFmtId="0" fontId="9" fillId="2" borderId="0" xfId="1" applyFont="1" applyFill="1" applyBorder="1" applyAlignment="1">
      <alignment wrapText="1"/>
    </xf>
    <xf numFmtId="0" fontId="8" fillId="2" borderId="2" xfId="1" applyFont="1" applyFill="1" applyBorder="1"/>
    <xf numFmtId="0" fontId="10" fillId="2" borderId="0" xfId="1" applyFont="1" applyFill="1" applyBorder="1" applyAlignment="1">
      <alignment wrapText="1"/>
    </xf>
    <xf numFmtId="0" fontId="8" fillId="2" borderId="3" xfId="1" applyFont="1" applyFill="1" applyBorder="1"/>
    <xf numFmtId="0" fontId="11" fillId="2" borderId="0" xfId="1" applyNumberFormat="1" applyFont="1" applyFill="1" applyBorder="1" applyAlignment="1">
      <alignment horizontal="center"/>
    </xf>
    <xf numFmtId="0" fontId="8" fillId="2" borderId="4" xfId="1" applyFont="1" applyFill="1" applyBorder="1"/>
    <xf numFmtId="0" fontId="11" fillId="2" borderId="0" xfId="1" applyFont="1" applyFill="1" applyBorder="1" applyAlignment="1">
      <alignment horizontal="center" vertical="center"/>
    </xf>
    <xf numFmtId="0" fontId="6" fillId="2" borderId="5" xfId="1" applyFont="1" applyFill="1" applyBorder="1"/>
    <xf numFmtId="0" fontId="2" fillId="2" borderId="1" xfId="1" applyFont="1" applyFill="1" applyBorder="1"/>
    <xf numFmtId="0" fontId="6" fillId="2" borderId="6" xfId="1" applyFont="1" applyFill="1" applyBorder="1"/>
    <xf numFmtId="0" fontId="6" fillId="2" borderId="7" xfId="1" applyFont="1" applyFill="1" applyBorder="1"/>
    <xf numFmtId="0" fontId="1" fillId="0" borderId="0" xfId="0" applyFont="1"/>
    <xf numFmtId="0" fontId="12" fillId="0" borderId="0" xfId="0" applyFont="1" applyFill="1"/>
    <xf numFmtId="0" fontId="13" fillId="0" borderId="0" xfId="2" applyAlignment="1" applyProtection="1"/>
    <xf numFmtId="0" fontId="0" fillId="0" borderId="0" xfId="0" applyFont="1"/>
    <xf numFmtId="0" fontId="0" fillId="0" borderId="0" xfId="0" applyFont="1" applyAlignment="1">
      <alignment wrapText="1"/>
    </xf>
    <xf numFmtId="2" fontId="0" fillId="0" borderId="0" xfId="0" applyNumberFormat="1" applyFont="1"/>
    <xf numFmtId="0" fontId="4" fillId="2" borderId="0" xfId="1" applyFont="1" applyFill="1" applyAlignment="1">
      <alignment horizontal="justify" vertical="top" wrapText="1"/>
    </xf>
    <xf numFmtId="0" fontId="0" fillId="0" borderId="0" xfId="0" applyFill="1"/>
    <xf numFmtId="0" fontId="1" fillId="0" borderId="0" xfId="0" applyFont="1" applyAlignment="1">
      <alignment wrapText="1"/>
    </xf>
    <xf numFmtId="2" fontId="0" fillId="0" borderId="0" xfId="0" applyNumberFormat="1" applyFill="1" applyAlignment="1">
      <alignment horizontal="center"/>
    </xf>
    <xf numFmtId="0" fontId="0" fillId="0" borderId="0" xfId="0" applyFill="1" applyAlignment="1">
      <alignment horizontal="left"/>
    </xf>
    <xf numFmtId="2" fontId="12" fillId="0" borderId="0" xfId="0" applyNumberFormat="1" applyFont="1" applyFill="1" applyAlignment="1">
      <alignment horizontal="center"/>
    </xf>
    <xf numFmtId="0" fontId="0" fillId="0" borderId="0" xfId="0" applyFont="1" applyFill="1"/>
    <xf numFmtId="2" fontId="0" fillId="0" borderId="0" xfId="0" applyNumberFormat="1" applyFill="1" applyAlignment="1">
      <alignment horizontal="right"/>
    </xf>
    <xf numFmtId="0" fontId="11" fillId="2" borderId="0" xfId="1" applyFont="1" applyFill="1" applyBorder="1"/>
    <xf numFmtId="0" fontId="12" fillId="0" borderId="0" xfId="0" applyFont="1"/>
    <xf numFmtId="0" fontId="3" fillId="2" borderId="0" xfId="1" applyFont="1" applyFill="1" applyAlignment="1">
      <alignment horizontal="center" vertical="top" wrapText="1"/>
    </xf>
    <xf numFmtId="0" fontId="4" fillId="2" borderId="0" xfId="1" applyFont="1" applyFill="1" applyAlignment="1">
      <alignment horizontal="justify" vertical="top" wrapText="1"/>
    </xf>
    <xf numFmtId="0" fontId="4" fillId="2" borderId="0" xfId="1" applyFont="1" applyFill="1" applyAlignment="1">
      <alignment horizontal="left" vertical="top" wrapText="1"/>
    </xf>
  </cellXfs>
  <cellStyles count="13">
    <cellStyle name="_x000d__x000a_JournalTemplate=C:\COMFO\CTALK\JOURSTD.TPL_x000d__x000a_LbStateAddress=3 3 0 251 1 89 2 311_x000d__x000a_LbStateJou" xfId="1" xr:uid="{00000000-0005-0000-0000-000000000000}"/>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ddgh.org/"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35"/>
  <sheetViews>
    <sheetView tabSelected="1" workbookViewId="0">
      <selection activeCell="F33" sqref="F33"/>
    </sheetView>
  </sheetViews>
  <sheetFormatPr defaultColWidth="8.81640625" defaultRowHeight="14.5" x14ac:dyDescent="0.35"/>
  <cols>
    <col min="1" max="1" width="11.453125" style="1" customWidth="1"/>
    <col min="2" max="2" width="1.453125" style="1" customWidth="1"/>
    <col min="3" max="3" width="40" style="1" customWidth="1"/>
    <col min="4" max="4" width="0.81640625" style="1" customWidth="1"/>
    <col min="5" max="10" width="7.1796875" style="1" customWidth="1"/>
    <col min="11" max="11" width="7" style="1" customWidth="1"/>
    <col min="12" max="12" width="6.453125" style="1" customWidth="1"/>
    <col min="13" max="13" width="5.453125" style="1" customWidth="1"/>
    <col min="14" max="14" width="4.81640625" style="1" customWidth="1"/>
    <col min="15" max="15" width="5.453125" style="1" customWidth="1"/>
    <col min="16" max="27" width="5.1796875" style="1" customWidth="1"/>
    <col min="28" max="28" width="0.81640625" style="1" customWidth="1"/>
    <col min="29" max="267" width="8.81640625" style="1"/>
    <col min="268" max="268" width="11.453125" style="1" customWidth="1"/>
    <col min="269" max="269" width="1.453125" style="1" customWidth="1"/>
    <col min="270" max="270" width="40" style="1" customWidth="1"/>
    <col min="271" max="271" width="0.81640625" style="1" customWidth="1"/>
    <col min="272" max="283" width="5.1796875" style="1" customWidth="1"/>
    <col min="284" max="284" width="0.81640625" style="1" customWidth="1"/>
    <col min="285" max="523" width="8.81640625" style="1"/>
    <col min="524" max="524" width="11.453125" style="1" customWidth="1"/>
    <col min="525" max="525" width="1.453125" style="1" customWidth="1"/>
    <col min="526" max="526" width="40" style="1" customWidth="1"/>
    <col min="527" max="527" width="0.81640625" style="1" customWidth="1"/>
    <col min="528" max="539" width="5.1796875" style="1" customWidth="1"/>
    <col min="540" max="540" width="0.81640625" style="1" customWidth="1"/>
    <col min="541" max="779" width="8.81640625" style="1"/>
    <col min="780" max="780" width="11.453125" style="1" customWidth="1"/>
    <col min="781" max="781" width="1.453125" style="1" customWidth="1"/>
    <col min="782" max="782" width="40" style="1" customWidth="1"/>
    <col min="783" max="783" width="0.81640625" style="1" customWidth="1"/>
    <col min="784" max="795" width="5.1796875" style="1" customWidth="1"/>
    <col min="796" max="796" width="0.81640625" style="1" customWidth="1"/>
    <col min="797" max="1035" width="8.81640625" style="1"/>
    <col min="1036" max="1036" width="11.453125" style="1" customWidth="1"/>
    <col min="1037" max="1037" width="1.453125" style="1" customWidth="1"/>
    <col min="1038" max="1038" width="40" style="1" customWidth="1"/>
    <col min="1039" max="1039" width="0.81640625" style="1" customWidth="1"/>
    <col min="1040" max="1051" width="5.1796875" style="1" customWidth="1"/>
    <col min="1052" max="1052" width="0.81640625" style="1" customWidth="1"/>
    <col min="1053" max="1291" width="8.81640625" style="1"/>
    <col min="1292" max="1292" width="11.453125" style="1" customWidth="1"/>
    <col min="1293" max="1293" width="1.453125" style="1" customWidth="1"/>
    <col min="1294" max="1294" width="40" style="1" customWidth="1"/>
    <col min="1295" max="1295" width="0.81640625" style="1" customWidth="1"/>
    <col min="1296" max="1307" width="5.1796875" style="1" customWidth="1"/>
    <col min="1308" max="1308" width="0.81640625" style="1" customWidth="1"/>
    <col min="1309" max="1547" width="8.81640625" style="1"/>
    <col min="1548" max="1548" width="11.453125" style="1" customWidth="1"/>
    <col min="1549" max="1549" width="1.453125" style="1" customWidth="1"/>
    <col min="1550" max="1550" width="40" style="1" customWidth="1"/>
    <col min="1551" max="1551" width="0.81640625" style="1" customWidth="1"/>
    <col min="1552" max="1563" width="5.1796875" style="1" customWidth="1"/>
    <col min="1564" max="1564" width="0.81640625" style="1" customWidth="1"/>
    <col min="1565" max="1803" width="8.81640625" style="1"/>
    <col min="1804" max="1804" width="11.453125" style="1" customWidth="1"/>
    <col min="1805" max="1805" width="1.453125" style="1" customWidth="1"/>
    <col min="1806" max="1806" width="40" style="1" customWidth="1"/>
    <col min="1807" max="1807" width="0.81640625" style="1" customWidth="1"/>
    <col min="1808" max="1819" width="5.1796875" style="1" customWidth="1"/>
    <col min="1820" max="1820" width="0.81640625" style="1" customWidth="1"/>
    <col min="1821" max="2059" width="8.81640625" style="1"/>
    <col min="2060" max="2060" width="11.453125" style="1" customWidth="1"/>
    <col min="2061" max="2061" width="1.453125" style="1" customWidth="1"/>
    <col min="2062" max="2062" width="40" style="1" customWidth="1"/>
    <col min="2063" max="2063" width="0.81640625" style="1" customWidth="1"/>
    <col min="2064" max="2075" width="5.1796875" style="1" customWidth="1"/>
    <col min="2076" max="2076" width="0.81640625" style="1" customWidth="1"/>
    <col min="2077" max="2315" width="8.81640625" style="1"/>
    <col min="2316" max="2316" width="11.453125" style="1" customWidth="1"/>
    <col min="2317" max="2317" width="1.453125" style="1" customWidth="1"/>
    <col min="2318" max="2318" width="40" style="1" customWidth="1"/>
    <col min="2319" max="2319" width="0.81640625" style="1" customWidth="1"/>
    <col min="2320" max="2331" width="5.1796875" style="1" customWidth="1"/>
    <col min="2332" max="2332" width="0.81640625" style="1" customWidth="1"/>
    <col min="2333" max="2571" width="8.81640625" style="1"/>
    <col min="2572" max="2572" width="11.453125" style="1" customWidth="1"/>
    <col min="2573" max="2573" width="1.453125" style="1" customWidth="1"/>
    <col min="2574" max="2574" width="40" style="1" customWidth="1"/>
    <col min="2575" max="2575" width="0.81640625" style="1" customWidth="1"/>
    <col min="2576" max="2587" width="5.1796875" style="1" customWidth="1"/>
    <col min="2588" max="2588" width="0.81640625" style="1" customWidth="1"/>
    <col min="2589" max="2827" width="8.81640625" style="1"/>
    <col min="2828" max="2828" width="11.453125" style="1" customWidth="1"/>
    <col min="2829" max="2829" width="1.453125" style="1" customWidth="1"/>
    <col min="2830" max="2830" width="40" style="1" customWidth="1"/>
    <col min="2831" max="2831" width="0.81640625" style="1" customWidth="1"/>
    <col min="2832" max="2843" width="5.1796875" style="1" customWidth="1"/>
    <col min="2844" max="2844" width="0.81640625" style="1" customWidth="1"/>
    <col min="2845" max="3083" width="8.81640625" style="1"/>
    <col min="3084" max="3084" width="11.453125" style="1" customWidth="1"/>
    <col min="3085" max="3085" width="1.453125" style="1" customWidth="1"/>
    <col min="3086" max="3086" width="40" style="1" customWidth="1"/>
    <col min="3087" max="3087" width="0.81640625" style="1" customWidth="1"/>
    <col min="3088" max="3099" width="5.1796875" style="1" customWidth="1"/>
    <col min="3100" max="3100" width="0.81640625" style="1" customWidth="1"/>
    <col min="3101" max="3339" width="8.81640625" style="1"/>
    <col min="3340" max="3340" width="11.453125" style="1" customWidth="1"/>
    <col min="3341" max="3341" width="1.453125" style="1" customWidth="1"/>
    <col min="3342" max="3342" width="40" style="1" customWidth="1"/>
    <col min="3343" max="3343" width="0.81640625" style="1" customWidth="1"/>
    <col min="3344" max="3355" width="5.1796875" style="1" customWidth="1"/>
    <col min="3356" max="3356" width="0.81640625" style="1" customWidth="1"/>
    <col min="3357" max="3595" width="8.81640625" style="1"/>
    <col min="3596" max="3596" width="11.453125" style="1" customWidth="1"/>
    <col min="3597" max="3597" width="1.453125" style="1" customWidth="1"/>
    <col min="3598" max="3598" width="40" style="1" customWidth="1"/>
    <col min="3599" max="3599" width="0.81640625" style="1" customWidth="1"/>
    <col min="3600" max="3611" width="5.1796875" style="1" customWidth="1"/>
    <col min="3612" max="3612" width="0.81640625" style="1" customWidth="1"/>
    <col min="3613" max="3851" width="8.81640625" style="1"/>
    <col min="3852" max="3852" width="11.453125" style="1" customWidth="1"/>
    <col min="3853" max="3853" width="1.453125" style="1" customWidth="1"/>
    <col min="3854" max="3854" width="40" style="1" customWidth="1"/>
    <col min="3855" max="3855" width="0.81640625" style="1" customWidth="1"/>
    <col min="3856" max="3867" width="5.1796875" style="1" customWidth="1"/>
    <col min="3868" max="3868" width="0.81640625" style="1" customWidth="1"/>
    <col min="3869" max="4107" width="8.81640625" style="1"/>
    <col min="4108" max="4108" width="11.453125" style="1" customWidth="1"/>
    <col min="4109" max="4109" width="1.453125" style="1" customWidth="1"/>
    <col min="4110" max="4110" width="40" style="1" customWidth="1"/>
    <col min="4111" max="4111" width="0.81640625" style="1" customWidth="1"/>
    <col min="4112" max="4123" width="5.1796875" style="1" customWidth="1"/>
    <col min="4124" max="4124" width="0.81640625" style="1" customWidth="1"/>
    <col min="4125" max="4363" width="8.81640625" style="1"/>
    <col min="4364" max="4364" width="11.453125" style="1" customWidth="1"/>
    <col min="4365" max="4365" width="1.453125" style="1" customWidth="1"/>
    <col min="4366" max="4366" width="40" style="1" customWidth="1"/>
    <col min="4367" max="4367" width="0.81640625" style="1" customWidth="1"/>
    <col min="4368" max="4379" width="5.1796875" style="1" customWidth="1"/>
    <col min="4380" max="4380" width="0.81640625" style="1" customWidth="1"/>
    <col min="4381" max="4619" width="8.81640625" style="1"/>
    <col min="4620" max="4620" width="11.453125" style="1" customWidth="1"/>
    <col min="4621" max="4621" width="1.453125" style="1" customWidth="1"/>
    <col min="4622" max="4622" width="40" style="1" customWidth="1"/>
    <col min="4623" max="4623" width="0.81640625" style="1" customWidth="1"/>
    <col min="4624" max="4635" width="5.1796875" style="1" customWidth="1"/>
    <col min="4636" max="4636" width="0.81640625" style="1" customWidth="1"/>
    <col min="4637" max="4875" width="8.81640625" style="1"/>
    <col min="4876" max="4876" width="11.453125" style="1" customWidth="1"/>
    <col min="4877" max="4877" width="1.453125" style="1" customWidth="1"/>
    <col min="4878" max="4878" width="40" style="1" customWidth="1"/>
    <col min="4879" max="4879" width="0.81640625" style="1" customWidth="1"/>
    <col min="4880" max="4891" width="5.1796875" style="1" customWidth="1"/>
    <col min="4892" max="4892" width="0.81640625" style="1" customWidth="1"/>
    <col min="4893" max="5131" width="8.81640625" style="1"/>
    <col min="5132" max="5132" width="11.453125" style="1" customWidth="1"/>
    <col min="5133" max="5133" width="1.453125" style="1" customWidth="1"/>
    <col min="5134" max="5134" width="40" style="1" customWidth="1"/>
    <col min="5135" max="5135" width="0.81640625" style="1" customWidth="1"/>
    <col min="5136" max="5147" width="5.1796875" style="1" customWidth="1"/>
    <col min="5148" max="5148" width="0.81640625" style="1" customWidth="1"/>
    <col min="5149" max="5387" width="8.81640625" style="1"/>
    <col min="5388" max="5388" width="11.453125" style="1" customWidth="1"/>
    <col min="5389" max="5389" width="1.453125" style="1" customWidth="1"/>
    <col min="5390" max="5390" width="40" style="1" customWidth="1"/>
    <col min="5391" max="5391" width="0.81640625" style="1" customWidth="1"/>
    <col min="5392" max="5403" width="5.1796875" style="1" customWidth="1"/>
    <col min="5404" max="5404" width="0.81640625" style="1" customWidth="1"/>
    <col min="5405" max="5643" width="8.81640625" style="1"/>
    <col min="5644" max="5644" width="11.453125" style="1" customWidth="1"/>
    <col min="5645" max="5645" width="1.453125" style="1" customWidth="1"/>
    <col min="5646" max="5646" width="40" style="1" customWidth="1"/>
    <col min="5647" max="5647" width="0.81640625" style="1" customWidth="1"/>
    <col min="5648" max="5659" width="5.1796875" style="1" customWidth="1"/>
    <col min="5660" max="5660" width="0.81640625" style="1" customWidth="1"/>
    <col min="5661" max="5899" width="8.81640625" style="1"/>
    <col min="5900" max="5900" width="11.453125" style="1" customWidth="1"/>
    <col min="5901" max="5901" width="1.453125" style="1" customWidth="1"/>
    <col min="5902" max="5902" width="40" style="1" customWidth="1"/>
    <col min="5903" max="5903" width="0.81640625" style="1" customWidth="1"/>
    <col min="5904" max="5915" width="5.1796875" style="1" customWidth="1"/>
    <col min="5916" max="5916" width="0.81640625" style="1" customWidth="1"/>
    <col min="5917" max="6155" width="8.81640625" style="1"/>
    <col min="6156" max="6156" width="11.453125" style="1" customWidth="1"/>
    <col min="6157" max="6157" width="1.453125" style="1" customWidth="1"/>
    <col min="6158" max="6158" width="40" style="1" customWidth="1"/>
    <col min="6159" max="6159" width="0.81640625" style="1" customWidth="1"/>
    <col min="6160" max="6171" width="5.1796875" style="1" customWidth="1"/>
    <col min="6172" max="6172" width="0.81640625" style="1" customWidth="1"/>
    <col min="6173" max="6411" width="8.81640625" style="1"/>
    <col min="6412" max="6412" width="11.453125" style="1" customWidth="1"/>
    <col min="6413" max="6413" width="1.453125" style="1" customWidth="1"/>
    <col min="6414" max="6414" width="40" style="1" customWidth="1"/>
    <col min="6415" max="6415" width="0.81640625" style="1" customWidth="1"/>
    <col min="6416" max="6427" width="5.1796875" style="1" customWidth="1"/>
    <col min="6428" max="6428" width="0.81640625" style="1" customWidth="1"/>
    <col min="6429" max="6667" width="8.81640625" style="1"/>
    <col min="6668" max="6668" width="11.453125" style="1" customWidth="1"/>
    <col min="6669" max="6669" width="1.453125" style="1" customWidth="1"/>
    <col min="6670" max="6670" width="40" style="1" customWidth="1"/>
    <col min="6671" max="6671" width="0.81640625" style="1" customWidth="1"/>
    <col min="6672" max="6683" width="5.1796875" style="1" customWidth="1"/>
    <col min="6684" max="6684" width="0.81640625" style="1" customWidth="1"/>
    <col min="6685" max="6923" width="8.81640625" style="1"/>
    <col min="6924" max="6924" width="11.453125" style="1" customWidth="1"/>
    <col min="6925" max="6925" width="1.453125" style="1" customWidth="1"/>
    <col min="6926" max="6926" width="40" style="1" customWidth="1"/>
    <col min="6927" max="6927" width="0.81640625" style="1" customWidth="1"/>
    <col min="6928" max="6939" width="5.1796875" style="1" customWidth="1"/>
    <col min="6940" max="6940" width="0.81640625" style="1" customWidth="1"/>
    <col min="6941" max="7179" width="8.81640625" style="1"/>
    <col min="7180" max="7180" width="11.453125" style="1" customWidth="1"/>
    <col min="7181" max="7181" width="1.453125" style="1" customWidth="1"/>
    <col min="7182" max="7182" width="40" style="1" customWidth="1"/>
    <col min="7183" max="7183" width="0.81640625" style="1" customWidth="1"/>
    <col min="7184" max="7195" width="5.1796875" style="1" customWidth="1"/>
    <col min="7196" max="7196" width="0.81640625" style="1" customWidth="1"/>
    <col min="7197" max="7435" width="8.81640625" style="1"/>
    <col min="7436" max="7436" width="11.453125" style="1" customWidth="1"/>
    <col min="7437" max="7437" width="1.453125" style="1" customWidth="1"/>
    <col min="7438" max="7438" width="40" style="1" customWidth="1"/>
    <col min="7439" max="7439" width="0.81640625" style="1" customWidth="1"/>
    <col min="7440" max="7451" width="5.1796875" style="1" customWidth="1"/>
    <col min="7452" max="7452" width="0.81640625" style="1" customWidth="1"/>
    <col min="7453" max="7691" width="8.81640625" style="1"/>
    <col min="7692" max="7692" width="11.453125" style="1" customWidth="1"/>
    <col min="7693" max="7693" width="1.453125" style="1" customWidth="1"/>
    <col min="7694" max="7694" width="40" style="1" customWidth="1"/>
    <col min="7695" max="7695" width="0.81640625" style="1" customWidth="1"/>
    <col min="7696" max="7707" width="5.1796875" style="1" customWidth="1"/>
    <col min="7708" max="7708" width="0.81640625" style="1" customWidth="1"/>
    <col min="7709" max="7947" width="8.81640625" style="1"/>
    <col min="7948" max="7948" width="11.453125" style="1" customWidth="1"/>
    <col min="7949" max="7949" width="1.453125" style="1" customWidth="1"/>
    <col min="7950" max="7950" width="40" style="1" customWidth="1"/>
    <col min="7951" max="7951" width="0.81640625" style="1" customWidth="1"/>
    <col min="7952" max="7963" width="5.1796875" style="1" customWidth="1"/>
    <col min="7964" max="7964" width="0.81640625" style="1" customWidth="1"/>
    <col min="7965" max="8203" width="8.81640625" style="1"/>
    <col min="8204" max="8204" width="11.453125" style="1" customWidth="1"/>
    <col min="8205" max="8205" width="1.453125" style="1" customWidth="1"/>
    <col min="8206" max="8206" width="40" style="1" customWidth="1"/>
    <col min="8207" max="8207" width="0.81640625" style="1" customWidth="1"/>
    <col min="8208" max="8219" width="5.1796875" style="1" customWidth="1"/>
    <col min="8220" max="8220" width="0.81640625" style="1" customWidth="1"/>
    <col min="8221" max="8459" width="8.81640625" style="1"/>
    <col min="8460" max="8460" width="11.453125" style="1" customWidth="1"/>
    <col min="8461" max="8461" width="1.453125" style="1" customWidth="1"/>
    <col min="8462" max="8462" width="40" style="1" customWidth="1"/>
    <col min="8463" max="8463" width="0.81640625" style="1" customWidth="1"/>
    <col min="8464" max="8475" width="5.1796875" style="1" customWidth="1"/>
    <col min="8476" max="8476" width="0.81640625" style="1" customWidth="1"/>
    <col min="8477" max="8715" width="8.81640625" style="1"/>
    <col min="8716" max="8716" width="11.453125" style="1" customWidth="1"/>
    <col min="8717" max="8717" width="1.453125" style="1" customWidth="1"/>
    <col min="8718" max="8718" width="40" style="1" customWidth="1"/>
    <col min="8719" max="8719" width="0.81640625" style="1" customWidth="1"/>
    <col min="8720" max="8731" width="5.1796875" style="1" customWidth="1"/>
    <col min="8732" max="8732" width="0.81640625" style="1" customWidth="1"/>
    <col min="8733" max="8971" width="8.81640625" style="1"/>
    <col min="8972" max="8972" width="11.453125" style="1" customWidth="1"/>
    <col min="8973" max="8973" width="1.453125" style="1" customWidth="1"/>
    <col min="8974" max="8974" width="40" style="1" customWidth="1"/>
    <col min="8975" max="8975" width="0.81640625" style="1" customWidth="1"/>
    <col min="8976" max="8987" width="5.1796875" style="1" customWidth="1"/>
    <col min="8988" max="8988" width="0.81640625" style="1" customWidth="1"/>
    <col min="8989" max="9227" width="8.81640625" style="1"/>
    <col min="9228" max="9228" width="11.453125" style="1" customWidth="1"/>
    <col min="9229" max="9229" width="1.453125" style="1" customWidth="1"/>
    <col min="9230" max="9230" width="40" style="1" customWidth="1"/>
    <col min="9231" max="9231" width="0.81640625" style="1" customWidth="1"/>
    <col min="9232" max="9243" width="5.1796875" style="1" customWidth="1"/>
    <col min="9244" max="9244" width="0.81640625" style="1" customWidth="1"/>
    <col min="9245" max="9483" width="8.81640625" style="1"/>
    <col min="9484" max="9484" width="11.453125" style="1" customWidth="1"/>
    <col min="9485" max="9485" width="1.453125" style="1" customWidth="1"/>
    <col min="9486" max="9486" width="40" style="1" customWidth="1"/>
    <col min="9487" max="9487" width="0.81640625" style="1" customWidth="1"/>
    <col min="9488" max="9499" width="5.1796875" style="1" customWidth="1"/>
    <col min="9500" max="9500" width="0.81640625" style="1" customWidth="1"/>
    <col min="9501" max="9739" width="8.81640625" style="1"/>
    <col min="9740" max="9740" width="11.453125" style="1" customWidth="1"/>
    <col min="9741" max="9741" width="1.453125" style="1" customWidth="1"/>
    <col min="9742" max="9742" width="40" style="1" customWidth="1"/>
    <col min="9743" max="9743" width="0.81640625" style="1" customWidth="1"/>
    <col min="9744" max="9755" width="5.1796875" style="1" customWidth="1"/>
    <col min="9756" max="9756" width="0.81640625" style="1" customWidth="1"/>
    <col min="9757" max="9995" width="8.81640625" style="1"/>
    <col min="9996" max="9996" width="11.453125" style="1" customWidth="1"/>
    <col min="9997" max="9997" width="1.453125" style="1" customWidth="1"/>
    <col min="9998" max="9998" width="40" style="1" customWidth="1"/>
    <col min="9999" max="9999" width="0.81640625" style="1" customWidth="1"/>
    <col min="10000" max="10011" width="5.1796875" style="1" customWidth="1"/>
    <col min="10012" max="10012" width="0.81640625" style="1" customWidth="1"/>
    <col min="10013" max="10251" width="8.81640625" style="1"/>
    <col min="10252" max="10252" width="11.453125" style="1" customWidth="1"/>
    <col min="10253" max="10253" width="1.453125" style="1" customWidth="1"/>
    <col min="10254" max="10254" width="40" style="1" customWidth="1"/>
    <col min="10255" max="10255" width="0.81640625" style="1" customWidth="1"/>
    <col min="10256" max="10267" width="5.1796875" style="1" customWidth="1"/>
    <col min="10268" max="10268" width="0.81640625" style="1" customWidth="1"/>
    <col min="10269" max="10507" width="8.81640625" style="1"/>
    <col min="10508" max="10508" width="11.453125" style="1" customWidth="1"/>
    <col min="10509" max="10509" width="1.453125" style="1" customWidth="1"/>
    <col min="10510" max="10510" width="40" style="1" customWidth="1"/>
    <col min="10511" max="10511" width="0.81640625" style="1" customWidth="1"/>
    <col min="10512" max="10523" width="5.1796875" style="1" customWidth="1"/>
    <col min="10524" max="10524" width="0.81640625" style="1" customWidth="1"/>
    <col min="10525" max="10763" width="8.81640625" style="1"/>
    <col min="10764" max="10764" width="11.453125" style="1" customWidth="1"/>
    <col min="10765" max="10765" width="1.453125" style="1" customWidth="1"/>
    <col min="10766" max="10766" width="40" style="1" customWidth="1"/>
    <col min="10767" max="10767" width="0.81640625" style="1" customWidth="1"/>
    <col min="10768" max="10779" width="5.1796875" style="1" customWidth="1"/>
    <col min="10780" max="10780" width="0.81640625" style="1" customWidth="1"/>
    <col min="10781" max="11019" width="8.81640625" style="1"/>
    <col min="11020" max="11020" width="11.453125" style="1" customWidth="1"/>
    <col min="11021" max="11021" width="1.453125" style="1" customWidth="1"/>
    <col min="11022" max="11022" width="40" style="1" customWidth="1"/>
    <col min="11023" max="11023" width="0.81640625" style="1" customWidth="1"/>
    <col min="11024" max="11035" width="5.1796875" style="1" customWidth="1"/>
    <col min="11036" max="11036" width="0.81640625" style="1" customWidth="1"/>
    <col min="11037" max="11275" width="8.81640625" style="1"/>
    <col min="11276" max="11276" width="11.453125" style="1" customWidth="1"/>
    <col min="11277" max="11277" width="1.453125" style="1" customWidth="1"/>
    <col min="11278" max="11278" width="40" style="1" customWidth="1"/>
    <col min="11279" max="11279" width="0.81640625" style="1" customWidth="1"/>
    <col min="11280" max="11291" width="5.1796875" style="1" customWidth="1"/>
    <col min="11292" max="11292" width="0.81640625" style="1" customWidth="1"/>
    <col min="11293" max="11531" width="8.81640625" style="1"/>
    <col min="11532" max="11532" width="11.453125" style="1" customWidth="1"/>
    <col min="11533" max="11533" width="1.453125" style="1" customWidth="1"/>
    <col min="11534" max="11534" width="40" style="1" customWidth="1"/>
    <col min="11535" max="11535" width="0.81640625" style="1" customWidth="1"/>
    <col min="11536" max="11547" width="5.1796875" style="1" customWidth="1"/>
    <col min="11548" max="11548" width="0.81640625" style="1" customWidth="1"/>
    <col min="11549" max="11787" width="8.81640625" style="1"/>
    <col min="11788" max="11788" width="11.453125" style="1" customWidth="1"/>
    <col min="11789" max="11789" width="1.453125" style="1" customWidth="1"/>
    <col min="11790" max="11790" width="40" style="1" customWidth="1"/>
    <col min="11791" max="11791" width="0.81640625" style="1" customWidth="1"/>
    <col min="11792" max="11803" width="5.1796875" style="1" customWidth="1"/>
    <col min="11804" max="11804" width="0.81640625" style="1" customWidth="1"/>
    <col min="11805" max="12043" width="8.81640625" style="1"/>
    <col min="12044" max="12044" width="11.453125" style="1" customWidth="1"/>
    <col min="12045" max="12045" width="1.453125" style="1" customWidth="1"/>
    <col min="12046" max="12046" width="40" style="1" customWidth="1"/>
    <col min="12047" max="12047" width="0.81640625" style="1" customWidth="1"/>
    <col min="12048" max="12059" width="5.1796875" style="1" customWidth="1"/>
    <col min="12060" max="12060" width="0.81640625" style="1" customWidth="1"/>
    <col min="12061" max="12299" width="8.81640625" style="1"/>
    <col min="12300" max="12300" width="11.453125" style="1" customWidth="1"/>
    <col min="12301" max="12301" width="1.453125" style="1" customWidth="1"/>
    <col min="12302" max="12302" width="40" style="1" customWidth="1"/>
    <col min="12303" max="12303" width="0.81640625" style="1" customWidth="1"/>
    <col min="12304" max="12315" width="5.1796875" style="1" customWidth="1"/>
    <col min="12316" max="12316" width="0.81640625" style="1" customWidth="1"/>
    <col min="12317" max="12555" width="8.81640625" style="1"/>
    <col min="12556" max="12556" width="11.453125" style="1" customWidth="1"/>
    <col min="12557" max="12557" width="1.453125" style="1" customWidth="1"/>
    <col min="12558" max="12558" width="40" style="1" customWidth="1"/>
    <col min="12559" max="12559" width="0.81640625" style="1" customWidth="1"/>
    <col min="12560" max="12571" width="5.1796875" style="1" customWidth="1"/>
    <col min="12572" max="12572" width="0.81640625" style="1" customWidth="1"/>
    <col min="12573" max="12811" width="8.81640625" style="1"/>
    <col min="12812" max="12812" width="11.453125" style="1" customWidth="1"/>
    <col min="12813" max="12813" width="1.453125" style="1" customWidth="1"/>
    <col min="12814" max="12814" width="40" style="1" customWidth="1"/>
    <col min="12815" max="12815" width="0.81640625" style="1" customWidth="1"/>
    <col min="12816" max="12827" width="5.1796875" style="1" customWidth="1"/>
    <col min="12828" max="12828" width="0.81640625" style="1" customWidth="1"/>
    <col min="12829" max="13067" width="8.81640625" style="1"/>
    <col min="13068" max="13068" width="11.453125" style="1" customWidth="1"/>
    <col min="13069" max="13069" width="1.453125" style="1" customWidth="1"/>
    <col min="13070" max="13070" width="40" style="1" customWidth="1"/>
    <col min="13071" max="13071" width="0.81640625" style="1" customWidth="1"/>
    <col min="13072" max="13083" width="5.1796875" style="1" customWidth="1"/>
    <col min="13084" max="13084" width="0.81640625" style="1" customWidth="1"/>
    <col min="13085" max="13323" width="8.81640625" style="1"/>
    <col min="13324" max="13324" width="11.453125" style="1" customWidth="1"/>
    <col min="13325" max="13325" width="1.453125" style="1" customWidth="1"/>
    <col min="13326" max="13326" width="40" style="1" customWidth="1"/>
    <col min="13327" max="13327" width="0.81640625" style="1" customWidth="1"/>
    <col min="13328" max="13339" width="5.1796875" style="1" customWidth="1"/>
    <col min="13340" max="13340" width="0.81640625" style="1" customWidth="1"/>
    <col min="13341" max="13579" width="8.81640625" style="1"/>
    <col min="13580" max="13580" width="11.453125" style="1" customWidth="1"/>
    <col min="13581" max="13581" width="1.453125" style="1" customWidth="1"/>
    <col min="13582" max="13582" width="40" style="1" customWidth="1"/>
    <col min="13583" max="13583" width="0.81640625" style="1" customWidth="1"/>
    <col min="13584" max="13595" width="5.1796875" style="1" customWidth="1"/>
    <col min="13596" max="13596" width="0.81640625" style="1" customWidth="1"/>
    <col min="13597" max="13835" width="8.81640625" style="1"/>
    <col min="13836" max="13836" width="11.453125" style="1" customWidth="1"/>
    <col min="13837" max="13837" width="1.453125" style="1" customWidth="1"/>
    <col min="13838" max="13838" width="40" style="1" customWidth="1"/>
    <col min="13839" max="13839" width="0.81640625" style="1" customWidth="1"/>
    <col min="13840" max="13851" width="5.1796875" style="1" customWidth="1"/>
    <col min="13852" max="13852" width="0.81640625" style="1" customWidth="1"/>
    <col min="13853" max="14091" width="8.81640625" style="1"/>
    <col min="14092" max="14092" width="11.453125" style="1" customWidth="1"/>
    <col min="14093" max="14093" width="1.453125" style="1" customWidth="1"/>
    <col min="14094" max="14094" width="40" style="1" customWidth="1"/>
    <col min="14095" max="14095" width="0.81640625" style="1" customWidth="1"/>
    <col min="14096" max="14107" width="5.1796875" style="1" customWidth="1"/>
    <col min="14108" max="14108" width="0.81640625" style="1" customWidth="1"/>
    <col min="14109" max="14347" width="8.81640625" style="1"/>
    <col min="14348" max="14348" width="11.453125" style="1" customWidth="1"/>
    <col min="14349" max="14349" width="1.453125" style="1" customWidth="1"/>
    <col min="14350" max="14350" width="40" style="1" customWidth="1"/>
    <col min="14351" max="14351" width="0.81640625" style="1" customWidth="1"/>
    <col min="14352" max="14363" width="5.1796875" style="1" customWidth="1"/>
    <col min="14364" max="14364" width="0.81640625" style="1" customWidth="1"/>
    <col min="14365" max="14603" width="8.81640625" style="1"/>
    <col min="14604" max="14604" width="11.453125" style="1" customWidth="1"/>
    <col min="14605" max="14605" width="1.453125" style="1" customWidth="1"/>
    <col min="14606" max="14606" width="40" style="1" customWidth="1"/>
    <col min="14607" max="14607" width="0.81640625" style="1" customWidth="1"/>
    <col min="14608" max="14619" width="5.1796875" style="1" customWidth="1"/>
    <col min="14620" max="14620" width="0.81640625" style="1" customWidth="1"/>
    <col min="14621" max="14859" width="8.81640625" style="1"/>
    <col min="14860" max="14860" width="11.453125" style="1" customWidth="1"/>
    <col min="14861" max="14861" width="1.453125" style="1" customWidth="1"/>
    <col min="14862" max="14862" width="40" style="1" customWidth="1"/>
    <col min="14863" max="14863" width="0.81640625" style="1" customWidth="1"/>
    <col min="14864" max="14875" width="5.1796875" style="1" customWidth="1"/>
    <col min="14876" max="14876" width="0.81640625" style="1" customWidth="1"/>
    <col min="14877" max="15115" width="8.81640625" style="1"/>
    <col min="15116" max="15116" width="11.453125" style="1" customWidth="1"/>
    <col min="15117" max="15117" width="1.453125" style="1" customWidth="1"/>
    <col min="15118" max="15118" width="40" style="1" customWidth="1"/>
    <col min="15119" max="15119" width="0.81640625" style="1" customWidth="1"/>
    <col min="15120" max="15131" width="5.1796875" style="1" customWidth="1"/>
    <col min="15132" max="15132" width="0.81640625" style="1" customWidth="1"/>
    <col min="15133" max="15371" width="8.81640625" style="1"/>
    <col min="15372" max="15372" width="11.453125" style="1" customWidth="1"/>
    <col min="15373" max="15373" width="1.453125" style="1" customWidth="1"/>
    <col min="15374" max="15374" width="40" style="1" customWidth="1"/>
    <col min="15375" max="15375" width="0.81640625" style="1" customWidth="1"/>
    <col min="15376" max="15387" width="5.1796875" style="1" customWidth="1"/>
    <col min="15388" max="15388" width="0.81640625" style="1" customWidth="1"/>
    <col min="15389" max="15627" width="8.81640625" style="1"/>
    <col min="15628" max="15628" width="11.453125" style="1" customWidth="1"/>
    <col min="15629" max="15629" width="1.453125" style="1" customWidth="1"/>
    <col min="15630" max="15630" width="40" style="1" customWidth="1"/>
    <col min="15631" max="15631" width="0.81640625" style="1" customWidth="1"/>
    <col min="15632" max="15643" width="5.1796875" style="1" customWidth="1"/>
    <col min="15644" max="15644" width="0.81640625" style="1" customWidth="1"/>
    <col min="15645" max="15883" width="8.81640625" style="1"/>
    <col min="15884" max="15884" width="11.453125" style="1" customWidth="1"/>
    <col min="15885" max="15885" width="1.453125" style="1" customWidth="1"/>
    <col min="15886" max="15886" width="40" style="1" customWidth="1"/>
    <col min="15887" max="15887" width="0.81640625" style="1" customWidth="1"/>
    <col min="15888" max="15899" width="5.1796875" style="1" customWidth="1"/>
    <col min="15900" max="15900" width="0.81640625" style="1" customWidth="1"/>
    <col min="15901" max="16139" width="8.81640625" style="1"/>
    <col min="16140" max="16140" width="11.453125" style="1" customWidth="1"/>
    <col min="16141" max="16141" width="1.453125" style="1" customWidth="1"/>
    <col min="16142" max="16142" width="40" style="1" customWidth="1"/>
    <col min="16143" max="16143" width="0.81640625" style="1" customWidth="1"/>
    <col min="16144" max="16155" width="5.1796875" style="1" customWidth="1"/>
    <col min="16156" max="16156" width="0.81640625" style="1" customWidth="1"/>
    <col min="16157" max="16384" width="8.81640625" style="1"/>
  </cols>
  <sheetData>
    <row r="1" spans="1:28" ht="16.5" customHeight="1" x14ac:dyDescent="0.35">
      <c r="A1" s="47" t="s">
        <v>0</v>
      </c>
      <c r="B1" s="47"/>
      <c r="C1" s="47"/>
    </row>
    <row r="2" spans="1:28" ht="6" customHeight="1" x14ac:dyDescent="0.35">
      <c r="A2" s="2"/>
      <c r="B2" s="2"/>
      <c r="C2" s="2"/>
    </row>
    <row r="3" spans="1:28" x14ac:dyDescent="0.35">
      <c r="A3" s="3" t="s">
        <v>1</v>
      </c>
      <c r="B3" s="3"/>
      <c r="C3" s="37" t="s">
        <v>160</v>
      </c>
    </row>
    <row r="4" spans="1:28" x14ac:dyDescent="0.35">
      <c r="A4" s="3" t="s">
        <v>2</v>
      </c>
      <c r="B4" s="3"/>
      <c r="C4" s="4" t="s">
        <v>161</v>
      </c>
    </row>
    <row r="5" spans="1:28" x14ac:dyDescent="0.35">
      <c r="A5" s="3" t="s">
        <v>3</v>
      </c>
      <c r="B5" s="3"/>
      <c r="C5" s="33" t="s">
        <v>162</v>
      </c>
    </row>
    <row r="6" spans="1:28" x14ac:dyDescent="0.35">
      <c r="A6" s="3" t="s">
        <v>4</v>
      </c>
      <c r="B6" s="3"/>
      <c r="C6" s="4" t="s">
        <v>163</v>
      </c>
    </row>
    <row r="7" spans="1:28" x14ac:dyDescent="0.35">
      <c r="A7" s="3" t="s">
        <v>6</v>
      </c>
      <c r="B7" s="3"/>
      <c r="C7" s="4" t="s">
        <v>7</v>
      </c>
    </row>
    <row r="8" spans="1:28" x14ac:dyDescent="0.35">
      <c r="A8" s="3" t="s">
        <v>8</v>
      </c>
      <c r="B8" s="3"/>
      <c r="C8" s="4" t="s">
        <v>164</v>
      </c>
    </row>
    <row r="9" spans="1:28" x14ac:dyDescent="0.35">
      <c r="A9" s="3" t="s">
        <v>9</v>
      </c>
      <c r="B9" s="3"/>
      <c r="C9" s="4" t="s">
        <v>167</v>
      </c>
    </row>
    <row r="10" spans="1:28" x14ac:dyDescent="0.35">
      <c r="A10" s="3" t="s">
        <v>10</v>
      </c>
      <c r="B10" s="3"/>
      <c r="C10" s="4" t="s">
        <v>11</v>
      </c>
    </row>
    <row r="11" spans="1:28" ht="26.25" customHeight="1" x14ac:dyDescent="0.35">
      <c r="A11" s="3" t="s">
        <v>12</v>
      </c>
      <c r="B11" s="3"/>
      <c r="C11" s="49" t="s">
        <v>151</v>
      </c>
      <c r="D11" s="49"/>
      <c r="E11" s="49"/>
      <c r="F11" s="49"/>
      <c r="G11" s="49"/>
      <c r="H11" s="49"/>
      <c r="I11" s="49"/>
      <c r="J11" s="49"/>
      <c r="K11" s="49"/>
      <c r="L11" s="49"/>
      <c r="M11" s="49"/>
      <c r="N11" s="49"/>
      <c r="O11" s="49"/>
      <c r="P11" s="49"/>
      <c r="Q11" s="49"/>
      <c r="R11" s="49"/>
      <c r="S11" s="49"/>
      <c r="T11" s="49"/>
      <c r="U11" s="49"/>
      <c r="V11" s="49"/>
      <c r="W11" s="49"/>
      <c r="X11" s="49"/>
      <c r="Y11" s="49"/>
      <c r="Z11" s="49"/>
      <c r="AA11" s="49"/>
    </row>
    <row r="12" spans="1:28" ht="53.5" customHeight="1" x14ac:dyDescent="0.35">
      <c r="A12" s="3" t="s">
        <v>2</v>
      </c>
      <c r="B12" s="3"/>
      <c r="C12" s="48" t="s">
        <v>166</v>
      </c>
      <c r="D12" s="48"/>
      <c r="E12" s="48"/>
      <c r="F12" s="48"/>
      <c r="G12" s="48"/>
      <c r="H12" s="48"/>
      <c r="I12" s="48"/>
      <c r="J12" s="48"/>
      <c r="K12" s="48"/>
      <c r="L12" s="48"/>
      <c r="M12" s="48"/>
      <c r="N12" s="48"/>
      <c r="O12" s="48"/>
      <c r="P12" s="48"/>
      <c r="Q12" s="48"/>
      <c r="R12" s="48"/>
      <c r="S12" s="48"/>
      <c r="T12" s="48"/>
      <c r="U12" s="48"/>
      <c r="V12" s="48"/>
      <c r="W12" s="48"/>
      <c r="X12" s="48"/>
      <c r="Y12" s="48"/>
      <c r="Z12" s="48"/>
      <c r="AA12" s="48"/>
    </row>
    <row r="13" spans="1:28" ht="5.25" customHeight="1" thickBot="1" x14ac:dyDescent="0.4">
      <c r="B13" s="5"/>
      <c r="C13" s="6"/>
      <c r="D13" s="5"/>
      <c r="E13" s="5"/>
      <c r="F13" s="5"/>
      <c r="G13" s="5"/>
      <c r="H13" s="5"/>
      <c r="I13" s="5"/>
      <c r="J13" s="5"/>
      <c r="K13" s="5"/>
      <c r="L13" s="5"/>
      <c r="M13" s="5"/>
      <c r="N13" s="5"/>
      <c r="O13" s="5"/>
      <c r="P13" s="7"/>
      <c r="Q13" s="7"/>
      <c r="R13" s="7"/>
      <c r="S13" s="7"/>
      <c r="T13" s="7"/>
      <c r="U13" s="7"/>
      <c r="V13" s="7"/>
      <c r="W13" s="7"/>
      <c r="X13" s="7"/>
      <c r="Y13" s="7"/>
      <c r="Z13" s="7"/>
      <c r="AA13" s="7"/>
      <c r="AB13" s="5"/>
    </row>
    <row r="14" spans="1:28" x14ac:dyDescent="0.35">
      <c r="B14" s="8"/>
      <c r="C14" s="9"/>
      <c r="D14" s="10"/>
      <c r="E14" s="11">
        <v>2021</v>
      </c>
      <c r="F14" s="11">
        <v>2020</v>
      </c>
      <c r="G14" s="11">
        <v>2019</v>
      </c>
      <c r="H14" s="11">
        <v>2018</v>
      </c>
      <c r="I14" s="11">
        <v>2017</v>
      </c>
      <c r="J14" s="11">
        <v>2016</v>
      </c>
      <c r="K14" s="11">
        <v>2015</v>
      </c>
      <c r="L14" s="11">
        <v>2014</v>
      </c>
      <c r="M14" s="11">
        <v>2013</v>
      </c>
      <c r="N14" s="11">
        <v>2012</v>
      </c>
      <c r="O14" s="11">
        <v>2011</v>
      </c>
      <c r="P14" s="11">
        <v>2010</v>
      </c>
      <c r="Q14" s="11">
        <v>2009</v>
      </c>
      <c r="R14" s="11">
        <v>2008</v>
      </c>
      <c r="S14" s="11">
        <v>2007</v>
      </c>
      <c r="T14" s="11">
        <v>2006</v>
      </c>
      <c r="U14" s="11">
        <v>2005</v>
      </c>
      <c r="V14" s="11">
        <v>2004</v>
      </c>
      <c r="W14" s="11">
        <v>2003</v>
      </c>
      <c r="X14" s="11">
        <v>2002</v>
      </c>
      <c r="Y14" s="11">
        <v>2000</v>
      </c>
      <c r="Z14" s="11">
        <v>1998</v>
      </c>
      <c r="AA14" s="11">
        <v>1996</v>
      </c>
      <c r="AB14" s="12"/>
    </row>
    <row r="15" spans="1:28" x14ac:dyDescent="0.35">
      <c r="B15" s="8"/>
      <c r="C15" s="13" t="s">
        <v>13</v>
      </c>
      <c r="D15" s="10"/>
      <c r="E15" s="9"/>
      <c r="F15" s="9"/>
      <c r="G15" s="9"/>
      <c r="H15" s="9"/>
      <c r="I15" s="9"/>
      <c r="J15" s="9"/>
      <c r="K15" s="9"/>
      <c r="L15" s="9"/>
      <c r="M15" s="9"/>
      <c r="N15" s="9"/>
      <c r="O15" s="9"/>
      <c r="P15" s="14"/>
      <c r="Q15" s="14"/>
      <c r="R15" s="14"/>
      <c r="S15" s="14"/>
      <c r="T15" s="14"/>
      <c r="U15" s="14"/>
      <c r="V15" s="14"/>
      <c r="W15" s="14"/>
      <c r="X15" s="14"/>
      <c r="Y15" s="14"/>
      <c r="Z15" s="14"/>
      <c r="AA15" s="14"/>
      <c r="AB15" s="15"/>
    </row>
    <row r="16" spans="1:28" x14ac:dyDescent="0.35">
      <c r="B16" s="8"/>
      <c r="C16" s="9" t="s">
        <v>14</v>
      </c>
      <c r="D16" s="10"/>
      <c r="E16" s="14" t="s">
        <v>15</v>
      </c>
      <c r="F16" s="14" t="s">
        <v>15</v>
      </c>
      <c r="G16" s="14" t="s">
        <v>15</v>
      </c>
      <c r="H16" s="14" t="s">
        <v>15</v>
      </c>
      <c r="I16" s="14" t="s">
        <v>15</v>
      </c>
      <c r="J16" s="14" t="s">
        <v>15</v>
      </c>
      <c r="K16" s="14" t="s">
        <v>15</v>
      </c>
      <c r="L16" s="14" t="s">
        <v>15</v>
      </c>
      <c r="M16" s="14" t="s">
        <v>15</v>
      </c>
      <c r="N16" s="14" t="s">
        <v>15</v>
      </c>
      <c r="O16" s="14" t="s">
        <v>15</v>
      </c>
      <c r="P16" s="14" t="s">
        <v>15</v>
      </c>
      <c r="Q16" s="14" t="s">
        <v>15</v>
      </c>
      <c r="R16" s="14" t="s">
        <v>15</v>
      </c>
      <c r="S16" s="14" t="s">
        <v>15</v>
      </c>
      <c r="T16" s="14" t="s">
        <v>15</v>
      </c>
      <c r="U16" s="14" t="s">
        <v>15</v>
      </c>
      <c r="V16" s="14" t="s">
        <v>15</v>
      </c>
      <c r="W16" s="14" t="s">
        <v>15</v>
      </c>
      <c r="X16" s="14" t="s">
        <v>15</v>
      </c>
      <c r="Y16" s="14" t="s">
        <v>15</v>
      </c>
      <c r="Z16" s="14" t="s">
        <v>16</v>
      </c>
      <c r="AA16" s="14" t="s">
        <v>16</v>
      </c>
      <c r="AB16" s="16"/>
    </row>
    <row r="17" spans="2:28" x14ac:dyDescent="0.35">
      <c r="B17" s="8"/>
      <c r="C17" s="9"/>
      <c r="D17" s="10"/>
      <c r="E17" s="14"/>
      <c r="F17" s="14"/>
      <c r="G17" s="14"/>
      <c r="H17" s="14"/>
      <c r="I17" s="14"/>
      <c r="J17" s="14"/>
      <c r="K17" s="14"/>
      <c r="L17" s="14"/>
      <c r="M17" s="14"/>
      <c r="N17" s="14"/>
      <c r="O17" s="14"/>
      <c r="P17" s="14"/>
      <c r="Q17" s="14"/>
      <c r="R17" s="14"/>
      <c r="S17" s="14"/>
      <c r="T17" s="14"/>
      <c r="U17" s="14"/>
      <c r="V17" s="14"/>
      <c r="W17" s="14"/>
      <c r="X17" s="14"/>
      <c r="Y17" s="14"/>
      <c r="Z17" s="14"/>
      <c r="AA17" s="14"/>
      <c r="AB17" s="15"/>
    </row>
    <row r="18" spans="2:28" x14ac:dyDescent="0.35">
      <c r="B18" s="8"/>
      <c r="C18" s="13" t="s">
        <v>17</v>
      </c>
      <c r="D18" s="10"/>
      <c r="E18" s="14"/>
      <c r="F18" s="14"/>
      <c r="G18" s="14"/>
      <c r="H18" s="14"/>
      <c r="I18" s="14"/>
      <c r="J18" s="14"/>
      <c r="K18" s="14"/>
      <c r="L18" s="14"/>
      <c r="M18" s="14"/>
      <c r="N18" s="14"/>
      <c r="O18" s="14"/>
      <c r="P18" s="14"/>
      <c r="Q18" s="14"/>
      <c r="R18" s="14"/>
      <c r="S18" s="14"/>
      <c r="T18" s="14"/>
      <c r="U18" s="14"/>
      <c r="V18" s="14"/>
      <c r="W18" s="14"/>
      <c r="X18" s="14"/>
      <c r="Y18" s="14"/>
      <c r="Z18" s="14"/>
      <c r="AA18" s="14"/>
      <c r="AB18" s="15"/>
    </row>
    <row r="19" spans="2:28" x14ac:dyDescent="0.35">
      <c r="B19" s="8"/>
      <c r="C19" s="9" t="s">
        <v>18</v>
      </c>
      <c r="D19" s="10"/>
      <c r="E19" s="14" t="s">
        <v>16</v>
      </c>
      <c r="F19" s="14" t="s">
        <v>16</v>
      </c>
      <c r="G19" s="14" t="s">
        <v>16</v>
      </c>
      <c r="H19" s="14" t="s">
        <v>16</v>
      </c>
      <c r="I19" s="14" t="s">
        <v>16</v>
      </c>
      <c r="J19" s="14" t="s">
        <v>16</v>
      </c>
      <c r="K19" s="14" t="s">
        <v>16</v>
      </c>
      <c r="L19" s="14" t="s">
        <v>16</v>
      </c>
      <c r="M19" s="14" t="s">
        <v>16</v>
      </c>
      <c r="N19" s="14" t="s">
        <v>16</v>
      </c>
      <c r="O19" s="14" t="s">
        <v>16</v>
      </c>
      <c r="P19" s="14" t="s">
        <v>16</v>
      </c>
      <c r="Q19" s="14" t="s">
        <v>16</v>
      </c>
      <c r="R19" s="14" t="s">
        <v>16</v>
      </c>
      <c r="S19" s="14" t="s">
        <v>16</v>
      </c>
      <c r="T19" s="14" t="s">
        <v>16</v>
      </c>
      <c r="U19" s="14" t="s">
        <v>16</v>
      </c>
      <c r="V19" s="14" t="s">
        <v>16</v>
      </c>
      <c r="W19" s="14" t="s">
        <v>16</v>
      </c>
      <c r="X19" s="14" t="s">
        <v>16</v>
      </c>
      <c r="Y19" s="14" t="s">
        <v>16</v>
      </c>
      <c r="Z19" s="14" t="s">
        <v>16</v>
      </c>
      <c r="AA19" s="14" t="s">
        <v>16</v>
      </c>
      <c r="AB19" s="15"/>
    </row>
    <row r="20" spans="2:28" x14ac:dyDescent="0.35">
      <c r="B20" s="8"/>
      <c r="C20" s="9"/>
      <c r="D20" s="10"/>
      <c r="E20" s="14"/>
      <c r="F20" s="14"/>
      <c r="G20" s="14"/>
      <c r="H20" s="14"/>
      <c r="I20" s="14"/>
      <c r="J20" s="14"/>
      <c r="K20" s="14"/>
      <c r="L20" s="14"/>
      <c r="M20" s="14"/>
      <c r="N20" s="14"/>
      <c r="O20" s="14"/>
      <c r="P20" s="14"/>
      <c r="Q20" s="14"/>
      <c r="R20" s="14"/>
      <c r="S20" s="14"/>
      <c r="T20" s="14"/>
      <c r="U20" s="14"/>
      <c r="V20" s="14"/>
      <c r="W20" s="14"/>
      <c r="X20" s="14"/>
      <c r="Y20" s="14"/>
      <c r="Z20" s="14"/>
      <c r="AA20" s="14"/>
      <c r="AB20" s="15"/>
    </row>
    <row r="21" spans="2:28" x14ac:dyDescent="0.35">
      <c r="B21" s="8"/>
      <c r="C21" s="13" t="s">
        <v>19</v>
      </c>
      <c r="D21" s="10"/>
      <c r="E21" s="14"/>
      <c r="F21" s="14"/>
      <c r="G21" s="14"/>
      <c r="H21" s="14"/>
      <c r="I21" s="14"/>
      <c r="J21" s="14"/>
      <c r="K21" s="14"/>
      <c r="L21" s="14"/>
      <c r="M21" s="14"/>
      <c r="N21" s="14"/>
      <c r="O21" s="14"/>
      <c r="P21" s="14"/>
      <c r="Q21" s="14"/>
      <c r="R21" s="14"/>
      <c r="S21" s="14"/>
      <c r="T21" s="14"/>
      <c r="U21" s="14"/>
      <c r="V21" s="14"/>
      <c r="W21" s="14"/>
      <c r="X21" s="14"/>
      <c r="Y21" s="14"/>
      <c r="Z21" s="14"/>
      <c r="AA21" s="14"/>
      <c r="AB21" s="15"/>
    </row>
    <row r="22" spans="2:28" x14ac:dyDescent="0.35">
      <c r="B22" s="8"/>
      <c r="C22" s="9" t="s">
        <v>18</v>
      </c>
      <c r="D22" s="10"/>
      <c r="E22" s="14" t="s">
        <v>16</v>
      </c>
      <c r="F22" s="14" t="s">
        <v>16</v>
      </c>
      <c r="G22" s="14" t="s">
        <v>16</v>
      </c>
      <c r="H22" s="14" t="s">
        <v>16</v>
      </c>
      <c r="I22" s="14" t="s">
        <v>16</v>
      </c>
      <c r="J22" s="14" t="s">
        <v>16</v>
      </c>
      <c r="K22" s="14" t="s">
        <v>16</v>
      </c>
      <c r="L22" s="14" t="s">
        <v>16</v>
      </c>
      <c r="M22" s="14" t="s">
        <v>16</v>
      </c>
      <c r="N22" s="14" t="s">
        <v>16</v>
      </c>
      <c r="O22" s="14" t="s">
        <v>16</v>
      </c>
      <c r="P22" s="14" t="s">
        <v>16</v>
      </c>
      <c r="Q22" s="14" t="s">
        <v>16</v>
      </c>
      <c r="R22" s="14" t="s">
        <v>16</v>
      </c>
      <c r="S22" s="14" t="s">
        <v>16</v>
      </c>
      <c r="T22" s="14" t="s">
        <v>16</v>
      </c>
      <c r="U22" s="14" t="s">
        <v>16</v>
      </c>
      <c r="V22" s="14" t="s">
        <v>16</v>
      </c>
      <c r="W22" s="14" t="s">
        <v>16</v>
      </c>
      <c r="X22" s="14" t="s">
        <v>16</v>
      </c>
      <c r="Y22" s="14" t="s">
        <v>16</v>
      </c>
      <c r="Z22" s="14" t="s">
        <v>16</v>
      </c>
      <c r="AA22" s="14" t="s">
        <v>16</v>
      </c>
      <c r="AB22" s="15"/>
    </row>
    <row r="23" spans="2:28" x14ac:dyDescent="0.35">
      <c r="B23" s="8"/>
      <c r="C23" s="17"/>
      <c r="D23" s="10"/>
      <c r="E23" s="14"/>
      <c r="F23" s="14"/>
      <c r="G23" s="14"/>
      <c r="H23" s="14"/>
      <c r="I23" s="14"/>
      <c r="J23" s="14"/>
      <c r="K23" s="14"/>
      <c r="L23" s="14"/>
      <c r="M23" s="14"/>
      <c r="N23" s="14"/>
      <c r="O23" s="14"/>
      <c r="P23" s="14"/>
      <c r="Q23" s="14"/>
      <c r="R23" s="14"/>
      <c r="S23" s="14"/>
      <c r="T23" s="14"/>
      <c r="U23" s="14"/>
      <c r="V23" s="14"/>
      <c r="W23" s="14"/>
      <c r="X23" s="14"/>
      <c r="Y23" s="14"/>
      <c r="Z23" s="14"/>
      <c r="AA23" s="14"/>
      <c r="AB23" s="15"/>
    </row>
    <row r="24" spans="2:28" x14ac:dyDescent="0.35">
      <c r="B24" s="8"/>
      <c r="C24" s="13" t="s">
        <v>20</v>
      </c>
      <c r="D24" s="10"/>
      <c r="E24" s="18"/>
      <c r="F24" s="18"/>
      <c r="G24" s="18"/>
      <c r="H24" s="18"/>
      <c r="I24" s="18"/>
      <c r="J24" s="18"/>
      <c r="K24" s="18"/>
      <c r="L24" s="18"/>
      <c r="M24" s="18"/>
      <c r="N24" s="18"/>
      <c r="O24" s="18"/>
      <c r="P24" s="18"/>
      <c r="Q24" s="18"/>
      <c r="R24" s="18"/>
      <c r="S24" s="18"/>
      <c r="T24" s="18"/>
      <c r="U24" s="18"/>
      <c r="V24" s="18"/>
      <c r="W24" s="18"/>
      <c r="X24" s="18"/>
      <c r="Y24" s="18"/>
      <c r="Z24" s="18"/>
      <c r="AA24" s="18"/>
      <c r="AB24" s="15"/>
    </row>
    <row r="25" spans="2:28" x14ac:dyDescent="0.35">
      <c r="B25" s="8"/>
      <c r="C25" s="9" t="s">
        <v>18</v>
      </c>
      <c r="D25" s="10"/>
      <c r="E25" s="14" t="s">
        <v>16</v>
      </c>
      <c r="F25" s="14" t="s">
        <v>16</v>
      </c>
      <c r="G25" s="14" t="s">
        <v>16</v>
      </c>
      <c r="H25" s="14" t="s">
        <v>16</v>
      </c>
      <c r="I25" s="14" t="s">
        <v>16</v>
      </c>
      <c r="J25" s="14" t="s">
        <v>16</v>
      </c>
      <c r="K25" s="14" t="s">
        <v>16</v>
      </c>
      <c r="L25" s="14" t="s">
        <v>16</v>
      </c>
      <c r="M25" s="14" t="s">
        <v>16</v>
      </c>
      <c r="N25" s="14" t="s">
        <v>16</v>
      </c>
      <c r="O25" s="14" t="s">
        <v>16</v>
      </c>
      <c r="P25" s="14" t="s">
        <v>16</v>
      </c>
      <c r="Q25" s="14" t="s">
        <v>16</v>
      </c>
      <c r="R25" s="14" t="s">
        <v>16</v>
      </c>
      <c r="S25" s="14" t="s">
        <v>16</v>
      </c>
      <c r="T25" s="14" t="s">
        <v>16</v>
      </c>
      <c r="U25" s="14" t="s">
        <v>16</v>
      </c>
      <c r="V25" s="14" t="s">
        <v>16</v>
      </c>
      <c r="W25" s="14" t="s">
        <v>16</v>
      </c>
      <c r="X25" s="14" t="s">
        <v>16</v>
      </c>
      <c r="Y25" s="14" t="s">
        <v>16</v>
      </c>
      <c r="Z25" s="14" t="s">
        <v>16</v>
      </c>
      <c r="AA25" s="14" t="s">
        <v>16</v>
      </c>
      <c r="AB25" s="15"/>
    </row>
    <row r="26" spans="2:28" x14ac:dyDescent="0.35">
      <c r="B26" s="8"/>
      <c r="C26" s="9"/>
      <c r="D26" s="10"/>
      <c r="E26" s="14"/>
      <c r="F26" s="14"/>
      <c r="G26" s="14"/>
      <c r="H26" s="14"/>
      <c r="I26" s="14"/>
      <c r="J26" s="14"/>
      <c r="K26" s="14"/>
      <c r="L26" s="14"/>
      <c r="M26" s="14"/>
      <c r="N26" s="14"/>
      <c r="O26" s="14"/>
      <c r="P26" s="14"/>
      <c r="Q26" s="14"/>
      <c r="R26" s="14"/>
      <c r="S26" s="14"/>
      <c r="T26" s="14"/>
      <c r="U26" s="14"/>
      <c r="V26" s="14"/>
      <c r="W26" s="14"/>
      <c r="X26" s="14"/>
      <c r="Y26" s="14"/>
      <c r="Z26" s="18"/>
      <c r="AA26" s="18"/>
      <c r="AB26" s="15"/>
    </row>
    <row r="27" spans="2:28" x14ac:dyDescent="0.35">
      <c r="B27" s="8"/>
      <c r="C27" s="13" t="s">
        <v>21</v>
      </c>
      <c r="D27" s="10"/>
      <c r="E27" s="14"/>
      <c r="F27" s="14"/>
      <c r="G27" s="14"/>
      <c r="H27" s="14"/>
      <c r="I27" s="14"/>
      <c r="J27" s="14"/>
      <c r="K27" s="14"/>
      <c r="L27" s="14"/>
      <c r="M27" s="14"/>
      <c r="N27" s="14"/>
      <c r="O27" s="14"/>
      <c r="P27" s="14"/>
      <c r="Q27" s="14"/>
      <c r="R27" s="14"/>
      <c r="S27" s="14"/>
      <c r="T27" s="14"/>
      <c r="U27" s="14"/>
      <c r="V27" s="14"/>
      <c r="W27" s="14"/>
      <c r="X27" s="14"/>
      <c r="Y27" s="14"/>
      <c r="Z27" s="14"/>
      <c r="AA27" s="14"/>
      <c r="AB27" s="15"/>
    </row>
    <row r="28" spans="2:28" x14ac:dyDescent="0.35">
      <c r="B28" s="8"/>
      <c r="C28" s="9" t="s">
        <v>18</v>
      </c>
      <c r="D28" s="10"/>
      <c r="E28" s="14" t="s">
        <v>16</v>
      </c>
      <c r="F28" s="14" t="s">
        <v>16</v>
      </c>
      <c r="G28" s="14" t="s">
        <v>16</v>
      </c>
      <c r="H28" s="14" t="s">
        <v>16</v>
      </c>
      <c r="I28" s="14" t="s">
        <v>16</v>
      </c>
      <c r="J28" s="14" t="s">
        <v>16</v>
      </c>
      <c r="K28" s="14" t="s">
        <v>16</v>
      </c>
      <c r="L28" s="14" t="s">
        <v>16</v>
      </c>
      <c r="M28" s="14" t="s">
        <v>16</v>
      </c>
      <c r="N28" s="14" t="s">
        <v>16</v>
      </c>
      <c r="O28" s="14" t="s">
        <v>16</v>
      </c>
      <c r="P28" s="14" t="s">
        <v>16</v>
      </c>
      <c r="Q28" s="14" t="s">
        <v>16</v>
      </c>
      <c r="R28" s="14" t="s">
        <v>16</v>
      </c>
      <c r="S28" s="14" t="s">
        <v>16</v>
      </c>
      <c r="T28" s="14" t="s">
        <v>16</v>
      </c>
      <c r="U28" s="14" t="s">
        <v>16</v>
      </c>
      <c r="V28" s="14" t="s">
        <v>16</v>
      </c>
      <c r="W28" s="14" t="s">
        <v>16</v>
      </c>
      <c r="X28" s="14" t="s">
        <v>16</v>
      </c>
      <c r="Y28" s="14" t="s">
        <v>16</v>
      </c>
      <c r="Z28" s="14" t="s">
        <v>16</v>
      </c>
      <c r="AA28" s="14" t="s">
        <v>16</v>
      </c>
      <c r="AB28" s="15"/>
    </row>
    <row r="29" spans="2:28" x14ac:dyDescent="0.35">
      <c r="B29" s="8"/>
      <c r="C29" s="19"/>
      <c r="D29" s="10"/>
      <c r="E29" s="14"/>
      <c r="F29" s="14"/>
      <c r="G29" s="14"/>
      <c r="H29" s="14"/>
      <c r="I29" s="14"/>
      <c r="J29" s="14"/>
      <c r="K29" s="14"/>
      <c r="L29" s="14"/>
      <c r="M29" s="14"/>
      <c r="N29" s="14"/>
      <c r="O29" s="14"/>
      <c r="P29" s="14"/>
      <c r="Q29" s="14"/>
      <c r="R29" s="14"/>
      <c r="S29" s="14"/>
      <c r="T29" s="14"/>
      <c r="U29" s="14"/>
      <c r="V29" s="14"/>
      <c r="W29" s="14"/>
      <c r="X29" s="14"/>
      <c r="Y29" s="14"/>
      <c r="Z29" s="14"/>
      <c r="AA29" s="14"/>
      <c r="AB29" s="15"/>
    </row>
    <row r="30" spans="2:28" x14ac:dyDescent="0.35">
      <c r="B30" s="8"/>
      <c r="C30" s="13" t="s">
        <v>22</v>
      </c>
      <c r="D30" s="10"/>
      <c r="E30" s="14"/>
      <c r="F30" s="14"/>
      <c r="G30" s="14"/>
      <c r="H30" s="14"/>
      <c r="I30" s="14"/>
      <c r="J30" s="14"/>
      <c r="K30" s="14"/>
      <c r="L30" s="14"/>
      <c r="M30" s="14"/>
      <c r="N30" s="14"/>
      <c r="O30" s="14"/>
      <c r="P30" s="14"/>
      <c r="Q30" s="14"/>
      <c r="R30" s="14"/>
      <c r="S30" s="14"/>
      <c r="T30" s="14"/>
      <c r="U30" s="14"/>
      <c r="V30" s="14"/>
      <c r="W30" s="14"/>
      <c r="X30" s="14"/>
      <c r="Y30" s="14"/>
      <c r="Z30" s="14"/>
      <c r="AA30" s="14"/>
      <c r="AB30" s="15"/>
    </row>
    <row r="31" spans="2:28" x14ac:dyDescent="0.35">
      <c r="B31" s="8"/>
      <c r="C31" s="9" t="s">
        <v>18</v>
      </c>
      <c r="D31" s="10"/>
      <c r="E31" s="14" t="s">
        <v>16</v>
      </c>
      <c r="F31" s="14" t="s">
        <v>16</v>
      </c>
      <c r="G31" s="14" t="s">
        <v>16</v>
      </c>
      <c r="H31" s="14" t="s">
        <v>16</v>
      </c>
      <c r="I31" s="14" t="s">
        <v>16</v>
      </c>
      <c r="J31" s="14" t="s">
        <v>16</v>
      </c>
      <c r="K31" s="14" t="s">
        <v>16</v>
      </c>
      <c r="L31" s="14" t="s">
        <v>16</v>
      </c>
      <c r="M31" s="14" t="s">
        <v>16</v>
      </c>
      <c r="N31" s="14" t="s">
        <v>16</v>
      </c>
      <c r="O31" s="14" t="s">
        <v>16</v>
      </c>
      <c r="P31" s="14" t="s">
        <v>16</v>
      </c>
      <c r="Q31" s="14" t="s">
        <v>16</v>
      </c>
      <c r="R31" s="14" t="s">
        <v>16</v>
      </c>
      <c r="S31" s="14" t="s">
        <v>16</v>
      </c>
      <c r="T31" s="14" t="s">
        <v>16</v>
      </c>
      <c r="U31" s="14" t="s">
        <v>16</v>
      </c>
      <c r="V31" s="14" t="s">
        <v>16</v>
      </c>
      <c r="W31" s="14" t="s">
        <v>16</v>
      </c>
      <c r="X31" s="14" t="s">
        <v>16</v>
      </c>
      <c r="Y31" s="14" t="s">
        <v>16</v>
      </c>
      <c r="Z31" s="14" t="s">
        <v>16</v>
      </c>
      <c r="AA31" s="14" t="s">
        <v>16</v>
      </c>
      <c r="AB31" s="15"/>
    </row>
    <row r="32" spans="2:28" x14ac:dyDescent="0.35">
      <c r="B32" s="8"/>
      <c r="C32" s="20"/>
      <c r="D32" s="10"/>
      <c r="E32" s="14"/>
      <c r="F32" s="14"/>
      <c r="G32" s="14"/>
      <c r="H32" s="14"/>
      <c r="I32" s="14"/>
      <c r="J32" s="14"/>
      <c r="K32" s="14"/>
      <c r="L32" s="14"/>
      <c r="M32" s="14"/>
      <c r="N32" s="14"/>
      <c r="O32" s="14"/>
      <c r="P32" s="14"/>
      <c r="Q32" s="14"/>
      <c r="R32" s="14"/>
      <c r="S32" s="14"/>
      <c r="T32" s="14"/>
      <c r="U32" s="14"/>
      <c r="V32" s="14"/>
      <c r="W32" s="14"/>
      <c r="X32" s="14"/>
      <c r="Y32" s="14"/>
      <c r="Z32" s="14"/>
      <c r="AA32" s="14"/>
      <c r="AB32" s="15"/>
    </row>
    <row r="33" spans="2:28" x14ac:dyDescent="0.35">
      <c r="B33" s="21"/>
      <c r="C33" s="22" t="s">
        <v>23</v>
      </c>
      <c r="D33" s="23"/>
      <c r="E33" s="24">
        <v>54</v>
      </c>
      <c r="F33" s="24">
        <v>54</v>
      </c>
      <c r="G33" s="24">
        <v>54</v>
      </c>
      <c r="H33" s="24">
        <v>54</v>
      </c>
      <c r="I33" s="24">
        <v>54</v>
      </c>
      <c r="J33" s="24">
        <v>54</v>
      </c>
      <c r="K33" s="24">
        <v>54</v>
      </c>
      <c r="L33" s="24">
        <v>54</v>
      </c>
      <c r="M33" s="24">
        <v>54</v>
      </c>
      <c r="N33" s="24">
        <v>54</v>
      </c>
      <c r="O33" s="24">
        <v>54</v>
      </c>
      <c r="P33" s="24">
        <v>53</v>
      </c>
      <c r="Q33" s="24">
        <v>53</v>
      </c>
      <c r="R33" s="24">
        <v>53</v>
      </c>
      <c r="S33" s="24">
        <v>53</v>
      </c>
      <c r="T33" s="24">
        <v>53</v>
      </c>
      <c r="U33" s="24">
        <v>53</v>
      </c>
      <c r="V33" s="24">
        <v>53</v>
      </c>
      <c r="W33" s="24">
        <v>53</v>
      </c>
      <c r="X33" s="24">
        <v>53</v>
      </c>
      <c r="Y33" s="24">
        <v>53</v>
      </c>
      <c r="Z33" s="24" t="s">
        <v>16</v>
      </c>
      <c r="AA33" s="24" t="s">
        <v>16</v>
      </c>
      <c r="AB33" s="25"/>
    </row>
    <row r="34" spans="2:28" x14ac:dyDescent="0.35">
      <c r="B34" s="21"/>
      <c r="C34" s="22" t="s">
        <v>24</v>
      </c>
      <c r="D34" s="23"/>
      <c r="E34" s="45">
        <v>2022</v>
      </c>
      <c r="F34" s="45">
        <v>2022</v>
      </c>
      <c r="G34" s="45">
        <v>2020</v>
      </c>
      <c r="H34" s="45">
        <v>2019</v>
      </c>
      <c r="I34" s="45">
        <v>2018</v>
      </c>
      <c r="J34" s="45">
        <v>2017</v>
      </c>
      <c r="K34" s="45">
        <v>2016</v>
      </c>
      <c r="L34" s="26">
        <v>2015</v>
      </c>
      <c r="M34" s="26">
        <v>2014</v>
      </c>
      <c r="N34" s="26">
        <v>2013</v>
      </c>
      <c r="O34" s="26">
        <v>2012</v>
      </c>
      <c r="P34" s="26">
        <v>2011</v>
      </c>
      <c r="Q34" s="26">
        <v>2010</v>
      </c>
      <c r="R34" s="26">
        <v>2009</v>
      </c>
      <c r="S34" s="26">
        <v>2008</v>
      </c>
      <c r="T34" s="26">
        <v>2007</v>
      </c>
      <c r="U34" s="26">
        <v>2006</v>
      </c>
      <c r="V34" s="26">
        <v>2005</v>
      </c>
      <c r="W34" s="26">
        <v>2004</v>
      </c>
      <c r="X34" s="26">
        <v>2004</v>
      </c>
      <c r="Y34" s="26">
        <v>2004</v>
      </c>
      <c r="Z34" s="26" t="s">
        <v>16</v>
      </c>
      <c r="AA34" s="26" t="s">
        <v>16</v>
      </c>
      <c r="AB34" s="25"/>
    </row>
    <row r="35" spans="2:28" ht="15" thickBot="1" x14ac:dyDescent="0.4">
      <c r="B35" s="27"/>
      <c r="C35" s="28"/>
      <c r="D35" s="29"/>
      <c r="E35" s="5"/>
      <c r="F35" s="5"/>
      <c r="G35" s="5"/>
      <c r="H35" s="5"/>
      <c r="I35" s="5"/>
      <c r="J35" s="5"/>
      <c r="K35" s="5"/>
      <c r="L35" s="5"/>
      <c r="M35" s="5"/>
      <c r="N35" s="5"/>
      <c r="O35" s="5"/>
      <c r="P35" s="7"/>
      <c r="Q35" s="7"/>
      <c r="R35" s="7"/>
      <c r="S35" s="7"/>
      <c r="T35" s="7"/>
      <c r="U35" s="7"/>
      <c r="V35" s="7"/>
      <c r="W35" s="7"/>
      <c r="X35" s="7"/>
      <c r="Y35" s="7"/>
      <c r="Z35" s="7"/>
      <c r="AA35" s="7"/>
      <c r="AB35" s="30"/>
    </row>
  </sheetData>
  <mergeCells count="3">
    <mergeCell ref="A1:C1"/>
    <mergeCell ref="C12:AA12"/>
    <mergeCell ref="C11:AA11"/>
  </mergeCells>
  <hyperlinks>
    <hyperlink ref="C5"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62"/>
  <sheetViews>
    <sheetView topLeftCell="A4" workbookViewId="0">
      <selection activeCell="C7" sqref="C7"/>
    </sheetView>
  </sheetViews>
  <sheetFormatPr defaultColWidth="8.81640625" defaultRowHeight="14.5" x14ac:dyDescent="0.35"/>
  <cols>
    <col min="1" max="1" width="8.81640625" style="34"/>
    <col min="2" max="2" width="22.81640625" style="34" bestFit="1" customWidth="1"/>
    <col min="3" max="4" width="8.81640625" style="34"/>
    <col min="5" max="5" width="11.453125" style="34" customWidth="1"/>
    <col min="6" max="11" width="8.81640625" style="34"/>
    <col min="12" max="12" width="10" style="34" customWidth="1"/>
    <col min="13" max="16384" width="8.81640625" style="34"/>
  </cols>
  <sheetData>
    <row r="1" spans="1:11" x14ac:dyDescent="0.35">
      <c r="C1" s="31" t="s">
        <v>25</v>
      </c>
      <c r="F1" s="31" t="s">
        <v>26</v>
      </c>
      <c r="H1" s="31" t="s">
        <v>27</v>
      </c>
    </row>
    <row r="2" spans="1:11" s="31" customFormat="1" ht="43.5" x14ac:dyDescent="0.35">
      <c r="F2" s="39" t="s">
        <v>5</v>
      </c>
      <c r="G2" s="39"/>
      <c r="H2" s="39" t="s">
        <v>5</v>
      </c>
    </row>
    <row r="3" spans="1:11" x14ac:dyDescent="0.35">
      <c r="E3" s="34" t="s">
        <v>28</v>
      </c>
      <c r="F3" s="35">
        <v>8</v>
      </c>
      <c r="H3" s="35">
        <v>8</v>
      </c>
    </row>
    <row r="4" spans="1:11" x14ac:dyDescent="0.35">
      <c r="E4" s="34" t="s">
        <v>29</v>
      </c>
      <c r="F4" s="35">
        <v>0</v>
      </c>
      <c r="H4" s="35">
        <v>0</v>
      </c>
    </row>
    <row r="5" spans="1:11" x14ac:dyDescent="0.35">
      <c r="E5" s="34" t="s">
        <v>30</v>
      </c>
      <c r="F5" s="35">
        <v>1</v>
      </c>
      <c r="H5" s="35">
        <v>1</v>
      </c>
    </row>
    <row r="6" spans="1:11" x14ac:dyDescent="0.35">
      <c r="A6" s="34" t="s">
        <v>139</v>
      </c>
      <c r="E6" s="34" t="s">
        <v>31</v>
      </c>
      <c r="F6" s="35" t="s">
        <v>134</v>
      </c>
      <c r="H6" s="35" t="s">
        <v>134</v>
      </c>
    </row>
    <row r="7" spans="1:11" x14ac:dyDescent="0.35">
      <c r="A7" s="34" t="s">
        <v>168</v>
      </c>
      <c r="B7" s="34" t="s">
        <v>169</v>
      </c>
      <c r="C7" t="s">
        <v>155</v>
      </c>
    </row>
    <row r="8" spans="1:11" x14ac:dyDescent="0.35">
      <c r="A8" s="34" t="s">
        <v>32</v>
      </c>
      <c r="B8" s="38" t="s">
        <v>33</v>
      </c>
      <c r="C8" s="36">
        <f>+H8</f>
        <v>0.16666666666666666</v>
      </c>
      <c r="D8" s="38"/>
      <c r="F8" s="40">
        <v>1.3333333333333333</v>
      </c>
      <c r="H8" s="36">
        <f t="shared" ref="H8:H61" si="0">IF(ISNUMBER(F8)=TRUE,H$5*(F8-H$4)/(H$3-H$4)+(1-H$5)*(1-(F8-H$4)/(H$3-H$4)),"..")</f>
        <v>0.16666666666666666</v>
      </c>
    </row>
    <row r="9" spans="1:11" x14ac:dyDescent="0.35">
      <c r="A9" s="34" t="s">
        <v>34</v>
      </c>
      <c r="B9" s="38" t="s">
        <v>35</v>
      </c>
      <c r="C9" s="36">
        <f t="shared" ref="C9:C61" si="1">+H9</f>
        <v>0.375</v>
      </c>
      <c r="D9" s="38"/>
      <c r="F9" s="40">
        <v>3</v>
      </c>
      <c r="H9" s="36">
        <f t="shared" si="0"/>
        <v>0.375</v>
      </c>
    </row>
    <row r="10" spans="1:11" x14ac:dyDescent="0.35">
      <c r="A10" s="34" t="s">
        <v>36</v>
      </c>
      <c r="B10" s="38" t="s">
        <v>37</v>
      </c>
      <c r="C10" s="36">
        <f t="shared" si="1"/>
        <v>0.58333333333333337</v>
      </c>
      <c r="D10" s="38"/>
      <c r="F10" s="40">
        <v>4.666666666666667</v>
      </c>
      <c r="H10" s="36">
        <f t="shared" si="0"/>
        <v>0.58333333333333337</v>
      </c>
    </row>
    <row r="11" spans="1:11" x14ac:dyDescent="0.35">
      <c r="A11" s="34" t="s">
        <v>38</v>
      </c>
      <c r="B11" s="38" t="s">
        <v>39</v>
      </c>
      <c r="C11" s="36">
        <f t="shared" si="1"/>
        <v>0.625</v>
      </c>
      <c r="D11" s="38"/>
      <c r="F11" s="40">
        <v>5</v>
      </c>
      <c r="H11" s="36">
        <f t="shared" si="0"/>
        <v>0.625</v>
      </c>
    </row>
    <row r="12" spans="1:11" x14ac:dyDescent="0.35">
      <c r="A12" s="34" t="s">
        <v>40</v>
      </c>
      <c r="B12" s="38" t="s">
        <v>41</v>
      </c>
      <c r="C12" s="36">
        <f t="shared" si="1"/>
        <v>0.5</v>
      </c>
      <c r="D12" s="38"/>
      <c r="F12" s="40">
        <v>4</v>
      </c>
      <c r="H12" s="36">
        <f t="shared" si="0"/>
        <v>0.5</v>
      </c>
    </row>
    <row r="13" spans="1:11" x14ac:dyDescent="0.35">
      <c r="A13" s="34" t="s">
        <v>42</v>
      </c>
      <c r="B13" s="38" t="s">
        <v>43</v>
      </c>
      <c r="C13" s="36">
        <f t="shared" si="1"/>
        <v>0.125</v>
      </c>
      <c r="D13" s="38"/>
      <c r="F13" s="40">
        <v>1</v>
      </c>
      <c r="H13" s="36">
        <f t="shared" si="0"/>
        <v>0.125</v>
      </c>
    </row>
    <row r="14" spans="1:11" x14ac:dyDescent="0.35">
      <c r="A14" s="34" t="s">
        <v>44</v>
      </c>
      <c r="B14" s="38" t="s">
        <v>45</v>
      </c>
      <c r="C14" s="36">
        <f t="shared" si="1"/>
        <v>0.375</v>
      </c>
      <c r="D14" s="38"/>
      <c r="F14" s="40">
        <v>3</v>
      </c>
      <c r="H14" s="36">
        <f t="shared" si="0"/>
        <v>0.375</v>
      </c>
    </row>
    <row r="15" spans="1:11" x14ac:dyDescent="0.35">
      <c r="A15" s="34" t="s">
        <v>46</v>
      </c>
      <c r="B15" s="38" t="s">
        <v>47</v>
      </c>
      <c r="C15" s="36">
        <f t="shared" si="1"/>
        <v>0.95833333333333337</v>
      </c>
      <c r="D15" s="38"/>
      <c r="F15" s="40">
        <v>7.666666666666667</v>
      </c>
      <c r="H15" s="36">
        <f t="shared" si="0"/>
        <v>0.95833333333333337</v>
      </c>
    </row>
    <row r="16" spans="1:11" x14ac:dyDescent="0.35">
      <c r="A16" s="34" t="s">
        <v>48</v>
      </c>
      <c r="B16" s="38" t="s">
        <v>49</v>
      </c>
      <c r="C16" s="36">
        <f t="shared" si="1"/>
        <v>0.33333333333333331</v>
      </c>
      <c r="D16" s="38"/>
      <c r="F16" s="40">
        <v>2.6666666666666665</v>
      </c>
      <c r="H16" s="36">
        <f t="shared" si="0"/>
        <v>0.33333333333333331</v>
      </c>
      <c r="K16" s="34" t="s">
        <v>139</v>
      </c>
    </row>
    <row r="17" spans="1:8" x14ac:dyDescent="0.35">
      <c r="A17" s="34" t="s">
        <v>50</v>
      </c>
      <c r="B17" s="38" t="s">
        <v>51</v>
      </c>
      <c r="C17" s="36">
        <f t="shared" si="1"/>
        <v>0.29166666666666669</v>
      </c>
      <c r="D17" s="38"/>
      <c r="F17" s="40">
        <v>2.3333333333333335</v>
      </c>
      <c r="H17" s="36">
        <f t="shared" si="0"/>
        <v>0.29166666666666669</v>
      </c>
    </row>
    <row r="18" spans="1:8" x14ac:dyDescent="0.35">
      <c r="A18" s="34" t="s">
        <v>52</v>
      </c>
      <c r="B18" s="38" t="s">
        <v>53</v>
      </c>
      <c r="C18" s="36">
        <f t="shared" si="1"/>
        <v>0.625</v>
      </c>
      <c r="D18" s="38"/>
      <c r="F18" s="40">
        <v>5</v>
      </c>
      <c r="H18" s="36">
        <f t="shared" si="0"/>
        <v>0.625</v>
      </c>
    </row>
    <row r="19" spans="1:8" x14ac:dyDescent="0.35">
      <c r="A19" s="34" t="s">
        <v>54</v>
      </c>
      <c r="B19" s="38" t="s">
        <v>135</v>
      </c>
      <c r="C19" s="36">
        <f t="shared" si="1"/>
        <v>0.375</v>
      </c>
      <c r="D19" s="38"/>
      <c r="F19" s="40">
        <v>3</v>
      </c>
      <c r="H19" s="36">
        <f t="shared" si="0"/>
        <v>0.375</v>
      </c>
    </row>
    <row r="20" spans="1:8" x14ac:dyDescent="0.35">
      <c r="A20" s="34" t="s">
        <v>152</v>
      </c>
      <c r="B20" s="38" t="s">
        <v>136</v>
      </c>
      <c r="C20" s="36">
        <f t="shared" si="1"/>
        <v>0.20833333333333334</v>
      </c>
      <c r="D20" s="38"/>
      <c r="F20" s="40">
        <v>1.6666666666666667</v>
      </c>
      <c r="H20" s="36">
        <f t="shared" si="0"/>
        <v>0.20833333333333334</v>
      </c>
    </row>
    <row r="21" spans="1:8" x14ac:dyDescent="0.35">
      <c r="A21" s="34" t="s">
        <v>55</v>
      </c>
      <c r="B21" s="38" t="s">
        <v>137</v>
      </c>
      <c r="C21" s="36">
        <f t="shared" si="1"/>
        <v>0.5</v>
      </c>
      <c r="D21" s="38"/>
      <c r="F21" s="40">
        <v>4</v>
      </c>
      <c r="H21" s="36">
        <f t="shared" si="0"/>
        <v>0.5</v>
      </c>
    </row>
    <row r="22" spans="1:8" x14ac:dyDescent="0.35">
      <c r="A22" s="34" t="s">
        <v>56</v>
      </c>
      <c r="B22" s="38" t="s">
        <v>57</v>
      </c>
      <c r="C22" s="36">
        <f t="shared" si="1"/>
        <v>0.125</v>
      </c>
      <c r="D22" s="38"/>
      <c r="F22" s="40">
        <v>1</v>
      </c>
      <c r="H22" s="36">
        <f t="shared" si="0"/>
        <v>0.125</v>
      </c>
    </row>
    <row r="23" spans="1:8" x14ac:dyDescent="0.35">
      <c r="A23" s="34" t="s">
        <v>58</v>
      </c>
      <c r="B23" s="38" t="s">
        <v>59</v>
      </c>
      <c r="C23" s="36">
        <f t="shared" si="1"/>
        <v>0</v>
      </c>
      <c r="D23" s="38"/>
      <c r="F23" s="40">
        <v>0</v>
      </c>
      <c r="H23" s="36">
        <f t="shared" si="0"/>
        <v>0</v>
      </c>
    </row>
    <row r="24" spans="1:8" x14ac:dyDescent="0.35">
      <c r="A24" s="34" t="s">
        <v>60</v>
      </c>
      <c r="B24" s="38" t="s">
        <v>61</v>
      </c>
      <c r="C24" s="36">
        <f t="shared" si="1"/>
        <v>0.16666666666666666</v>
      </c>
      <c r="D24" s="38"/>
      <c r="F24" s="40">
        <v>1.3333333333333333</v>
      </c>
      <c r="H24" s="36">
        <f t="shared" si="0"/>
        <v>0.16666666666666666</v>
      </c>
    </row>
    <row r="25" spans="1:8" x14ac:dyDescent="0.35">
      <c r="A25" s="34" t="s">
        <v>62</v>
      </c>
      <c r="B25" s="38" t="s">
        <v>63</v>
      </c>
      <c r="C25" s="36">
        <f t="shared" si="1"/>
        <v>0</v>
      </c>
      <c r="D25" s="38"/>
      <c r="F25" s="40">
        <v>0</v>
      </c>
      <c r="H25" s="36">
        <f t="shared" si="0"/>
        <v>0</v>
      </c>
    </row>
    <row r="26" spans="1:8" x14ac:dyDescent="0.35">
      <c r="A26" s="34" t="s">
        <v>64</v>
      </c>
      <c r="B26" s="32" t="s">
        <v>65</v>
      </c>
      <c r="C26" s="36">
        <f t="shared" si="1"/>
        <v>0.25</v>
      </c>
      <c r="D26" s="38"/>
      <c r="F26" s="40">
        <v>2</v>
      </c>
      <c r="H26" s="36">
        <f t="shared" si="0"/>
        <v>0.25</v>
      </c>
    </row>
    <row r="27" spans="1:8" x14ac:dyDescent="0.35">
      <c r="A27" s="34" t="s">
        <v>66</v>
      </c>
      <c r="B27" s="38" t="s">
        <v>67</v>
      </c>
      <c r="C27" s="36">
        <f t="shared" si="1"/>
        <v>0.375</v>
      </c>
      <c r="D27" s="38"/>
      <c r="F27" s="40">
        <v>3</v>
      </c>
      <c r="H27" s="36">
        <f t="shared" si="0"/>
        <v>0.375</v>
      </c>
    </row>
    <row r="28" spans="1:8" x14ac:dyDescent="0.35">
      <c r="A28" s="34" t="s">
        <v>68</v>
      </c>
      <c r="B28" s="38" t="s">
        <v>69</v>
      </c>
      <c r="C28" s="36">
        <f t="shared" si="1"/>
        <v>0.29166666666666669</v>
      </c>
      <c r="D28" s="38"/>
      <c r="F28" s="40">
        <v>2.3333333333333335</v>
      </c>
      <c r="H28" s="36">
        <f t="shared" si="0"/>
        <v>0.29166666666666669</v>
      </c>
    </row>
    <row r="29" spans="1:8" x14ac:dyDescent="0.35">
      <c r="A29" s="34" t="s">
        <v>70</v>
      </c>
      <c r="B29" s="38" t="s">
        <v>71</v>
      </c>
      <c r="C29" s="36">
        <f t="shared" si="1"/>
        <v>0.625</v>
      </c>
      <c r="D29" s="38"/>
      <c r="F29" s="40">
        <v>5</v>
      </c>
      <c r="H29" s="36">
        <f t="shared" si="0"/>
        <v>0.625</v>
      </c>
    </row>
    <row r="30" spans="1:8" x14ac:dyDescent="0.35">
      <c r="A30" s="34" t="s">
        <v>72</v>
      </c>
      <c r="B30" s="38" t="s">
        <v>73</v>
      </c>
      <c r="C30" s="36">
        <f t="shared" si="1"/>
        <v>0.54166666666666663</v>
      </c>
      <c r="D30" s="38"/>
      <c r="F30" s="40">
        <v>4.333333333333333</v>
      </c>
      <c r="H30" s="36">
        <f t="shared" si="0"/>
        <v>0.54166666666666663</v>
      </c>
    </row>
    <row r="31" spans="1:8" x14ac:dyDescent="0.35">
      <c r="A31" s="34" t="s">
        <v>74</v>
      </c>
      <c r="B31" s="38" t="s">
        <v>138</v>
      </c>
      <c r="C31" s="36">
        <f t="shared" si="1"/>
        <v>0</v>
      </c>
      <c r="D31" s="38"/>
      <c r="F31" s="40">
        <v>0</v>
      </c>
      <c r="H31" s="36">
        <f t="shared" si="0"/>
        <v>0</v>
      </c>
    </row>
    <row r="32" spans="1:8" x14ac:dyDescent="0.35">
      <c r="A32" s="34" t="s">
        <v>75</v>
      </c>
      <c r="B32" s="38" t="s">
        <v>76</v>
      </c>
      <c r="C32" s="36">
        <f t="shared" si="1"/>
        <v>0.66666666666666663</v>
      </c>
      <c r="D32" s="32"/>
      <c r="F32" s="40">
        <v>5.333333333333333</v>
      </c>
      <c r="H32" s="36">
        <f t="shared" si="0"/>
        <v>0.66666666666666663</v>
      </c>
    </row>
    <row r="33" spans="1:8" x14ac:dyDescent="0.35">
      <c r="A33" s="34" t="s">
        <v>77</v>
      </c>
      <c r="B33" s="38" t="s">
        <v>78</v>
      </c>
      <c r="C33" s="36">
        <f t="shared" si="1"/>
        <v>0.875</v>
      </c>
      <c r="D33" s="38"/>
      <c r="F33" s="40">
        <v>7</v>
      </c>
      <c r="H33" s="36">
        <f t="shared" si="0"/>
        <v>0.875</v>
      </c>
    </row>
    <row r="34" spans="1:8" x14ac:dyDescent="0.35">
      <c r="A34" s="34" t="s">
        <v>79</v>
      </c>
      <c r="B34" s="38" t="s">
        <v>80</v>
      </c>
      <c r="C34" s="36">
        <f t="shared" si="1"/>
        <v>0.54166666666666663</v>
      </c>
      <c r="D34" s="38"/>
      <c r="F34" s="40">
        <v>4.333333333333333</v>
      </c>
      <c r="H34" s="36">
        <f t="shared" si="0"/>
        <v>0.54166666666666663</v>
      </c>
    </row>
    <row r="35" spans="1:8" x14ac:dyDescent="0.35">
      <c r="A35" s="34" t="s">
        <v>81</v>
      </c>
      <c r="B35" s="38" t="s">
        <v>82</v>
      </c>
      <c r="C35" s="36">
        <f t="shared" si="1"/>
        <v>0.66666666666666663</v>
      </c>
      <c r="D35" s="38"/>
      <c r="F35" s="40">
        <v>5.333333333333333</v>
      </c>
      <c r="H35" s="36">
        <f t="shared" si="0"/>
        <v>0.66666666666666663</v>
      </c>
    </row>
    <row r="36" spans="1:8" x14ac:dyDescent="0.35">
      <c r="A36" s="34" t="s">
        <v>83</v>
      </c>
      <c r="B36" s="38" t="s">
        <v>84</v>
      </c>
      <c r="C36" s="36">
        <f t="shared" si="1"/>
        <v>0.625</v>
      </c>
      <c r="D36" s="38"/>
      <c r="F36" s="40">
        <v>5</v>
      </c>
      <c r="H36" s="36">
        <f t="shared" si="0"/>
        <v>0.625</v>
      </c>
    </row>
    <row r="37" spans="1:8" x14ac:dyDescent="0.35">
      <c r="A37" s="34" t="s">
        <v>85</v>
      </c>
      <c r="B37" s="38" t="s">
        <v>86</v>
      </c>
      <c r="C37" s="36">
        <f t="shared" si="1"/>
        <v>0.5</v>
      </c>
      <c r="D37" s="32"/>
      <c r="F37" s="40">
        <v>4</v>
      </c>
      <c r="H37" s="36">
        <f t="shared" si="0"/>
        <v>0.5</v>
      </c>
    </row>
    <row r="38" spans="1:8" x14ac:dyDescent="0.35">
      <c r="A38" s="34" t="s">
        <v>87</v>
      </c>
      <c r="B38" s="38" t="s">
        <v>88</v>
      </c>
      <c r="C38" s="36">
        <f t="shared" si="1"/>
        <v>0.79166666666666663</v>
      </c>
      <c r="D38" s="38"/>
      <c r="F38" s="40">
        <v>6.333333333333333</v>
      </c>
      <c r="H38" s="36">
        <f t="shared" si="0"/>
        <v>0.79166666666666663</v>
      </c>
    </row>
    <row r="39" spans="1:8" x14ac:dyDescent="0.35">
      <c r="A39" s="34" t="s">
        <v>89</v>
      </c>
      <c r="B39" s="38" t="s">
        <v>90</v>
      </c>
      <c r="C39" s="36">
        <f t="shared" si="1"/>
        <v>0.33333333333333331</v>
      </c>
      <c r="D39" s="38"/>
      <c r="F39" s="40">
        <v>2.6666666666666665</v>
      </c>
      <c r="H39" s="36">
        <f t="shared" si="0"/>
        <v>0.33333333333333331</v>
      </c>
    </row>
    <row r="40" spans="1:8" x14ac:dyDescent="0.35">
      <c r="A40" s="34" t="s">
        <v>91</v>
      </c>
      <c r="B40" s="38" t="s">
        <v>92</v>
      </c>
      <c r="C40" s="36">
        <f t="shared" si="1"/>
        <v>0.66666666666666663</v>
      </c>
      <c r="D40" s="38"/>
      <c r="F40" s="40">
        <v>5.333333333333333</v>
      </c>
      <c r="H40" s="36">
        <f t="shared" si="0"/>
        <v>0.66666666666666663</v>
      </c>
    </row>
    <row r="41" spans="1:8" x14ac:dyDescent="0.35">
      <c r="A41" s="34" t="s">
        <v>93</v>
      </c>
      <c r="B41" s="38" t="s">
        <v>94</v>
      </c>
      <c r="C41" s="36">
        <f t="shared" si="1"/>
        <v>0</v>
      </c>
      <c r="D41" s="38"/>
      <c r="F41" s="40">
        <v>0</v>
      </c>
      <c r="H41" s="36">
        <f t="shared" si="0"/>
        <v>0</v>
      </c>
    </row>
    <row r="42" spans="1:8" x14ac:dyDescent="0.35">
      <c r="A42" s="34" t="s">
        <v>95</v>
      </c>
      <c r="B42" s="38" t="s">
        <v>96</v>
      </c>
      <c r="C42" s="36">
        <f t="shared" si="1"/>
        <v>0.41666666666666669</v>
      </c>
      <c r="D42" s="38"/>
      <c r="F42" s="40">
        <v>3.3333333333333335</v>
      </c>
      <c r="H42" s="36">
        <f t="shared" si="0"/>
        <v>0.41666666666666669</v>
      </c>
    </row>
    <row r="43" spans="1:8" x14ac:dyDescent="0.35">
      <c r="A43" s="34" t="s">
        <v>97</v>
      </c>
      <c r="B43" s="38" t="s">
        <v>98</v>
      </c>
      <c r="C43" s="36">
        <f t="shared" si="1"/>
        <v>0.54166666666666663</v>
      </c>
      <c r="D43" s="38"/>
      <c r="F43" s="40">
        <v>4.333333333333333</v>
      </c>
      <c r="H43" s="36">
        <f t="shared" si="0"/>
        <v>0.54166666666666663</v>
      </c>
    </row>
    <row r="44" spans="1:8" x14ac:dyDescent="0.35">
      <c r="A44" s="34" t="s">
        <v>99</v>
      </c>
      <c r="B44" s="38" t="s">
        <v>100</v>
      </c>
      <c r="C44" s="36">
        <f t="shared" si="1"/>
        <v>0.83333333333333337</v>
      </c>
      <c r="D44" s="41"/>
      <c r="F44" s="40">
        <v>6.666666666666667</v>
      </c>
      <c r="H44" s="36">
        <f t="shared" si="0"/>
        <v>0.83333333333333337</v>
      </c>
    </row>
    <row r="45" spans="1:8" x14ac:dyDescent="0.35">
      <c r="A45" s="34" t="s">
        <v>101</v>
      </c>
      <c r="B45" s="38" t="s">
        <v>102</v>
      </c>
      <c r="C45" s="36">
        <f t="shared" si="1"/>
        <v>0.45833333333333331</v>
      </c>
      <c r="D45" s="41"/>
      <c r="F45" s="40">
        <v>3.6666666666666665</v>
      </c>
      <c r="H45" s="36">
        <f t="shared" si="0"/>
        <v>0.45833333333333331</v>
      </c>
    </row>
    <row r="46" spans="1:8" x14ac:dyDescent="0.35">
      <c r="A46" s="34" t="s">
        <v>103</v>
      </c>
      <c r="B46" s="38" t="s">
        <v>104</v>
      </c>
      <c r="C46" s="36">
        <f t="shared" si="1"/>
        <v>0.29166666666666669</v>
      </c>
      <c r="D46" s="38"/>
      <c r="F46" s="40">
        <v>2.3333333333333335</v>
      </c>
      <c r="H46" s="36">
        <f t="shared" si="0"/>
        <v>0.29166666666666669</v>
      </c>
    </row>
    <row r="47" spans="1:8" x14ac:dyDescent="0.35">
      <c r="A47" s="34" t="s">
        <v>105</v>
      </c>
      <c r="B47" s="38" t="s">
        <v>106</v>
      </c>
      <c r="C47" s="36">
        <f t="shared" si="1"/>
        <v>0.95833333333333337</v>
      </c>
      <c r="D47" s="38"/>
      <c r="F47" s="40">
        <v>7.666666666666667</v>
      </c>
      <c r="H47" s="36">
        <f t="shared" si="0"/>
        <v>0.95833333333333337</v>
      </c>
    </row>
    <row r="48" spans="1:8" x14ac:dyDescent="0.35">
      <c r="A48" s="34" t="s">
        <v>107</v>
      </c>
      <c r="B48" s="38" t="s">
        <v>108</v>
      </c>
      <c r="C48" s="36">
        <f t="shared" si="1"/>
        <v>0.79166666666666663</v>
      </c>
      <c r="D48" s="38"/>
      <c r="F48" s="40">
        <v>6.333333333333333</v>
      </c>
      <c r="H48" s="36">
        <f t="shared" si="0"/>
        <v>0.79166666666666663</v>
      </c>
    </row>
    <row r="49" spans="1:8" x14ac:dyDescent="0.35">
      <c r="A49" s="34" t="s">
        <v>109</v>
      </c>
      <c r="B49" s="32" t="s">
        <v>110</v>
      </c>
      <c r="C49" s="36">
        <f t="shared" si="1"/>
        <v>0.45833333333333331</v>
      </c>
      <c r="D49" s="32"/>
      <c r="F49" s="40">
        <v>3.6666666666666665</v>
      </c>
      <c r="H49" s="36">
        <f t="shared" si="0"/>
        <v>0.45833333333333331</v>
      </c>
    </row>
    <row r="50" spans="1:8" x14ac:dyDescent="0.35">
      <c r="A50" s="34" t="s">
        <v>111</v>
      </c>
      <c r="B50" s="38" t="s">
        <v>112</v>
      </c>
      <c r="C50" s="36">
        <f t="shared" si="1"/>
        <v>0.58333333333333337</v>
      </c>
      <c r="D50" s="38"/>
      <c r="F50" s="40">
        <v>4.666666666666667</v>
      </c>
      <c r="H50" s="36">
        <f t="shared" si="0"/>
        <v>0.58333333333333337</v>
      </c>
    </row>
    <row r="51" spans="1:8" x14ac:dyDescent="0.35">
      <c r="A51" s="34" t="s">
        <v>113</v>
      </c>
      <c r="B51" s="38" t="s">
        <v>114</v>
      </c>
      <c r="C51" s="36">
        <f t="shared" si="1"/>
        <v>0</v>
      </c>
      <c r="D51" s="38"/>
      <c r="F51" s="40">
        <v>0</v>
      </c>
      <c r="H51" s="36">
        <f t="shared" si="0"/>
        <v>0</v>
      </c>
    </row>
    <row r="52" spans="1:8" x14ac:dyDescent="0.35">
      <c r="A52" s="34" t="s">
        <v>115</v>
      </c>
      <c r="B52" s="38" t="s">
        <v>116</v>
      </c>
      <c r="C52" s="36">
        <f t="shared" si="1"/>
        <v>0.66666666666666663</v>
      </c>
      <c r="D52" s="38"/>
      <c r="F52" s="40">
        <v>5.333333333333333</v>
      </c>
      <c r="H52" s="36">
        <f t="shared" si="0"/>
        <v>0.66666666666666663</v>
      </c>
    </row>
    <row r="53" spans="1:8" x14ac:dyDescent="0.35">
      <c r="A53" s="34" t="s">
        <v>117</v>
      </c>
      <c r="B53" s="38" t="s">
        <v>153</v>
      </c>
      <c r="C53" s="36">
        <f t="shared" si="1"/>
        <v>0</v>
      </c>
      <c r="D53" s="38"/>
      <c r="F53" s="40">
        <v>0</v>
      </c>
      <c r="H53" s="36">
        <f t="shared" si="0"/>
        <v>0</v>
      </c>
    </row>
    <row r="54" spans="1:8" x14ac:dyDescent="0.35">
      <c r="A54" s="34" t="s">
        <v>118</v>
      </c>
      <c r="B54" s="38" t="s">
        <v>119</v>
      </c>
      <c r="C54" s="36">
        <f t="shared" si="1"/>
        <v>0.125</v>
      </c>
      <c r="D54" s="38"/>
      <c r="F54" s="40">
        <v>1</v>
      </c>
      <c r="H54" s="36">
        <f t="shared" si="0"/>
        <v>0.125</v>
      </c>
    </row>
    <row r="55" spans="1:8" x14ac:dyDescent="0.35">
      <c r="A55" s="34" t="s">
        <v>120</v>
      </c>
      <c r="B55" s="38" t="s">
        <v>121</v>
      </c>
      <c r="C55" s="36">
        <f t="shared" si="1"/>
        <v>0</v>
      </c>
      <c r="D55" s="38"/>
      <c r="F55" s="40">
        <v>0</v>
      </c>
      <c r="H55" s="36">
        <f t="shared" si="0"/>
        <v>0</v>
      </c>
    </row>
    <row r="56" spans="1:8" x14ac:dyDescent="0.35">
      <c r="A56" s="34" t="s">
        <v>122</v>
      </c>
      <c r="B56" s="38" t="s">
        <v>123</v>
      </c>
      <c r="C56" s="36">
        <f t="shared" si="1"/>
        <v>0.45833333333333331</v>
      </c>
      <c r="D56" s="38"/>
      <c r="F56" s="40">
        <v>3.6666666666666665</v>
      </c>
      <c r="H56" s="36">
        <f t="shared" si="0"/>
        <v>0.45833333333333331</v>
      </c>
    </row>
    <row r="57" spans="1:8" x14ac:dyDescent="0.35">
      <c r="A57" s="34" t="s">
        <v>124</v>
      </c>
      <c r="B57" s="38" t="s">
        <v>125</v>
      </c>
      <c r="C57" s="36">
        <f t="shared" si="1"/>
        <v>0.41666666666666669</v>
      </c>
      <c r="D57" s="38"/>
      <c r="F57" s="40">
        <v>3.3333333333333335</v>
      </c>
      <c r="H57" s="36">
        <f t="shared" si="0"/>
        <v>0.41666666666666669</v>
      </c>
    </row>
    <row r="58" spans="1:8" x14ac:dyDescent="0.35">
      <c r="A58" s="34" t="s">
        <v>126</v>
      </c>
      <c r="B58" s="38" t="s">
        <v>127</v>
      </c>
      <c r="C58" s="36">
        <f t="shared" si="1"/>
        <v>0</v>
      </c>
      <c r="D58" s="38"/>
      <c r="F58" s="40">
        <v>0</v>
      </c>
      <c r="H58" s="36">
        <f t="shared" si="0"/>
        <v>0</v>
      </c>
    </row>
    <row r="59" spans="1:8" x14ac:dyDescent="0.35">
      <c r="A59" s="34" t="s">
        <v>128</v>
      </c>
      <c r="B59" s="43" t="s">
        <v>129</v>
      </c>
      <c r="C59" s="36">
        <f t="shared" si="1"/>
        <v>0.375</v>
      </c>
      <c r="D59" s="38"/>
      <c r="F59" s="40">
        <v>3</v>
      </c>
      <c r="H59" s="36">
        <f t="shared" si="0"/>
        <v>0.375</v>
      </c>
    </row>
    <row r="60" spans="1:8" x14ac:dyDescent="0.35">
      <c r="A60" s="34" t="s">
        <v>130</v>
      </c>
      <c r="B60" s="38" t="s">
        <v>131</v>
      </c>
      <c r="C60" s="36">
        <f t="shared" si="1"/>
        <v>0.79166666666666663</v>
      </c>
      <c r="D60" s="38"/>
      <c r="F60" s="40">
        <v>6.333333333333333</v>
      </c>
      <c r="H60" s="36">
        <f t="shared" si="0"/>
        <v>0.79166666666666663</v>
      </c>
    </row>
    <row r="61" spans="1:8" x14ac:dyDescent="0.35">
      <c r="A61" s="34" t="s">
        <v>132</v>
      </c>
      <c r="B61" s="38" t="s">
        <v>133</v>
      </c>
      <c r="C61" s="36">
        <f t="shared" si="1"/>
        <v>0.29166666666666669</v>
      </c>
      <c r="D61" s="38"/>
      <c r="F61" s="40">
        <v>2.3333333333333335</v>
      </c>
      <c r="H61" s="36">
        <f t="shared" si="0"/>
        <v>0.29166666666666669</v>
      </c>
    </row>
    <row r="62" spans="1:8" x14ac:dyDescent="0.35">
      <c r="F62" s="40"/>
      <c r="H62" s="36"/>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62"/>
  <sheetViews>
    <sheetView workbookViewId="0">
      <selection activeCell="C7" sqref="C7"/>
    </sheetView>
  </sheetViews>
  <sheetFormatPr defaultColWidth="8.81640625" defaultRowHeight="14.5" x14ac:dyDescent="0.35"/>
  <cols>
    <col min="1" max="1" width="8.81640625" style="34"/>
    <col min="2" max="2" width="24.81640625" style="34" bestFit="1" customWidth="1"/>
    <col min="3" max="4" width="8.81640625" style="34"/>
    <col min="5" max="5" width="11.453125" style="34" customWidth="1"/>
    <col min="6" max="11" width="8.81640625" style="34"/>
    <col min="12" max="12" width="10" style="34" customWidth="1"/>
    <col min="13" max="16384" width="8.81640625" style="34"/>
  </cols>
  <sheetData>
    <row r="1" spans="1:11" x14ac:dyDescent="0.35">
      <c r="C1" s="31" t="s">
        <v>25</v>
      </c>
      <c r="F1" s="31" t="s">
        <v>26</v>
      </c>
      <c r="H1" s="31" t="s">
        <v>27</v>
      </c>
    </row>
    <row r="2" spans="1:11" s="31" customFormat="1" ht="43.5" x14ac:dyDescent="0.35">
      <c r="F2" s="39" t="s">
        <v>5</v>
      </c>
      <c r="G2" s="39"/>
      <c r="H2" s="39" t="s">
        <v>5</v>
      </c>
    </row>
    <row r="3" spans="1:11" x14ac:dyDescent="0.35">
      <c r="E3" s="34" t="s">
        <v>28</v>
      </c>
      <c r="F3" s="35">
        <v>8</v>
      </c>
      <c r="H3" s="35">
        <v>8</v>
      </c>
    </row>
    <row r="4" spans="1:11" x14ac:dyDescent="0.35">
      <c r="E4" s="34" t="s">
        <v>29</v>
      </c>
      <c r="F4" s="35">
        <v>0</v>
      </c>
      <c r="H4" s="35">
        <v>0</v>
      </c>
    </row>
    <row r="5" spans="1:11" x14ac:dyDescent="0.35">
      <c r="E5" s="34" t="s">
        <v>30</v>
      </c>
      <c r="F5" s="35">
        <v>1</v>
      </c>
      <c r="H5" s="35">
        <v>1</v>
      </c>
    </row>
    <row r="6" spans="1:11" x14ac:dyDescent="0.35">
      <c r="E6" s="34" t="s">
        <v>31</v>
      </c>
      <c r="F6" s="35" t="s">
        <v>134</v>
      </c>
      <c r="H6" s="35" t="s">
        <v>134</v>
      </c>
    </row>
    <row r="7" spans="1:11" x14ac:dyDescent="0.35">
      <c r="A7" s="34" t="s">
        <v>168</v>
      </c>
      <c r="B7" s="34" t="s">
        <v>169</v>
      </c>
      <c r="C7" t="s">
        <v>154</v>
      </c>
    </row>
    <row r="8" spans="1:11" x14ac:dyDescent="0.35">
      <c r="A8" s="34" t="s">
        <v>32</v>
      </c>
      <c r="B8" s="38" t="s">
        <v>33</v>
      </c>
      <c r="C8" s="36">
        <f>+H8</f>
        <v>0.16666666666666666</v>
      </c>
      <c r="D8" s="38"/>
      <c r="F8" s="40">
        <v>1.3333333333333333</v>
      </c>
      <c r="H8" s="36">
        <f t="shared" ref="H8:H61" si="0">IF(ISNUMBER(F8)=TRUE,H$5*(F8-H$4)/(H$3-H$4)+(1-H$5)*(1-(F8-H$4)/(H$3-H$4)),"..")</f>
        <v>0.16666666666666666</v>
      </c>
    </row>
    <row r="9" spans="1:11" x14ac:dyDescent="0.35">
      <c r="A9" s="34" t="s">
        <v>34</v>
      </c>
      <c r="B9" s="38" t="s">
        <v>35</v>
      </c>
      <c r="C9" s="36">
        <f t="shared" ref="C9:C61" si="1">+H9</f>
        <v>0.375</v>
      </c>
      <c r="D9" s="38"/>
      <c r="F9" s="40">
        <v>3</v>
      </c>
      <c r="H9" s="36">
        <f t="shared" si="0"/>
        <v>0.375</v>
      </c>
    </row>
    <row r="10" spans="1:11" x14ac:dyDescent="0.35">
      <c r="A10" s="34" t="s">
        <v>36</v>
      </c>
      <c r="B10" s="38" t="s">
        <v>37</v>
      </c>
      <c r="C10" s="36">
        <f t="shared" si="1"/>
        <v>0.58333333333333337</v>
      </c>
      <c r="D10" s="38"/>
      <c r="F10" s="40">
        <v>4.666666666666667</v>
      </c>
      <c r="H10" s="36">
        <f t="shared" si="0"/>
        <v>0.58333333333333337</v>
      </c>
    </row>
    <row r="11" spans="1:11" x14ac:dyDescent="0.35">
      <c r="A11" s="34" t="s">
        <v>38</v>
      </c>
      <c r="B11" s="38" t="s">
        <v>39</v>
      </c>
      <c r="C11" s="36">
        <f t="shared" si="1"/>
        <v>0.625</v>
      </c>
      <c r="D11" s="38"/>
      <c r="F11" s="40">
        <v>5</v>
      </c>
      <c r="H11" s="36">
        <f t="shared" si="0"/>
        <v>0.625</v>
      </c>
    </row>
    <row r="12" spans="1:11" x14ac:dyDescent="0.35">
      <c r="A12" s="34" t="s">
        <v>40</v>
      </c>
      <c r="B12" s="38" t="s">
        <v>41</v>
      </c>
      <c r="C12" s="36">
        <f t="shared" si="1"/>
        <v>0.5</v>
      </c>
      <c r="D12" s="38"/>
      <c r="F12" s="40">
        <v>4</v>
      </c>
      <c r="H12" s="36">
        <f t="shared" si="0"/>
        <v>0.5</v>
      </c>
    </row>
    <row r="13" spans="1:11" x14ac:dyDescent="0.35">
      <c r="A13" s="34" t="s">
        <v>42</v>
      </c>
      <c r="B13" s="38" t="s">
        <v>43</v>
      </c>
      <c r="C13" s="36">
        <f t="shared" si="1"/>
        <v>0.125</v>
      </c>
      <c r="D13" s="38"/>
      <c r="F13" s="40">
        <v>1</v>
      </c>
      <c r="H13" s="36">
        <f t="shared" si="0"/>
        <v>0.125</v>
      </c>
    </row>
    <row r="14" spans="1:11" x14ac:dyDescent="0.35">
      <c r="A14" s="34" t="s">
        <v>44</v>
      </c>
      <c r="B14" s="38" t="s">
        <v>45</v>
      </c>
      <c r="C14" s="36">
        <f t="shared" si="1"/>
        <v>0.375</v>
      </c>
      <c r="D14" s="38"/>
      <c r="F14" s="40">
        <v>3</v>
      </c>
      <c r="H14" s="36">
        <f t="shared" si="0"/>
        <v>0.375</v>
      </c>
    </row>
    <row r="15" spans="1:11" x14ac:dyDescent="0.35">
      <c r="A15" s="34" t="s">
        <v>46</v>
      </c>
      <c r="B15" s="38" t="s">
        <v>47</v>
      </c>
      <c r="C15" s="36">
        <f t="shared" si="1"/>
        <v>0.95833333333333337</v>
      </c>
      <c r="D15" s="38"/>
      <c r="F15" s="40">
        <v>7.666666666666667</v>
      </c>
      <c r="H15" s="36">
        <f t="shared" si="0"/>
        <v>0.95833333333333337</v>
      </c>
    </row>
    <row r="16" spans="1:11" x14ac:dyDescent="0.35">
      <c r="A16" s="34" t="s">
        <v>48</v>
      </c>
      <c r="B16" s="38" t="s">
        <v>49</v>
      </c>
      <c r="C16" s="36">
        <f t="shared" si="1"/>
        <v>0.33333333333333331</v>
      </c>
      <c r="D16" s="38"/>
      <c r="F16" s="40">
        <v>2.6666666666666665</v>
      </c>
      <c r="H16" s="36">
        <f t="shared" si="0"/>
        <v>0.33333333333333331</v>
      </c>
      <c r="K16" s="34" t="s">
        <v>139</v>
      </c>
    </row>
    <row r="17" spans="1:8" x14ac:dyDescent="0.35">
      <c r="A17" s="34" t="s">
        <v>50</v>
      </c>
      <c r="B17" s="38" t="s">
        <v>51</v>
      </c>
      <c r="C17" s="36">
        <f t="shared" si="1"/>
        <v>0.29166666666666669</v>
      </c>
      <c r="D17" s="38"/>
      <c r="F17" s="40">
        <v>2.3333333333333335</v>
      </c>
      <c r="H17" s="36">
        <f t="shared" si="0"/>
        <v>0.29166666666666669</v>
      </c>
    </row>
    <row r="18" spans="1:8" x14ac:dyDescent="0.35">
      <c r="A18" s="34" t="s">
        <v>52</v>
      </c>
      <c r="B18" s="38" t="s">
        <v>53</v>
      </c>
      <c r="C18" s="36">
        <f t="shared" si="1"/>
        <v>0.625</v>
      </c>
      <c r="D18" s="38"/>
      <c r="F18" s="40">
        <v>5</v>
      </c>
      <c r="H18" s="36">
        <f t="shared" si="0"/>
        <v>0.625</v>
      </c>
    </row>
    <row r="19" spans="1:8" x14ac:dyDescent="0.35">
      <c r="A19" s="34" t="s">
        <v>54</v>
      </c>
      <c r="B19" s="38" t="s">
        <v>135</v>
      </c>
      <c r="C19" s="36">
        <f t="shared" si="1"/>
        <v>0.375</v>
      </c>
      <c r="D19" s="38"/>
      <c r="F19" s="40">
        <v>3</v>
      </c>
      <c r="H19" s="36">
        <f t="shared" si="0"/>
        <v>0.375</v>
      </c>
    </row>
    <row r="20" spans="1:8" x14ac:dyDescent="0.35">
      <c r="A20" t="s">
        <v>152</v>
      </c>
      <c r="B20" s="38" t="s">
        <v>136</v>
      </c>
      <c r="C20" s="36">
        <f t="shared" si="1"/>
        <v>0.20833333333333334</v>
      </c>
      <c r="D20" s="38"/>
      <c r="F20" s="40">
        <v>1.6666666666666667</v>
      </c>
      <c r="H20" s="36">
        <f t="shared" si="0"/>
        <v>0.20833333333333334</v>
      </c>
    </row>
    <row r="21" spans="1:8" x14ac:dyDescent="0.35">
      <c r="A21" s="34" t="s">
        <v>55</v>
      </c>
      <c r="B21" s="38" t="s">
        <v>137</v>
      </c>
      <c r="C21" s="36">
        <f t="shared" si="1"/>
        <v>0.5</v>
      </c>
      <c r="D21" s="38"/>
      <c r="F21" s="40">
        <v>4</v>
      </c>
      <c r="H21" s="36">
        <f t="shared" si="0"/>
        <v>0.5</v>
      </c>
    </row>
    <row r="22" spans="1:8" x14ac:dyDescent="0.35">
      <c r="A22" s="34" t="s">
        <v>56</v>
      </c>
      <c r="B22" s="38" t="s">
        <v>57</v>
      </c>
      <c r="C22" s="36">
        <f t="shared" si="1"/>
        <v>0.125</v>
      </c>
      <c r="D22" s="38"/>
      <c r="F22" s="40">
        <v>1</v>
      </c>
      <c r="H22" s="36">
        <f t="shared" si="0"/>
        <v>0.125</v>
      </c>
    </row>
    <row r="23" spans="1:8" x14ac:dyDescent="0.35">
      <c r="A23" s="34" t="s">
        <v>58</v>
      </c>
      <c r="B23" s="38" t="s">
        <v>59</v>
      </c>
      <c r="C23" s="36">
        <f t="shared" si="1"/>
        <v>0.70833333333333337</v>
      </c>
      <c r="D23" s="38"/>
      <c r="F23" s="40">
        <v>5.666666666666667</v>
      </c>
      <c r="H23" s="36">
        <f t="shared" si="0"/>
        <v>0.70833333333333337</v>
      </c>
    </row>
    <row r="24" spans="1:8" x14ac:dyDescent="0.35">
      <c r="A24" s="34" t="s">
        <v>60</v>
      </c>
      <c r="B24" s="38" t="s">
        <v>61</v>
      </c>
      <c r="C24" s="36">
        <f t="shared" si="1"/>
        <v>0.16666666666666666</v>
      </c>
      <c r="D24" s="38"/>
      <c r="F24" s="40">
        <v>1.3333333333333333</v>
      </c>
      <c r="H24" s="36">
        <f t="shared" si="0"/>
        <v>0.16666666666666666</v>
      </c>
    </row>
    <row r="25" spans="1:8" x14ac:dyDescent="0.35">
      <c r="A25" s="34" t="s">
        <v>62</v>
      </c>
      <c r="B25" s="38" t="s">
        <v>63</v>
      </c>
      <c r="C25" s="36">
        <f t="shared" si="1"/>
        <v>0</v>
      </c>
      <c r="D25" s="38"/>
      <c r="F25" s="40">
        <v>0</v>
      </c>
      <c r="H25" s="36">
        <f t="shared" si="0"/>
        <v>0</v>
      </c>
    </row>
    <row r="26" spans="1:8" x14ac:dyDescent="0.35">
      <c r="A26" s="34" t="s">
        <v>64</v>
      </c>
      <c r="B26" s="38" t="s">
        <v>65</v>
      </c>
      <c r="C26" s="36">
        <f t="shared" si="1"/>
        <v>0.25</v>
      </c>
      <c r="D26" s="38"/>
      <c r="F26" s="40">
        <v>2</v>
      </c>
      <c r="H26" s="36">
        <f t="shared" si="0"/>
        <v>0.25</v>
      </c>
    </row>
    <row r="27" spans="1:8" x14ac:dyDescent="0.35">
      <c r="A27" s="34" t="s">
        <v>66</v>
      </c>
      <c r="B27" s="38" t="s">
        <v>67</v>
      </c>
      <c r="C27" s="36">
        <f t="shared" si="1"/>
        <v>0.375</v>
      </c>
      <c r="D27" s="38"/>
      <c r="F27" s="40">
        <v>3</v>
      </c>
      <c r="H27" s="36">
        <f t="shared" si="0"/>
        <v>0.375</v>
      </c>
    </row>
    <row r="28" spans="1:8" x14ac:dyDescent="0.35">
      <c r="A28" s="34" t="s">
        <v>68</v>
      </c>
      <c r="B28" s="38" t="s">
        <v>69</v>
      </c>
      <c r="C28" s="36">
        <f t="shared" si="1"/>
        <v>0.29166666666666669</v>
      </c>
      <c r="D28" s="38"/>
      <c r="F28" s="40">
        <v>2.3333333333333335</v>
      </c>
      <c r="H28" s="36">
        <f t="shared" si="0"/>
        <v>0.29166666666666669</v>
      </c>
    </row>
    <row r="29" spans="1:8" x14ac:dyDescent="0.35">
      <c r="A29" s="34" t="s">
        <v>70</v>
      </c>
      <c r="B29" s="38" t="s">
        <v>71</v>
      </c>
      <c r="C29" s="36">
        <f t="shared" si="1"/>
        <v>0.625</v>
      </c>
      <c r="D29" s="38"/>
      <c r="F29" s="40">
        <v>5</v>
      </c>
      <c r="H29" s="36">
        <f t="shared" si="0"/>
        <v>0.625</v>
      </c>
    </row>
    <row r="30" spans="1:8" x14ac:dyDescent="0.35">
      <c r="A30" s="34" t="s">
        <v>72</v>
      </c>
      <c r="B30" s="38" t="s">
        <v>73</v>
      </c>
      <c r="C30" s="36">
        <f t="shared" si="1"/>
        <v>0.54166666666666663</v>
      </c>
      <c r="D30" s="38"/>
      <c r="F30" s="40">
        <v>4.333333333333333</v>
      </c>
      <c r="H30" s="36">
        <f t="shared" si="0"/>
        <v>0.54166666666666663</v>
      </c>
    </row>
    <row r="31" spans="1:8" x14ac:dyDescent="0.35">
      <c r="A31" s="34" t="s">
        <v>74</v>
      </c>
      <c r="B31" s="38" t="s">
        <v>138</v>
      </c>
      <c r="C31" s="36">
        <f t="shared" si="1"/>
        <v>0</v>
      </c>
      <c r="D31" s="38"/>
      <c r="F31" s="40">
        <v>0</v>
      </c>
      <c r="H31" s="36">
        <f t="shared" si="0"/>
        <v>0</v>
      </c>
    </row>
    <row r="32" spans="1:8" x14ac:dyDescent="0.35">
      <c r="A32" s="34" t="s">
        <v>75</v>
      </c>
      <c r="B32" s="32" t="s">
        <v>76</v>
      </c>
      <c r="C32" s="36">
        <f t="shared" si="1"/>
        <v>0.29166666666666669</v>
      </c>
      <c r="D32" s="32"/>
      <c r="F32" s="40">
        <v>2.3333333333333335</v>
      </c>
      <c r="H32" s="36">
        <f t="shared" si="0"/>
        <v>0.29166666666666669</v>
      </c>
    </row>
    <row r="33" spans="1:8" x14ac:dyDescent="0.35">
      <c r="A33" s="34" t="s">
        <v>77</v>
      </c>
      <c r="B33" s="38" t="s">
        <v>78</v>
      </c>
      <c r="C33" s="36">
        <f t="shared" si="1"/>
        <v>0.875</v>
      </c>
      <c r="D33" s="38"/>
      <c r="F33" s="40">
        <v>7</v>
      </c>
      <c r="H33" s="36">
        <f t="shared" si="0"/>
        <v>0.875</v>
      </c>
    </row>
    <row r="34" spans="1:8" x14ac:dyDescent="0.35">
      <c r="A34" s="34" t="s">
        <v>79</v>
      </c>
      <c r="B34" s="38" t="s">
        <v>80</v>
      </c>
      <c r="C34" s="36">
        <f t="shared" si="1"/>
        <v>0.54166666666666663</v>
      </c>
      <c r="D34" s="38"/>
      <c r="F34" s="40">
        <v>4.333333333333333</v>
      </c>
      <c r="H34" s="36">
        <f t="shared" si="0"/>
        <v>0.54166666666666663</v>
      </c>
    </row>
    <row r="35" spans="1:8" x14ac:dyDescent="0.35">
      <c r="A35" s="34" t="s">
        <v>81</v>
      </c>
      <c r="B35" s="38" t="s">
        <v>82</v>
      </c>
      <c r="C35" s="36">
        <f t="shared" si="1"/>
        <v>0.66666666666666663</v>
      </c>
      <c r="D35" s="38"/>
      <c r="F35" s="40">
        <v>5.333333333333333</v>
      </c>
      <c r="H35" s="36">
        <f t="shared" si="0"/>
        <v>0.66666666666666663</v>
      </c>
    </row>
    <row r="36" spans="1:8" x14ac:dyDescent="0.35">
      <c r="A36" s="34" t="s">
        <v>83</v>
      </c>
      <c r="B36" s="38" t="s">
        <v>84</v>
      </c>
      <c r="C36" s="36">
        <f t="shared" si="1"/>
        <v>0</v>
      </c>
      <c r="D36" s="38"/>
      <c r="F36" s="40">
        <v>0</v>
      </c>
      <c r="H36" s="36">
        <f t="shared" si="0"/>
        <v>0</v>
      </c>
    </row>
    <row r="37" spans="1:8" x14ac:dyDescent="0.35">
      <c r="A37" s="34" t="s">
        <v>85</v>
      </c>
      <c r="B37" s="32" t="s">
        <v>86</v>
      </c>
      <c r="C37" s="36">
        <f t="shared" si="1"/>
        <v>0.5</v>
      </c>
      <c r="D37" s="32"/>
      <c r="F37" s="42">
        <v>4</v>
      </c>
      <c r="H37" s="36">
        <f t="shared" si="0"/>
        <v>0.5</v>
      </c>
    </row>
    <row r="38" spans="1:8" x14ac:dyDescent="0.35">
      <c r="A38" s="34" t="s">
        <v>87</v>
      </c>
      <c r="B38" s="38" t="s">
        <v>88</v>
      </c>
      <c r="C38" s="36">
        <f t="shared" si="1"/>
        <v>0</v>
      </c>
      <c r="D38" s="38"/>
      <c r="F38" s="40">
        <v>0</v>
      </c>
      <c r="H38" s="36">
        <f t="shared" si="0"/>
        <v>0</v>
      </c>
    </row>
    <row r="39" spans="1:8" x14ac:dyDescent="0.35">
      <c r="A39" s="34" t="s">
        <v>89</v>
      </c>
      <c r="B39" s="38" t="s">
        <v>90</v>
      </c>
      <c r="C39" s="36">
        <f t="shared" si="1"/>
        <v>0.33333333333333331</v>
      </c>
      <c r="D39" s="38"/>
      <c r="F39" s="40">
        <v>2.6666666666666665</v>
      </c>
      <c r="H39" s="36">
        <f t="shared" si="0"/>
        <v>0.33333333333333331</v>
      </c>
    </row>
    <row r="40" spans="1:8" x14ac:dyDescent="0.35">
      <c r="A40" s="34" t="s">
        <v>91</v>
      </c>
      <c r="B40" s="38" t="s">
        <v>92</v>
      </c>
      <c r="C40" s="36">
        <f t="shared" si="1"/>
        <v>0.66666666666666663</v>
      </c>
      <c r="D40" s="38"/>
      <c r="F40" s="40">
        <v>5.333333333333333</v>
      </c>
      <c r="H40" s="36">
        <f t="shared" si="0"/>
        <v>0.66666666666666663</v>
      </c>
    </row>
    <row r="41" spans="1:8" x14ac:dyDescent="0.35">
      <c r="A41" s="34" t="s">
        <v>93</v>
      </c>
      <c r="B41" s="38" t="s">
        <v>94</v>
      </c>
      <c r="C41" s="36">
        <f t="shared" si="1"/>
        <v>0</v>
      </c>
      <c r="D41" s="38"/>
      <c r="F41" s="40">
        <v>0</v>
      </c>
      <c r="H41" s="36">
        <f t="shared" si="0"/>
        <v>0</v>
      </c>
    </row>
    <row r="42" spans="1:8" x14ac:dyDescent="0.35">
      <c r="A42" s="34" t="s">
        <v>95</v>
      </c>
      <c r="B42" s="38" t="s">
        <v>96</v>
      </c>
      <c r="C42" s="36">
        <f t="shared" si="1"/>
        <v>0.41666666666666669</v>
      </c>
      <c r="D42" s="38"/>
      <c r="F42" s="40">
        <v>3.3333333333333335</v>
      </c>
      <c r="H42" s="36">
        <f t="shared" si="0"/>
        <v>0.41666666666666669</v>
      </c>
    </row>
    <row r="43" spans="1:8" x14ac:dyDescent="0.35">
      <c r="A43" s="34" t="s">
        <v>97</v>
      </c>
      <c r="B43" s="38" t="s">
        <v>98</v>
      </c>
      <c r="C43" s="36">
        <f t="shared" si="1"/>
        <v>0.54166666666666663</v>
      </c>
      <c r="D43" s="38"/>
      <c r="F43" s="40">
        <v>4.333333333333333</v>
      </c>
      <c r="H43" s="36">
        <f t="shared" si="0"/>
        <v>0.54166666666666663</v>
      </c>
    </row>
    <row r="44" spans="1:8" x14ac:dyDescent="0.35">
      <c r="A44" s="34" t="s">
        <v>99</v>
      </c>
      <c r="B44" s="41" t="s">
        <v>100</v>
      </c>
      <c r="C44" s="36">
        <f t="shared" si="1"/>
        <v>0.83333333333333337</v>
      </c>
      <c r="D44" s="41"/>
      <c r="F44" s="40">
        <v>6.666666666666667</v>
      </c>
      <c r="H44" s="36">
        <f t="shared" si="0"/>
        <v>0.83333333333333337</v>
      </c>
    </row>
    <row r="45" spans="1:8" x14ac:dyDescent="0.35">
      <c r="A45" s="34" t="s">
        <v>101</v>
      </c>
      <c r="B45" s="41" t="s">
        <v>102</v>
      </c>
      <c r="C45" s="36">
        <f t="shared" si="1"/>
        <v>0.45833333333333331</v>
      </c>
      <c r="D45" s="41"/>
      <c r="F45" s="40">
        <v>3.6666666666666665</v>
      </c>
      <c r="H45" s="36">
        <f t="shared" si="0"/>
        <v>0.45833333333333331</v>
      </c>
    </row>
    <row r="46" spans="1:8" x14ac:dyDescent="0.35">
      <c r="A46" s="34" t="s">
        <v>103</v>
      </c>
      <c r="B46" s="38" t="s">
        <v>104</v>
      </c>
      <c r="C46" s="36">
        <f t="shared" si="1"/>
        <v>0.29166666666666669</v>
      </c>
      <c r="D46" s="38"/>
      <c r="F46" s="40">
        <v>2.3333333333333335</v>
      </c>
      <c r="H46" s="36">
        <f t="shared" si="0"/>
        <v>0.29166666666666669</v>
      </c>
    </row>
    <row r="47" spans="1:8" x14ac:dyDescent="0.35">
      <c r="A47" s="34" t="s">
        <v>105</v>
      </c>
      <c r="B47" s="38" t="s">
        <v>106</v>
      </c>
      <c r="C47" s="36">
        <f t="shared" si="1"/>
        <v>0.95833333333333337</v>
      </c>
      <c r="D47" s="38"/>
      <c r="F47" s="40">
        <v>7.666666666666667</v>
      </c>
      <c r="H47" s="36">
        <f t="shared" si="0"/>
        <v>0.95833333333333337</v>
      </c>
    </row>
    <row r="48" spans="1:8" x14ac:dyDescent="0.35">
      <c r="A48" s="34" t="s">
        <v>107</v>
      </c>
      <c r="B48" s="38" t="s">
        <v>108</v>
      </c>
      <c r="C48" s="36">
        <f t="shared" si="1"/>
        <v>0.79166666666666663</v>
      </c>
      <c r="D48" s="38"/>
      <c r="F48" s="40">
        <v>6.333333333333333</v>
      </c>
      <c r="H48" s="36">
        <f t="shared" si="0"/>
        <v>0.79166666666666663</v>
      </c>
    </row>
    <row r="49" spans="1:8" x14ac:dyDescent="0.35">
      <c r="A49" s="34" t="s">
        <v>109</v>
      </c>
      <c r="B49" s="32" t="s">
        <v>110</v>
      </c>
      <c r="C49" s="36">
        <f t="shared" si="1"/>
        <v>0.45833333333333331</v>
      </c>
      <c r="D49" s="32"/>
      <c r="F49" s="42">
        <v>3.6666666666666665</v>
      </c>
      <c r="H49" s="36">
        <f t="shared" si="0"/>
        <v>0.45833333333333331</v>
      </c>
    </row>
    <row r="50" spans="1:8" x14ac:dyDescent="0.35">
      <c r="A50" s="34" t="s">
        <v>111</v>
      </c>
      <c r="B50" s="38" t="s">
        <v>112</v>
      </c>
      <c r="C50" s="36">
        <f t="shared" si="1"/>
        <v>0.58333333333333337</v>
      </c>
      <c r="D50" s="38"/>
      <c r="F50" s="40">
        <v>4.666666666666667</v>
      </c>
      <c r="H50" s="36">
        <f t="shared" si="0"/>
        <v>0.58333333333333337</v>
      </c>
    </row>
    <row r="51" spans="1:8" x14ac:dyDescent="0.35">
      <c r="A51" s="34" t="s">
        <v>113</v>
      </c>
      <c r="B51" s="38" t="s">
        <v>114</v>
      </c>
      <c r="C51" s="36">
        <f t="shared" si="1"/>
        <v>0</v>
      </c>
      <c r="D51" s="38"/>
      <c r="F51" s="40">
        <v>0</v>
      </c>
      <c r="H51" s="36">
        <f t="shared" si="0"/>
        <v>0</v>
      </c>
    </row>
    <row r="52" spans="1:8" x14ac:dyDescent="0.35">
      <c r="A52" s="34" t="s">
        <v>115</v>
      </c>
      <c r="B52" s="38" t="s">
        <v>116</v>
      </c>
      <c r="C52" s="36">
        <f t="shared" si="1"/>
        <v>0.66666666666666663</v>
      </c>
      <c r="D52" s="38"/>
      <c r="F52" s="40">
        <v>5.333333333333333</v>
      </c>
      <c r="H52" s="36">
        <f t="shared" si="0"/>
        <v>0.66666666666666663</v>
      </c>
    </row>
    <row r="53" spans="1:8" x14ac:dyDescent="0.35">
      <c r="A53" s="34" t="s">
        <v>117</v>
      </c>
      <c r="B53" s="38" t="s">
        <v>153</v>
      </c>
      <c r="C53" s="36">
        <f t="shared" si="1"/>
        <v>0</v>
      </c>
      <c r="D53" s="38"/>
      <c r="F53" s="40">
        <v>0</v>
      </c>
      <c r="H53" s="36">
        <f t="shared" si="0"/>
        <v>0</v>
      </c>
    </row>
    <row r="54" spans="1:8" x14ac:dyDescent="0.35">
      <c r="A54" s="34" t="s">
        <v>118</v>
      </c>
      <c r="B54" s="38" t="s">
        <v>119</v>
      </c>
      <c r="C54" s="36">
        <f t="shared" si="1"/>
        <v>0.125</v>
      </c>
      <c r="D54" s="38"/>
      <c r="F54" s="40">
        <v>1</v>
      </c>
      <c r="H54" s="36">
        <f t="shared" si="0"/>
        <v>0.125</v>
      </c>
    </row>
    <row r="55" spans="1:8" x14ac:dyDescent="0.35">
      <c r="A55" s="34" t="s">
        <v>120</v>
      </c>
      <c r="B55" s="38" t="s">
        <v>121</v>
      </c>
      <c r="C55" s="36">
        <f t="shared" si="1"/>
        <v>0</v>
      </c>
      <c r="D55" s="38"/>
      <c r="F55" s="40">
        <v>0</v>
      </c>
      <c r="H55" s="36">
        <f t="shared" si="0"/>
        <v>0</v>
      </c>
    </row>
    <row r="56" spans="1:8" x14ac:dyDescent="0.35">
      <c r="A56" s="34" t="s">
        <v>122</v>
      </c>
      <c r="B56" s="38" t="s">
        <v>123</v>
      </c>
      <c r="C56" s="36">
        <f t="shared" si="1"/>
        <v>0.45833333333333331</v>
      </c>
      <c r="D56" s="38"/>
      <c r="F56" s="40">
        <v>3.6666666666666665</v>
      </c>
      <c r="H56" s="36">
        <f t="shared" si="0"/>
        <v>0.45833333333333331</v>
      </c>
    </row>
    <row r="57" spans="1:8" x14ac:dyDescent="0.35">
      <c r="A57" s="34" t="s">
        <v>124</v>
      </c>
      <c r="B57" s="38" t="s">
        <v>125</v>
      </c>
      <c r="C57" s="36">
        <f t="shared" si="1"/>
        <v>0.41666666666666669</v>
      </c>
      <c r="D57" s="38"/>
      <c r="F57" s="40">
        <v>3.3333333333333335</v>
      </c>
      <c r="H57" s="36">
        <f t="shared" si="0"/>
        <v>0.41666666666666669</v>
      </c>
    </row>
    <row r="58" spans="1:8" x14ac:dyDescent="0.35">
      <c r="A58" s="34" t="s">
        <v>126</v>
      </c>
      <c r="B58" s="38" t="s">
        <v>127</v>
      </c>
      <c r="C58" s="36">
        <f t="shared" si="1"/>
        <v>0.79166666666666663</v>
      </c>
      <c r="D58" s="38"/>
      <c r="F58" s="40">
        <v>6.333333333333333</v>
      </c>
      <c r="H58" s="36">
        <f t="shared" si="0"/>
        <v>0.79166666666666663</v>
      </c>
    </row>
    <row r="59" spans="1:8" x14ac:dyDescent="0.35">
      <c r="A59" s="34" t="s">
        <v>128</v>
      </c>
      <c r="B59" s="38" t="s">
        <v>129</v>
      </c>
      <c r="C59" s="36">
        <f t="shared" si="1"/>
        <v>0.375</v>
      </c>
      <c r="D59" s="38"/>
      <c r="F59" s="40">
        <v>3</v>
      </c>
      <c r="H59" s="36">
        <f t="shared" si="0"/>
        <v>0.375</v>
      </c>
    </row>
    <row r="60" spans="1:8" x14ac:dyDescent="0.35">
      <c r="A60" s="34" t="s">
        <v>130</v>
      </c>
      <c r="B60" s="38" t="s">
        <v>131</v>
      </c>
      <c r="C60" s="36">
        <f t="shared" si="1"/>
        <v>0.79166666666666663</v>
      </c>
      <c r="D60" s="38"/>
      <c r="F60" s="40">
        <v>6.333333333333333</v>
      </c>
      <c r="H60" s="36">
        <f t="shared" si="0"/>
        <v>0.79166666666666663</v>
      </c>
    </row>
    <row r="61" spans="1:8" x14ac:dyDescent="0.35">
      <c r="A61" s="34" t="s">
        <v>132</v>
      </c>
      <c r="B61" s="38" t="s">
        <v>133</v>
      </c>
      <c r="C61" s="36">
        <f t="shared" si="1"/>
        <v>0.20833333333333334</v>
      </c>
      <c r="D61" s="38"/>
      <c r="F61" s="40">
        <v>1.6666666666666667</v>
      </c>
      <c r="H61" s="36">
        <f t="shared" si="0"/>
        <v>0.20833333333333334</v>
      </c>
    </row>
    <row r="62" spans="1:8" x14ac:dyDescent="0.35">
      <c r="F62" s="40"/>
      <c r="H62" s="36"/>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3"/>
  <sheetViews>
    <sheetView workbookViewId="0">
      <selection activeCell="C7" sqref="C7"/>
    </sheetView>
  </sheetViews>
  <sheetFormatPr defaultColWidth="8.81640625" defaultRowHeight="14.5" x14ac:dyDescent="0.35"/>
  <cols>
    <col min="1" max="1" width="8.81640625" style="34"/>
    <col min="2" max="2" width="24.81640625" style="34" bestFit="1" customWidth="1"/>
    <col min="3" max="4" width="8.81640625" style="34"/>
    <col min="5" max="5" width="11.453125" style="34" customWidth="1"/>
    <col min="6" max="11" width="8.81640625" style="34"/>
    <col min="12" max="12" width="10" style="34" customWidth="1"/>
    <col min="13" max="16384" width="8.81640625" style="34"/>
  </cols>
  <sheetData>
    <row r="1" spans="1:11" x14ac:dyDescent="0.35">
      <c r="C1" s="31" t="s">
        <v>25</v>
      </c>
      <c r="F1" s="31" t="s">
        <v>26</v>
      </c>
      <c r="H1" s="31" t="s">
        <v>27</v>
      </c>
    </row>
    <row r="2" spans="1:11" s="31" customFormat="1" ht="43.5" x14ac:dyDescent="0.35">
      <c r="F2" s="39" t="s">
        <v>5</v>
      </c>
      <c r="G2" s="39"/>
      <c r="H2" s="39" t="s">
        <v>5</v>
      </c>
    </row>
    <row r="3" spans="1:11" x14ac:dyDescent="0.35">
      <c r="E3" s="34" t="s">
        <v>28</v>
      </c>
      <c r="F3" s="35">
        <v>8</v>
      </c>
      <c r="H3" s="35">
        <v>8</v>
      </c>
    </row>
    <row r="4" spans="1:11" x14ac:dyDescent="0.35">
      <c r="E4" s="34" t="s">
        <v>29</v>
      </c>
      <c r="F4" s="35">
        <v>0</v>
      </c>
      <c r="H4" s="35">
        <v>0</v>
      </c>
    </row>
    <row r="5" spans="1:11" x14ac:dyDescent="0.35">
      <c r="E5" s="34" t="s">
        <v>30</v>
      </c>
      <c r="F5" s="35">
        <v>1</v>
      </c>
      <c r="H5" s="35">
        <v>1</v>
      </c>
    </row>
    <row r="6" spans="1:11" x14ac:dyDescent="0.35">
      <c r="E6" s="34" t="s">
        <v>31</v>
      </c>
      <c r="F6" s="35" t="s">
        <v>134</v>
      </c>
      <c r="H6" s="35" t="s">
        <v>134</v>
      </c>
    </row>
    <row r="7" spans="1:11" x14ac:dyDescent="0.35">
      <c r="A7" s="34" t="s">
        <v>168</v>
      </c>
      <c r="B7" s="34" t="s">
        <v>169</v>
      </c>
      <c r="C7" t="s">
        <v>150</v>
      </c>
    </row>
    <row r="8" spans="1:11" x14ac:dyDescent="0.35">
      <c r="A8" s="34" t="s">
        <v>32</v>
      </c>
      <c r="B8" s="38" t="s">
        <v>33</v>
      </c>
      <c r="C8" s="36">
        <f>+H8</f>
        <v>0.16666666666666666</v>
      </c>
      <c r="E8" s="40"/>
      <c r="F8" s="40">
        <v>1.3333333333333333</v>
      </c>
      <c r="G8" s="40"/>
      <c r="H8" s="36">
        <f t="shared" ref="H8:H61" si="0">IF(ISNUMBER(F8)=TRUE,H$5*(F8-H$4)/(H$3-H$4)+(1-H$5)*(1-(F8-H$4)/(H$3-H$4)),"..")</f>
        <v>0.16666666666666666</v>
      </c>
    </row>
    <row r="9" spans="1:11" x14ac:dyDescent="0.35">
      <c r="A9" s="34" t="s">
        <v>34</v>
      </c>
      <c r="B9" s="38" t="s">
        <v>35</v>
      </c>
      <c r="C9" s="36">
        <f t="shared" ref="C9:C61" si="1">+H9</f>
        <v>0</v>
      </c>
      <c r="E9" s="40"/>
      <c r="F9" s="40">
        <v>0</v>
      </c>
      <c r="G9" s="40"/>
      <c r="H9" s="36">
        <f t="shared" si="0"/>
        <v>0</v>
      </c>
    </row>
    <row r="10" spans="1:11" x14ac:dyDescent="0.35">
      <c r="A10" s="34" t="s">
        <v>36</v>
      </c>
      <c r="B10" s="38" t="s">
        <v>37</v>
      </c>
      <c r="C10" s="36">
        <f t="shared" si="1"/>
        <v>0.58333333333333337</v>
      </c>
      <c r="E10" s="40"/>
      <c r="F10" s="40">
        <v>4.666666666666667</v>
      </c>
      <c r="G10" s="40"/>
      <c r="H10" s="36">
        <f t="shared" si="0"/>
        <v>0.58333333333333337</v>
      </c>
    </row>
    <row r="11" spans="1:11" x14ac:dyDescent="0.35">
      <c r="A11" s="34" t="s">
        <v>38</v>
      </c>
      <c r="B11" s="38" t="s">
        <v>39</v>
      </c>
      <c r="C11" s="36">
        <f t="shared" si="1"/>
        <v>0.625</v>
      </c>
      <c r="E11" s="40"/>
      <c r="F11" s="40">
        <v>5</v>
      </c>
      <c r="G11" s="40"/>
      <c r="H11" s="36">
        <f t="shared" si="0"/>
        <v>0.625</v>
      </c>
    </row>
    <row r="12" spans="1:11" x14ac:dyDescent="0.35">
      <c r="A12" s="34" t="s">
        <v>40</v>
      </c>
      <c r="B12" s="38" t="s">
        <v>41</v>
      </c>
      <c r="C12" s="36">
        <f t="shared" si="1"/>
        <v>0.5</v>
      </c>
      <c r="E12" s="40"/>
      <c r="F12" s="40">
        <v>4</v>
      </c>
      <c r="G12" s="40"/>
      <c r="H12" s="36">
        <f t="shared" si="0"/>
        <v>0.5</v>
      </c>
    </row>
    <row r="13" spans="1:11" x14ac:dyDescent="0.35">
      <c r="A13" s="34" t="s">
        <v>42</v>
      </c>
      <c r="B13" s="38" t="s">
        <v>43</v>
      </c>
      <c r="C13" s="36">
        <f t="shared" si="1"/>
        <v>0.125</v>
      </c>
      <c r="E13" s="40"/>
      <c r="F13" s="40">
        <v>1</v>
      </c>
      <c r="G13" s="40"/>
      <c r="H13" s="36">
        <f t="shared" si="0"/>
        <v>0.125</v>
      </c>
    </row>
    <row r="14" spans="1:11" x14ac:dyDescent="0.35">
      <c r="A14" s="34" t="s">
        <v>44</v>
      </c>
      <c r="B14" s="38" t="s">
        <v>45</v>
      </c>
      <c r="C14" s="36">
        <f t="shared" si="1"/>
        <v>0.375</v>
      </c>
      <c r="E14" s="40"/>
      <c r="F14" s="40">
        <v>3</v>
      </c>
      <c r="G14" s="40"/>
      <c r="H14" s="36">
        <f t="shared" si="0"/>
        <v>0.375</v>
      </c>
    </row>
    <row r="15" spans="1:11" x14ac:dyDescent="0.35">
      <c r="A15" s="34" t="s">
        <v>46</v>
      </c>
      <c r="B15" s="38" t="s">
        <v>47</v>
      </c>
      <c r="C15" s="36">
        <f t="shared" si="1"/>
        <v>0.95833333333333337</v>
      </c>
      <c r="E15" s="40"/>
      <c r="F15" s="40">
        <v>7.666666666666667</v>
      </c>
      <c r="G15" s="40"/>
      <c r="H15" s="36">
        <f t="shared" si="0"/>
        <v>0.95833333333333337</v>
      </c>
    </row>
    <row r="16" spans="1:11" x14ac:dyDescent="0.35">
      <c r="A16" s="34" t="s">
        <v>48</v>
      </c>
      <c r="B16" s="38" t="s">
        <v>49</v>
      </c>
      <c r="C16" s="36">
        <f t="shared" si="1"/>
        <v>0.33374999999999999</v>
      </c>
      <c r="E16" s="40"/>
      <c r="F16" s="40">
        <v>2.67</v>
      </c>
      <c r="G16" s="40"/>
      <c r="H16" s="36">
        <f t="shared" si="0"/>
        <v>0.33374999999999999</v>
      </c>
      <c r="K16" s="34" t="s">
        <v>139</v>
      </c>
    </row>
    <row r="17" spans="1:8" x14ac:dyDescent="0.35">
      <c r="A17" s="34" t="s">
        <v>50</v>
      </c>
      <c r="B17" s="38" t="s">
        <v>51</v>
      </c>
      <c r="C17" s="36">
        <f t="shared" si="1"/>
        <v>0.29166666666666669</v>
      </c>
      <c r="E17" s="40"/>
      <c r="F17" s="40">
        <v>2.3333333333333335</v>
      </c>
      <c r="G17" s="40"/>
      <c r="H17" s="36">
        <f t="shared" si="0"/>
        <v>0.29166666666666669</v>
      </c>
    </row>
    <row r="18" spans="1:8" x14ac:dyDescent="0.35">
      <c r="A18" s="34" t="s">
        <v>52</v>
      </c>
      <c r="B18" s="38" t="s">
        <v>53</v>
      </c>
      <c r="C18" s="36">
        <f t="shared" si="1"/>
        <v>0.625</v>
      </c>
      <c r="E18" s="40"/>
      <c r="F18" s="40">
        <v>5</v>
      </c>
      <c r="G18" s="40"/>
      <c r="H18" s="36">
        <f t="shared" si="0"/>
        <v>0.625</v>
      </c>
    </row>
    <row r="19" spans="1:8" x14ac:dyDescent="0.35">
      <c r="A19" s="34" t="s">
        <v>54</v>
      </c>
      <c r="B19" s="38" t="s">
        <v>135</v>
      </c>
      <c r="C19" s="36">
        <f t="shared" si="1"/>
        <v>0.375</v>
      </c>
      <c r="E19" s="40"/>
      <c r="F19" s="40">
        <v>3</v>
      </c>
      <c r="G19" s="40"/>
      <c r="H19" s="36">
        <f t="shared" si="0"/>
        <v>0.375</v>
      </c>
    </row>
    <row r="20" spans="1:8" x14ac:dyDescent="0.35">
      <c r="A20" t="s">
        <v>152</v>
      </c>
      <c r="B20" s="38" t="s">
        <v>136</v>
      </c>
      <c r="C20" s="36">
        <f t="shared" si="1"/>
        <v>0.20833333333333334</v>
      </c>
      <c r="E20" s="40"/>
      <c r="F20" s="40">
        <v>1.6666666666666667</v>
      </c>
      <c r="G20" s="40"/>
      <c r="H20" s="36">
        <f t="shared" si="0"/>
        <v>0.20833333333333334</v>
      </c>
    </row>
    <row r="21" spans="1:8" x14ac:dyDescent="0.35">
      <c r="A21" s="34" t="s">
        <v>55</v>
      </c>
      <c r="B21" s="38" t="s">
        <v>137</v>
      </c>
      <c r="C21" s="36">
        <f t="shared" si="1"/>
        <v>0.5</v>
      </c>
      <c r="E21" s="40"/>
      <c r="F21" s="40">
        <v>4</v>
      </c>
      <c r="G21" s="40"/>
      <c r="H21" s="36">
        <f t="shared" si="0"/>
        <v>0.5</v>
      </c>
    </row>
    <row r="22" spans="1:8" x14ac:dyDescent="0.35">
      <c r="A22" s="34" t="s">
        <v>56</v>
      </c>
      <c r="B22" s="38" t="s">
        <v>57</v>
      </c>
      <c r="C22" s="36">
        <f t="shared" si="1"/>
        <v>0.125</v>
      </c>
      <c r="E22" s="40"/>
      <c r="F22" s="40">
        <v>1</v>
      </c>
      <c r="G22" s="40"/>
      <c r="H22" s="36">
        <f t="shared" si="0"/>
        <v>0.125</v>
      </c>
    </row>
    <row r="23" spans="1:8" x14ac:dyDescent="0.35">
      <c r="A23" s="34" t="s">
        <v>58</v>
      </c>
      <c r="B23" s="38" t="s">
        <v>59</v>
      </c>
      <c r="C23" s="36">
        <f t="shared" si="1"/>
        <v>0</v>
      </c>
      <c r="E23" s="40"/>
      <c r="F23" s="40">
        <v>0</v>
      </c>
      <c r="G23" s="40"/>
      <c r="H23" s="36">
        <f t="shared" si="0"/>
        <v>0</v>
      </c>
    </row>
    <row r="24" spans="1:8" x14ac:dyDescent="0.35">
      <c r="A24" s="34" t="s">
        <v>60</v>
      </c>
      <c r="B24" s="38" t="s">
        <v>61</v>
      </c>
      <c r="C24" s="36">
        <f t="shared" si="1"/>
        <v>0.16666666666666666</v>
      </c>
      <c r="E24" s="40"/>
      <c r="F24" s="40">
        <v>1.3333333333333333</v>
      </c>
      <c r="G24" s="40"/>
      <c r="H24" s="36">
        <f t="shared" si="0"/>
        <v>0.16666666666666666</v>
      </c>
    </row>
    <row r="25" spans="1:8" x14ac:dyDescent="0.35">
      <c r="A25" s="34" t="s">
        <v>62</v>
      </c>
      <c r="B25" s="38" t="s">
        <v>63</v>
      </c>
      <c r="C25" s="36">
        <f t="shared" si="1"/>
        <v>0</v>
      </c>
      <c r="E25" s="40"/>
      <c r="F25" s="40">
        <v>0</v>
      </c>
      <c r="G25" s="40"/>
      <c r="H25" s="36">
        <f t="shared" si="0"/>
        <v>0</v>
      </c>
    </row>
    <row r="26" spans="1:8" x14ac:dyDescent="0.35">
      <c r="A26" s="34" t="s">
        <v>64</v>
      </c>
      <c r="B26" s="38" t="s">
        <v>65</v>
      </c>
      <c r="C26" s="36">
        <f t="shared" si="1"/>
        <v>0.25</v>
      </c>
      <c r="E26" s="40"/>
      <c r="F26" s="40">
        <v>2</v>
      </c>
      <c r="G26" s="40"/>
      <c r="H26" s="36">
        <f t="shared" si="0"/>
        <v>0.25</v>
      </c>
    </row>
    <row r="27" spans="1:8" x14ac:dyDescent="0.35">
      <c r="A27" s="34" t="s">
        <v>66</v>
      </c>
      <c r="B27" s="38" t="s">
        <v>67</v>
      </c>
      <c r="C27" s="36">
        <f t="shared" si="1"/>
        <v>0.375</v>
      </c>
      <c r="E27" s="40"/>
      <c r="F27" s="40">
        <v>3</v>
      </c>
      <c r="G27" s="40"/>
      <c r="H27" s="36">
        <f t="shared" si="0"/>
        <v>0.375</v>
      </c>
    </row>
    <row r="28" spans="1:8" x14ac:dyDescent="0.35">
      <c r="A28" s="34" t="s">
        <v>68</v>
      </c>
      <c r="B28" s="38" t="s">
        <v>69</v>
      </c>
      <c r="C28" s="36">
        <f t="shared" si="1"/>
        <v>0.29166666666666669</v>
      </c>
      <c r="E28" s="40"/>
      <c r="F28" s="40">
        <v>2.3333333333333335</v>
      </c>
      <c r="G28" s="40"/>
      <c r="H28" s="36">
        <f t="shared" si="0"/>
        <v>0.29166666666666669</v>
      </c>
    </row>
    <row r="29" spans="1:8" x14ac:dyDescent="0.35">
      <c r="A29" s="34" t="s">
        <v>70</v>
      </c>
      <c r="B29" s="38" t="s">
        <v>71</v>
      </c>
      <c r="C29" s="36">
        <f t="shared" si="1"/>
        <v>0.79166666666666663</v>
      </c>
      <c r="E29" s="40"/>
      <c r="F29" s="40">
        <v>6.333333333333333</v>
      </c>
      <c r="G29" s="40"/>
      <c r="H29" s="36">
        <f t="shared" si="0"/>
        <v>0.79166666666666663</v>
      </c>
    </row>
    <row r="30" spans="1:8" x14ac:dyDescent="0.35">
      <c r="A30" s="34" t="s">
        <v>72</v>
      </c>
      <c r="B30" s="38" t="s">
        <v>73</v>
      </c>
      <c r="C30" s="36">
        <f t="shared" si="1"/>
        <v>0.54166666666666663</v>
      </c>
      <c r="E30" s="40"/>
      <c r="F30" s="40">
        <v>4.333333333333333</v>
      </c>
      <c r="G30" s="40"/>
      <c r="H30" s="36">
        <f t="shared" si="0"/>
        <v>0.54166666666666663</v>
      </c>
    </row>
    <row r="31" spans="1:8" x14ac:dyDescent="0.35">
      <c r="A31" s="34" t="s">
        <v>74</v>
      </c>
      <c r="B31" s="38" t="s">
        <v>138</v>
      </c>
      <c r="C31" s="36">
        <f t="shared" si="1"/>
        <v>0.375</v>
      </c>
      <c r="E31" s="40"/>
      <c r="F31" s="40">
        <v>3</v>
      </c>
      <c r="G31" s="40"/>
      <c r="H31" s="36">
        <f t="shared" si="0"/>
        <v>0.375</v>
      </c>
    </row>
    <row r="32" spans="1:8" x14ac:dyDescent="0.35">
      <c r="A32" s="34" t="s">
        <v>75</v>
      </c>
      <c r="B32" s="32" t="s">
        <v>76</v>
      </c>
      <c r="C32" s="36">
        <f t="shared" si="1"/>
        <v>0.29166666666666669</v>
      </c>
      <c r="E32" s="40"/>
      <c r="F32" s="40">
        <v>2.3333333333333335</v>
      </c>
      <c r="G32" s="40"/>
      <c r="H32" s="36">
        <f t="shared" si="0"/>
        <v>0.29166666666666669</v>
      </c>
    </row>
    <row r="33" spans="1:8" x14ac:dyDescent="0.35">
      <c r="A33" s="34" t="s">
        <v>77</v>
      </c>
      <c r="B33" s="38" t="s">
        <v>78</v>
      </c>
      <c r="C33" s="36">
        <f t="shared" si="1"/>
        <v>0.54166666666666663</v>
      </c>
      <c r="E33" s="40"/>
      <c r="F33" s="40">
        <v>4.333333333333333</v>
      </c>
      <c r="G33" s="40"/>
      <c r="H33" s="36">
        <f t="shared" si="0"/>
        <v>0.54166666666666663</v>
      </c>
    </row>
    <row r="34" spans="1:8" x14ac:dyDescent="0.35">
      <c r="A34" s="34" t="s">
        <v>79</v>
      </c>
      <c r="B34" s="38" t="s">
        <v>80</v>
      </c>
      <c r="C34" s="36">
        <f t="shared" si="1"/>
        <v>0.54125000000000001</v>
      </c>
      <c r="E34" s="40"/>
      <c r="F34" s="40">
        <v>4.33</v>
      </c>
      <c r="G34" s="40"/>
      <c r="H34" s="36">
        <f t="shared" si="0"/>
        <v>0.54125000000000001</v>
      </c>
    </row>
    <row r="35" spans="1:8" x14ac:dyDescent="0.35">
      <c r="A35" s="34" t="s">
        <v>81</v>
      </c>
      <c r="B35" s="38" t="s">
        <v>82</v>
      </c>
      <c r="C35" s="36">
        <f t="shared" si="1"/>
        <v>0</v>
      </c>
      <c r="E35" s="40"/>
      <c r="F35" s="40">
        <v>0</v>
      </c>
      <c r="G35" s="40"/>
      <c r="H35" s="36">
        <f t="shared" si="0"/>
        <v>0</v>
      </c>
    </row>
    <row r="36" spans="1:8" x14ac:dyDescent="0.35">
      <c r="A36" s="34" t="s">
        <v>83</v>
      </c>
      <c r="B36" s="38" t="s">
        <v>84</v>
      </c>
      <c r="C36" s="36">
        <f t="shared" si="1"/>
        <v>0</v>
      </c>
      <c r="E36" s="40"/>
      <c r="F36" s="40">
        <v>0</v>
      </c>
      <c r="G36" s="40"/>
      <c r="H36" s="36">
        <f t="shared" si="0"/>
        <v>0</v>
      </c>
    </row>
    <row r="37" spans="1:8" x14ac:dyDescent="0.35">
      <c r="A37" s="34" t="s">
        <v>85</v>
      </c>
      <c r="B37" s="38" t="s">
        <v>86</v>
      </c>
      <c r="C37" s="36">
        <f t="shared" si="1"/>
        <v>0.5</v>
      </c>
      <c r="E37" s="40"/>
      <c r="F37" s="40">
        <v>4</v>
      </c>
      <c r="G37" s="40"/>
      <c r="H37" s="36">
        <f t="shared" si="0"/>
        <v>0.5</v>
      </c>
    </row>
    <row r="38" spans="1:8" x14ac:dyDescent="0.35">
      <c r="A38" s="34" t="s">
        <v>87</v>
      </c>
      <c r="B38" s="38" t="s">
        <v>88</v>
      </c>
      <c r="C38" s="36">
        <f t="shared" si="1"/>
        <v>0.58333333333333337</v>
      </c>
      <c r="E38" s="40"/>
      <c r="F38" s="40">
        <v>4.666666666666667</v>
      </c>
      <c r="G38" s="40"/>
      <c r="H38" s="36">
        <f t="shared" si="0"/>
        <v>0.58333333333333337</v>
      </c>
    </row>
    <row r="39" spans="1:8" x14ac:dyDescent="0.35">
      <c r="A39" s="34" t="s">
        <v>89</v>
      </c>
      <c r="B39" s="38" t="s">
        <v>90</v>
      </c>
      <c r="C39" s="36">
        <f t="shared" si="1"/>
        <v>0.33333333333333331</v>
      </c>
      <c r="E39" s="40"/>
      <c r="F39" s="40">
        <v>2.6666666666666665</v>
      </c>
      <c r="G39" s="40"/>
      <c r="H39" s="36">
        <f t="shared" si="0"/>
        <v>0.33333333333333331</v>
      </c>
    </row>
    <row r="40" spans="1:8" x14ac:dyDescent="0.35">
      <c r="A40" s="34" t="s">
        <v>91</v>
      </c>
      <c r="B40" s="38" t="s">
        <v>92</v>
      </c>
      <c r="C40" s="36">
        <f t="shared" si="1"/>
        <v>0.66666666666666663</v>
      </c>
      <c r="E40" s="40"/>
      <c r="F40" s="40">
        <v>5.333333333333333</v>
      </c>
      <c r="G40" s="40"/>
      <c r="H40" s="36">
        <f t="shared" si="0"/>
        <v>0.66666666666666663</v>
      </c>
    </row>
    <row r="41" spans="1:8" x14ac:dyDescent="0.35">
      <c r="A41" s="34" t="s">
        <v>93</v>
      </c>
      <c r="B41" s="38" t="s">
        <v>94</v>
      </c>
      <c r="C41" s="36">
        <f t="shared" si="1"/>
        <v>0</v>
      </c>
      <c r="E41" s="40"/>
      <c r="F41" s="40">
        <v>0</v>
      </c>
      <c r="G41" s="40"/>
      <c r="H41" s="36">
        <f t="shared" si="0"/>
        <v>0</v>
      </c>
    </row>
    <row r="42" spans="1:8" x14ac:dyDescent="0.35">
      <c r="A42" s="34" t="s">
        <v>95</v>
      </c>
      <c r="B42" s="38" t="s">
        <v>96</v>
      </c>
      <c r="C42" s="36">
        <f t="shared" si="1"/>
        <v>0.41666666666666669</v>
      </c>
      <c r="E42" s="40"/>
      <c r="F42" s="40">
        <v>3.3333333333333335</v>
      </c>
      <c r="G42" s="40"/>
      <c r="H42" s="36">
        <f t="shared" si="0"/>
        <v>0.41666666666666669</v>
      </c>
    </row>
    <row r="43" spans="1:8" x14ac:dyDescent="0.35">
      <c r="A43" s="34" t="s">
        <v>97</v>
      </c>
      <c r="B43" s="38" t="s">
        <v>98</v>
      </c>
      <c r="C43" s="36">
        <f t="shared" si="1"/>
        <v>0.54166666666666663</v>
      </c>
      <c r="E43" s="40"/>
      <c r="F43" s="40">
        <v>4.333333333333333</v>
      </c>
      <c r="G43" s="40"/>
      <c r="H43" s="36">
        <f t="shared" si="0"/>
        <v>0.54166666666666663</v>
      </c>
    </row>
    <row r="44" spans="1:8" x14ac:dyDescent="0.35">
      <c r="A44" s="34" t="s">
        <v>99</v>
      </c>
      <c r="B44" s="41" t="s">
        <v>100</v>
      </c>
      <c r="C44" s="36">
        <f t="shared" si="1"/>
        <v>0.83374999999999999</v>
      </c>
      <c r="E44" s="40"/>
      <c r="F44" s="40">
        <v>6.67</v>
      </c>
      <c r="G44" s="40"/>
      <c r="H44" s="36">
        <f t="shared" si="0"/>
        <v>0.83374999999999999</v>
      </c>
    </row>
    <row r="45" spans="1:8" x14ac:dyDescent="0.35">
      <c r="A45" s="34" t="s">
        <v>101</v>
      </c>
      <c r="B45" s="41" t="s">
        <v>102</v>
      </c>
      <c r="C45" s="36">
        <f t="shared" si="1"/>
        <v>0.45833333333333331</v>
      </c>
      <c r="E45" s="40"/>
      <c r="F45" s="40">
        <v>3.6666666666666665</v>
      </c>
      <c r="G45" s="40"/>
      <c r="H45" s="36">
        <f t="shared" si="0"/>
        <v>0.45833333333333331</v>
      </c>
    </row>
    <row r="46" spans="1:8" x14ac:dyDescent="0.35">
      <c r="A46" s="34" t="s">
        <v>103</v>
      </c>
      <c r="B46" s="38" t="s">
        <v>104</v>
      </c>
      <c r="C46" s="36">
        <f t="shared" si="1"/>
        <v>0.29166666666666669</v>
      </c>
      <c r="E46" s="40"/>
      <c r="F46" s="40">
        <v>2.3333333333333335</v>
      </c>
      <c r="G46" s="40"/>
      <c r="H46" s="36">
        <f t="shared" si="0"/>
        <v>0.29166666666666669</v>
      </c>
    </row>
    <row r="47" spans="1:8" x14ac:dyDescent="0.35">
      <c r="A47" s="34" t="s">
        <v>105</v>
      </c>
      <c r="B47" s="38" t="s">
        <v>106</v>
      </c>
      <c r="C47" s="36">
        <f t="shared" si="1"/>
        <v>0.95874999999999999</v>
      </c>
      <c r="E47" s="40"/>
      <c r="F47" s="40">
        <v>7.67</v>
      </c>
      <c r="G47" s="40"/>
      <c r="H47" s="36">
        <f t="shared" si="0"/>
        <v>0.95874999999999999</v>
      </c>
    </row>
    <row r="48" spans="1:8" x14ac:dyDescent="0.35">
      <c r="A48" s="34" t="s">
        <v>107</v>
      </c>
      <c r="B48" s="38" t="s">
        <v>108</v>
      </c>
      <c r="C48" s="36">
        <f t="shared" si="1"/>
        <v>0.5</v>
      </c>
      <c r="E48" s="40"/>
      <c r="F48" s="40">
        <v>4</v>
      </c>
      <c r="G48" s="40"/>
      <c r="H48" s="36">
        <f t="shared" si="0"/>
        <v>0.5</v>
      </c>
    </row>
    <row r="49" spans="1:8" x14ac:dyDescent="0.35">
      <c r="A49" s="34" t="s">
        <v>109</v>
      </c>
      <c r="B49" s="38" t="s">
        <v>110</v>
      </c>
      <c r="C49" s="36">
        <f t="shared" si="1"/>
        <v>0.45833333333333331</v>
      </c>
      <c r="E49" s="40"/>
      <c r="F49" s="40">
        <v>3.6666666666666665</v>
      </c>
      <c r="G49" s="40"/>
      <c r="H49" s="36">
        <f t="shared" si="0"/>
        <v>0.45833333333333331</v>
      </c>
    </row>
    <row r="50" spans="1:8" x14ac:dyDescent="0.35">
      <c r="A50" s="34" t="s">
        <v>111</v>
      </c>
      <c r="B50" s="38" t="s">
        <v>112</v>
      </c>
      <c r="C50" s="36">
        <f t="shared" si="1"/>
        <v>0.70833333333333337</v>
      </c>
      <c r="E50" s="40"/>
      <c r="F50" s="40">
        <v>5.666666666666667</v>
      </c>
      <c r="G50" s="40"/>
      <c r="H50" s="36">
        <f t="shared" si="0"/>
        <v>0.70833333333333337</v>
      </c>
    </row>
    <row r="51" spans="1:8" x14ac:dyDescent="0.35">
      <c r="A51" s="34" t="s">
        <v>113</v>
      </c>
      <c r="B51" s="38" t="s">
        <v>114</v>
      </c>
      <c r="C51" s="36">
        <f t="shared" si="1"/>
        <v>0</v>
      </c>
      <c r="E51" s="40"/>
      <c r="F51" s="40">
        <v>0</v>
      </c>
      <c r="G51" s="40"/>
      <c r="H51" s="36">
        <f t="shared" si="0"/>
        <v>0</v>
      </c>
    </row>
    <row r="52" spans="1:8" x14ac:dyDescent="0.35">
      <c r="A52" s="34" t="s">
        <v>115</v>
      </c>
      <c r="B52" s="38" t="s">
        <v>116</v>
      </c>
      <c r="C52" s="36">
        <f t="shared" si="1"/>
        <v>0.66666666666666663</v>
      </c>
      <c r="E52" s="40"/>
      <c r="F52" s="40">
        <v>5.333333333333333</v>
      </c>
      <c r="G52" s="40"/>
      <c r="H52" s="36">
        <f t="shared" si="0"/>
        <v>0.66666666666666663</v>
      </c>
    </row>
    <row r="53" spans="1:8" x14ac:dyDescent="0.35">
      <c r="A53" s="34" t="s">
        <v>117</v>
      </c>
      <c r="B53" s="38" t="s">
        <v>153</v>
      </c>
      <c r="C53" s="36">
        <f t="shared" si="1"/>
        <v>0</v>
      </c>
      <c r="E53" s="40"/>
      <c r="F53" s="40">
        <v>0</v>
      </c>
      <c r="G53" s="40"/>
      <c r="H53" s="36">
        <f t="shared" si="0"/>
        <v>0</v>
      </c>
    </row>
    <row r="54" spans="1:8" x14ac:dyDescent="0.35">
      <c r="A54" s="34" t="s">
        <v>118</v>
      </c>
      <c r="B54" s="38" t="s">
        <v>119</v>
      </c>
      <c r="C54" s="36">
        <f t="shared" si="1"/>
        <v>0.125</v>
      </c>
      <c r="E54" s="40"/>
      <c r="F54" s="40">
        <v>1</v>
      </c>
      <c r="G54" s="40"/>
      <c r="H54" s="36">
        <f t="shared" si="0"/>
        <v>0.125</v>
      </c>
    </row>
    <row r="55" spans="1:8" x14ac:dyDescent="0.35">
      <c r="A55" s="34" t="s">
        <v>120</v>
      </c>
      <c r="B55" s="38" t="s">
        <v>121</v>
      </c>
      <c r="C55" s="36">
        <f t="shared" si="1"/>
        <v>0</v>
      </c>
      <c r="E55" s="40"/>
      <c r="F55" s="40">
        <v>0</v>
      </c>
      <c r="G55" s="40"/>
      <c r="H55" s="36">
        <f t="shared" si="0"/>
        <v>0</v>
      </c>
    </row>
    <row r="56" spans="1:8" x14ac:dyDescent="0.35">
      <c r="A56" s="34" t="s">
        <v>122</v>
      </c>
      <c r="B56" s="38" t="s">
        <v>123</v>
      </c>
      <c r="C56" s="36">
        <f t="shared" si="1"/>
        <v>0.45833333333333331</v>
      </c>
      <c r="E56" s="40"/>
      <c r="F56" s="40">
        <v>3.6666666666666665</v>
      </c>
      <c r="G56" s="40"/>
      <c r="H56" s="36">
        <f t="shared" si="0"/>
        <v>0.45833333333333331</v>
      </c>
    </row>
    <row r="57" spans="1:8" x14ac:dyDescent="0.35">
      <c r="A57" s="34" t="s">
        <v>124</v>
      </c>
      <c r="B57" s="38" t="s">
        <v>125</v>
      </c>
      <c r="C57" s="36">
        <f t="shared" si="1"/>
        <v>0.41666666666666669</v>
      </c>
      <c r="E57" s="40"/>
      <c r="F57" s="40">
        <v>3.3333333333333335</v>
      </c>
      <c r="G57" s="40"/>
      <c r="H57" s="36">
        <f t="shared" si="0"/>
        <v>0.41666666666666669</v>
      </c>
    </row>
    <row r="58" spans="1:8" x14ac:dyDescent="0.35">
      <c r="A58" s="34" t="s">
        <v>126</v>
      </c>
      <c r="B58" s="38" t="s">
        <v>127</v>
      </c>
      <c r="C58" s="36">
        <f t="shared" si="1"/>
        <v>0.79166666666666663</v>
      </c>
      <c r="E58" s="40"/>
      <c r="F58" s="40">
        <v>6.333333333333333</v>
      </c>
      <c r="G58" s="40"/>
      <c r="H58" s="36">
        <f t="shared" si="0"/>
        <v>0.79166666666666663</v>
      </c>
    </row>
    <row r="59" spans="1:8" x14ac:dyDescent="0.35">
      <c r="A59" s="34" t="s">
        <v>128</v>
      </c>
      <c r="B59" s="38" t="s">
        <v>129</v>
      </c>
      <c r="C59" s="36">
        <f t="shared" si="1"/>
        <v>0.375</v>
      </c>
      <c r="E59" s="40"/>
      <c r="F59" s="40">
        <v>3</v>
      </c>
      <c r="G59" s="40"/>
      <c r="H59" s="36">
        <f t="shared" si="0"/>
        <v>0.375</v>
      </c>
    </row>
    <row r="60" spans="1:8" x14ac:dyDescent="0.35">
      <c r="A60" s="34" t="s">
        <v>130</v>
      </c>
      <c r="B60" s="38" t="s">
        <v>131</v>
      </c>
      <c r="C60" s="36">
        <f t="shared" si="1"/>
        <v>0.79166666666666663</v>
      </c>
      <c r="E60" s="40"/>
      <c r="F60" s="40">
        <v>6.333333333333333</v>
      </c>
      <c r="G60" s="40"/>
      <c r="H60" s="36">
        <f t="shared" si="0"/>
        <v>0.79166666666666663</v>
      </c>
    </row>
    <row r="61" spans="1:8" x14ac:dyDescent="0.35">
      <c r="A61" s="34" t="s">
        <v>132</v>
      </c>
      <c r="B61" s="38" t="s">
        <v>133</v>
      </c>
      <c r="C61" s="36">
        <f t="shared" si="1"/>
        <v>0.20833333333333334</v>
      </c>
      <c r="E61" s="40"/>
      <c r="F61" s="40">
        <v>1.6666666666666667</v>
      </c>
      <c r="G61" s="40"/>
      <c r="H61" s="36">
        <f t="shared" si="0"/>
        <v>0.20833333333333334</v>
      </c>
    </row>
    <row r="63" spans="1:8" x14ac:dyDescent="0.35">
      <c r="C63" s="36"/>
    </row>
  </sheetData>
  <sortState xmlns:xlrd2="http://schemas.microsoft.com/office/spreadsheetml/2017/richdata2" ref="L1:M64">
    <sortCondition ref="L1:L64"/>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60"/>
  <sheetViews>
    <sheetView topLeftCell="A5" workbookViewId="0">
      <selection activeCell="C7" sqref="C7"/>
    </sheetView>
  </sheetViews>
  <sheetFormatPr defaultColWidth="8.81640625" defaultRowHeight="14.5" x14ac:dyDescent="0.35"/>
  <cols>
    <col min="1" max="1" width="8.81640625" style="34"/>
    <col min="2" max="2" width="24.81640625" style="34" bestFit="1" customWidth="1"/>
    <col min="3" max="4" width="8.81640625" style="34"/>
    <col min="5" max="5" width="11.453125" style="34" customWidth="1"/>
    <col min="6" max="16384" width="8.81640625" style="34"/>
  </cols>
  <sheetData>
    <row r="1" spans="1:11" x14ac:dyDescent="0.35">
      <c r="C1" s="31" t="s">
        <v>25</v>
      </c>
      <c r="F1" s="31" t="s">
        <v>26</v>
      </c>
      <c r="H1" s="31" t="s">
        <v>27</v>
      </c>
    </row>
    <row r="2" spans="1:11" s="31" customFormat="1" ht="43.5" x14ac:dyDescent="0.35">
      <c r="F2" s="39" t="s">
        <v>5</v>
      </c>
      <c r="G2" s="39"/>
      <c r="H2" s="39" t="s">
        <v>5</v>
      </c>
    </row>
    <row r="3" spans="1:11" x14ac:dyDescent="0.35">
      <c r="E3" s="34" t="s">
        <v>28</v>
      </c>
      <c r="F3" s="35">
        <v>8</v>
      </c>
      <c r="H3" s="35">
        <v>8</v>
      </c>
    </row>
    <row r="4" spans="1:11" x14ac:dyDescent="0.35">
      <c r="E4" s="34" t="s">
        <v>29</v>
      </c>
      <c r="F4" s="35">
        <v>0</v>
      </c>
      <c r="H4" s="35">
        <v>0</v>
      </c>
    </row>
    <row r="5" spans="1:11" x14ac:dyDescent="0.35">
      <c r="E5" s="34" t="s">
        <v>30</v>
      </c>
      <c r="F5" s="35">
        <v>1</v>
      </c>
      <c r="H5" s="35">
        <v>1</v>
      </c>
    </row>
    <row r="6" spans="1:11" x14ac:dyDescent="0.35">
      <c r="E6" s="34" t="s">
        <v>31</v>
      </c>
      <c r="F6" s="35" t="s">
        <v>134</v>
      </c>
      <c r="H6" s="35" t="s">
        <v>134</v>
      </c>
    </row>
    <row r="7" spans="1:11" x14ac:dyDescent="0.35">
      <c r="A7" s="34" t="s">
        <v>168</v>
      </c>
      <c r="B7" s="34" t="s">
        <v>169</v>
      </c>
      <c r="C7" s="34" t="s">
        <v>140</v>
      </c>
    </row>
    <row r="8" spans="1:11" x14ac:dyDescent="0.35">
      <c r="A8" s="34" t="s">
        <v>32</v>
      </c>
      <c r="B8" s="38" t="s">
        <v>33</v>
      </c>
      <c r="C8" s="36">
        <f>+H8</f>
        <v>0.16666666666666666</v>
      </c>
      <c r="E8" s="40"/>
      <c r="F8" s="40">
        <v>1.3333333333333333</v>
      </c>
      <c r="H8" s="36">
        <f t="shared" ref="H8:H39" si="0">IF(ISNUMBER(F8)=TRUE,H$5*(F8-H$4)/(H$3-H$4)+(1-H$5)*(1-(F8-H$4)/(H$3-H$4)),"..")</f>
        <v>0.16666666666666666</v>
      </c>
    </row>
    <row r="9" spans="1:11" x14ac:dyDescent="0.35">
      <c r="A9" s="34" t="s">
        <v>34</v>
      </c>
      <c r="B9" s="38" t="s">
        <v>35</v>
      </c>
      <c r="C9" s="36">
        <f t="shared" ref="C9:C60" si="1">+H9</f>
        <v>0</v>
      </c>
      <c r="E9" s="40"/>
      <c r="F9" s="40">
        <v>0</v>
      </c>
      <c r="H9" s="36">
        <f t="shared" si="0"/>
        <v>0</v>
      </c>
    </row>
    <row r="10" spans="1:11" x14ac:dyDescent="0.35">
      <c r="A10" s="34" t="s">
        <v>36</v>
      </c>
      <c r="B10" s="38" t="s">
        <v>37</v>
      </c>
      <c r="C10" s="36">
        <f t="shared" si="1"/>
        <v>0.95833333333333337</v>
      </c>
      <c r="E10" s="40"/>
      <c r="F10" s="40">
        <v>7.666666666666667</v>
      </c>
      <c r="H10" s="36">
        <f t="shared" si="0"/>
        <v>0.95833333333333337</v>
      </c>
    </row>
    <row r="11" spans="1:11" x14ac:dyDescent="0.35">
      <c r="A11" s="34" t="s">
        <v>38</v>
      </c>
      <c r="B11" s="38" t="s">
        <v>39</v>
      </c>
      <c r="C11" s="36">
        <f t="shared" si="1"/>
        <v>0.625</v>
      </c>
      <c r="E11" s="40"/>
      <c r="F11" s="40">
        <v>5</v>
      </c>
      <c r="H11" s="36">
        <f t="shared" si="0"/>
        <v>0.625</v>
      </c>
    </row>
    <row r="12" spans="1:11" x14ac:dyDescent="0.35">
      <c r="A12" s="34" t="s">
        <v>40</v>
      </c>
      <c r="B12" s="38" t="s">
        <v>41</v>
      </c>
      <c r="C12" s="36">
        <f t="shared" si="1"/>
        <v>0.5</v>
      </c>
      <c r="E12" s="40"/>
      <c r="F12" s="40">
        <v>4</v>
      </c>
      <c r="H12" s="36">
        <f t="shared" si="0"/>
        <v>0.5</v>
      </c>
    </row>
    <row r="13" spans="1:11" x14ac:dyDescent="0.35">
      <c r="A13" s="34" t="s">
        <v>42</v>
      </c>
      <c r="B13" s="38" t="s">
        <v>43</v>
      </c>
      <c r="C13" s="36">
        <f t="shared" si="1"/>
        <v>0.125</v>
      </c>
      <c r="E13" s="40"/>
      <c r="F13" s="40">
        <v>1</v>
      </c>
      <c r="H13" s="36">
        <f t="shared" si="0"/>
        <v>0.125</v>
      </c>
    </row>
    <row r="14" spans="1:11" x14ac:dyDescent="0.35">
      <c r="A14" s="34" t="s">
        <v>44</v>
      </c>
      <c r="B14" s="38" t="s">
        <v>45</v>
      </c>
      <c r="C14" s="36">
        <f t="shared" si="1"/>
        <v>0.375</v>
      </c>
      <c r="E14" s="40"/>
      <c r="F14" s="40">
        <v>3</v>
      </c>
      <c r="H14" s="36">
        <f t="shared" si="0"/>
        <v>0.375</v>
      </c>
    </row>
    <row r="15" spans="1:11" x14ac:dyDescent="0.35">
      <c r="A15" s="34" t="s">
        <v>46</v>
      </c>
      <c r="B15" s="38" t="s">
        <v>47</v>
      </c>
      <c r="C15" s="36">
        <f t="shared" si="1"/>
        <v>0.625</v>
      </c>
      <c r="E15" s="40"/>
      <c r="F15" s="40">
        <v>5</v>
      </c>
      <c r="H15" s="36">
        <f t="shared" si="0"/>
        <v>0.625</v>
      </c>
    </row>
    <row r="16" spans="1:11" x14ac:dyDescent="0.35">
      <c r="A16" s="34" t="s">
        <v>48</v>
      </c>
      <c r="B16" s="38" t="s">
        <v>49</v>
      </c>
      <c r="C16" s="36">
        <f t="shared" si="1"/>
        <v>0</v>
      </c>
      <c r="E16" s="40"/>
      <c r="F16" s="40">
        <v>0</v>
      </c>
      <c r="H16" s="36">
        <f t="shared" si="0"/>
        <v>0</v>
      </c>
      <c r="K16" s="34" t="s">
        <v>139</v>
      </c>
    </row>
    <row r="17" spans="1:8" x14ac:dyDescent="0.35">
      <c r="A17" s="34" t="s">
        <v>50</v>
      </c>
      <c r="B17" s="38" t="s">
        <v>51</v>
      </c>
      <c r="C17" s="36">
        <f t="shared" si="1"/>
        <v>0.16666666666666666</v>
      </c>
      <c r="E17" s="40"/>
      <c r="F17" s="40">
        <v>1.3333333333333333</v>
      </c>
      <c r="H17" s="36">
        <f t="shared" si="0"/>
        <v>0.16666666666666666</v>
      </c>
    </row>
    <row r="18" spans="1:8" x14ac:dyDescent="0.35">
      <c r="A18" s="34" t="s">
        <v>52</v>
      </c>
      <c r="B18" s="38" t="s">
        <v>53</v>
      </c>
      <c r="C18" s="36">
        <f t="shared" si="1"/>
        <v>0.625</v>
      </c>
      <c r="E18" s="40"/>
      <c r="F18" s="40">
        <v>5</v>
      </c>
      <c r="H18" s="36">
        <f t="shared" si="0"/>
        <v>0.625</v>
      </c>
    </row>
    <row r="19" spans="1:8" x14ac:dyDescent="0.35">
      <c r="A19" s="34" t="s">
        <v>54</v>
      </c>
      <c r="B19" s="38" t="s">
        <v>135</v>
      </c>
      <c r="C19" s="36">
        <f t="shared" si="1"/>
        <v>0.375</v>
      </c>
      <c r="E19" s="40"/>
      <c r="F19" s="40">
        <v>3</v>
      </c>
      <c r="H19" s="36">
        <f t="shared" si="0"/>
        <v>0.375</v>
      </c>
    </row>
    <row r="20" spans="1:8" x14ac:dyDescent="0.35">
      <c r="A20" t="s">
        <v>152</v>
      </c>
      <c r="B20" s="38" t="s">
        <v>136</v>
      </c>
      <c r="C20" s="36">
        <f t="shared" si="1"/>
        <v>0.41666666666666669</v>
      </c>
      <c r="E20" s="40"/>
      <c r="F20" s="40">
        <v>3.3333333333333335</v>
      </c>
      <c r="H20" s="36">
        <f t="shared" si="0"/>
        <v>0.41666666666666669</v>
      </c>
    </row>
    <row r="21" spans="1:8" x14ac:dyDescent="0.35">
      <c r="A21" s="34" t="s">
        <v>55</v>
      </c>
      <c r="B21" s="38" t="s">
        <v>137</v>
      </c>
      <c r="C21" s="36">
        <f t="shared" si="1"/>
        <v>0.5</v>
      </c>
      <c r="E21" s="40"/>
      <c r="F21" s="40">
        <v>4</v>
      </c>
      <c r="H21" s="36">
        <f t="shared" si="0"/>
        <v>0.5</v>
      </c>
    </row>
    <row r="22" spans="1:8" x14ac:dyDescent="0.35">
      <c r="A22" s="34" t="s">
        <v>56</v>
      </c>
      <c r="B22" s="38" t="s">
        <v>57</v>
      </c>
      <c r="C22" s="36">
        <f t="shared" si="1"/>
        <v>0.25</v>
      </c>
      <c r="E22" s="40"/>
      <c r="F22" s="40">
        <v>2</v>
      </c>
      <c r="H22" s="36">
        <f t="shared" si="0"/>
        <v>0.25</v>
      </c>
    </row>
    <row r="23" spans="1:8" x14ac:dyDescent="0.35">
      <c r="A23" s="34" t="s">
        <v>58</v>
      </c>
      <c r="B23" s="38" t="s">
        <v>59</v>
      </c>
      <c r="C23" s="36">
        <f t="shared" si="1"/>
        <v>0.29166666666666669</v>
      </c>
      <c r="E23" s="40"/>
      <c r="F23" s="40">
        <v>2.3333333333333335</v>
      </c>
      <c r="H23" s="36">
        <f t="shared" si="0"/>
        <v>0.29166666666666669</v>
      </c>
    </row>
    <row r="24" spans="1:8" x14ac:dyDescent="0.35">
      <c r="A24" s="34" t="s">
        <v>60</v>
      </c>
      <c r="B24" s="38" t="s">
        <v>61</v>
      </c>
      <c r="C24" s="36">
        <f t="shared" si="1"/>
        <v>0.16666666666666666</v>
      </c>
      <c r="E24" s="40"/>
      <c r="F24" s="40">
        <v>1.3333333333333333</v>
      </c>
      <c r="H24" s="36">
        <f t="shared" si="0"/>
        <v>0.16666666666666666</v>
      </c>
    </row>
    <row r="25" spans="1:8" x14ac:dyDescent="0.35">
      <c r="A25" s="34" t="s">
        <v>62</v>
      </c>
      <c r="B25" s="38" t="s">
        <v>63</v>
      </c>
      <c r="C25" s="36">
        <f t="shared" si="1"/>
        <v>0</v>
      </c>
      <c r="E25" s="40"/>
      <c r="F25" s="40">
        <v>0</v>
      </c>
      <c r="H25" s="36">
        <f t="shared" si="0"/>
        <v>0</v>
      </c>
    </row>
    <row r="26" spans="1:8" x14ac:dyDescent="0.35">
      <c r="A26" s="34" t="s">
        <v>64</v>
      </c>
      <c r="B26" s="38" t="s">
        <v>65</v>
      </c>
      <c r="C26" s="36">
        <f t="shared" si="1"/>
        <v>0.25</v>
      </c>
      <c r="E26" s="40"/>
      <c r="F26" s="40">
        <v>2</v>
      </c>
      <c r="H26" s="36">
        <f t="shared" si="0"/>
        <v>0.25</v>
      </c>
    </row>
    <row r="27" spans="1:8" x14ac:dyDescent="0.35">
      <c r="A27" s="34" t="s">
        <v>66</v>
      </c>
      <c r="B27" s="38" t="s">
        <v>67</v>
      </c>
      <c r="C27" s="36">
        <f t="shared" si="1"/>
        <v>0.375</v>
      </c>
      <c r="E27" s="40"/>
      <c r="F27" s="40">
        <v>3</v>
      </c>
      <c r="H27" s="36">
        <f t="shared" si="0"/>
        <v>0.375</v>
      </c>
    </row>
    <row r="28" spans="1:8" x14ac:dyDescent="0.35">
      <c r="A28" s="34" t="s">
        <v>68</v>
      </c>
      <c r="B28" s="38" t="s">
        <v>69</v>
      </c>
      <c r="C28" s="36">
        <f t="shared" si="1"/>
        <v>0.41666666666666669</v>
      </c>
      <c r="E28" s="40"/>
      <c r="F28" s="40">
        <v>3.3333333333333335</v>
      </c>
      <c r="H28" s="36">
        <f t="shared" si="0"/>
        <v>0.41666666666666669</v>
      </c>
    </row>
    <row r="29" spans="1:8" x14ac:dyDescent="0.35">
      <c r="A29" s="34" t="s">
        <v>70</v>
      </c>
      <c r="B29" s="38" t="s">
        <v>71</v>
      </c>
      <c r="C29" s="36">
        <f t="shared" si="1"/>
        <v>0.79166666666666663</v>
      </c>
      <c r="E29" s="40"/>
      <c r="F29" s="40">
        <v>6.333333333333333</v>
      </c>
      <c r="H29" s="36">
        <f t="shared" si="0"/>
        <v>0.79166666666666663</v>
      </c>
    </row>
    <row r="30" spans="1:8" x14ac:dyDescent="0.35">
      <c r="A30" s="34" t="s">
        <v>72</v>
      </c>
      <c r="B30" s="38" t="s">
        <v>73</v>
      </c>
      <c r="C30" s="36">
        <f t="shared" si="1"/>
        <v>0.54166666666666663</v>
      </c>
      <c r="E30" s="40"/>
      <c r="F30" s="40">
        <v>4.333333333333333</v>
      </c>
      <c r="H30" s="36">
        <f t="shared" si="0"/>
        <v>0.54166666666666663</v>
      </c>
    </row>
    <row r="31" spans="1:8" x14ac:dyDescent="0.35">
      <c r="A31" s="34" t="s">
        <v>74</v>
      </c>
      <c r="B31" s="38" t="s">
        <v>138</v>
      </c>
      <c r="C31" s="36">
        <f t="shared" si="1"/>
        <v>0.375</v>
      </c>
      <c r="E31" s="40"/>
      <c r="F31" s="40">
        <v>3</v>
      </c>
      <c r="H31" s="36">
        <f t="shared" si="0"/>
        <v>0.375</v>
      </c>
    </row>
    <row r="32" spans="1:8" x14ac:dyDescent="0.35">
      <c r="A32" s="34" t="s">
        <v>75</v>
      </c>
      <c r="B32" s="32" t="s">
        <v>76</v>
      </c>
      <c r="C32" s="36">
        <f t="shared" si="1"/>
        <v>0.29166666666666669</v>
      </c>
      <c r="E32" s="40"/>
      <c r="F32" s="40">
        <v>2.3333333333333335</v>
      </c>
      <c r="H32" s="36">
        <f t="shared" si="0"/>
        <v>0.29166666666666669</v>
      </c>
    </row>
    <row r="33" spans="1:8" x14ac:dyDescent="0.35">
      <c r="A33" s="34" t="s">
        <v>77</v>
      </c>
      <c r="B33" s="38" t="s">
        <v>78</v>
      </c>
      <c r="C33" s="36">
        <f t="shared" si="1"/>
        <v>0.54166666666666663</v>
      </c>
      <c r="E33" s="40"/>
      <c r="F33" s="40">
        <v>4.333333333333333</v>
      </c>
      <c r="H33" s="36">
        <f t="shared" si="0"/>
        <v>0.54166666666666663</v>
      </c>
    </row>
    <row r="34" spans="1:8" x14ac:dyDescent="0.35">
      <c r="A34" s="34" t="s">
        <v>79</v>
      </c>
      <c r="B34" s="38" t="s">
        <v>80</v>
      </c>
      <c r="C34" s="36">
        <f t="shared" si="1"/>
        <v>0.875</v>
      </c>
      <c r="E34" s="40"/>
      <c r="F34" s="40">
        <v>7</v>
      </c>
      <c r="H34" s="36">
        <f t="shared" si="0"/>
        <v>0.875</v>
      </c>
    </row>
    <row r="35" spans="1:8" x14ac:dyDescent="0.35">
      <c r="A35" s="34" t="s">
        <v>81</v>
      </c>
      <c r="B35" s="38" t="s">
        <v>82</v>
      </c>
      <c r="C35" s="36">
        <f t="shared" si="1"/>
        <v>0</v>
      </c>
      <c r="E35" s="40"/>
      <c r="F35" s="40">
        <v>0</v>
      </c>
      <c r="H35" s="36">
        <f t="shared" si="0"/>
        <v>0</v>
      </c>
    </row>
    <row r="36" spans="1:8" x14ac:dyDescent="0.35">
      <c r="A36" s="34" t="s">
        <v>83</v>
      </c>
      <c r="B36" s="38" t="s">
        <v>84</v>
      </c>
      <c r="C36" s="36">
        <f t="shared" si="1"/>
        <v>0</v>
      </c>
      <c r="E36" s="40"/>
      <c r="F36" s="40">
        <v>0</v>
      </c>
      <c r="H36" s="36">
        <f t="shared" si="0"/>
        <v>0</v>
      </c>
    </row>
    <row r="37" spans="1:8" x14ac:dyDescent="0.35">
      <c r="A37" s="34" t="s">
        <v>85</v>
      </c>
      <c r="B37" s="38" t="s">
        <v>86</v>
      </c>
      <c r="C37" s="36">
        <f t="shared" si="1"/>
        <v>0.5</v>
      </c>
      <c r="E37" s="40"/>
      <c r="F37" s="40">
        <v>4</v>
      </c>
      <c r="H37" s="36">
        <f t="shared" si="0"/>
        <v>0.5</v>
      </c>
    </row>
    <row r="38" spans="1:8" x14ac:dyDescent="0.35">
      <c r="A38" s="34" t="s">
        <v>87</v>
      </c>
      <c r="B38" s="38" t="s">
        <v>88</v>
      </c>
      <c r="C38" s="36">
        <f t="shared" si="1"/>
        <v>0.58333333333333337</v>
      </c>
      <c r="E38" s="40"/>
      <c r="F38" s="40">
        <v>4.666666666666667</v>
      </c>
      <c r="H38" s="36">
        <f t="shared" si="0"/>
        <v>0.58333333333333337</v>
      </c>
    </row>
    <row r="39" spans="1:8" x14ac:dyDescent="0.35">
      <c r="A39" s="34" t="s">
        <v>89</v>
      </c>
      <c r="B39" s="38" t="s">
        <v>90</v>
      </c>
      <c r="C39" s="36">
        <f t="shared" si="1"/>
        <v>0.33333333333333331</v>
      </c>
      <c r="E39" s="40"/>
      <c r="F39" s="40">
        <v>2.6666666666666665</v>
      </c>
      <c r="H39" s="36">
        <f t="shared" si="0"/>
        <v>0.33333333333333331</v>
      </c>
    </row>
    <row r="40" spans="1:8" x14ac:dyDescent="0.35">
      <c r="A40" s="34" t="s">
        <v>91</v>
      </c>
      <c r="B40" s="38" t="s">
        <v>92</v>
      </c>
      <c r="C40" s="36">
        <f t="shared" si="1"/>
        <v>0.66666666666666663</v>
      </c>
      <c r="E40" s="40"/>
      <c r="F40" s="40">
        <v>5.333333333333333</v>
      </c>
      <c r="H40" s="36">
        <f t="shared" ref="H40:H60" si="2">IF(ISNUMBER(F40)=TRUE,H$5*(F40-H$4)/(H$3-H$4)+(1-H$5)*(1-(F40-H$4)/(H$3-H$4)),"..")</f>
        <v>0.66666666666666663</v>
      </c>
    </row>
    <row r="41" spans="1:8" x14ac:dyDescent="0.35">
      <c r="A41" s="34" t="s">
        <v>93</v>
      </c>
      <c r="B41" s="38" t="s">
        <v>94</v>
      </c>
      <c r="C41" s="36">
        <f t="shared" si="1"/>
        <v>0</v>
      </c>
      <c r="E41" s="40"/>
      <c r="F41" s="40">
        <v>0</v>
      </c>
      <c r="H41" s="36">
        <f t="shared" si="2"/>
        <v>0</v>
      </c>
    </row>
    <row r="42" spans="1:8" x14ac:dyDescent="0.35">
      <c r="A42" s="34" t="s">
        <v>95</v>
      </c>
      <c r="B42" s="38" t="s">
        <v>96</v>
      </c>
      <c r="C42" s="36">
        <f t="shared" si="1"/>
        <v>0.41666666666666669</v>
      </c>
      <c r="E42" s="40"/>
      <c r="F42" s="40">
        <v>3.3333333333333335</v>
      </c>
      <c r="H42" s="36">
        <f t="shared" si="2"/>
        <v>0.41666666666666669</v>
      </c>
    </row>
    <row r="43" spans="1:8" x14ac:dyDescent="0.35">
      <c r="A43" s="34" t="s">
        <v>97</v>
      </c>
      <c r="B43" s="38" t="s">
        <v>98</v>
      </c>
      <c r="C43" s="36">
        <f t="shared" si="1"/>
        <v>0.54166666666666663</v>
      </c>
      <c r="E43" s="40"/>
      <c r="F43" s="40">
        <v>4.333333333333333</v>
      </c>
      <c r="H43" s="36">
        <f t="shared" si="2"/>
        <v>0.54166666666666663</v>
      </c>
    </row>
    <row r="44" spans="1:8" x14ac:dyDescent="0.35">
      <c r="A44" s="34" t="s">
        <v>99</v>
      </c>
      <c r="B44" s="41" t="s">
        <v>100</v>
      </c>
      <c r="C44" s="36">
        <f t="shared" si="1"/>
        <v>0</v>
      </c>
      <c r="E44" s="40"/>
      <c r="F44" s="40">
        <v>0</v>
      </c>
      <c r="H44" s="36">
        <f t="shared" si="2"/>
        <v>0</v>
      </c>
    </row>
    <row r="45" spans="1:8" x14ac:dyDescent="0.35">
      <c r="A45" s="34" t="s">
        <v>101</v>
      </c>
      <c r="B45" s="41" t="s">
        <v>102</v>
      </c>
      <c r="C45" s="36">
        <f t="shared" si="1"/>
        <v>0.33333333333333331</v>
      </c>
      <c r="E45" s="40"/>
      <c r="F45" s="40">
        <v>2.6666666666666665</v>
      </c>
      <c r="H45" s="36">
        <f t="shared" si="2"/>
        <v>0.33333333333333331</v>
      </c>
    </row>
    <row r="46" spans="1:8" x14ac:dyDescent="0.35">
      <c r="A46" s="34" t="s">
        <v>103</v>
      </c>
      <c r="B46" s="38" t="s">
        <v>104</v>
      </c>
      <c r="C46" s="36">
        <f t="shared" si="1"/>
        <v>0.29166666666666669</v>
      </c>
      <c r="E46" s="40"/>
      <c r="F46" s="40">
        <v>2.3333333333333335</v>
      </c>
      <c r="H46" s="36">
        <f t="shared" si="2"/>
        <v>0.29166666666666669</v>
      </c>
    </row>
    <row r="47" spans="1:8" x14ac:dyDescent="0.35">
      <c r="A47" s="34" t="s">
        <v>105</v>
      </c>
      <c r="B47" s="38" t="s">
        <v>106</v>
      </c>
      <c r="C47" s="36">
        <f t="shared" si="1"/>
        <v>0.75</v>
      </c>
      <c r="E47" s="40"/>
      <c r="F47" s="40">
        <v>6</v>
      </c>
      <c r="H47" s="36">
        <f t="shared" si="2"/>
        <v>0.75</v>
      </c>
    </row>
    <row r="48" spans="1:8" x14ac:dyDescent="0.35">
      <c r="A48" s="34" t="s">
        <v>107</v>
      </c>
      <c r="B48" s="38" t="s">
        <v>108</v>
      </c>
      <c r="C48" s="36">
        <f t="shared" si="1"/>
        <v>0.5</v>
      </c>
      <c r="E48" s="40"/>
      <c r="F48" s="40">
        <v>4</v>
      </c>
      <c r="H48" s="36">
        <f t="shared" si="2"/>
        <v>0.5</v>
      </c>
    </row>
    <row r="49" spans="1:8" x14ac:dyDescent="0.35">
      <c r="A49" s="34" t="s">
        <v>109</v>
      </c>
      <c r="B49" s="38" t="s">
        <v>110</v>
      </c>
      <c r="C49" s="36">
        <f t="shared" si="1"/>
        <v>0.75</v>
      </c>
      <c r="E49" s="40"/>
      <c r="F49" s="40">
        <v>6</v>
      </c>
      <c r="H49" s="36">
        <f t="shared" si="2"/>
        <v>0.75</v>
      </c>
    </row>
    <row r="50" spans="1:8" x14ac:dyDescent="0.35">
      <c r="A50" s="34" t="s">
        <v>111</v>
      </c>
      <c r="B50" s="38" t="s">
        <v>112</v>
      </c>
      <c r="C50" s="36">
        <f t="shared" si="1"/>
        <v>0.70833333333333337</v>
      </c>
      <c r="E50" s="40"/>
      <c r="F50" s="40">
        <v>5.666666666666667</v>
      </c>
      <c r="H50" s="36">
        <f t="shared" si="2"/>
        <v>0.70833333333333337</v>
      </c>
    </row>
    <row r="51" spans="1:8" x14ac:dyDescent="0.35">
      <c r="A51" s="34" t="s">
        <v>113</v>
      </c>
      <c r="B51" s="38" t="s">
        <v>114</v>
      </c>
      <c r="C51" s="36">
        <f t="shared" si="1"/>
        <v>0</v>
      </c>
      <c r="E51" s="40"/>
      <c r="F51" s="40">
        <v>0</v>
      </c>
      <c r="H51" s="36">
        <f t="shared" si="2"/>
        <v>0</v>
      </c>
    </row>
    <row r="52" spans="1:8" x14ac:dyDescent="0.35">
      <c r="A52" s="34" t="s">
        <v>115</v>
      </c>
      <c r="B52" s="38" t="s">
        <v>116</v>
      </c>
      <c r="C52" s="36">
        <f t="shared" si="1"/>
        <v>0.66666666666666663</v>
      </c>
      <c r="E52" s="40"/>
      <c r="F52" s="40">
        <v>5.333333333333333</v>
      </c>
      <c r="H52" s="36">
        <f t="shared" si="2"/>
        <v>0.66666666666666663</v>
      </c>
    </row>
    <row r="53" spans="1:8" x14ac:dyDescent="0.35">
      <c r="A53" s="34" t="s">
        <v>118</v>
      </c>
      <c r="B53" s="38" t="s">
        <v>119</v>
      </c>
      <c r="C53" s="36">
        <f t="shared" si="1"/>
        <v>0.125</v>
      </c>
      <c r="E53" s="40"/>
      <c r="F53" s="40">
        <v>1</v>
      </c>
      <c r="H53" s="36">
        <f t="shared" si="2"/>
        <v>0.125</v>
      </c>
    </row>
    <row r="54" spans="1:8" x14ac:dyDescent="0.35">
      <c r="A54" s="34" t="s">
        <v>120</v>
      </c>
      <c r="B54" s="38" t="s">
        <v>121</v>
      </c>
      <c r="C54" s="36">
        <f t="shared" si="1"/>
        <v>0</v>
      </c>
      <c r="E54" s="40"/>
      <c r="F54" s="40">
        <v>0</v>
      </c>
      <c r="H54" s="36">
        <f t="shared" si="2"/>
        <v>0</v>
      </c>
    </row>
    <row r="55" spans="1:8" x14ac:dyDescent="0.35">
      <c r="A55" s="34" t="s">
        <v>122</v>
      </c>
      <c r="B55" s="38" t="s">
        <v>123</v>
      </c>
      <c r="C55" s="36">
        <f t="shared" si="1"/>
        <v>0.45833333333333331</v>
      </c>
      <c r="E55" s="40"/>
      <c r="F55" s="40">
        <v>3.6666666666666665</v>
      </c>
      <c r="H55" s="36">
        <f t="shared" si="2"/>
        <v>0.45833333333333331</v>
      </c>
    </row>
    <row r="56" spans="1:8" x14ac:dyDescent="0.35">
      <c r="A56" s="34" t="s">
        <v>124</v>
      </c>
      <c r="B56" s="38" t="s">
        <v>125</v>
      </c>
      <c r="C56" s="36">
        <f t="shared" si="1"/>
        <v>0.41666666666666669</v>
      </c>
      <c r="E56" s="40"/>
      <c r="F56" s="40">
        <v>3.3333333333333335</v>
      </c>
      <c r="H56" s="36">
        <f t="shared" si="2"/>
        <v>0.41666666666666669</v>
      </c>
    </row>
    <row r="57" spans="1:8" x14ac:dyDescent="0.35">
      <c r="A57" s="34" t="s">
        <v>126</v>
      </c>
      <c r="B57" s="38" t="s">
        <v>127</v>
      </c>
      <c r="C57" s="36">
        <f t="shared" si="1"/>
        <v>0.25</v>
      </c>
      <c r="E57" s="40"/>
      <c r="F57" s="40">
        <v>2</v>
      </c>
      <c r="H57" s="36">
        <f t="shared" si="2"/>
        <v>0.25</v>
      </c>
    </row>
    <row r="58" spans="1:8" x14ac:dyDescent="0.35">
      <c r="A58" s="34" t="s">
        <v>128</v>
      </c>
      <c r="B58" s="38" t="s">
        <v>129</v>
      </c>
      <c r="C58" s="36">
        <f t="shared" si="1"/>
        <v>0.33333333333333331</v>
      </c>
      <c r="E58" s="40"/>
      <c r="F58" s="40">
        <v>2.6666666666666665</v>
      </c>
      <c r="H58" s="36">
        <f t="shared" si="2"/>
        <v>0.33333333333333331</v>
      </c>
    </row>
    <row r="59" spans="1:8" x14ac:dyDescent="0.35">
      <c r="A59" s="34" t="s">
        <v>130</v>
      </c>
      <c r="B59" s="38" t="s">
        <v>131</v>
      </c>
      <c r="C59" s="36">
        <f t="shared" si="1"/>
        <v>0.45833333333333331</v>
      </c>
      <c r="E59" s="40"/>
      <c r="F59" s="40">
        <v>3.6666666666666665</v>
      </c>
      <c r="H59" s="36">
        <f t="shared" si="2"/>
        <v>0.45833333333333331</v>
      </c>
    </row>
    <row r="60" spans="1:8" x14ac:dyDescent="0.35">
      <c r="A60" s="34" t="s">
        <v>132</v>
      </c>
      <c r="B60" s="38" t="s">
        <v>133</v>
      </c>
      <c r="C60" s="36">
        <f t="shared" si="1"/>
        <v>0.20833333333333334</v>
      </c>
      <c r="E60" s="40"/>
      <c r="F60" s="40">
        <v>1.6666666666666667</v>
      </c>
      <c r="H60" s="36">
        <f t="shared" si="2"/>
        <v>0.20833333333333334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0"/>
  <sheetViews>
    <sheetView workbookViewId="0">
      <selection activeCell="C7" sqref="C7"/>
    </sheetView>
  </sheetViews>
  <sheetFormatPr defaultColWidth="8.81640625" defaultRowHeight="14.5" x14ac:dyDescent="0.35"/>
  <cols>
    <col min="1" max="1" width="8.81640625" style="34"/>
    <col min="2" max="2" width="24.81640625" style="34" bestFit="1" customWidth="1"/>
    <col min="3" max="16384" width="8.81640625" style="34"/>
  </cols>
  <sheetData>
    <row r="1" spans="1:8" x14ac:dyDescent="0.35">
      <c r="C1" s="31" t="s">
        <v>25</v>
      </c>
      <c r="F1" s="31" t="s">
        <v>26</v>
      </c>
      <c r="H1" s="31" t="s">
        <v>27</v>
      </c>
    </row>
    <row r="2" spans="1:8" s="31" customFormat="1" ht="43.5" x14ac:dyDescent="0.35">
      <c r="F2" s="39" t="s">
        <v>5</v>
      </c>
      <c r="G2" s="39"/>
      <c r="H2" s="39" t="s">
        <v>5</v>
      </c>
    </row>
    <row r="3" spans="1:8" x14ac:dyDescent="0.35">
      <c r="E3" s="34" t="s">
        <v>28</v>
      </c>
      <c r="F3" s="35">
        <v>8</v>
      </c>
      <c r="H3" s="35">
        <v>8</v>
      </c>
    </row>
    <row r="4" spans="1:8" x14ac:dyDescent="0.35">
      <c r="E4" s="34" t="s">
        <v>29</v>
      </c>
      <c r="F4" s="35">
        <v>0</v>
      </c>
      <c r="H4" s="35">
        <v>0</v>
      </c>
    </row>
    <row r="5" spans="1:8" x14ac:dyDescent="0.35">
      <c r="E5" s="34" t="s">
        <v>30</v>
      </c>
      <c r="F5" s="35">
        <v>1</v>
      </c>
      <c r="H5" s="35">
        <v>1</v>
      </c>
    </row>
    <row r="6" spans="1:8" x14ac:dyDescent="0.35">
      <c r="E6" s="34" t="s">
        <v>31</v>
      </c>
      <c r="F6" s="35" t="s">
        <v>134</v>
      </c>
      <c r="H6" s="35" t="s">
        <v>134</v>
      </c>
    </row>
    <row r="7" spans="1:8" x14ac:dyDescent="0.35">
      <c r="A7" s="34" t="s">
        <v>168</v>
      </c>
      <c r="B7" s="34" t="s">
        <v>169</v>
      </c>
      <c r="C7" s="34" t="s">
        <v>141</v>
      </c>
    </row>
    <row r="8" spans="1:8" x14ac:dyDescent="0.35">
      <c r="A8" s="34" t="s">
        <v>32</v>
      </c>
      <c r="B8" s="38" t="s">
        <v>33</v>
      </c>
      <c r="C8" s="36">
        <f>+H8</f>
        <v>0.16666666666666666</v>
      </c>
      <c r="E8" s="40"/>
      <c r="F8" s="40">
        <v>1.3333333333333333</v>
      </c>
      <c r="H8" s="36">
        <f t="shared" ref="H8:H39" si="0">IF(ISNUMBER(F8)=TRUE,H$5*(F8-H$4)/(H$3-H$4)+(1-H$5)*(1-(F8-H$4)/(H$3-H$4)),"..")</f>
        <v>0.16666666666666666</v>
      </c>
    </row>
    <row r="9" spans="1:8" x14ac:dyDescent="0.35">
      <c r="A9" s="34" t="s">
        <v>34</v>
      </c>
      <c r="B9" s="38" t="s">
        <v>35</v>
      </c>
      <c r="C9" s="36">
        <f t="shared" ref="C9:C60" si="1">+H9</f>
        <v>0</v>
      </c>
      <c r="E9" s="40"/>
      <c r="F9" s="40">
        <v>0</v>
      </c>
      <c r="H9" s="36">
        <f t="shared" si="0"/>
        <v>0</v>
      </c>
    </row>
    <row r="10" spans="1:8" x14ac:dyDescent="0.35">
      <c r="A10" s="34" t="s">
        <v>36</v>
      </c>
      <c r="B10" s="38" t="s">
        <v>37</v>
      </c>
      <c r="C10" s="36">
        <f t="shared" si="1"/>
        <v>0.95833333333333337</v>
      </c>
      <c r="E10" s="40"/>
      <c r="F10" s="40">
        <v>7.666666666666667</v>
      </c>
      <c r="H10" s="36">
        <f t="shared" si="0"/>
        <v>0.95833333333333337</v>
      </c>
    </row>
    <row r="11" spans="1:8" x14ac:dyDescent="0.35">
      <c r="A11" s="34" t="s">
        <v>38</v>
      </c>
      <c r="B11" s="38" t="s">
        <v>39</v>
      </c>
      <c r="C11" s="36">
        <f t="shared" si="1"/>
        <v>0.625</v>
      </c>
      <c r="E11" s="40"/>
      <c r="F11" s="40">
        <v>5</v>
      </c>
      <c r="H11" s="36">
        <f t="shared" si="0"/>
        <v>0.625</v>
      </c>
    </row>
    <row r="12" spans="1:8" x14ac:dyDescent="0.35">
      <c r="A12" s="34" t="s">
        <v>40</v>
      </c>
      <c r="B12" s="38" t="s">
        <v>41</v>
      </c>
      <c r="C12" s="36">
        <f t="shared" si="1"/>
        <v>0.54166666666666663</v>
      </c>
      <c r="E12" s="40"/>
      <c r="F12" s="40">
        <v>4.333333333333333</v>
      </c>
      <c r="H12" s="36">
        <f t="shared" si="0"/>
        <v>0.54166666666666663</v>
      </c>
    </row>
    <row r="13" spans="1:8" x14ac:dyDescent="0.35">
      <c r="A13" s="34" t="s">
        <v>42</v>
      </c>
      <c r="B13" s="38" t="s">
        <v>43</v>
      </c>
      <c r="C13" s="36">
        <f t="shared" si="1"/>
        <v>0.54166666666666663</v>
      </c>
      <c r="E13" s="40"/>
      <c r="F13" s="40">
        <v>4.333333333333333</v>
      </c>
      <c r="H13" s="36">
        <f t="shared" si="0"/>
        <v>0.54166666666666663</v>
      </c>
    </row>
    <row r="14" spans="1:8" x14ac:dyDescent="0.35">
      <c r="A14" s="34" t="s">
        <v>44</v>
      </c>
      <c r="B14" s="38" t="s">
        <v>45</v>
      </c>
      <c r="C14" s="36">
        <f t="shared" si="1"/>
        <v>0.375</v>
      </c>
      <c r="E14" s="40"/>
      <c r="F14" s="40">
        <v>3</v>
      </c>
      <c r="H14" s="36">
        <f t="shared" si="0"/>
        <v>0.375</v>
      </c>
    </row>
    <row r="15" spans="1:8" x14ac:dyDescent="0.35">
      <c r="A15" s="34" t="s">
        <v>46</v>
      </c>
      <c r="B15" s="38" t="s">
        <v>47</v>
      </c>
      <c r="C15" s="36">
        <f t="shared" si="1"/>
        <v>0.625</v>
      </c>
      <c r="E15" s="40"/>
      <c r="F15" s="40">
        <v>5</v>
      </c>
      <c r="H15" s="36">
        <f t="shared" si="0"/>
        <v>0.625</v>
      </c>
    </row>
    <row r="16" spans="1:8" x14ac:dyDescent="0.35">
      <c r="A16" s="34" t="s">
        <v>48</v>
      </c>
      <c r="B16" s="38" t="s">
        <v>49</v>
      </c>
      <c r="C16" s="36">
        <f t="shared" si="1"/>
        <v>0.58333333333333337</v>
      </c>
      <c r="E16" s="40"/>
      <c r="F16" s="40">
        <v>4.666666666666667</v>
      </c>
      <c r="H16" s="36">
        <f t="shared" si="0"/>
        <v>0.58333333333333337</v>
      </c>
    </row>
    <row r="17" spans="1:8" x14ac:dyDescent="0.35">
      <c r="A17" s="34" t="s">
        <v>50</v>
      </c>
      <c r="B17" s="38" t="s">
        <v>51</v>
      </c>
      <c r="C17" s="36">
        <f t="shared" si="1"/>
        <v>0.16666666666666666</v>
      </c>
      <c r="E17" s="40"/>
      <c r="F17" s="40">
        <v>1.3333333333333333</v>
      </c>
      <c r="H17" s="36">
        <f t="shared" si="0"/>
        <v>0.16666666666666666</v>
      </c>
    </row>
    <row r="18" spans="1:8" x14ac:dyDescent="0.35">
      <c r="A18" s="34" t="s">
        <v>52</v>
      </c>
      <c r="B18" s="38" t="s">
        <v>53</v>
      </c>
      <c r="C18" s="36">
        <f t="shared" si="1"/>
        <v>0.91666666666666663</v>
      </c>
      <c r="E18" s="40"/>
      <c r="F18" s="40">
        <v>7.333333333333333</v>
      </c>
      <c r="H18" s="36">
        <f t="shared" si="0"/>
        <v>0.91666666666666663</v>
      </c>
    </row>
    <row r="19" spans="1:8" x14ac:dyDescent="0.35">
      <c r="A19" s="34" t="s">
        <v>54</v>
      </c>
      <c r="B19" s="38" t="s">
        <v>135</v>
      </c>
      <c r="C19" s="36">
        <f t="shared" si="1"/>
        <v>0.375</v>
      </c>
      <c r="E19" s="40"/>
      <c r="F19" s="40">
        <v>3</v>
      </c>
      <c r="H19" s="36">
        <f t="shared" si="0"/>
        <v>0.375</v>
      </c>
    </row>
    <row r="20" spans="1:8" x14ac:dyDescent="0.35">
      <c r="A20" t="s">
        <v>152</v>
      </c>
      <c r="B20" s="38" t="s">
        <v>136</v>
      </c>
      <c r="C20" s="36">
        <f t="shared" si="1"/>
        <v>0.41666666666666669</v>
      </c>
      <c r="E20" s="40"/>
      <c r="F20" s="40">
        <v>3.3333333333333335</v>
      </c>
      <c r="H20" s="36">
        <f t="shared" si="0"/>
        <v>0.41666666666666669</v>
      </c>
    </row>
    <row r="21" spans="1:8" x14ac:dyDescent="0.35">
      <c r="A21" s="34" t="s">
        <v>55</v>
      </c>
      <c r="B21" s="38" t="s">
        <v>137</v>
      </c>
      <c r="C21" s="36">
        <f t="shared" si="1"/>
        <v>0</v>
      </c>
      <c r="E21" s="40"/>
      <c r="F21" s="40">
        <v>0</v>
      </c>
      <c r="H21" s="36">
        <f t="shared" si="0"/>
        <v>0</v>
      </c>
    </row>
    <row r="22" spans="1:8" x14ac:dyDescent="0.35">
      <c r="A22" s="34" t="s">
        <v>56</v>
      </c>
      <c r="B22" s="38" t="s">
        <v>57</v>
      </c>
      <c r="C22" s="36">
        <f t="shared" si="1"/>
        <v>0.25</v>
      </c>
      <c r="E22" s="40"/>
      <c r="F22" s="40">
        <v>2</v>
      </c>
      <c r="H22" s="36">
        <f t="shared" si="0"/>
        <v>0.25</v>
      </c>
    </row>
    <row r="23" spans="1:8" x14ac:dyDescent="0.35">
      <c r="A23" s="34" t="s">
        <v>58</v>
      </c>
      <c r="B23" s="38" t="s">
        <v>59</v>
      </c>
      <c r="C23" s="36">
        <f t="shared" si="1"/>
        <v>0.29166666666666669</v>
      </c>
      <c r="E23" s="40"/>
      <c r="F23" s="40">
        <v>2.3333333333333335</v>
      </c>
      <c r="H23" s="36">
        <f t="shared" si="0"/>
        <v>0.29166666666666669</v>
      </c>
    </row>
    <row r="24" spans="1:8" x14ac:dyDescent="0.35">
      <c r="A24" s="34" t="s">
        <v>60</v>
      </c>
      <c r="B24" s="38" t="s">
        <v>61</v>
      </c>
      <c r="C24" s="36">
        <f t="shared" si="1"/>
        <v>0.16666666666666666</v>
      </c>
      <c r="E24" s="40"/>
      <c r="F24" s="40">
        <v>1.3333333333333333</v>
      </c>
      <c r="H24" s="36">
        <f t="shared" si="0"/>
        <v>0.16666666666666666</v>
      </c>
    </row>
    <row r="25" spans="1:8" x14ac:dyDescent="0.35">
      <c r="A25" s="34" t="s">
        <v>62</v>
      </c>
      <c r="B25" s="38" t="s">
        <v>63</v>
      </c>
      <c r="C25" s="36">
        <f t="shared" si="1"/>
        <v>0</v>
      </c>
      <c r="E25" s="40"/>
      <c r="F25" s="40">
        <v>0</v>
      </c>
      <c r="H25" s="36">
        <f t="shared" si="0"/>
        <v>0</v>
      </c>
    </row>
    <row r="26" spans="1:8" x14ac:dyDescent="0.35">
      <c r="A26" s="34" t="s">
        <v>64</v>
      </c>
      <c r="B26" s="38" t="s">
        <v>65</v>
      </c>
      <c r="C26" s="36">
        <f t="shared" si="1"/>
        <v>0.25</v>
      </c>
      <c r="E26" s="40"/>
      <c r="F26" s="40">
        <v>2</v>
      </c>
      <c r="H26" s="36">
        <f t="shared" si="0"/>
        <v>0.25</v>
      </c>
    </row>
    <row r="27" spans="1:8" x14ac:dyDescent="0.35">
      <c r="A27" s="34" t="s">
        <v>66</v>
      </c>
      <c r="B27" s="38" t="s">
        <v>67</v>
      </c>
      <c r="C27" s="36">
        <f t="shared" si="1"/>
        <v>0.375</v>
      </c>
      <c r="E27" s="40"/>
      <c r="F27" s="40">
        <v>3</v>
      </c>
      <c r="H27" s="36">
        <f t="shared" si="0"/>
        <v>0.375</v>
      </c>
    </row>
    <row r="28" spans="1:8" x14ac:dyDescent="0.35">
      <c r="A28" s="34" t="s">
        <v>68</v>
      </c>
      <c r="B28" s="38" t="s">
        <v>69</v>
      </c>
      <c r="C28" s="36">
        <f t="shared" si="1"/>
        <v>0.41666666666666669</v>
      </c>
      <c r="E28" s="40"/>
      <c r="F28" s="40">
        <v>3.3333333333333335</v>
      </c>
      <c r="H28" s="36">
        <f t="shared" si="0"/>
        <v>0.41666666666666669</v>
      </c>
    </row>
    <row r="29" spans="1:8" x14ac:dyDescent="0.35">
      <c r="A29" s="34" t="s">
        <v>70</v>
      </c>
      <c r="B29" s="38" t="s">
        <v>71</v>
      </c>
      <c r="C29" s="36">
        <f t="shared" si="1"/>
        <v>0.79166666666666663</v>
      </c>
      <c r="E29" s="40"/>
      <c r="F29" s="40">
        <v>6.333333333333333</v>
      </c>
      <c r="H29" s="36">
        <f t="shared" si="0"/>
        <v>0.79166666666666663</v>
      </c>
    </row>
    <row r="30" spans="1:8" x14ac:dyDescent="0.35">
      <c r="A30" s="34" t="s">
        <v>72</v>
      </c>
      <c r="B30" s="38" t="s">
        <v>73</v>
      </c>
      <c r="C30" s="36">
        <f t="shared" si="1"/>
        <v>0</v>
      </c>
      <c r="E30" s="40"/>
      <c r="F30" s="40">
        <v>0</v>
      </c>
      <c r="H30" s="36">
        <f t="shared" si="0"/>
        <v>0</v>
      </c>
    </row>
    <row r="31" spans="1:8" x14ac:dyDescent="0.35">
      <c r="A31" s="34" t="s">
        <v>74</v>
      </c>
      <c r="B31" s="38" t="s">
        <v>138</v>
      </c>
      <c r="C31" s="36">
        <f t="shared" si="1"/>
        <v>0.375</v>
      </c>
      <c r="E31" s="40"/>
      <c r="F31" s="40">
        <v>3</v>
      </c>
      <c r="H31" s="36">
        <f t="shared" si="0"/>
        <v>0.375</v>
      </c>
    </row>
    <row r="32" spans="1:8" x14ac:dyDescent="0.35">
      <c r="A32" s="34" t="s">
        <v>75</v>
      </c>
      <c r="B32" s="32" t="s">
        <v>76</v>
      </c>
      <c r="C32" s="36">
        <f t="shared" si="1"/>
        <v>0.29166666666666669</v>
      </c>
      <c r="E32" s="40"/>
      <c r="F32" s="40">
        <v>2.3333333333333335</v>
      </c>
      <c r="H32" s="36">
        <f t="shared" si="0"/>
        <v>0.29166666666666669</v>
      </c>
    </row>
    <row r="33" spans="1:8" x14ac:dyDescent="0.35">
      <c r="A33" s="34" t="s">
        <v>77</v>
      </c>
      <c r="B33" s="38" t="s">
        <v>78</v>
      </c>
      <c r="C33" s="36">
        <f t="shared" si="1"/>
        <v>0.54166666666666663</v>
      </c>
      <c r="E33" s="40"/>
      <c r="F33" s="40">
        <v>4.333333333333333</v>
      </c>
      <c r="H33" s="36">
        <f t="shared" si="0"/>
        <v>0.54166666666666663</v>
      </c>
    </row>
    <row r="34" spans="1:8" x14ac:dyDescent="0.35">
      <c r="A34" s="34" t="s">
        <v>79</v>
      </c>
      <c r="B34" s="38" t="s">
        <v>80</v>
      </c>
      <c r="C34" s="36">
        <f t="shared" si="1"/>
        <v>0.875</v>
      </c>
      <c r="E34" s="40"/>
      <c r="F34" s="40">
        <v>7</v>
      </c>
      <c r="H34" s="36">
        <f t="shared" si="0"/>
        <v>0.875</v>
      </c>
    </row>
    <row r="35" spans="1:8" x14ac:dyDescent="0.35">
      <c r="A35" s="34" t="s">
        <v>81</v>
      </c>
      <c r="B35" s="38" t="s">
        <v>82</v>
      </c>
      <c r="C35" s="36">
        <f t="shared" si="1"/>
        <v>0</v>
      </c>
      <c r="E35" s="40"/>
      <c r="F35" s="40">
        <v>0</v>
      </c>
      <c r="H35" s="36">
        <f t="shared" si="0"/>
        <v>0</v>
      </c>
    </row>
    <row r="36" spans="1:8" x14ac:dyDescent="0.35">
      <c r="A36" s="34" t="s">
        <v>83</v>
      </c>
      <c r="B36" s="38" t="s">
        <v>84</v>
      </c>
      <c r="C36" s="36">
        <f t="shared" si="1"/>
        <v>0</v>
      </c>
      <c r="E36" s="40"/>
      <c r="F36" s="40">
        <v>0</v>
      </c>
      <c r="H36" s="36">
        <f t="shared" si="0"/>
        <v>0</v>
      </c>
    </row>
    <row r="37" spans="1:8" x14ac:dyDescent="0.35">
      <c r="A37" s="34" t="s">
        <v>85</v>
      </c>
      <c r="B37" s="38" t="s">
        <v>86</v>
      </c>
      <c r="C37" s="36">
        <f t="shared" si="1"/>
        <v>0.5</v>
      </c>
      <c r="E37" s="40"/>
      <c r="F37" s="40">
        <v>4</v>
      </c>
      <c r="H37" s="36">
        <f t="shared" si="0"/>
        <v>0.5</v>
      </c>
    </row>
    <row r="38" spans="1:8" x14ac:dyDescent="0.35">
      <c r="A38" s="34" t="s">
        <v>87</v>
      </c>
      <c r="B38" s="38" t="s">
        <v>88</v>
      </c>
      <c r="C38" s="36">
        <f t="shared" si="1"/>
        <v>0.58333333333333337</v>
      </c>
      <c r="E38" s="40"/>
      <c r="F38" s="40">
        <v>4.666666666666667</v>
      </c>
      <c r="H38" s="36">
        <f t="shared" si="0"/>
        <v>0.58333333333333337</v>
      </c>
    </row>
    <row r="39" spans="1:8" x14ac:dyDescent="0.35">
      <c r="A39" s="34" t="s">
        <v>89</v>
      </c>
      <c r="B39" s="38" t="s">
        <v>90</v>
      </c>
      <c r="C39" s="36">
        <f t="shared" si="1"/>
        <v>0.33333333333333331</v>
      </c>
      <c r="E39" s="40"/>
      <c r="F39" s="40">
        <v>2.6666666666666665</v>
      </c>
      <c r="H39" s="36">
        <f t="shared" si="0"/>
        <v>0.33333333333333331</v>
      </c>
    </row>
    <row r="40" spans="1:8" x14ac:dyDescent="0.35">
      <c r="A40" s="34" t="s">
        <v>91</v>
      </c>
      <c r="B40" s="38" t="s">
        <v>92</v>
      </c>
      <c r="C40" s="36">
        <f t="shared" si="1"/>
        <v>1</v>
      </c>
      <c r="E40" s="40"/>
      <c r="F40" s="40">
        <v>8</v>
      </c>
      <c r="H40" s="36">
        <f t="shared" ref="H40:H60" si="2">IF(ISNUMBER(F40)=TRUE,H$5*(F40-H$4)/(H$3-H$4)+(1-H$5)*(1-(F40-H$4)/(H$3-H$4)),"..")</f>
        <v>1</v>
      </c>
    </row>
    <row r="41" spans="1:8" x14ac:dyDescent="0.35">
      <c r="A41" s="34" t="s">
        <v>93</v>
      </c>
      <c r="B41" s="38" t="s">
        <v>94</v>
      </c>
      <c r="C41" s="36">
        <f t="shared" si="1"/>
        <v>0</v>
      </c>
      <c r="E41" s="40"/>
      <c r="F41" s="40">
        <v>0</v>
      </c>
      <c r="H41" s="36">
        <f t="shared" si="2"/>
        <v>0</v>
      </c>
    </row>
    <row r="42" spans="1:8" x14ac:dyDescent="0.35">
      <c r="A42" s="34" t="s">
        <v>95</v>
      </c>
      <c r="B42" s="38" t="s">
        <v>96</v>
      </c>
      <c r="C42" s="36">
        <f t="shared" si="1"/>
        <v>0.41666666666666669</v>
      </c>
      <c r="E42" s="40"/>
      <c r="F42" s="40">
        <v>3.3333333333333335</v>
      </c>
      <c r="H42" s="36">
        <f t="shared" si="2"/>
        <v>0.41666666666666669</v>
      </c>
    </row>
    <row r="43" spans="1:8" x14ac:dyDescent="0.35">
      <c r="A43" s="34" t="s">
        <v>97</v>
      </c>
      <c r="B43" s="38" t="s">
        <v>98</v>
      </c>
      <c r="C43" s="36">
        <f t="shared" si="1"/>
        <v>0.54166666666666663</v>
      </c>
      <c r="E43" s="40"/>
      <c r="F43" s="40">
        <v>4.333333333333333</v>
      </c>
      <c r="H43" s="36">
        <f t="shared" si="2"/>
        <v>0.54166666666666663</v>
      </c>
    </row>
    <row r="44" spans="1:8" x14ac:dyDescent="0.35">
      <c r="A44" s="34" t="s">
        <v>99</v>
      </c>
      <c r="B44" s="41" t="s">
        <v>100</v>
      </c>
      <c r="C44" s="36">
        <f t="shared" si="1"/>
        <v>0</v>
      </c>
      <c r="E44" s="40"/>
      <c r="F44" s="40">
        <v>0</v>
      </c>
      <c r="H44" s="36">
        <f t="shared" si="2"/>
        <v>0</v>
      </c>
    </row>
    <row r="45" spans="1:8" x14ac:dyDescent="0.35">
      <c r="A45" s="34" t="s">
        <v>101</v>
      </c>
      <c r="B45" s="41" t="s">
        <v>102</v>
      </c>
      <c r="C45" s="36">
        <f t="shared" si="1"/>
        <v>0.33333333333333331</v>
      </c>
      <c r="E45" s="40"/>
      <c r="F45" s="40">
        <v>2.6666666666666665</v>
      </c>
      <c r="H45" s="36">
        <f t="shared" si="2"/>
        <v>0.33333333333333331</v>
      </c>
    </row>
    <row r="46" spans="1:8" x14ac:dyDescent="0.35">
      <c r="A46" s="34" t="s">
        <v>103</v>
      </c>
      <c r="B46" s="38" t="s">
        <v>104</v>
      </c>
      <c r="C46" s="36">
        <f t="shared" si="1"/>
        <v>0.25</v>
      </c>
      <c r="E46" s="40"/>
      <c r="F46" s="40">
        <v>2</v>
      </c>
      <c r="H46" s="36">
        <f t="shared" si="2"/>
        <v>0.25</v>
      </c>
    </row>
    <row r="47" spans="1:8" x14ac:dyDescent="0.35">
      <c r="A47" s="34" t="s">
        <v>105</v>
      </c>
      <c r="B47" s="38" t="s">
        <v>106</v>
      </c>
      <c r="C47" s="36">
        <f t="shared" si="1"/>
        <v>0.75</v>
      </c>
      <c r="E47" s="40"/>
      <c r="F47" s="40">
        <v>6</v>
      </c>
      <c r="H47" s="36">
        <f t="shared" si="2"/>
        <v>0.75</v>
      </c>
    </row>
    <row r="48" spans="1:8" x14ac:dyDescent="0.35">
      <c r="A48" s="34" t="s">
        <v>107</v>
      </c>
      <c r="B48" s="38" t="s">
        <v>108</v>
      </c>
      <c r="C48" s="36">
        <f t="shared" si="1"/>
        <v>0.5</v>
      </c>
      <c r="E48" s="40"/>
      <c r="F48" s="40">
        <v>4</v>
      </c>
      <c r="H48" s="36">
        <f t="shared" si="2"/>
        <v>0.5</v>
      </c>
    </row>
    <row r="49" spans="1:8" x14ac:dyDescent="0.35">
      <c r="A49" s="34" t="s">
        <v>109</v>
      </c>
      <c r="B49" s="38" t="s">
        <v>110</v>
      </c>
      <c r="C49" s="36">
        <f t="shared" si="1"/>
        <v>0.75</v>
      </c>
      <c r="E49" s="40"/>
      <c r="F49" s="40">
        <v>6</v>
      </c>
      <c r="H49" s="36">
        <f t="shared" si="2"/>
        <v>0.75</v>
      </c>
    </row>
    <row r="50" spans="1:8" x14ac:dyDescent="0.35">
      <c r="A50" s="34" t="s">
        <v>111</v>
      </c>
      <c r="B50" s="38" t="s">
        <v>112</v>
      </c>
      <c r="C50" s="36">
        <f t="shared" si="1"/>
        <v>0.70833333333333337</v>
      </c>
      <c r="E50" s="40"/>
      <c r="F50" s="40">
        <v>5.666666666666667</v>
      </c>
      <c r="H50" s="36">
        <f t="shared" si="2"/>
        <v>0.70833333333333337</v>
      </c>
    </row>
    <row r="51" spans="1:8" x14ac:dyDescent="0.35">
      <c r="A51" s="34" t="s">
        <v>113</v>
      </c>
      <c r="B51" s="38" t="s">
        <v>114</v>
      </c>
      <c r="C51" s="36">
        <f t="shared" si="1"/>
        <v>0</v>
      </c>
      <c r="E51" s="40"/>
      <c r="F51" s="40">
        <v>0</v>
      </c>
      <c r="H51" s="36">
        <f t="shared" si="2"/>
        <v>0</v>
      </c>
    </row>
    <row r="52" spans="1:8" x14ac:dyDescent="0.35">
      <c r="A52" s="34" t="s">
        <v>115</v>
      </c>
      <c r="B52" s="38" t="s">
        <v>116</v>
      </c>
      <c r="C52" s="36">
        <f t="shared" si="1"/>
        <v>0.66666666666666663</v>
      </c>
      <c r="E52" s="40"/>
      <c r="F52" s="40">
        <v>5.333333333333333</v>
      </c>
      <c r="H52" s="36">
        <f t="shared" si="2"/>
        <v>0.66666666666666663</v>
      </c>
    </row>
    <row r="53" spans="1:8" x14ac:dyDescent="0.35">
      <c r="A53" s="34" t="s">
        <v>118</v>
      </c>
      <c r="B53" s="38" t="s">
        <v>119</v>
      </c>
      <c r="C53" s="36">
        <f t="shared" si="1"/>
        <v>0</v>
      </c>
      <c r="E53" s="40"/>
      <c r="F53" s="40">
        <v>0</v>
      </c>
      <c r="H53" s="36">
        <f t="shared" si="2"/>
        <v>0</v>
      </c>
    </row>
    <row r="54" spans="1:8" x14ac:dyDescent="0.35">
      <c r="A54" s="34" t="s">
        <v>120</v>
      </c>
      <c r="B54" s="38" t="s">
        <v>121</v>
      </c>
      <c r="C54" s="36">
        <f t="shared" si="1"/>
        <v>0</v>
      </c>
      <c r="E54" s="40"/>
      <c r="F54" s="40">
        <v>0</v>
      </c>
      <c r="H54" s="36">
        <f t="shared" si="2"/>
        <v>0</v>
      </c>
    </row>
    <row r="55" spans="1:8" x14ac:dyDescent="0.35">
      <c r="A55" s="34" t="s">
        <v>122</v>
      </c>
      <c r="B55" s="38" t="s">
        <v>123</v>
      </c>
      <c r="C55" s="36">
        <f t="shared" si="1"/>
        <v>0.66666666666666663</v>
      </c>
      <c r="E55" s="40"/>
      <c r="F55" s="40">
        <v>5.333333333333333</v>
      </c>
      <c r="H55" s="36">
        <f t="shared" si="2"/>
        <v>0.66666666666666663</v>
      </c>
    </row>
    <row r="56" spans="1:8" x14ac:dyDescent="0.35">
      <c r="A56" s="34" t="s">
        <v>124</v>
      </c>
      <c r="B56" s="38" t="s">
        <v>125</v>
      </c>
      <c r="C56" s="36">
        <f t="shared" si="1"/>
        <v>0.33333333333333331</v>
      </c>
      <c r="E56" s="40"/>
      <c r="F56" s="40">
        <v>2.6666666666666665</v>
      </c>
      <c r="H56" s="36">
        <f t="shared" si="2"/>
        <v>0.33333333333333331</v>
      </c>
    </row>
    <row r="57" spans="1:8" x14ac:dyDescent="0.35">
      <c r="A57" s="34" t="s">
        <v>126</v>
      </c>
      <c r="B57" s="38" t="s">
        <v>127</v>
      </c>
      <c r="C57" s="36">
        <f t="shared" si="1"/>
        <v>0.25</v>
      </c>
      <c r="E57" s="40"/>
      <c r="F57" s="40">
        <v>2</v>
      </c>
      <c r="H57" s="36">
        <f t="shared" si="2"/>
        <v>0.25</v>
      </c>
    </row>
    <row r="58" spans="1:8" x14ac:dyDescent="0.35">
      <c r="A58" s="34" t="s">
        <v>128</v>
      </c>
      <c r="B58" s="38" t="s">
        <v>129</v>
      </c>
      <c r="C58" s="36">
        <f t="shared" si="1"/>
        <v>0.33333333333333331</v>
      </c>
      <c r="E58" s="40"/>
      <c r="F58" s="40">
        <v>2.6666666666666665</v>
      </c>
      <c r="H58" s="36">
        <f t="shared" si="2"/>
        <v>0.33333333333333331</v>
      </c>
    </row>
    <row r="59" spans="1:8" x14ac:dyDescent="0.35">
      <c r="A59" s="34" t="s">
        <v>130</v>
      </c>
      <c r="B59" s="38" t="s">
        <v>131</v>
      </c>
      <c r="C59" s="36">
        <f t="shared" si="1"/>
        <v>0.45833333333333331</v>
      </c>
      <c r="E59" s="40"/>
      <c r="F59" s="40">
        <v>3.6666666666666665</v>
      </c>
      <c r="H59" s="36">
        <f t="shared" si="2"/>
        <v>0.45833333333333331</v>
      </c>
    </row>
    <row r="60" spans="1:8" x14ac:dyDescent="0.35">
      <c r="A60" s="34" t="s">
        <v>132</v>
      </c>
      <c r="B60" s="38" t="s">
        <v>133</v>
      </c>
      <c r="C60" s="36">
        <f t="shared" si="1"/>
        <v>0.20833333333333334</v>
      </c>
      <c r="E60" s="40"/>
      <c r="F60" s="40">
        <v>1.6666666666666667</v>
      </c>
      <c r="H60" s="36">
        <f t="shared" si="2"/>
        <v>0.20833333333333334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0"/>
  <sheetViews>
    <sheetView workbookViewId="0">
      <selection activeCell="C7" sqref="C7"/>
    </sheetView>
  </sheetViews>
  <sheetFormatPr defaultColWidth="8.81640625" defaultRowHeight="14.5" x14ac:dyDescent="0.35"/>
  <cols>
    <col min="1" max="1" width="8.81640625" style="34"/>
    <col min="2" max="2" width="24.81640625" style="34" bestFit="1" customWidth="1"/>
    <col min="3" max="16384" width="8.81640625" style="34"/>
  </cols>
  <sheetData>
    <row r="1" spans="1:11" x14ac:dyDescent="0.35">
      <c r="C1" s="31" t="s">
        <v>25</v>
      </c>
      <c r="F1" s="31" t="s">
        <v>26</v>
      </c>
      <c r="H1" s="31" t="s">
        <v>27</v>
      </c>
    </row>
    <row r="2" spans="1:11" s="31" customFormat="1" ht="43.5" x14ac:dyDescent="0.35">
      <c r="F2" s="39" t="s">
        <v>5</v>
      </c>
      <c r="G2" s="39"/>
      <c r="H2" s="39" t="s">
        <v>5</v>
      </c>
    </row>
    <row r="3" spans="1:11" x14ac:dyDescent="0.35">
      <c r="E3" s="34" t="s">
        <v>28</v>
      </c>
      <c r="F3" s="35">
        <v>8</v>
      </c>
      <c r="H3" s="35">
        <v>8</v>
      </c>
    </row>
    <row r="4" spans="1:11" x14ac:dyDescent="0.35">
      <c r="E4" s="34" t="s">
        <v>29</v>
      </c>
      <c r="F4" s="35">
        <v>0</v>
      </c>
      <c r="H4" s="35">
        <v>0</v>
      </c>
    </row>
    <row r="5" spans="1:11" x14ac:dyDescent="0.35">
      <c r="E5" s="34" t="s">
        <v>30</v>
      </c>
      <c r="F5" s="35">
        <v>1</v>
      </c>
      <c r="H5" s="35">
        <v>1</v>
      </c>
    </row>
    <row r="6" spans="1:11" x14ac:dyDescent="0.35">
      <c r="E6" s="34" t="s">
        <v>31</v>
      </c>
      <c r="F6" s="35" t="s">
        <v>134</v>
      </c>
      <c r="H6" s="35" t="s">
        <v>134</v>
      </c>
    </row>
    <row r="7" spans="1:11" x14ac:dyDescent="0.35">
      <c r="A7" s="34" t="s">
        <v>168</v>
      </c>
      <c r="B7" s="34" t="s">
        <v>169</v>
      </c>
      <c r="C7" s="34" t="s">
        <v>142</v>
      </c>
    </row>
    <row r="8" spans="1:11" x14ac:dyDescent="0.35">
      <c r="A8" s="34" t="s">
        <v>32</v>
      </c>
      <c r="B8" s="38" t="s">
        <v>33</v>
      </c>
      <c r="C8" s="36">
        <f>+H8</f>
        <v>0.41666666666666669</v>
      </c>
      <c r="E8" s="40"/>
      <c r="F8" s="40">
        <v>3.3333333333333335</v>
      </c>
      <c r="H8" s="36">
        <f t="shared" ref="H8:H39" si="0">IF(ISNUMBER(F8)=TRUE,H$5*(F8-H$4)/(H$3-H$4)+(1-H$5)*(1-(F8-H$4)/(H$3-H$4)),"..")</f>
        <v>0.41666666666666669</v>
      </c>
      <c r="K8" s="34" t="s">
        <v>139</v>
      </c>
    </row>
    <row r="9" spans="1:11" x14ac:dyDescent="0.35">
      <c r="A9" s="34" t="s">
        <v>34</v>
      </c>
      <c r="B9" s="38" t="s">
        <v>35</v>
      </c>
      <c r="C9" s="36">
        <f t="shared" ref="C9:C60" si="1">+H9</f>
        <v>0</v>
      </c>
      <c r="E9" s="40"/>
      <c r="F9" s="40">
        <v>0</v>
      </c>
      <c r="H9" s="36">
        <f t="shared" si="0"/>
        <v>0</v>
      </c>
    </row>
    <row r="10" spans="1:11" x14ac:dyDescent="0.35">
      <c r="A10" s="34" t="s">
        <v>36</v>
      </c>
      <c r="B10" s="38" t="s">
        <v>37</v>
      </c>
      <c r="C10" s="36">
        <f t="shared" si="1"/>
        <v>0.95833333333333337</v>
      </c>
      <c r="E10" s="40"/>
      <c r="F10" s="40">
        <v>7.666666666666667</v>
      </c>
      <c r="H10" s="36">
        <f t="shared" si="0"/>
        <v>0.95833333333333337</v>
      </c>
    </row>
    <row r="11" spans="1:11" x14ac:dyDescent="0.35">
      <c r="A11" s="34" t="s">
        <v>38</v>
      </c>
      <c r="B11" s="38" t="s">
        <v>39</v>
      </c>
      <c r="C11" s="36">
        <f t="shared" si="1"/>
        <v>0.625</v>
      </c>
      <c r="E11" s="40"/>
      <c r="F11" s="40">
        <v>5</v>
      </c>
      <c r="H11" s="36">
        <f t="shared" si="0"/>
        <v>0.625</v>
      </c>
    </row>
    <row r="12" spans="1:11" x14ac:dyDescent="0.35">
      <c r="A12" s="34" t="s">
        <v>40</v>
      </c>
      <c r="B12" s="38" t="s">
        <v>41</v>
      </c>
      <c r="C12" s="36">
        <f t="shared" si="1"/>
        <v>0.54166666666666663</v>
      </c>
      <c r="E12" s="40"/>
      <c r="F12" s="40">
        <v>4.333333333333333</v>
      </c>
      <c r="H12" s="36">
        <f t="shared" si="0"/>
        <v>0.54166666666666663</v>
      </c>
    </row>
    <row r="13" spans="1:11" x14ac:dyDescent="0.35">
      <c r="A13" s="34" t="s">
        <v>42</v>
      </c>
      <c r="B13" s="38" t="s">
        <v>43</v>
      </c>
      <c r="C13" s="36">
        <f t="shared" si="1"/>
        <v>0.54166666666666663</v>
      </c>
      <c r="E13" s="40"/>
      <c r="F13" s="40">
        <v>4.333333333333333</v>
      </c>
      <c r="H13" s="36">
        <f t="shared" si="0"/>
        <v>0.54166666666666663</v>
      </c>
    </row>
    <row r="14" spans="1:11" x14ac:dyDescent="0.35">
      <c r="A14" s="34" t="s">
        <v>44</v>
      </c>
      <c r="B14" s="38" t="s">
        <v>45</v>
      </c>
      <c r="C14" s="36">
        <f t="shared" si="1"/>
        <v>0.375</v>
      </c>
      <c r="E14" s="40"/>
      <c r="F14" s="40">
        <v>3</v>
      </c>
      <c r="H14" s="36">
        <f t="shared" si="0"/>
        <v>0.375</v>
      </c>
    </row>
    <row r="15" spans="1:11" x14ac:dyDescent="0.35">
      <c r="A15" s="34" t="s">
        <v>46</v>
      </c>
      <c r="B15" s="38" t="s">
        <v>47</v>
      </c>
      <c r="C15" s="36">
        <f t="shared" si="1"/>
        <v>0.625</v>
      </c>
      <c r="E15" s="40"/>
      <c r="F15" s="40">
        <v>5</v>
      </c>
      <c r="H15" s="36">
        <f t="shared" si="0"/>
        <v>0.625</v>
      </c>
    </row>
    <row r="16" spans="1:11" x14ac:dyDescent="0.35">
      <c r="A16" s="34" t="s">
        <v>48</v>
      </c>
      <c r="B16" s="38" t="s">
        <v>49</v>
      </c>
      <c r="C16" s="36">
        <f t="shared" si="1"/>
        <v>0.58333333333333337</v>
      </c>
      <c r="E16" s="40"/>
      <c r="F16" s="40">
        <v>4.666666666666667</v>
      </c>
      <c r="H16" s="36">
        <f t="shared" si="0"/>
        <v>0.58333333333333337</v>
      </c>
    </row>
    <row r="17" spans="1:8" x14ac:dyDescent="0.35">
      <c r="A17" s="34" t="s">
        <v>50</v>
      </c>
      <c r="B17" s="38" t="s">
        <v>51</v>
      </c>
      <c r="C17" s="36">
        <f t="shared" si="1"/>
        <v>0.16666666666666666</v>
      </c>
      <c r="E17" s="40"/>
      <c r="F17" s="40">
        <v>1.3333333333333333</v>
      </c>
      <c r="H17" s="36">
        <f t="shared" si="0"/>
        <v>0.16666666666666666</v>
      </c>
    </row>
    <row r="18" spans="1:8" x14ac:dyDescent="0.35">
      <c r="A18" s="34" t="s">
        <v>52</v>
      </c>
      <c r="B18" s="38" t="s">
        <v>53</v>
      </c>
      <c r="C18" s="36">
        <f t="shared" si="1"/>
        <v>0.91666666666666663</v>
      </c>
      <c r="E18" s="40"/>
      <c r="F18" s="40">
        <v>7.333333333333333</v>
      </c>
      <c r="H18" s="36">
        <f t="shared" si="0"/>
        <v>0.91666666666666663</v>
      </c>
    </row>
    <row r="19" spans="1:8" x14ac:dyDescent="0.35">
      <c r="A19" s="34" t="s">
        <v>54</v>
      </c>
      <c r="B19" s="38" t="s">
        <v>135</v>
      </c>
      <c r="C19" s="36">
        <f t="shared" si="1"/>
        <v>0.25</v>
      </c>
      <c r="E19" s="40"/>
      <c r="F19" s="40">
        <v>2</v>
      </c>
      <c r="H19" s="36">
        <f t="shared" si="0"/>
        <v>0.25</v>
      </c>
    </row>
    <row r="20" spans="1:8" x14ac:dyDescent="0.35">
      <c r="A20" t="s">
        <v>152</v>
      </c>
      <c r="B20" s="38" t="s">
        <v>136</v>
      </c>
      <c r="C20" s="36">
        <f t="shared" si="1"/>
        <v>0.41666666666666669</v>
      </c>
      <c r="E20" s="40"/>
      <c r="F20" s="40">
        <v>3.3333333333333335</v>
      </c>
      <c r="H20" s="36">
        <f t="shared" si="0"/>
        <v>0.41666666666666669</v>
      </c>
    </row>
    <row r="21" spans="1:8" x14ac:dyDescent="0.35">
      <c r="A21" s="34" t="s">
        <v>55</v>
      </c>
      <c r="B21" s="38" t="s">
        <v>137</v>
      </c>
      <c r="C21" s="36">
        <f t="shared" si="1"/>
        <v>0</v>
      </c>
      <c r="E21" s="40"/>
      <c r="F21" s="40">
        <v>0</v>
      </c>
      <c r="H21" s="36">
        <f t="shared" si="0"/>
        <v>0</v>
      </c>
    </row>
    <row r="22" spans="1:8" x14ac:dyDescent="0.35">
      <c r="A22" s="34" t="s">
        <v>56</v>
      </c>
      <c r="B22" s="38" t="s">
        <v>57</v>
      </c>
      <c r="C22" s="36">
        <f t="shared" si="1"/>
        <v>0.25</v>
      </c>
      <c r="E22" s="40"/>
      <c r="F22" s="40">
        <v>2</v>
      </c>
      <c r="H22" s="36">
        <f t="shared" si="0"/>
        <v>0.25</v>
      </c>
    </row>
    <row r="23" spans="1:8" x14ac:dyDescent="0.35">
      <c r="A23" s="34" t="s">
        <v>58</v>
      </c>
      <c r="B23" s="38" t="s">
        <v>59</v>
      </c>
      <c r="C23" s="36">
        <f t="shared" si="1"/>
        <v>0.29166666666666669</v>
      </c>
      <c r="E23" s="40"/>
      <c r="F23" s="40">
        <v>2.3333333333333335</v>
      </c>
      <c r="H23" s="36">
        <f t="shared" si="0"/>
        <v>0.29166666666666669</v>
      </c>
    </row>
    <row r="24" spans="1:8" x14ac:dyDescent="0.35">
      <c r="A24" s="34" t="s">
        <v>60</v>
      </c>
      <c r="B24" s="38" t="s">
        <v>61</v>
      </c>
      <c r="C24" s="36">
        <f t="shared" si="1"/>
        <v>4.1666666666666664E-2</v>
      </c>
      <c r="E24" s="40"/>
      <c r="F24" s="40">
        <v>0.33333333333333331</v>
      </c>
      <c r="H24" s="36">
        <f t="shared" si="0"/>
        <v>4.1666666666666664E-2</v>
      </c>
    </row>
    <row r="25" spans="1:8" x14ac:dyDescent="0.35">
      <c r="A25" s="34" t="s">
        <v>62</v>
      </c>
      <c r="B25" s="38" t="s">
        <v>63</v>
      </c>
      <c r="C25" s="36">
        <f t="shared" si="1"/>
        <v>0</v>
      </c>
      <c r="E25" s="40"/>
      <c r="F25" s="40">
        <v>0</v>
      </c>
      <c r="H25" s="36">
        <f t="shared" si="0"/>
        <v>0</v>
      </c>
    </row>
    <row r="26" spans="1:8" x14ac:dyDescent="0.35">
      <c r="A26" s="34" t="s">
        <v>64</v>
      </c>
      <c r="B26" s="38" t="s">
        <v>65</v>
      </c>
      <c r="C26" s="36">
        <f t="shared" si="1"/>
        <v>0.25</v>
      </c>
      <c r="E26" s="40"/>
      <c r="F26" s="40">
        <v>2</v>
      </c>
      <c r="H26" s="36">
        <f t="shared" si="0"/>
        <v>0.25</v>
      </c>
    </row>
    <row r="27" spans="1:8" x14ac:dyDescent="0.35">
      <c r="A27" s="34" t="s">
        <v>66</v>
      </c>
      <c r="B27" s="38" t="s">
        <v>67</v>
      </c>
      <c r="C27" s="36">
        <f t="shared" si="1"/>
        <v>0.29166666666666669</v>
      </c>
      <c r="E27" s="40"/>
      <c r="F27" s="40">
        <v>2.3333333333333335</v>
      </c>
      <c r="H27" s="36">
        <f t="shared" si="0"/>
        <v>0.29166666666666669</v>
      </c>
    </row>
    <row r="28" spans="1:8" x14ac:dyDescent="0.35">
      <c r="A28" s="34" t="s">
        <v>68</v>
      </c>
      <c r="B28" s="38" t="s">
        <v>69</v>
      </c>
      <c r="C28" s="36">
        <f t="shared" si="1"/>
        <v>0.41666666666666669</v>
      </c>
      <c r="E28" s="40"/>
      <c r="F28" s="40">
        <v>3.3333333333333335</v>
      </c>
      <c r="H28" s="36">
        <f t="shared" si="0"/>
        <v>0.41666666666666669</v>
      </c>
    </row>
    <row r="29" spans="1:8" x14ac:dyDescent="0.35">
      <c r="A29" s="34" t="s">
        <v>70</v>
      </c>
      <c r="B29" s="38" t="s">
        <v>71</v>
      </c>
      <c r="C29" s="36">
        <f t="shared" si="1"/>
        <v>0.79166666666666663</v>
      </c>
      <c r="E29" s="40"/>
      <c r="F29" s="40">
        <v>6.333333333333333</v>
      </c>
      <c r="H29" s="36">
        <f t="shared" si="0"/>
        <v>0.79166666666666663</v>
      </c>
    </row>
    <row r="30" spans="1:8" x14ac:dyDescent="0.35">
      <c r="A30" s="34" t="s">
        <v>72</v>
      </c>
      <c r="B30" s="38" t="s">
        <v>73</v>
      </c>
      <c r="C30" s="36">
        <f t="shared" si="1"/>
        <v>0</v>
      </c>
      <c r="E30" s="40"/>
      <c r="F30" s="40">
        <v>0</v>
      </c>
      <c r="H30" s="36">
        <f t="shared" si="0"/>
        <v>0</v>
      </c>
    </row>
    <row r="31" spans="1:8" x14ac:dyDescent="0.35">
      <c r="A31" s="34" t="s">
        <v>74</v>
      </c>
      <c r="B31" s="38" t="s">
        <v>138</v>
      </c>
      <c r="C31" s="36">
        <f t="shared" si="1"/>
        <v>0.75</v>
      </c>
      <c r="E31" s="40"/>
      <c r="F31" s="40">
        <v>6</v>
      </c>
      <c r="H31" s="36">
        <f t="shared" si="0"/>
        <v>0.75</v>
      </c>
    </row>
    <row r="32" spans="1:8" x14ac:dyDescent="0.35">
      <c r="A32" s="34" t="s">
        <v>75</v>
      </c>
      <c r="B32" s="32" t="s">
        <v>76</v>
      </c>
      <c r="C32" s="36">
        <f t="shared" si="1"/>
        <v>0.29166666666666669</v>
      </c>
      <c r="E32" s="40"/>
      <c r="F32" s="40">
        <v>2.3333333333333335</v>
      </c>
      <c r="H32" s="36">
        <f t="shared" si="0"/>
        <v>0.29166666666666669</v>
      </c>
    </row>
    <row r="33" spans="1:8" x14ac:dyDescent="0.35">
      <c r="A33" s="34" t="s">
        <v>77</v>
      </c>
      <c r="B33" s="38" t="s">
        <v>78</v>
      </c>
      <c r="C33" s="36">
        <f t="shared" si="1"/>
        <v>0.54166666666666663</v>
      </c>
      <c r="E33" s="40"/>
      <c r="F33" s="40">
        <v>4.333333333333333</v>
      </c>
      <c r="H33" s="36">
        <f t="shared" si="0"/>
        <v>0.54166666666666663</v>
      </c>
    </row>
    <row r="34" spans="1:8" x14ac:dyDescent="0.35">
      <c r="A34" s="34" t="s">
        <v>79</v>
      </c>
      <c r="B34" s="38" t="s">
        <v>80</v>
      </c>
      <c r="C34" s="36">
        <f t="shared" si="1"/>
        <v>0.875</v>
      </c>
      <c r="E34" s="40"/>
      <c r="F34" s="40">
        <v>7</v>
      </c>
      <c r="H34" s="36">
        <f t="shared" si="0"/>
        <v>0.875</v>
      </c>
    </row>
    <row r="35" spans="1:8" x14ac:dyDescent="0.35">
      <c r="A35" s="34" t="s">
        <v>81</v>
      </c>
      <c r="B35" s="38" t="s">
        <v>82</v>
      </c>
      <c r="C35" s="36">
        <f t="shared" si="1"/>
        <v>0</v>
      </c>
      <c r="E35" s="40"/>
      <c r="F35" s="40">
        <v>0</v>
      </c>
      <c r="H35" s="36">
        <f t="shared" si="0"/>
        <v>0</v>
      </c>
    </row>
    <row r="36" spans="1:8" x14ac:dyDescent="0.35">
      <c r="A36" s="34" t="s">
        <v>83</v>
      </c>
      <c r="B36" s="38" t="s">
        <v>84</v>
      </c>
      <c r="C36" s="36">
        <f t="shared" si="1"/>
        <v>0.45833333333333331</v>
      </c>
      <c r="E36" s="40"/>
      <c r="F36" s="40">
        <v>3.6666666666666665</v>
      </c>
      <c r="H36" s="36">
        <f t="shared" si="0"/>
        <v>0.45833333333333331</v>
      </c>
    </row>
    <row r="37" spans="1:8" x14ac:dyDescent="0.35">
      <c r="A37" s="34" t="s">
        <v>85</v>
      </c>
      <c r="B37" s="38" t="s">
        <v>86</v>
      </c>
      <c r="C37" s="36">
        <f t="shared" si="1"/>
        <v>0.45833333333333331</v>
      </c>
      <c r="E37" s="40"/>
      <c r="F37" s="40">
        <v>3.6666666666666665</v>
      </c>
      <c r="H37" s="36">
        <f t="shared" si="0"/>
        <v>0.45833333333333331</v>
      </c>
    </row>
    <row r="38" spans="1:8" x14ac:dyDescent="0.35">
      <c r="A38" s="34" t="s">
        <v>87</v>
      </c>
      <c r="B38" s="38" t="s">
        <v>88</v>
      </c>
      <c r="C38" s="36">
        <f t="shared" si="1"/>
        <v>0.58333333333333337</v>
      </c>
      <c r="E38" s="40"/>
      <c r="F38" s="40">
        <v>4.666666666666667</v>
      </c>
      <c r="H38" s="36">
        <f t="shared" si="0"/>
        <v>0.58333333333333337</v>
      </c>
    </row>
    <row r="39" spans="1:8" x14ac:dyDescent="0.35">
      <c r="A39" s="34" t="s">
        <v>89</v>
      </c>
      <c r="B39" s="38" t="s">
        <v>90</v>
      </c>
      <c r="C39" s="36">
        <f t="shared" si="1"/>
        <v>0</v>
      </c>
      <c r="E39" s="40"/>
      <c r="F39" s="40">
        <v>0</v>
      </c>
      <c r="H39" s="36">
        <f t="shared" si="0"/>
        <v>0</v>
      </c>
    </row>
    <row r="40" spans="1:8" x14ac:dyDescent="0.35">
      <c r="A40" s="34" t="s">
        <v>91</v>
      </c>
      <c r="B40" s="38" t="s">
        <v>92</v>
      </c>
      <c r="C40" s="36">
        <f t="shared" si="1"/>
        <v>1</v>
      </c>
      <c r="E40" s="40"/>
      <c r="F40" s="40">
        <v>8</v>
      </c>
      <c r="H40" s="36">
        <f t="shared" ref="H40:H60" si="2">IF(ISNUMBER(F40)=TRUE,H$5*(F40-H$4)/(H$3-H$4)+(1-H$5)*(1-(F40-H$4)/(H$3-H$4)),"..")</f>
        <v>1</v>
      </c>
    </row>
    <row r="41" spans="1:8" x14ac:dyDescent="0.35">
      <c r="A41" s="34" t="s">
        <v>93</v>
      </c>
      <c r="B41" s="38" t="s">
        <v>94</v>
      </c>
      <c r="C41" s="36">
        <f t="shared" si="1"/>
        <v>0</v>
      </c>
      <c r="E41" s="40"/>
      <c r="F41" s="40">
        <v>0</v>
      </c>
      <c r="H41" s="36">
        <f t="shared" si="2"/>
        <v>0</v>
      </c>
    </row>
    <row r="42" spans="1:8" x14ac:dyDescent="0.35">
      <c r="A42" s="34" t="s">
        <v>95</v>
      </c>
      <c r="B42" s="38" t="s">
        <v>96</v>
      </c>
      <c r="C42" s="36">
        <f t="shared" si="1"/>
        <v>0.54166666666666663</v>
      </c>
      <c r="E42" s="40"/>
      <c r="F42" s="40">
        <v>4.333333333333333</v>
      </c>
      <c r="H42" s="36">
        <f t="shared" si="2"/>
        <v>0.54166666666666663</v>
      </c>
    </row>
    <row r="43" spans="1:8" x14ac:dyDescent="0.35">
      <c r="A43" s="34" t="s">
        <v>97</v>
      </c>
      <c r="B43" s="38" t="s">
        <v>98</v>
      </c>
      <c r="C43" s="36">
        <f t="shared" si="1"/>
        <v>0.70833333333333337</v>
      </c>
      <c r="E43" s="40"/>
      <c r="F43" s="40">
        <v>5.666666666666667</v>
      </c>
      <c r="H43" s="36">
        <f t="shared" si="2"/>
        <v>0.70833333333333337</v>
      </c>
    </row>
    <row r="44" spans="1:8" x14ac:dyDescent="0.35">
      <c r="A44" s="34" t="s">
        <v>99</v>
      </c>
      <c r="B44" s="38" t="s">
        <v>100</v>
      </c>
      <c r="C44" s="36">
        <f t="shared" si="1"/>
        <v>0.625</v>
      </c>
      <c r="E44" s="40"/>
      <c r="F44" s="40">
        <v>5</v>
      </c>
      <c r="H44" s="36">
        <f t="shared" si="2"/>
        <v>0.625</v>
      </c>
    </row>
    <row r="45" spans="1:8" x14ac:dyDescent="0.35">
      <c r="A45" s="34" t="s">
        <v>101</v>
      </c>
      <c r="B45" s="41" t="s">
        <v>102</v>
      </c>
      <c r="C45" s="36">
        <f t="shared" si="1"/>
        <v>0.33333333333333331</v>
      </c>
      <c r="E45" s="40"/>
      <c r="F45" s="40">
        <v>2.6666666666666665</v>
      </c>
      <c r="H45" s="36">
        <f t="shared" si="2"/>
        <v>0.33333333333333331</v>
      </c>
    </row>
    <row r="46" spans="1:8" x14ac:dyDescent="0.35">
      <c r="A46" s="34" t="s">
        <v>103</v>
      </c>
      <c r="B46" s="38" t="s">
        <v>104</v>
      </c>
      <c r="C46" s="36">
        <f t="shared" si="1"/>
        <v>0.25</v>
      </c>
      <c r="E46" s="40"/>
      <c r="F46" s="40">
        <v>2</v>
      </c>
      <c r="H46" s="36">
        <f t="shared" si="2"/>
        <v>0.25</v>
      </c>
    </row>
    <row r="47" spans="1:8" x14ac:dyDescent="0.35">
      <c r="A47" s="34" t="s">
        <v>105</v>
      </c>
      <c r="B47" s="38" t="s">
        <v>106</v>
      </c>
      <c r="C47" s="36">
        <f t="shared" si="1"/>
        <v>0.75</v>
      </c>
      <c r="E47" s="40"/>
      <c r="F47" s="40">
        <v>6</v>
      </c>
      <c r="H47" s="36">
        <f t="shared" si="2"/>
        <v>0.75</v>
      </c>
    </row>
    <row r="48" spans="1:8" x14ac:dyDescent="0.35">
      <c r="A48" s="34" t="s">
        <v>107</v>
      </c>
      <c r="B48" s="38" t="s">
        <v>108</v>
      </c>
      <c r="C48" s="36">
        <f t="shared" si="1"/>
        <v>0.5</v>
      </c>
      <c r="E48" s="40"/>
      <c r="F48" s="40">
        <v>4</v>
      </c>
      <c r="H48" s="36">
        <f t="shared" si="2"/>
        <v>0.5</v>
      </c>
    </row>
    <row r="49" spans="1:8" x14ac:dyDescent="0.35">
      <c r="A49" s="34" t="s">
        <v>109</v>
      </c>
      <c r="B49" s="38" t="s">
        <v>110</v>
      </c>
      <c r="C49" s="36">
        <f t="shared" si="1"/>
        <v>0.75</v>
      </c>
      <c r="E49" s="40"/>
      <c r="F49" s="40">
        <v>6</v>
      </c>
      <c r="H49" s="36">
        <f t="shared" si="2"/>
        <v>0.75</v>
      </c>
    </row>
    <row r="50" spans="1:8" x14ac:dyDescent="0.35">
      <c r="A50" s="34" t="s">
        <v>111</v>
      </c>
      <c r="B50" s="38" t="s">
        <v>112</v>
      </c>
      <c r="C50" s="36">
        <f t="shared" si="1"/>
        <v>0.70833333333333337</v>
      </c>
      <c r="E50" s="40"/>
      <c r="F50" s="40">
        <v>5.666666666666667</v>
      </c>
      <c r="H50" s="36">
        <f t="shared" si="2"/>
        <v>0.70833333333333337</v>
      </c>
    </row>
    <row r="51" spans="1:8" x14ac:dyDescent="0.35">
      <c r="A51" s="34" t="s">
        <v>113</v>
      </c>
      <c r="B51" s="38" t="s">
        <v>114</v>
      </c>
      <c r="C51" s="36">
        <f t="shared" si="1"/>
        <v>0</v>
      </c>
      <c r="E51" s="40"/>
      <c r="F51" s="40">
        <v>0</v>
      </c>
      <c r="H51" s="36">
        <f t="shared" si="2"/>
        <v>0</v>
      </c>
    </row>
    <row r="52" spans="1:8" x14ac:dyDescent="0.35">
      <c r="A52" s="34" t="s">
        <v>115</v>
      </c>
      <c r="B52" s="38" t="s">
        <v>116</v>
      </c>
      <c r="C52" s="36">
        <f t="shared" si="1"/>
        <v>0.66666666666666663</v>
      </c>
      <c r="E52" s="40"/>
      <c r="F52" s="40">
        <v>5.333333333333333</v>
      </c>
      <c r="H52" s="36">
        <f t="shared" si="2"/>
        <v>0.66666666666666663</v>
      </c>
    </row>
    <row r="53" spans="1:8" x14ac:dyDescent="0.35">
      <c r="A53" s="34" t="s">
        <v>118</v>
      </c>
      <c r="B53" s="38" t="s">
        <v>119</v>
      </c>
      <c r="C53" s="36">
        <f t="shared" si="1"/>
        <v>0</v>
      </c>
      <c r="E53" s="40"/>
      <c r="F53" s="40">
        <v>0</v>
      </c>
      <c r="H53" s="36">
        <f t="shared" si="2"/>
        <v>0</v>
      </c>
    </row>
    <row r="54" spans="1:8" x14ac:dyDescent="0.35">
      <c r="A54" s="34" t="s">
        <v>120</v>
      </c>
      <c r="B54" s="38" t="s">
        <v>121</v>
      </c>
      <c r="C54" s="36">
        <f t="shared" si="1"/>
        <v>0</v>
      </c>
      <c r="E54" s="40"/>
      <c r="F54" s="40">
        <v>0</v>
      </c>
      <c r="H54" s="36">
        <f t="shared" si="2"/>
        <v>0</v>
      </c>
    </row>
    <row r="55" spans="1:8" x14ac:dyDescent="0.35">
      <c r="A55" s="34" t="s">
        <v>122</v>
      </c>
      <c r="B55" s="38" t="s">
        <v>123</v>
      </c>
      <c r="C55" s="36">
        <f t="shared" si="1"/>
        <v>0.66666666666666663</v>
      </c>
      <c r="E55" s="40"/>
      <c r="F55" s="40">
        <v>5.333333333333333</v>
      </c>
      <c r="H55" s="36">
        <f t="shared" si="2"/>
        <v>0.66666666666666663</v>
      </c>
    </row>
    <row r="56" spans="1:8" x14ac:dyDescent="0.35">
      <c r="A56" s="34" t="s">
        <v>124</v>
      </c>
      <c r="B56" s="38" t="s">
        <v>125</v>
      </c>
      <c r="C56" s="36">
        <f t="shared" si="1"/>
        <v>0.33333333333333331</v>
      </c>
      <c r="E56" s="40"/>
      <c r="F56" s="40">
        <v>2.6666666666666665</v>
      </c>
      <c r="H56" s="36">
        <f t="shared" si="2"/>
        <v>0.33333333333333331</v>
      </c>
    </row>
    <row r="57" spans="1:8" x14ac:dyDescent="0.35">
      <c r="A57" s="34" t="s">
        <v>126</v>
      </c>
      <c r="B57" s="38" t="s">
        <v>127</v>
      </c>
      <c r="C57" s="36">
        <f t="shared" si="1"/>
        <v>0.29166666666666669</v>
      </c>
      <c r="E57" s="40"/>
      <c r="F57" s="40">
        <v>2.3333333333333335</v>
      </c>
      <c r="H57" s="36">
        <f t="shared" si="2"/>
        <v>0.29166666666666669</v>
      </c>
    </row>
    <row r="58" spans="1:8" x14ac:dyDescent="0.35">
      <c r="A58" s="34" t="s">
        <v>128</v>
      </c>
      <c r="B58" s="38" t="s">
        <v>129</v>
      </c>
      <c r="C58" s="36">
        <f t="shared" si="1"/>
        <v>0.33333333333333331</v>
      </c>
      <c r="E58" s="40"/>
      <c r="F58" s="40">
        <v>2.6666666666666665</v>
      </c>
      <c r="H58" s="36">
        <f t="shared" si="2"/>
        <v>0.33333333333333331</v>
      </c>
    </row>
    <row r="59" spans="1:8" x14ac:dyDescent="0.35">
      <c r="A59" s="34" t="s">
        <v>130</v>
      </c>
      <c r="B59" s="38" t="s">
        <v>131</v>
      </c>
      <c r="C59" s="36">
        <f t="shared" si="1"/>
        <v>0.45833333333333331</v>
      </c>
      <c r="E59" s="40"/>
      <c r="F59" s="40">
        <v>3.6666666666666665</v>
      </c>
      <c r="H59" s="36">
        <f t="shared" si="2"/>
        <v>0.45833333333333331</v>
      </c>
    </row>
    <row r="60" spans="1:8" x14ac:dyDescent="0.35">
      <c r="A60" s="34" t="s">
        <v>132</v>
      </c>
      <c r="B60" s="38" t="s">
        <v>133</v>
      </c>
      <c r="C60" s="36">
        <f t="shared" si="1"/>
        <v>0.20833333333333334</v>
      </c>
      <c r="E60" s="40"/>
      <c r="F60" s="40">
        <v>1.6666666666666667</v>
      </c>
      <c r="H60" s="36">
        <f t="shared" si="2"/>
        <v>0.20833333333333334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0"/>
  <sheetViews>
    <sheetView topLeftCell="A6" workbookViewId="0">
      <selection activeCell="C7" sqref="C7"/>
    </sheetView>
  </sheetViews>
  <sheetFormatPr defaultColWidth="8.81640625" defaultRowHeight="14.5" x14ac:dyDescent="0.35"/>
  <cols>
    <col min="1" max="1" width="8.81640625" style="34"/>
    <col min="2" max="2" width="24.81640625" style="34" bestFit="1" customWidth="1"/>
    <col min="3" max="16384" width="8.81640625" style="34"/>
  </cols>
  <sheetData>
    <row r="1" spans="1:8" x14ac:dyDescent="0.35">
      <c r="C1" s="31" t="s">
        <v>25</v>
      </c>
      <c r="F1" s="31" t="s">
        <v>26</v>
      </c>
      <c r="H1" s="31" t="s">
        <v>27</v>
      </c>
    </row>
    <row r="2" spans="1:8" s="31" customFormat="1" ht="43.5" x14ac:dyDescent="0.35">
      <c r="F2" s="39" t="s">
        <v>5</v>
      </c>
      <c r="G2" s="39"/>
      <c r="H2" s="39" t="s">
        <v>5</v>
      </c>
    </row>
    <row r="3" spans="1:8" x14ac:dyDescent="0.35">
      <c r="E3" s="34" t="s">
        <v>28</v>
      </c>
      <c r="F3" s="35">
        <v>8</v>
      </c>
      <c r="H3" s="35">
        <v>8</v>
      </c>
    </row>
    <row r="4" spans="1:8" x14ac:dyDescent="0.35">
      <c r="E4" s="34" t="s">
        <v>29</v>
      </c>
      <c r="F4" s="35">
        <v>0</v>
      </c>
      <c r="H4" s="35">
        <v>0</v>
      </c>
    </row>
    <row r="5" spans="1:8" x14ac:dyDescent="0.35">
      <c r="E5" s="34" t="s">
        <v>30</v>
      </c>
      <c r="F5" s="35">
        <v>1</v>
      </c>
      <c r="H5" s="35">
        <v>1</v>
      </c>
    </row>
    <row r="6" spans="1:8" x14ac:dyDescent="0.35">
      <c r="E6" s="34" t="s">
        <v>31</v>
      </c>
      <c r="F6" s="35" t="s">
        <v>134</v>
      </c>
      <c r="H6" s="35" t="s">
        <v>134</v>
      </c>
    </row>
    <row r="7" spans="1:8" x14ac:dyDescent="0.35">
      <c r="A7" s="34" t="s">
        <v>168</v>
      </c>
      <c r="B7" s="34" t="s">
        <v>169</v>
      </c>
      <c r="C7" s="34" t="s">
        <v>143</v>
      </c>
    </row>
    <row r="8" spans="1:8" x14ac:dyDescent="0.35">
      <c r="A8" s="34" t="s">
        <v>32</v>
      </c>
      <c r="B8" s="38" t="s">
        <v>33</v>
      </c>
      <c r="C8" s="36">
        <f>+H8</f>
        <v>0.41666666666666669</v>
      </c>
      <c r="E8" s="40"/>
      <c r="F8" s="40">
        <v>3.3333333333333335</v>
      </c>
      <c r="H8" s="36">
        <f t="shared" ref="H8:H39" si="0">IF(ISNUMBER(F8)=TRUE,H$5*(F8-H$4)/(H$3-H$4)+(1-H$5)*(1-(F8-H$4)/(H$3-H$4)),"..")</f>
        <v>0.41666666666666669</v>
      </c>
    </row>
    <row r="9" spans="1:8" x14ac:dyDescent="0.35">
      <c r="A9" s="34" t="s">
        <v>34</v>
      </c>
      <c r="B9" s="38" t="s">
        <v>35</v>
      </c>
      <c r="C9" s="36">
        <f t="shared" ref="C9:C60" si="1">+H9</f>
        <v>0</v>
      </c>
      <c r="E9" s="40"/>
      <c r="F9" s="40">
        <v>0</v>
      </c>
      <c r="H9" s="36">
        <f t="shared" si="0"/>
        <v>0</v>
      </c>
    </row>
    <row r="10" spans="1:8" x14ac:dyDescent="0.35">
      <c r="A10" s="34" t="s">
        <v>36</v>
      </c>
      <c r="B10" s="38" t="s">
        <v>37</v>
      </c>
      <c r="C10" s="36">
        <f t="shared" si="1"/>
        <v>0.95833333333333337</v>
      </c>
      <c r="E10" s="40"/>
      <c r="F10" s="40">
        <v>7.666666666666667</v>
      </c>
      <c r="H10" s="36">
        <f t="shared" si="0"/>
        <v>0.95833333333333337</v>
      </c>
    </row>
    <row r="11" spans="1:8" x14ac:dyDescent="0.35">
      <c r="A11" s="34" t="s">
        <v>38</v>
      </c>
      <c r="B11" s="38" t="s">
        <v>39</v>
      </c>
      <c r="C11" s="36">
        <f t="shared" si="1"/>
        <v>0.625</v>
      </c>
      <c r="E11" s="40"/>
      <c r="F11" s="40">
        <v>5</v>
      </c>
      <c r="H11" s="36">
        <f t="shared" si="0"/>
        <v>0.625</v>
      </c>
    </row>
    <row r="12" spans="1:8" x14ac:dyDescent="0.35">
      <c r="A12" s="34" t="s">
        <v>40</v>
      </c>
      <c r="B12" s="38" t="s">
        <v>41</v>
      </c>
      <c r="C12" s="36">
        <f t="shared" si="1"/>
        <v>0.54166666666666663</v>
      </c>
      <c r="E12" s="40"/>
      <c r="F12" s="40">
        <v>4.333333333333333</v>
      </c>
      <c r="H12" s="36">
        <f t="shared" si="0"/>
        <v>0.54166666666666663</v>
      </c>
    </row>
    <row r="13" spans="1:8" x14ac:dyDescent="0.35">
      <c r="A13" s="34" t="s">
        <v>42</v>
      </c>
      <c r="B13" s="38" t="s">
        <v>43</v>
      </c>
      <c r="C13" s="36">
        <f t="shared" si="1"/>
        <v>0.54166666666666663</v>
      </c>
      <c r="E13" s="40"/>
      <c r="F13" s="40">
        <v>4.333333333333333</v>
      </c>
      <c r="H13" s="36">
        <f t="shared" si="0"/>
        <v>0.54166666666666663</v>
      </c>
    </row>
    <row r="14" spans="1:8" x14ac:dyDescent="0.35">
      <c r="A14" s="34" t="s">
        <v>44</v>
      </c>
      <c r="B14" s="38" t="s">
        <v>45</v>
      </c>
      <c r="C14" s="36">
        <f t="shared" si="1"/>
        <v>0.375</v>
      </c>
      <c r="E14" s="40"/>
      <c r="F14" s="40">
        <v>3</v>
      </c>
      <c r="H14" s="36">
        <f t="shared" si="0"/>
        <v>0.375</v>
      </c>
    </row>
    <row r="15" spans="1:8" x14ac:dyDescent="0.35">
      <c r="A15" s="34" t="s">
        <v>46</v>
      </c>
      <c r="B15" s="38" t="s">
        <v>47</v>
      </c>
      <c r="C15" s="36">
        <f t="shared" si="1"/>
        <v>0.625</v>
      </c>
      <c r="E15" s="40"/>
      <c r="F15" s="40">
        <v>5</v>
      </c>
      <c r="H15" s="36">
        <f t="shared" si="0"/>
        <v>0.625</v>
      </c>
    </row>
    <row r="16" spans="1:8" x14ac:dyDescent="0.35">
      <c r="A16" s="34" t="s">
        <v>48</v>
      </c>
      <c r="B16" s="38" t="s">
        <v>49</v>
      </c>
      <c r="C16" s="36">
        <f t="shared" si="1"/>
        <v>0.58333333333333337</v>
      </c>
      <c r="E16" s="40"/>
      <c r="F16" s="40">
        <v>4.666666666666667</v>
      </c>
      <c r="H16" s="36">
        <f t="shared" si="0"/>
        <v>0.58333333333333337</v>
      </c>
    </row>
    <row r="17" spans="1:8" x14ac:dyDescent="0.35">
      <c r="A17" s="34" t="s">
        <v>50</v>
      </c>
      <c r="B17" s="38" t="s">
        <v>51</v>
      </c>
      <c r="C17" s="36">
        <f t="shared" si="1"/>
        <v>0.16666666666666666</v>
      </c>
      <c r="E17" s="40"/>
      <c r="F17" s="40">
        <v>1.3333333333333333</v>
      </c>
      <c r="H17" s="36">
        <f t="shared" si="0"/>
        <v>0.16666666666666666</v>
      </c>
    </row>
    <row r="18" spans="1:8" x14ac:dyDescent="0.35">
      <c r="A18" s="34" t="s">
        <v>52</v>
      </c>
      <c r="B18" s="38" t="s">
        <v>53</v>
      </c>
      <c r="C18" s="36">
        <f t="shared" si="1"/>
        <v>0.91666666666666663</v>
      </c>
      <c r="E18" s="40"/>
      <c r="F18" s="40">
        <v>7.333333333333333</v>
      </c>
      <c r="H18" s="36">
        <f t="shared" si="0"/>
        <v>0.91666666666666663</v>
      </c>
    </row>
    <row r="19" spans="1:8" x14ac:dyDescent="0.35">
      <c r="A19" s="34" t="s">
        <v>54</v>
      </c>
      <c r="B19" s="38" t="s">
        <v>135</v>
      </c>
      <c r="C19" s="36">
        <f t="shared" si="1"/>
        <v>0.25</v>
      </c>
      <c r="E19" s="40"/>
      <c r="F19" s="40">
        <v>2</v>
      </c>
      <c r="H19" s="36">
        <f t="shared" si="0"/>
        <v>0.25</v>
      </c>
    </row>
    <row r="20" spans="1:8" x14ac:dyDescent="0.35">
      <c r="A20" t="s">
        <v>152</v>
      </c>
      <c r="B20" s="38" t="s">
        <v>136</v>
      </c>
      <c r="C20" s="36">
        <f t="shared" si="1"/>
        <v>0.41666666666666669</v>
      </c>
      <c r="E20" s="40"/>
      <c r="F20" s="40">
        <v>3.3333333333333335</v>
      </c>
      <c r="H20" s="36">
        <f t="shared" si="0"/>
        <v>0.41666666666666669</v>
      </c>
    </row>
    <row r="21" spans="1:8" x14ac:dyDescent="0.35">
      <c r="A21" s="34" t="s">
        <v>55</v>
      </c>
      <c r="B21" s="38" t="s">
        <v>137</v>
      </c>
      <c r="C21" s="36">
        <f t="shared" si="1"/>
        <v>0</v>
      </c>
      <c r="E21" s="40"/>
      <c r="F21" s="40">
        <v>0</v>
      </c>
      <c r="H21" s="36">
        <f t="shared" si="0"/>
        <v>0</v>
      </c>
    </row>
    <row r="22" spans="1:8" x14ac:dyDescent="0.35">
      <c r="A22" s="34" t="s">
        <v>56</v>
      </c>
      <c r="B22" s="38" t="s">
        <v>57</v>
      </c>
      <c r="C22" s="36">
        <f t="shared" si="1"/>
        <v>0.25</v>
      </c>
      <c r="E22" s="40"/>
      <c r="F22" s="40">
        <v>2</v>
      </c>
      <c r="H22" s="36">
        <f t="shared" si="0"/>
        <v>0.25</v>
      </c>
    </row>
    <row r="23" spans="1:8" x14ac:dyDescent="0.35">
      <c r="A23" s="34" t="s">
        <v>58</v>
      </c>
      <c r="B23" s="38" t="s">
        <v>59</v>
      </c>
      <c r="C23" s="36">
        <f t="shared" si="1"/>
        <v>0.29166666666666669</v>
      </c>
      <c r="E23" s="40"/>
      <c r="F23" s="40">
        <v>2.3333333333333335</v>
      </c>
      <c r="H23" s="36">
        <f t="shared" si="0"/>
        <v>0.29166666666666669</v>
      </c>
    </row>
    <row r="24" spans="1:8" x14ac:dyDescent="0.35">
      <c r="A24" s="34" t="s">
        <v>60</v>
      </c>
      <c r="B24" s="38" t="s">
        <v>61</v>
      </c>
      <c r="C24" s="36">
        <f t="shared" si="1"/>
        <v>4.1666666666666664E-2</v>
      </c>
      <c r="E24" s="40"/>
      <c r="F24" s="40">
        <v>0.33333333333333331</v>
      </c>
      <c r="H24" s="36">
        <f t="shared" si="0"/>
        <v>4.1666666666666664E-2</v>
      </c>
    </row>
    <row r="25" spans="1:8" x14ac:dyDescent="0.35">
      <c r="A25" s="34" t="s">
        <v>62</v>
      </c>
      <c r="B25" s="38" t="s">
        <v>63</v>
      </c>
      <c r="C25" s="36">
        <f t="shared" si="1"/>
        <v>0</v>
      </c>
      <c r="E25" s="40"/>
      <c r="F25" s="40">
        <v>0</v>
      </c>
      <c r="H25" s="36">
        <f t="shared" si="0"/>
        <v>0</v>
      </c>
    </row>
    <row r="26" spans="1:8" x14ac:dyDescent="0.35">
      <c r="A26" s="34" t="s">
        <v>64</v>
      </c>
      <c r="B26" s="38" t="s">
        <v>65</v>
      </c>
      <c r="C26" s="36">
        <f t="shared" si="1"/>
        <v>0.25</v>
      </c>
      <c r="E26" s="40"/>
      <c r="F26" s="40">
        <v>2</v>
      </c>
      <c r="H26" s="36">
        <f t="shared" si="0"/>
        <v>0.25</v>
      </c>
    </row>
    <row r="27" spans="1:8" x14ac:dyDescent="0.35">
      <c r="A27" s="34" t="s">
        <v>66</v>
      </c>
      <c r="B27" s="38" t="s">
        <v>67</v>
      </c>
      <c r="C27" s="36">
        <f t="shared" si="1"/>
        <v>0.29166666666666669</v>
      </c>
      <c r="E27" s="40"/>
      <c r="F27" s="40">
        <v>2.3333333333333335</v>
      </c>
      <c r="H27" s="36">
        <f t="shared" si="0"/>
        <v>0.29166666666666669</v>
      </c>
    </row>
    <row r="28" spans="1:8" x14ac:dyDescent="0.35">
      <c r="A28" s="34" t="s">
        <v>68</v>
      </c>
      <c r="B28" s="38" t="s">
        <v>69</v>
      </c>
      <c r="C28" s="36">
        <f t="shared" si="1"/>
        <v>0.41666666666666669</v>
      </c>
      <c r="E28" s="40"/>
      <c r="F28" s="40">
        <v>3.3333333333333335</v>
      </c>
      <c r="H28" s="36">
        <f t="shared" si="0"/>
        <v>0.41666666666666669</v>
      </c>
    </row>
    <row r="29" spans="1:8" x14ac:dyDescent="0.35">
      <c r="A29" s="34" t="s">
        <v>70</v>
      </c>
      <c r="B29" s="38" t="s">
        <v>71</v>
      </c>
      <c r="C29" s="36">
        <f t="shared" si="1"/>
        <v>0.66666666666666663</v>
      </c>
      <c r="E29" s="40"/>
      <c r="F29" s="40">
        <v>5.333333333333333</v>
      </c>
      <c r="H29" s="36">
        <f t="shared" si="0"/>
        <v>0.66666666666666663</v>
      </c>
    </row>
    <row r="30" spans="1:8" x14ac:dyDescent="0.35">
      <c r="A30" s="34" t="s">
        <v>72</v>
      </c>
      <c r="B30" s="38" t="s">
        <v>73</v>
      </c>
      <c r="C30" s="36">
        <f t="shared" si="1"/>
        <v>0.125</v>
      </c>
      <c r="E30" s="40"/>
      <c r="F30" s="40">
        <v>1</v>
      </c>
      <c r="H30" s="36">
        <f t="shared" si="0"/>
        <v>0.125</v>
      </c>
    </row>
    <row r="31" spans="1:8" x14ac:dyDescent="0.35">
      <c r="A31" s="34" t="s">
        <v>74</v>
      </c>
      <c r="B31" s="38" t="s">
        <v>138</v>
      </c>
      <c r="C31" s="36">
        <f t="shared" si="1"/>
        <v>0.75</v>
      </c>
      <c r="E31" s="40"/>
      <c r="F31" s="40">
        <v>6</v>
      </c>
      <c r="H31" s="36">
        <f t="shared" si="0"/>
        <v>0.75</v>
      </c>
    </row>
    <row r="32" spans="1:8" x14ac:dyDescent="0.35">
      <c r="A32" s="34" t="s">
        <v>75</v>
      </c>
      <c r="B32" s="32" t="s">
        <v>76</v>
      </c>
      <c r="C32" s="36">
        <f t="shared" si="1"/>
        <v>0.29166666666666669</v>
      </c>
      <c r="E32" s="40"/>
      <c r="F32" s="40">
        <v>2.3333333333333335</v>
      </c>
      <c r="H32" s="36">
        <f t="shared" si="0"/>
        <v>0.29166666666666669</v>
      </c>
    </row>
    <row r="33" spans="1:8" x14ac:dyDescent="0.35">
      <c r="A33" s="34" t="s">
        <v>77</v>
      </c>
      <c r="B33" s="38" t="s">
        <v>78</v>
      </c>
      <c r="C33" s="36">
        <f t="shared" si="1"/>
        <v>0.54166666666666663</v>
      </c>
      <c r="E33" s="40"/>
      <c r="F33" s="40">
        <v>4.333333333333333</v>
      </c>
      <c r="H33" s="36">
        <f t="shared" si="0"/>
        <v>0.54166666666666663</v>
      </c>
    </row>
    <row r="34" spans="1:8" x14ac:dyDescent="0.35">
      <c r="A34" s="34" t="s">
        <v>79</v>
      </c>
      <c r="B34" s="38" t="s">
        <v>80</v>
      </c>
      <c r="C34" s="36">
        <f t="shared" si="1"/>
        <v>0.875</v>
      </c>
      <c r="E34" s="40"/>
      <c r="F34" s="40">
        <v>7</v>
      </c>
      <c r="H34" s="36">
        <f t="shared" si="0"/>
        <v>0.875</v>
      </c>
    </row>
    <row r="35" spans="1:8" x14ac:dyDescent="0.35">
      <c r="A35" s="34" t="s">
        <v>81</v>
      </c>
      <c r="B35" s="38" t="s">
        <v>82</v>
      </c>
      <c r="C35" s="36">
        <f t="shared" si="1"/>
        <v>0</v>
      </c>
      <c r="E35" s="40"/>
      <c r="F35" s="40">
        <v>0</v>
      </c>
      <c r="H35" s="36">
        <f t="shared" si="0"/>
        <v>0</v>
      </c>
    </row>
    <row r="36" spans="1:8" x14ac:dyDescent="0.35">
      <c r="A36" s="34" t="s">
        <v>83</v>
      </c>
      <c r="B36" s="38" t="s">
        <v>84</v>
      </c>
      <c r="C36" s="36">
        <f t="shared" si="1"/>
        <v>0.45833333333333331</v>
      </c>
      <c r="E36" s="40"/>
      <c r="F36" s="40">
        <v>3.6666666666666665</v>
      </c>
      <c r="H36" s="36">
        <f t="shared" si="0"/>
        <v>0.45833333333333331</v>
      </c>
    </row>
    <row r="37" spans="1:8" x14ac:dyDescent="0.35">
      <c r="A37" s="34" t="s">
        <v>85</v>
      </c>
      <c r="B37" s="38" t="s">
        <v>86</v>
      </c>
      <c r="C37" s="36">
        <f t="shared" si="1"/>
        <v>0.45833333333333331</v>
      </c>
      <c r="E37" s="40"/>
      <c r="F37" s="40">
        <v>3.6666666666666665</v>
      </c>
      <c r="H37" s="36">
        <f t="shared" si="0"/>
        <v>0.45833333333333331</v>
      </c>
    </row>
    <row r="38" spans="1:8" x14ac:dyDescent="0.35">
      <c r="A38" s="34" t="s">
        <v>87</v>
      </c>
      <c r="B38" s="38" t="s">
        <v>88</v>
      </c>
      <c r="C38" s="36">
        <f t="shared" si="1"/>
        <v>0.58333333333333337</v>
      </c>
      <c r="E38" s="40"/>
      <c r="F38" s="40">
        <v>4.666666666666667</v>
      </c>
      <c r="H38" s="36">
        <f t="shared" si="0"/>
        <v>0.58333333333333337</v>
      </c>
    </row>
    <row r="39" spans="1:8" x14ac:dyDescent="0.35">
      <c r="A39" s="34" t="s">
        <v>89</v>
      </c>
      <c r="B39" s="38" t="s">
        <v>90</v>
      </c>
      <c r="C39" s="36">
        <f t="shared" si="1"/>
        <v>0.79166666666666663</v>
      </c>
      <c r="E39" s="40"/>
      <c r="F39" s="40">
        <v>6.333333333333333</v>
      </c>
      <c r="H39" s="36">
        <f t="shared" si="0"/>
        <v>0.79166666666666663</v>
      </c>
    </row>
    <row r="40" spans="1:8" x14ac:dyDescent="0.35">
      <c r="A40" s="34" t="s">
        <v>91</v>
      </c>
      <c r="B40" s="38" t="s">
        <v>92</v>
      </c>
      <c r="C40" s="36">
        <f t="shared" si="1"/>
        <v>1</v>
      </c>
      <c r="E40" s="40"/>
      <c r="F40" s="40">
        <v>8</v>
      </c>
      <c r="H40" s="36">
        <f t="shared" ref="H40:H60" si="2">IF(ISNUMBER(F40)=TRUE,H$5*(F40-H$4)/(H$3-H$4)+(1-H$5)*(1-(F40-H$4)/(H$3-H$4)),"..")</f>
        <v>1</v>
      </c>
    </row>
    <row r="41" spans="1:8" x14ac:dyDescent="0.35">
      <c r="A41" s="34" t="s">
        <v>93</v>
      </c>
      <c r="B41" s="38" t="s">
        <v>94</v>
      </c>
      <c r="C41" s="36">
        <f t="shared" si="1"/>
        <v>0</v>
      </c>
      <c r="E41" s="40"/>
      <c r="F41" s="40">
        <v>0</v>
      </c>
      <c r="H41" s="36">
        <f t="shared" si="2"/>
        <v>0</v>
      </c>
    </row>
    <row r="42" spans="1:8" x14ac:dyDescent="0.35">
      <c r="A42" s="34" t="s">
        <v>95</v>
      </c>
      <c r="B42" s="38" t="s">
        <v>96</v>
      </c>
      <c r="C42" s="36">
        <f t="shared" si="1"/>
        <v>0.54166666666666663</v>
      </c>
      <c r="E42" s="40"/>
      <c r="F42" s="40">
        <v>4.333333333333333</v>
      </c>
      <c r="H42" s="36">
        <f t="shared" si="2"/>
        <v>0.54166666666666663</v>
      </c>
    </row>
    <row r="43" spans="1:8" x14ac:dyDescent="0.35">
      <c r="A43" s="34" t="s">
        <v>97</v>
      </c>
      <c r="B43" s="38" t="s">
        <v>98</v>
      </c>
      <c r="C43" s="36">
        <f t="shared" si="1"/>
        <v>0.70833333333333337</v>
      </c>
      <c r="E43" s="40"/>
      <c r="F43" s="40">
        <v>5.666666666666667</v>
      </c>
      <c r="H43" s="36">
        <f t="shared" si="2"/>
        <v>0.70833333333333337</v>
      </c>
    </row>
    <row r="44" spans="1:8" x14ac:dyDescent="0.35">
      <c r="A44" s="34" t="s">
        <v>99</v>
      </c>
      <c r="B44" s="38" t="s">
        <v>100</v>
      </c>
      <c r="C44" s="36">
        <f t="shared" si="1"/>
        <v>0.625</v>
      </c>
      <c r="E44" s="40"/>
      <c r="F44" s="40">
        <v>5</v>
      </c>
      <c r="H44" s="36">
        <f t="shared" si="2"/>
        <v>0.625</v>
      </c>
    </row>
    <row r="45" spans="1:8" x14ac:dyDescent="0.35">
      <c r="A45" s="34" t="s">
        <v>101</v>
      </c>
      <c r="B45" s="38" t="s">
        <v>102</v>
      </c>
      <c r="C45" s="36">
        <f t="shared" si="1"/>
        <v>0.33333333333333331</v>
      </c>
      <c r="E45" s="40"/>
      <c r="F45" s="40">
        <v>2.6666666666666665</v>
      </c>
      <c r="H45" s="36">
        <f t="shared" si="2"/>
        <v>0.33333333333333331</v>
      </c>
    </row>
    <row r="46" spans="1:8" x14ac:dyDescent="0.35">
      <c r="A46" s="34" t="s">
        <v>103</v>
      </c>
      <c r="B46" s="38" t="s">
        <v>104</v>
      </c>
      <c r="C46" s="36">
        <f t="shared" si="1"/>
        <v>0.25</v>
      </c>
      <c r="E46" s="40"/>
      <c r="F46" s="40">
        <v>2</v>
      </c>
      <c r="H46" s="36">
        <f t="shared" si="2"/>
        <v>0.25</v>
      </c>
    </row>
    <row r="47" spans="1:8" x14ac:dyDescent="0.35">
      <c r="A47" s="34" t="s">
        <v>105</v>
      </c>
      <c r="B47" s="38" t="s">
        <v>106</v>
      </c>
      <c r="C47" s="36">
        <f t="shared" si="1"/>
        <v>0.75</v>
      </c>
      <c r="E47" s="40"/>
      <c r="F47" s="40">
        <v>6</v>
      </c>
      <c r="H47" s="36">
        <f t="shared" si="2"/>
        <v>0.75</v>
      </c>
    </row>
    <row r="48" spans="1:8" x14ac:dyDescent="0.35">
      <c r="A48" s="34" t="s">
        <v>107</v>
      </c>
      <c r="B48" s="38" t="s">
        <v>108</v>
      </c>
      <c r="C48" s="36">
        <f t="shared" si="1"/>
        <v>0.5</v>
      </c>
      <c r="E48" s="40"/>
      <c r="F48" s="40">
        <v>4</v>
      </c>
      <c r="H48" s="36">
        <f t="shared" si="2"/>
        <v>0.5</v>
      </c>
    </row>
    <row r="49" spans="1:8" x14ac:dyDescent="0.35">
      <c r="A49" s="34" t="s">
        <v>109</v>
      </c>
      <c r="B49" s="38" t="s">
        <v>110</v>
      </c>
      <c r="C49" s="36">
        <f t="shared" si="1"/>
        <v>0.75</v>
      </c>
      <c r="E49" s="40"/>
      <c r="F49" s="40">
        <v>6</v>
      </c>
      <c r="H49" s="36">
        <f t="shared" si="2"/>
        <v>0.75</v>
      </c>
    </row>
    <row r="50" spans="1:8" x14ac:dyDescent="0.35">
      <c r="A50" s="34" t="s">
        <v>111</v>
      </c>
      <c r="B50" s="38" t="s">
        <v>112</v>
      </c>
      <c r="C50" s="36">
        <f t="shared" si="1"/>
        <v>0.70833333333333337</v>
      </c>
      <c r="E50" s="40"/>
      <c r="F50" s="40">
        <v>5.666666666666667</v>
      </c>
      <c r="H50" s="36">
        <f t="shared" si="2"/>
        <v>0.70833333333333337</v>
      </c>
    </row>
    <row r="51" spans="1:8" x14ac:dyDescent="0.35">
      <c r="A51" s="34" t="s">
        <v>113</v>
      </c>
      <c r="B51" s="38" t="s">
        <v>114</v>
      </c>
      <c r="C51" s="36">
        <f t="shared" si="1"/>
        <v>0</v>
      </c>
      <c r="E51" s="40"/>
      <c r="F51" s="40">
        <v>0</v>
      </c>
      <c r="H51" s="36">
        <f t="shared" si="2"/>
        <v>0</v>
      </c>
    </row>
    <row r="52" spans="1:8" x14ac:dyDescent="0.35">
      <c r="A52" s="34" t="s">
        <v>115</v>
      </c>
      <c r="B52" s="38" t="s">
        <v>116</v>
      </c>
      <c r="C52" s="36">
        <f t="shared" si="1"/>
        <v>0.66666666666666663</v>
      </c>
      <c r="E52" s="40"/>
      <c r="F52" s="40">
        <v>5.333333333333333</v>
      </c>
      <c r="H52" s="36">
        <f t="shared" si="2"/>
        <v>0.66666666666666663</v>
      </c>
    </row>
    <row r="53" spans="1:8" x14ac:dyDescent="0.35">
      <c r="A53" s="34" t="s">
        <v>118</v>
      </c>
      <c r="B53" s="38" t="s">
        <v>119</v>
      </c>
      <c r="C53" s="36">
        <f t="shared" si="1"/>
        <v>0</v>
      </c>
      <c r="E53" s="40"/>
      <c r="F53" s="40">
        <v>0</v>
      </c>
      <c r="H53" s="36">
        <f t="shared" si="2"/>
        <v>0</v>
      </c>
    </row>
    <row r="54" spans="1:8" x14ac:dyDescent="0.35">
      <c r="A54" s="34" t="s">
        <v>120</v>
      </c>
      <c r="B54" s="38" t="s">
        <v>121</v>
      </c>
      <c r="C54" s="36">
        <f t="shared" si="1"/>
        <v>0</v>
      </c>
      <c r="E54" s="40"/>
      <c r="F54" s="40">
        <v>0</v>
      </c>
      <c r="H54" s="36">
        <f t="shared" si="2"/>
        <v>0</v>
      </c>
    </row>
    <row r="55" spans="1:8" x14ac:dyDescent="0.35">
      <c r="A55" s="34" t="s">
        <v>122</v>
      </c>
      <c r="B55" s="38" t="s">
        <v>123</v>
      </c>
      <c r="C55" s="36">
        <f t="shared" si="1"/>
        <v>0.66666666666666663</v>
      </c>
      <c r="E55" s="40"/>
      <c r="F55" s="40">
        <v>5.333333333333333</v>
      </c>
      <c r="H55" s="36">
        <f t="shared" si="2"/>
        <v>0.66666666666666663</v>
      </c>
    </row>
    <row r="56" spans="1:8" x14ac:dyDescent="0.35">
      <c r="A56" s="34" t="s">
        <v>124</v>
      </c>
      <c r="B56" s="38" t="s">
        <v>125</v>
      </c>
      <c r="C56" s="36">
        <f t="shared" si="1"/>
        <v>0.33333333333333331</v>
      </c>
      <c r="E56" s="40"/>
      <c r="F56" s="40">
        <v>2.6666666666666665</v>
      </c>
      <c r="H56" s="36">
        <f t="shared" si="2"/>
        <v>0.33333333333333331</v>
      </c>
    </row>
    <row r="57" spans="1:8" x14ac:dyDescent="0.35">
      <c r="A57" s="34" t="s">
        <v>126</v>
      </c>
      <c r="B57" s="38" t="s">
        <v>127</v>
      </c>
      <c r="C57" s="36">
        <f t="shared" si="1"/>
        <v>0.29166666666666669</v>
      </c>
      <c r="E57" s="40"/>
      <c r="F57" s="40">
        <v>2.3333333333333335</v>
      </c>
      <c r="H57" s="36">
        <f t="shared" si="2"/>
        <v>0.29166666666666669</v>
      </c>
    </row>
    <row r="58" spans="1:8" x14ac:dyDescent="0.35">
      <c r="A58" s="34" t="s">
        <v>128</v>
      </c>
      <c r="B58" s="38" t="s">
        <v>129</v>
      </c>
      <c r="C58" s="36">
        <f t="shared" si="1"/>
        <v>0.33333333333333331</v>
      </c>
      <c r="E58" s="40"/>
      <c r="F58" s="40">
        <v>2.6666666666666665</v>
      </c>
      <c r="H58" s="36">
        <f t="shared" si="2"/>
        <v>0.33333333333333331</v>
      </c>
    </row>
    <row r="59" spans="1:8" x14ac:dyDescent="0.35">
      <c r="A59" s="34" t="s">
        <v>130</v>
      </c>
      <c r="B59" s="38" t="s">
        <v>131</v>
      </c>
      <c r="C59" s="36">
        <f t="shared" si="1"/>
        <v>0.5</v>
      </c>
      <c r="E59" s="40"/>
      <c r="F59" s="40">
        <v>4</v>
      </c>
      <c r="H59" s="36">
        <f t="shared" si="2"/>
        <v>0.5</v>
      </c>
    </row>
    <row r="60" spans="1:8" x14ac:dyDescent="0.35">
      <c r="A60" s="34" t="s">
        <v>132</v>
      </c>
      <c r="B60" s="38" t="s">
        <v>133</v>
      </c>
      <c r="C60" s="36">
        <f t="shared" si="1"/>
        <v>0.25</v>
      </c>
      <c r="E60" s="40"/>
      <c r="F60" s="40">
        <v>2</v>
      </c>
      <c r="H60" s="36">
        <f t="shared" si="2"/>
        <v>0.25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0"/>
  <sheetViews>
    <sheetView workbookViewId="0">
      <selection activeCell="C7" sqref="C7"/>
    </sheetView>
  </sheetViews>
  <sheetFormatPr defaultColWidth="8.81640625" defaultRowHeight="14.5" x14ac:dyDescent="0.35"/>
  <cols>
    <col min="1" max="1" width="8.81640625" style="34"/>
    <col min="2" max="2" width="24.81640625" style="34" bestFit="1" customWidth="1"/>
    <col min="3" max="16384" width="8.81640625" style="34"/>
  </cols>
  <sheetData>
    <row r="1" spans="1:8" x14ac:dyDescent="0.35">
      <c r="C1" s="31" t="s">
        <v>25</v>
      </c>
      <c r="F1" s="31" t="s">
        <v>26</v>
      </c>
      <c r="H1" s="31" t="s">
        <v>27</v>
      </c>
    </row>
    <row r="2" spans="1:8" s="31" customFormat="1" ht="43.5" x14ac:dyDescent="0.35">
      <c r="F2" s="39" t="s">
        <v>5</v>
      </c>
      <c r="G2" s="39"/>
      <c r="H2" s="39" t="s">
        <v>5</v>
      </c>
    </row>
    <row r="3" spans="1:8" x14ac:dyDescent="0.35">
      <c r="E3" s="34" t="s">
        <v>28</v>
      </c>
      <c r="F3" s="35">
        <v>8</v>
      </c>
      <c r="H3" s="35">
        <v>8</v>
      </c>
    </row>
    <row r="4" spans="1:8" x14ac:dyDescent="0.35">
      <c r="E4" s="34" t="s">
        <v>29</v>
      </c>
      <c r="F4" s="35">
        <v>0</v>
      </c>
      <c r="H4" s="35">
        <v>0</v>
      </c>
    </row>
    <row r="5" spans="1:8" x14ac:dyDescent="0.35">
      <c r="E5" s="34" t="s">
        <v>30</v>
      </c>
      <c r="F5" s="35">
        <v>1</v>
      </c>
      <c r="H5" s="35">
        <v>1</v>
      </c>
    </row>
    <row r="6" spans="1:8" x14ac:dyDescent="0.35">
      <c r="E6" s="34" t="s">
        <v>31</v>
      </c>
      <c r="F6" s="35" t="s">
        <v>134</v>
      </c>
      <c r="H6" s="35" t="s">
        <v>134</v>
      </c>
    </row>
    <row r="7" spans="1:8" x14ac:dyDescent="0.35">
      <c r="A7" s="34" t="s">
        <v>168</v>
      </c>
      <c r="B7" s="34" t="s">
        <v>169</v>
      </c>
      <c r="C7" s="34" t="s">
        <v>144</v>
      </c>
    </row>
    <row r="8" spans="1:8" x14ac:dyDescent="0.35">
      <c r="A8" s="34" t="s">
        <v>32</v>
      </c>
      <c r="B8" s="38" t="s">
        <v>33</v>
      </c>
      <c r="C8" s="36">
        <f>+H8</f>
        <v>0.41666666666666669</v>
      </c>
      <c r="E8" s="40"/>
      <c r="F8" s="40">
        <v>3.3333333333333335</v>
      </c>
      <c r="H8" s="36">
        <f t="shared" ref="H8:H39" si="0">IF(ISNUMBER(F8)=TRUE,H$5*(F8-H$4)/(H$3-H$4)+(1-H$5)*(1-(F8-H$4)/(H$3-H$4)),"..")</f>
        <v>0.41666666666666669</v>
      </c>
    </row>
    <row r="9" spans="1:8" x14ac:dyDescent="0.35">
      <c r="A9" s="34" t="s">
        <v>34</v>
      </c>
      <c r="B9" s="38" t="s">
        <v>35</v>
      </c>
      <c r="C9" s="36">
        <f t="shared" ref="C9:C60" si="1">+H9</f>
        <v>0</v>
      </c>
      <c r="E9" s="40"/>
      <c r="F9" s="40">
        <v>0</v>
      </c>
      <c r="H9" s="36">
        <f t="shared" si="0"/>
        <v>0</v>
      </c>
    </row>
    <row r="10" spans="1:8" x14ac:dyDescent="0.35">
      <c r="A10" s="34" t="s">
        <v>36</v>
      </c>
      <c r="B10" s="38" t="s">
        <v>37</v>
      </c>
      <c r="C10" s="36">
        <f t="shared" si="1"/>
        <v>0.95833333333333337</v>
      </c>
      <c r="E10" s="40"/>
      <c r="F10" s="40">
        <v>7.666666666666667</v>
      </c>
      <c r="H10" s="36">
        <f t="shared" si="0"/>
        <v>0.95833333333333337</v>
      </c>
    </row>
    <row r="11" spans="1:8" x14ac:dyDescent="0.35">
      <c r="A11" s="34" t="s">
        <v>38</v>
      </c>
      <c r="B11" s="38" t="s">
        <v>39</v>
      </c>
      <c r="C11" s="36">
        <f t="shared" si="1"/>
        <v>0.625</v>
      </c>
      <c r="E11" s="40"/>
      <c r="F11" s="40">
        <v>5</v>
      </c>
      <c r="H11" s="36">
        <f t="shared" si="0"/>
        <v>0.625</v>
      </c>
    </row>
    <row r="12" spans="1:8" x14ac:dyDescent="0.35">
      <c r="A12" s="34" t="s">
        <v>40</v>
      </c>
      <c r="B12" s="38" t="s">
        <v>41</v>
      </c>
      <c r="C12" s="36">
        <f t="shared" si="1"/>
        <v>0.54166666666666663</v>
      </c>
      <c r="E12" s="40"/>
      <c r="F12" s="40">
        <v>4.333333333333333</v>
      </c>
      <c r="H12" s="36">
        <f t="shared" si="0"/>
        <v>0.54166666666666663</v>
      </c>
    </row>
    <row r="13" spans="1:8" x14ac:dyDescent="0.35">
      <c r="A13" s="34" t="s">
        <v>42</v>
      </c>
      <c r="B13" s="38" t="s">
        <v>43</v>
      </c>
      <c r="C13" s="36">
        <f t="shared" si="1"/>
        <v>0.54166666666666663</v>
      </c>
      <c r="E13" s="40"/>
      <c r="F13" s="40">
        <v>4.333333333333333</v>
      </c>
      <c r="H13" s="36">
        <f t="shared" si="0"/>
        <v>0.54166666666666663</v>
      </c>
    </row>
    <row r="14" spans="1:8" x14ac:dyDescent="0.35">
      <c r="A14" s="34" t="s">
        <v>44</v>
      </c>
      <c r="B14" s="38" t="s">
        <v>45</v>
      </c>
      <c r="C14" s="36">
        <f t="shared" si="1"/>
        <v>0.375</v>
      </c>
      <c r="E14" s="40"/>
      <c r="F14" s="40">
        <v>3</v>
      </c>
      <c r="H14" s="36">
        <f t="shared" si="0"/>
        <v>0.375</v>
      </c>
    </row>
    <row r="15" spans="1:8" x14ac:dyDescent="0.35">
      <c r="A15" s="34" t="s">
        <v>46</v>
      </c>
      <c r="B15" s="38" t="s">
        <v>47</v>
      </c>
      <c r="C15" s="36">
        <f t="shared" si="1"/>
        <v>0.625</v>
      </c>
      <c r="E15" s="40"/>
      <c r="F15" s="40">
        <v>5</v>
      </c>
      <c r="H15" s="36">
        <f t="shared" si="0"/>
        <v>0.625</v>
      </c>
    </row>
    <row r="16" spans="1:8" x14ac:dyDescent="0.35">
      <c r="A16" s="34" t="s">
        <v>48</v>
      </c>
      <c r="B16" s="38" t="s">
        <v>49</v>
      </c>
      <c r="C16" s="36">
        <f t="shared" si="1"/>
        <v>0.58333333333333337</v>
      </c>
      <c r="E16" s="40"/>
      <c r="F16" s="40">
        <v>4.666666666666667</v>
      </c>
      <c r="H16" s="36">
        <f t="shared" si="0"/>
        <v>0.58333333333333337</v>
      </c>
    </row>
    <row r="17" spans="1:8" x14ac:dyDescent="0.35">
      <c r="A17" s="34" t="s">
        <v>50</v>
      </c>
      <c r="B17" s="38" t="s">
        <v>51</v>
      </c>
      <c r="C17" s="36">
        <f t="shared" si="1"/>
        <v>0.16666666666666666</v>
      </c>
      <c r="E17" s="40"/>
      <c r="F17" s="40">
        <v>1.3333333333333333</v>
      </c>
      <c r="H17" s="36">
        <f t="shared" si="0"/>
        <v>0.16666666666666666</v>
      </c>
    </row>
    <row r="18" spans="1:8" x14ac:dyDescent="0.35">
      <c r="A18" s="34" t="s">
        <v>52</v>
      </c>
      <c r="B18" s="38" t="s">
        <v>53</v>
      </c>
      <c r="C18" s="36">
        <f t="shared" si="1"/>
        <v>0.91666666666666663</v>
      </c>
      <c r="E18" s="40"/>
      <c r="F18" s="40">
        <v>7.333333333333333</v>
      </c>
      <c r="H18" s="36">
        <f t="shared" si="0"/>
        <v>0.91666666666666663</v>
      </c>
    </row>
    <row r="19" spans="1:8" x14ac:dyDescent="0.35">
      <c r="A19" s="34" t="s">
        <v>54</v>
      </c>
      <c r="B19" s="38" t="s">
        <v>135</v>
      </c>
      <c r="C19" s="36">
        <f t="shared" si="1"/>
        <v>0.25</v>
      </c>
      <c r="E19" s="40"/>
      <c r="F19" s="40">
        <v>2</v>
      </c>
      <c r="H19" s="36">
        <f t="shared" si="0"/>
        <v>0.25</v>
      </c>
    </row>
    <row r="20" spans="1:8" x14ac:dyDescent="0.35">
      <c r="A20" t="s">
        <v>152</v>
      </c>
      <c r="B20" s="38" t="s">
        <v>136</v>
      </c>
      <c r="C20" s="36">
        <f t="shared" si="1"/>
        <v>0.41666666666666669</v>
      </c>
      <c r="E20" s="40"/>
      <c r="F20" s="40">
        <v>3.3333333333333335</v>
      </c>
      <c r="H20" s="36">
        <f t="shared" si="0"/>
        <v>0.41666666666666669</v>
      </c>
    </row>
    <row r="21" spans="1:8" x14ac:dyDescent="0.35">
      <c r="A21" s="34" t="s">
        <v>55</v>
      </c>
      <c r="B21" s="38" t="s">
        <v>137</v>
      </c>
      <c r="C21" s="36">
        <f t="shared" si="1"/>
        <v>0</v>
      </c>
      <c r="E21" s="40"/>
      <c r="F21" s="40">
        <v>0</v>
      </c>
      <c r="H21" s="36">
        <f t="shared" si="0"/>
        <v>0</v>
      </c>
    </row>
    <row r="22" spans="1:8" x14ac:dyDescent="0.35">
      <c r="A22" s="34" t="s">
        <v>56</v>
      </c>
      <c r="B22" s="38" t="s">
        <v>57</v>
      </c>
      <c r="C22" s="36">
        <f t="shared" si="1"/>
        <v>0.25</v>
      </c>
      <c r="E22" s="40"/>
      <c r="F22" s="40">
        <v>2</v>
      </c>
      <c r="H22" s="36">
        <f t="shared" si="0"/>
        <v>0.25</v>
      </c>
    </row>
    <row r="23" spans="1:8" x14ac:dyDescent="0.35">
      <c r="A23" s="34" t="s">
        <v>58</v>
      </c>
      <c r="B23" s="38" t="s">
        <v>59</v>
      </c>
      <c r="C23" s="36">
        <f t="shared" si="1"/>
        <v>0.29166666666666669</v>
      </c>
      <c r="E23" s="40"/>
      <c r="F23" s="40">
        <v>2.3333333333333335</v>
      </c>
      <c r="H23" s="36">
        <f t="shared" si="0"/>
        <v>0.29166666666666669</v>
      </c>
    </row>
    <row r="24" spans="1:8" x14ac:dyDescent="0.35">
      <c r="A24" s="34" t="s">
        <v>60</v>
      </c>
      <c r="B24" s="38" t="s">
        <v>61</v>
      </c>
      <c r="C24" s="36">
        <f t="shared" si="1"/>
        <v>4.1666666666666664E-2</v>
      </c>
      <c r="E24" s="40"/>
      <c r="F24" s="40">
        <v>0.33333333333333331</v>
      </c>
      <c r="H24" s="36">
        <f t="shared" si="0"/>
        <v>4.1666666666666664E-2</v>
      </c>
    </row>
    <row r="25" spans="1:8" x14ac:dyDescent="0.35">
      <c r="A25" s="34" t="s">
        <v>62</v>
      </c>
      <c r="B25" s="38" t="s">
        <v>63</v>
      </c>
      <c r="C25" s="36">
        <f t="shared" si="1"/>
        <v>0</v>
      </c>
      <c r="E25" s="40"/>
      <c r="F25" s="40">
        <v>0</v>
      </c>
      <c r="H25" s="36">
        <f t="shared" si="0"/>
        <v>0</v>
      </c>
    </row>
    <row r="26" spans="1:8" x14ac:dyDescent="0.35">
      <c r="A26" s="34" t="s">
        <v>64</v>
      </c>
      <c r="B26" s="38" t="s">
        <v>65</v>
      </c>
      <c r="C26" s="36">
        <f t="shared" si="1"/>
        <v>0.25</v>
      </c>
      <c r="E26" s="40"/>
      <c r="F26" s="40">
        <v>2</v>
      </c>
      <c r="H26" s="36">
        <f t="shared" si="0"/>
        <v>0.25</v>
      </c>
    </row>
    <row r="27" spans="1:8" x14ac:dyDescent="0.35">
      <c r="A27" s="34" t="s">
        <v>66</v>
      </c>
      <c r="B27" s="38" t="s">
        <v>67</v>
      </c>
      <c r="C27" s="36">
        <f t="shared" si="1"/>
        <v>0.29166666666666669</v>
      </c>
      <c r="E27" s="40"/>
      <c r="F27" s="40">
        <v>2.3333333333333335</v>
      </c>
      <c r="H27" s="36">
        <f t="shared" si="0"/>
        <v>0.29166666666666669</v>
      </c>
    </row>
    <row r="28" spans="1:8" x14ac:dyDescent="0.35">
      <c r="A28" s="34" t="s">
        <v>68</v>
      </c>
      <c r="B28" s="38" t="s">
        <v>69</v>
      </c>
      <c r="C28" s="36">
        <f t="shared" si="1"/>
        <v>0.41666666666666669</v>
      </c>
      <c r="E28" s="40"/>
      <c r="F28" s="40">
        <v>3.3333333333333335</v>
      </c>
      <c r="H28" s="36">
        <f t="shared" si="0"/>
        <v>0.41666666666666669</v>
      </c>
    </row>
    <row r="29" spans="1:8" x14ac:dyDescent="0.35">
      <c r="A29" s="34" t="s">
        <v>70</v>
      </c>
      <c r="B29" s="38" t="s">
        <v>71</v>
      </c>
      <c r="C29" s="36">
        <f t="shared" si="1"/>
        <v>0.66666666666666663</v>
      </c>
      <c r="E29" s="40"/>
      <c r="F29" s="40">
        <v>5.333333333333333</v>
      </c>
      <c r="H29" s="36">
        <f t="shared" si="0"/>
        <v>0.66666666666666663</v>
      </c>
    </row>
    <row r="30" spans="1:8" x14ac:dyDescent="0.35">
      <c r="A30" s="34" t="s">
        <v>72</v>
      </c>
      <c r="B30" s="38" t="s">
        <v>73</v>
      </c>
      <c r="C30" s="36">
        <f t="shared" si="1"/>
        <v>0.125</v>
      </c>
      <c r="E30" s="40"/>
      <c r="F30" s="40">
        <v>1</v>
      </c>
      <c r="H30" s="36">
        <f t="shared" si="0"/>
        <v>0.125</v>
      </c>
    </row>
    <row r="31" spans="1:8" x14ac:dyDescent="0.35">
      <c r="A31" s="34" t="s">
        <v>74</v>
      </c>
      <c r="B31" s="38" t="s">
        <v>138</v>
      </c>
      <c r="C31" s="36">
        <f t="shared" si="1"/>
        <v>0.75</v>
      </c>
      <c r="E31" s="40"/>
      <c r="F31" s="40">
        <v>6</v>
      </c>
      <c r="H31" s="36">
        <f t="shared" si="0"/>
        <v>0.75</v>
      </c>
    </row>
    <row r="32" spans="1:8" x14ac:dyDescent="0.35">
      <c r="A32" s="34" t="s">
        <v>75</v>
      </c>
      <c r="B32" s="32" t="s">
        <v>76</v>
      </c>
      <c r="C32" s="36">
        <f t="shared" si="1"/>
        <v>0.54166666666666663</v>
      </c>
      <c r="E32" s="40"/>
      <c r="F32" s="40">
        <v>4.333333333333333</v>
      </c>
      <c r="H32" s="36">
        <f t="shared" si="0"/>
        <v>0.54166666666666663</v>
      </c>
    </row>
    <row r="33" spans="1:8" x14ac:dyDescent="0.35">
      <c r="A33" s="34" t="s">
        <v>77</v>
      </c>
      <c r="B33" s="38" t="s">
        <v>78</v>
      </c>
      <c r="C33" s="36">
        <f t="shared" si="1"/>
        <v>0.5</v>
      </c>
      <c r="E33" s="40"/>
      <c r="F33" s="40">
        <v>4</v>
      </c>
      <c r="H33" s="36">
        <f t="shared" si="0"/>
        <v>0.5</v>
      </c>
    </row>
    <row r="34" spans="1:8" x14ac:dyDescent="0.35">
      <c r="A34" s="34" t="s">
        <v>79</v>
      </c>
      <c r="B34" s="38" t="s">
        <v>80</v>
      </c>
      <c r="C34" s="36">
        <f t="shared" si="1"/>
        <v>0.875</v>
      </c>
      <c r="E34" s="40"/>
      <c r="F34" s="40">
        <v>7</v>
      </c>
      <c r="H34" s="36">
        <f t="shared" si="0"/>
        <v>0.875</v>
      </c>
    </row>
    <row r="35" spans="1:8" x14ac:dyDescent="0.35">
      <c r="A35" s="34" t="s">
        <v>81</v>
      </c>
      <c r="B35" s="38" t="s">
        <v>82</v>
      </c>
      <c r="C35" s="36">
        <f t="shared" si="1"/>
        <v>0</v>
      </c>
      <c r="E35" s="40"/>
      <c r="F35" s="40">
        <v>0</v>
      </c>
      <c r="H35" s="36">
        <f t="shared" si="0"/>
        <v>0</v>
      </c>
    </row>
    <row r="36" spans="1:8" x14ac:dyDescent="0.35">
      <c r="A36" s="34" t="s">
        <v>83</v>
      </c>
      <c r="B36" s="38" t="s">
        <v>84</v>
      </c>
      <c r="C36" s="36">
        <f t="shared" si="1"/>
        <v>0.45833333333333331</v>
      </c>
      <c r="E36" s="40"/>
      <c r="F36" s="40">
        <v>3.6666666666666665</v>
      </c>
      <c r="H36" s="36">
        <f t="shared" si="0"/>
        <v>0.45833333333333331</v>
      </c>
    </row>
    <row r="37" spans="1:8" x14ac:dyDescent="0.35">
      <c r="A37" s="34" t="s">
        <v>85</v>
      </c>
      <c r="B37" s="38" t="s">
        <v>86</v>
      </c>
      <c r="C37" s="36">
        <f t="shared" si="1"/>
        <v>0.45833333333333331</v>
      </c>
      <c r="E37" s="40"/>
      <c r="F37" s="40">
        <v>3.6666666666666665</v>
      </c>
      <c r="H37" s="36">
        <f t="shared" si="0"/>
        <v>0.45833333333333331</v>
      </c>
    </row>
    <row r="38" spans="1:8" x14ac:dyDescent="0.35">
      <c r="A38" s="34" t="s">
        <v>87</v>
      </c>
      <c r="B38" s="38" t="s">
        <v>88</v>
      </c>
      <c r="C38" s="36">
        <f t="shared" si="1"/>
        <v>0.75</v>
      </c>
      <c r="E38" s="40"/>
      <c r="F38" s="40">
        <v>6</v>
      </c>
      <c r="H38" s="36">
        <f t="shared" si="0"/>
        <v>0.75</v>
      </c>
    </row>
    <row r="39" spans="1:8" x14ac:dyDescent="0.35">
      <c r="A39" s="34" t="s">
        <v>89</v>
      </c>
      <c r="B39" s="38" t="s">
        <v>90</v>
      </c>
      <c r="C39" s="36">
        <f t="shared" si="1"/>
        <v>0</v>
      </c>
      <c r="E39" s="40"/>
      <c r="F39" s="40">
        <v>0</v>
      </c>
      <c r="H39" s="36">
        <f t="shared" si="0"/>
        <v>0</v>
      </c>
    </row>
    <row r="40" spans="1:8" x14ac:dyDescent="0.35">
      <c r="A40" s="34" t="s">
        <v>91</v>
      </c>
      <c r="B40" s="38" t="s">
        <v>92</v>
      </c>
      <c r="C40" s="36">
        <f t="shared" si="1"/>
        <v>1</v>
      </c>
      <c r="E40" s="40"/>
      <c r="F40" s="40">
        <v>8</v>
      </c>
      <c r="H40" s="36">
        <f t="shared" ref="H40:H60" si="2">IF(ISNUMBER(F40)=TRUE,H$5*(F40-H$4)/(H$3-H$4)+(1-H$5)*(1-(F40-H$4)/(H$3-H$4)),"..")</f>
        <v>1</v>
      </c>
    </row>
    <row r="41" spans="1:8" x14ac:dyDescent="0.35">
      <c r="A41" s="34" t="s">
        <v>93</v>
      </c>
      <c r="B41" s="38" t="s">
        <v>94</v>
      </c>
      <c r="C41" s="36">
        <f t="shared" si="1"/>
        <v>0</v>
      </c>
      <c r="E41" s="40"/>
      <c r="F41" s="40">
        <v>0</v>
      </c>
      <c r="H41" s="36">
        <f t="shared" si="2"/>
        <v>0</v>
      </c>
    </row>
    <row r="42" spans="1:8" x14ac:dyDescent="0.35">
      <c r="A42" s="34" t="s">
        <v>95</v>
      </c>
      <c r="B42" s="38" t="s">
        <v>96</v>
      </c>
      <c r="C42" s="36">
        <f t="shared" si="1"/>
        <v>0.54166666666666663</v>
      </c>
      <c r="E42" s="40"/>
      <c r="F42" s="40">
        <v>4.333333333333333</v>
      </c>
      <c r="H42" s="36">
        <f t="shared" si="2"/>
        <v>0.54166666666666663</v>
      </c>
    </row>
    <row r="43" spans="1:8" x14ac:dyDescent="0.35">
      <c r="A43" s="34" t="s">
        <v>97</v>
      </c>
      <c r="B43" s="38" t="s">
        <v>98</v>
      </c>
      <c r="C43" s="36">
        <f t="shared" si="1"/>
        <v>0.70833333333333337</v>
      </c>
      <c r="E43" s="40"/>
      <c r="F43" s="40">
        <v>5.666666666666667</v>
      </c>
      <c r="H43" s="36">
        <f t="shared" si="2"/>
        <v>0.70833333333333337</v>
      </c>
    </row>
    <row r="44" spans="1:8" x14ac:dyDescent="0.35">
      <c r="A44" s="34" t="s">
        <v>99</v>
      </c>
      <c r="B44" s="38" t="s">
        <v>100</v>
      </c>
      <c r="C44" s="36">
        <f t="shared" si="1"/>
        <v>0.625</v>
      </c>
      <c r="E44" s="40"/>
      <c r="F44" s="40">
        <v>5</v>
      </c>
      <c r="H44" s="36">
        <f t="shared" si="2"/>
        <v>0.625</v>
      </c>
    </row>
    <row r="45" spans="1:8" x14ac:dyDescent="0.35">
      <c r="A45" s="34" t="s">
        <v>101</v>
      </c>
      <c r="B45" s="38" t="s">
        <v>102</v>
      </c>
      <c r="C45" s="36">
        <f t="shared" si="1"/>
        <v>0.29166666666666669</v>
      </c>
      <c r="E45" s="40"/>
      <c r="F45" s="40">
        <v>2.3333333333333335</v>
      </c>
      <c r="H45" s="36">
        <f t="shared" si="2"/>
        <v>0.29166666666666669</v>
      </c>
    </row>
    <row r="46" spans="1:8" x14ac:dyDescent="0.35">
      <c r="A46" s="34" t="s">
        <v>103</v>
      </c>
      <c r="B46" s="38" t="s">
        <v>104</v>
      </c>
      <c r="C46" s="36">
        <f t="shared" si="1"/>
        <v>0.25</v>
      </c>
      <c r="E46" s="40"/>
      <c r="F46" s="40">
        <v>2</v>
      </c>
      <c r="H46" s="36">
        <f t="shared" si="2"/>
        <v>0.25</v>
      </c>
    </row>
    <row r="47" spans="1:8" x14ac:dyDescent="0.35">
      <c r="A47" s="34" t="s">
        <v>105</v>
      </c>
      <c r="B47" s="38" t="s">
        <v>106</v>
      </c>
      <c r="C47" s="36">
        <f t="shared" si="1"/>
        <v>0.75</v>
      </c>
      <c r="E47" s="40"/>
      <c r="F47" s="40">
        <v>6</v>
      </c>
      <c r="H47" s="36">
        <f t="shared" si="2"/>
        <v>0.75</v>
      </c>
    </row>
    <row r="48" spans="1:8" x14ac:dyDescent="0.35">
      <c r="A48" s="34" t="s">
        <v>107</v>
      </c>
      <c r="B48" s="38" t="s">
        <v>108</v>
      </c>
      <c r="C48" s="36">
        <f t="shared" si="1"/>
        <v>0.91666666666666663</v>
      </c>
      <c r="E48" s="40"/>
      <c r="F48" s="40">
        <v>7.333333333333333</v>
      </c>
      <c r="H48" s="36">
        <f t="shared" si="2"/>
        <v>0.91666666666666663</v>
      </c>
    </row>
    <row r="49" spans="1:8" x14ac:dyDescent="0.35">
      <c r="A49" s="34" t="s">
        <v>109</v>
      </c>
      <c r="B49" s="38" t="s">
        <v>110</v>
      </c>
      <c r="C49" s="36">
        <f t="shared" si="1"/>
        <v>0.75</v>
      </c>
      <c r="E49" s="40"/>
      <c r="F49" s="40">
        <v>6</v>
      </c>
      <c r="H49" s="36">
        <f t="shared" si="2"/>
        <v>0.75</v>
      </c>
    </row>
    <row r="50" spans="1:8" x14ac:dyDescent="0.35">
      <c r="A50" s="34" t="s">
        <v>111</v>
      </c>
      <c r="B50" s="38" t="s">
        <v>112</v>
      </c>
      <c r="C50" s="36">
        <f t="shared" si="1"/>
        <v>0.45833333333333331</v>
      </c>
      <c r="E50" s="40"/>
      <c r="F50" s="40">
        <v>3.6666666666666665</v>
      </c>
      <c r="H50" s="36">
        <f t="shared" si="2"/>
        <v>0.45833333333333331</v>
      </c>
    </row>
    <row r="51" spans="1:8" x14ac:dyDescent="0.35">
      <c r="A51" s="34" t="s">
        <v>113</v>
      </c>
      <c r="B51" s="38" t="s">
        <v>114</v>
      </c>
      <c r="C51" s="36">
        <f t="shared" si="1"/>
        <v>0</v>
      </c>
      <c r="E51" s="40"/>
      <c r="F51" s="40">
        <v>0</v>
      </c>
      <c r="H51" s="36">
        <f t="shared" si="2"/>
        <v>0</v>
      </c>
    </row>
    <row r="52" spans="1:8" x14ac:dyDescent="0.35">
      <c r="A52" s="34" t="s">
        <v>115</v>
      </c>
      <c r="B52" s="38" t="s">
        <v>116</v>
      </c>
      <c r="C52" s="36">
        <f t="shared" si="1"/>
        <v>0.66666666666666663</v>
      </c>
      <c r="E52" s="40"/>
      <c r="F52" s="40">
        <v>5.333333333333333</v>
      </c>
      <c r="H52" s="36">
        <f t="shared" si="2"/>
        <v>0.66666666666666663</v>
      </c>
    </row>
    <row r="53" spans="1:8" x14ac:dyDescent="0.35">
      <c r="A53" s="34" t="s">
        <v>118</v>
      </c>
      <c r="B53" s="38" t="s">
        <v>119</v>
      </c>
      <c r="C53" s="36">
        <f t="shared" si="1"/>
        <v>0</v>
      </c>
      <c r="E53" s="40"/>
      <c r="F53" s="40">
        <v>0</v>
      </c>
      <c r="H53" s="36">
        <f t="shared" si="2"/>
        <v>0</v>
      </c>
    </row>
    <row r="54" spans="1:8" x14ac:dyDescent="0.35">
      <c r="A54" s="34" t="s">
        <v>120</v>
      </c>
      <c r="B54" s="38" t="s">
        <v>121</v>
      </c>
      <c r="C54" s="36">
        <f t="shared" si="1"/>
        <v>0</v>
      </c>
      <c r="E54" s="40"/>
      <c r="F54" s="40">
        <v>0</v>
      </c>
      <c r="H54" s="36">
        <f t="shared" si="2"/>
        <v>0</v>
      </c>
    </row>
    <row r="55" spans="1:8" x14ac:dyDescent="0.35">
      <c r="A55" s="34" t="s">
        <v>122</v>
      </c>
      <c r="B55" s="38" t="s">
        <v>123</v>
      </c>
      <c r="C55" s="36">
        <f t="shared" si="1"/>
        <v>0.66666666666666663</v>
      </c>
      <c r="E55" s="40"/>
      <c r="F55" s="40">
        <v>5.333333333333333</v>
      </c>
      <c r="H55" s="36">
        <f t="shared" si="2"/>
        <v>0.66666666666666663</v>
      </c>
    </row>
    <row r="56" spans="1:8" x14ac:dyDescent="0.35">
      <c r="A56" s="34" t="s">
        <v>124</v>
      </c>
      <c r="B56" s="38" t="s">
        <v>125</v>
      </c>
      <c r="C56" s="36">
        <f t="shared" si="1"/>
        <v>0.33333333333333331</v>
      </c>
      <c r="E56" s="40"/>
      <c r="F56" s="40">
        <v>2.6666666666666665</v>
      </c>
      <c r="H56" s="36">
        <f t="shared" si="2"/>
        <v>0.33333333333333331</v>
      </c>
    </row>
    <row r="57" spans="1:8" x14ac:dyDescent="0.35">
      <c r="A57" s="34" t="s">
        <v>126</v>
      </c>
      <c r="B57" s="38" t="s">
        <v>127</v>
      </c>
      <c r="C57" s="36">
        <f t="shared" si="1"/>
        <v>0.29166666666666669</v>
      </c>
      <c r="E57" s="40"/>
      <c r="F57" s="40">
        <v>2.3333333333333335</v>
      </c>
      <c r="H57" s="36">
        <f t="shared" si="2"/>
        <v>0.29166666666666669</v>
      </c>
    </row>
    <row r="58" spans="1:8" x14ac:dyDescent="0.35">
      <c r="A58" s="34" t="s">
        <v>128</v>
      </c>
      <c r="B58" s="38" t="s">
        <v>129</v>
      </c>
      <c r="C58" s="36">
        <f t="shared" si="1"/>
        <v>0.33333333333333331</v>
      </c>
      <c r="E58" s="40"/>
      <c r="F58" s="40">
        <v>2.6666666666666665</v>
      </c>
      <c r="H58" s="36">
        <f t="shared" si="2"/>
        <v>0.33333333333333331</v>
      </c>
    </row>
    <row r="59" spans="1:8" x14ac:dyDescent="0.35">
      <c r="A59" s="34" t="s">
        <v>130</v>
      </c>
      <c r="B59" s="38" t="s">
        <v>131</v>
      </c>
      <c r="C59" s="36">
        <f t="shared" si="1"/>
        <v>0.5</v>
      </c>
      <c r="E59" s="40"/>
      <c r="F59" s="40">
        <v>4</v>
      </c>
      <c r="H59" s="36">
        <f t="shared" si="2"/>
        <v>0.5</v>
      </c>
    </row>
    <row r="60" spans="1:8" x14ac:dyDescent="0.35">
      <c r="A60" s="34" t="s">
        <v>132</v>
      </c>
      <c r="B60" s="38" t="s">
        <v>133</v>
      </c>
      <c r="C60" s="36">
        <f t="shared" si="1"/>
        <v>0.25</v>
      </c>
      <c r="E60" s="40"/>
      <c r="F60" s="40">
        <v>2</v>
      </c>
      <c r="H60" s="36">
        <f t="shared" si="2"/>
        <v>0.25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60"/>
  <sheetViews>
    <sheetView workbookViewId="0">
      <selection activeCell="C7" sqref="C7"/>
    </sheetView>
  </sheetViews>
  <sheetFormatPr defaultColWidth="8.81640625" defaultRowHeight="14.5" x14ac:dyDescent="0.35"/>
  <cols>
    <col min="1" max="1" width="8.81640625" style="34"/>
    <col min="2" max="2" width="24.81640625" style="34" bestFit="1" customWidth="1"/>
    <col min="3" max="16384" width="8.81640625" style="34"/>
  </cols>
  <sheetData>
    <row r="1" spans="1:8" x14ac:dyDescent="0.35">
      <c r="C1" s="31" t="s">
        <v>25</v>
      </c>
      <c r="F1" s="31" t="s">
        <v>26</v>
      </c>
      <c r="H1" s="31" t="s">
        <v>27</v>
      </c>
    </row>
    <row r="2" spans="1:8" s="31" customFormat="1" ht="43.5" x14ac:dyDescent="0.35">
      <c r="F2" s="39" t="s">
        <v>5</v>
      </c>
      <c r="G2" s="39"/>
      <c r="H2" s="39" t="s">
        <v>5</v>
      </c>
    </row>
    <row r="3" spans="1:8" x14ac:dyDescent="0.35">
      <c r="E3" s="34" t="s">
        <v>28</v>
      </c>
      <c r="F3" s="35">
        <v>8</v>
      </c>
      <c r="H3" s="35">
        <v>8</v>
      </c>
    </row>
    <row r="4" spans="1:8" x14ac:dyDescent="0.35">
      <c r="E4" s="34" t="s">
        <v>29</v>
      </c>
      <c r="F4" s="35">
        <v>0</v>
      </c>
      <c r="H4" s="35">
        <v>0</v>
      </c>
    </row>
    <row r="5" spans="1:8" x14ac:dyDescent="0.35">
      <c r="E5" s="34" t="s">
        <v>30</v>
      </c>
      <c r="F5" s="35">
        <v>1</v>
      </c>
      <c r="H5" s="35">
        <v>1</v>
      </c>
    </row>
    <row r="6" spans="1:8" x14ac:dyDescent="0.35">
      <c r="E6" s="34" t="s">
        <v>31</v>
      </c>
      <c r="F6" s="35" t="s">
        <v>134</v>
      </c>
      <c r="H6" s="35" t="s">
        <v>134</v>
      </c>
    </row>
    <row r="7" spans="1:8" x14ac:dyDescent="0.35">
      <c r="A7" s="34" t="s">
        <v>168</v>
      </c>
      <c r="B7" s="34" t="s">
        <v>169</v>
      </c>
      <c r="C7" s="34" t="s">
        <v>145</v>
      </c>
    </row>
    <row r="8" spans="1:8" x14ac:dyDescent="0.35">
      <c r="A8" s="34" t="s">
        <v>32</v>
      </c>
      <c r="B8" s="38" t="s">
        <v>33</v>
      </c>
      <c r="C8" s="36">
        <f>+H8</f>
        <v>0.41666666666666669</v>
      </c>
      <c r="E8" s="40"/>
      <c r="F8" s="40">
        <v>3.3333333333333335</v>
      </c>
      <c r="H8" s="36">
        <f>IF(ISNUMBER(F8)=TRUE,H$5*(F8-H$4)/(H$3-H$4)+(1-H$5)*(1-(F8-H$4)/(H$3-H$4)),"..")</f>
        <v>0.41666666666666669</v>
      </c>
    </row>
    <row r="9" spans="1:8" x14ac:dyDescent="0.35">
      <c r="A9" s="34" t="s">
        <v>34</v>
      </c>
      <c r="B9" s="38" t="s">
        <v>35</v>
      </c>
      <c r="C9" s="36">
        <f t="shared" ref="C9:C60" si="0">+H9</f>
        <v>0</v>
      </c>
      <c r="E9" s="40"/>
      <c r="F9" s="40">
        <v>0</v>
      </c>
      <c r="H9" s="36">
        <f t="shared" ref="H9:H60" si="1">IF(ISNUMBER(F9)=TRUE,H$5*(F9-H$4)/(H$3-H$4)+(1-H$5)*(1-(F9-H$4)/(H$3-H$4)),"..")</f>
        <v>0</v>
      </c>
    </row>
    <row r="10" spans="1:8" x14ac:dyDescent="0.35">
      <c r="A10" s="34" t="s">
        <v>36</v>
      </c>
      <c r="B10" s="38" t="s">
        <v>37</v>
      </c>
      <c r="C10" s="36">
        <f t="shared" si="0"/>
        <v>0.54166666666666663</v>
      </c>
      <c r="E10" s="40"/>
      <c r="F10" s="40">
        <v>4.333333333333333</v>
      </c>
      <c r="H10" s="36">
        <f t="shared" si="1"/>
        <v>0.54166666666666663</v>
      </c>
    </row>
    <row r="11" spans="1:8" x14ac:dyDescent="0.35">
      <c r="A11" s="34" t="s">
        <v>38</v>
      </c>
      <c r="B11" s="38" t="s">
        <v>39</v>
      </c>
      <c r="C11" s="36">
        <f t="shared" si="0"/>
        <v>0.625</v>
      </c>
      <c r="E11" s="40"/>
      <c r="F11" s="40">
        <v>5</v>
      </c>
      <c r="H11" s="36">
        <f t="shared" si="1"/>
        <v>0.625</v>
      </c>
    </row>
    <row r="12" spans="1:8" x14ac:dyDescent="0.35">
      <c r="A12" s="34" t="s">
        <v>40</v>
      </c>
      <c r="B12" s="38" t="s">
        <v>41</v>
      </c>
      <c r="C12" s="36">
        <f t="shared" si="0"/>
        <v>0.54166666666666663</v>
      </c>
      <c r="E12" s="40"/>
      <c r="F12" s="40">
        <v>4.333333333333333</v>
      </c>
      <c r="H12" s="36">
        <f t="shared" si="1"/>
        <v>0.54166666666666663</v>
      </c>
    </row>
    <row r="13" spans="1:8" x14ac:dyDescent="0.35">
      <c r="A13" s="34" t="s">
        <v>42</v>
      </c>
      <c r="B13" s="38" t="s">
        <v>43</v>
      </c>
      <c r="C13" s="36">
        <f t="shared" si="0"/>
        <v>0.54166666666666663</v>
      </c>
      <c r="E13" s="40"/>
      <c r="F13" s="40">
        <v>4.333333333333333</v>
      </c>
      <c r="H13" s="36">
        <f t="shared" si="1"/>
        <v>0.54166666666666663</v>
      </c>
    </row>
    <row r="14" spans="1:8" x14ac:dyDescent="0.35">
      <c r="A14" s="34" t="s">
        <v>44</v>
      </c>
      <c r="B14" s="38" t="s">
        <v>45</v>
      </c>
      <c r="C14" s="36">
        <f t="shared" si="0"/>
        <v>0.375</v>
      </c>
      <c r="E14" s="40"/>
      <c r="F14" s="40">
        <v>3</v>
      </c>
      <c r="H14" s="36">
        <f t="shared" si="1"/>
        <v>0.375</v>
      </c>
    </row>
    <row r="15" spans="1:8" x14ac:dyDescent="0.35">
      <c r="A15" s="34" t="s">
        <v>46</v>
      </c>
      <c r="B15" s="38" t="s">
        <v>47</v>
      </c>
      <c r="C15" s="36">
        <f t="shared" si="0"/>
        <v>0.95833333333333337</v>
      </c>
      <c r="E15" s="40"/>
      <c r="F15" s="40">
        <v>7.666666666666667</v>
      </c>
      <c r="H15" s="36">
        <f t="shared" si="1"/>
        <v>0.95833333333333337</v>
      </c>
    </row>
    <row r="16" spans="1:8" x14ac:dyDescent="0.35">
      <c r="A16" s="34" t="s">
        <v>48</v>
      </c>
      <c r="B16" s="38" t="s">
        <v>49</v>
      </c>
      <c r="C16" s="36">
        <f t="shared" si="0"/>
        <v>0.58333333333333337</v>
      </c>
      <c r="E16" s="40"/>
      <c r="F16" s="40">
        <v>4.666666666666667</v>
      </c>
      <c r="H16" s="36">
        <f t="shared" si="1"/>
        <v>0.58333333333333337</v>
      </c>
    </row>
    <row r="17" spans="1:8" x14ac:dyDescent="0.35">
      <c r="A17" s="34" t="s">
        <v>50</v>
      </c>
      <c r="B17" s="38" t="s">
        <v>51</v>
      </c>
      <c r="C17" s="36">
        <f t="shared" si="0"/>
        <v>0.33333333333333331</v>
      </c>
      <c r="E17" s="40"/>
      <c r="F17" s="40">
        <v>2.6666666666666665</v>
      </c>
      <c r="H17" s="36">
        <f t="shared" si="1"/>
        <v>0.33333333333333331</v>
      </c>
    </row>
    <row r="18" spans="1:8" x14ac:dyDescent="0.35">
      <c r="A18" s="34" t="s">
        <v>52</v>
      </c>
      <c r="B18" s="38" t="s">
        <v>53</v>
      </c>
      <c r="C18" s="36">
        <f t="shared" si="0"/>
        <v>0.29166666666666669</v>
      </c>
      <c r="E18" s="40"/>
      <c r="F18" s="40">
        <v>2.3333333333333335</v>
      </c>
      <c r="H18" s="36">
        <f t="shared" si="1"/>
        <v>0.29166666666666669</v>
      </c>
    </row>
    <row r="19" spans="1:8" x14ac:dyDescent="0.35">
      <c r="A19" s="34" t="s">
        <v>54</v>
      </c>
      <c r="B19" s="38" t="s">
        <v>135</v>
      </c>
      <c r="C19" s="36">
        <f t="shared" si="0"/>
        <v>0.25</v>
      </c>
      <c r="E19" s="40"/>
      <c r="F19" s="40">
        <v>2</v>
      </c>
      <c r="H19" s="36">
        <f t="shared" si="1"/>
        <v>0.25</v>
      </c>
    </row>
    <row r="20" spans="1:8" x14ac:dyDescent="0.35">
      <c r="A20" t="s">
        <v>152</v>
      </c>
      <c r="B20" s="38" t="s">
        <v>136</v>
      </c>
      <c r="C20" s="36">
        <f t="shared" si="0"/>
        <v>8.3333333333333329E-2</v>
      </c>
      <c r="E20" s="40"/>
      <c r="F20" s="40">
        <v>0.66666666666666663</v>
      </c>
      <c r="H20" s="36">
        <f t="shared" si="1"/>
        <v>8.3333333333333329E-2</v>
      </c>
    </row>
    <row r="21" spans="1:8" x14ac:dyDescent="0.35">
      <c r="A21" s="34" t="s">
        <v>55</v>
      </c>
      <c r="B21" s="38" t="s">
        <v>137</v>
      </c>
      <c r="C21" s="36">
        <f t="shared" si="0"/>
        <v>0</v>
      </c>
      <c r="E21" s="40"/>
      <c r="F21" s="40">
        <v>0</v>
      </c>
      <c r="H21" s="36">
        <f t="shared" si="1"/>
        <v>0</v>
      </c>
    </row>
    <row r="22" spans="1:8" x14ac:dyDescent="0.35">
      <c r="A22" s="34" t="s">
        <v>56</v>
      </c>
      <c r="B22" s="38" t="s">
        <v>57</v>
      </c>
      <c r="C22" s="36">
        <f t="shared" si="0"/>
        <v>0.25</v>
      </c>
      <c r="E22" s="40"/>
      <c r="F22" s="40">
        <v>2</v>
      </c>
      <c r="H22" s="36">
        <f t="shared" si="1"/>
        <v>0.25</v>
      </c>
    </row>
    <row r="23" spans="1:8" x14ac:dyDescent="0.35">
      <c r="A23" s="34" t="s">
        <v>58</v>
      </c>
      <c r="B23" s="38" t="s">
        <v>59</v>
      </c>
      <c r="C23" s="36">
        <f t="shared" si="0"/>
        <v>0.29166666666666669</v>
      </c>
      <c r="E23" s="40"/>
      <c r="F23" s="40">
        <v>2.3333333333333335</v>
      </c>
      <c r="H23" s="36">
        <f t="shared" si="1"/>
        <v>0.29166666666666669</v>
      </c>
    </row>
    <row r="24" spans="1:8" x14ac:dyDescent="0.35">
      <c r="A24" s="34" t="s">
        <v>60</v>
      </c>
      <c r="B24" s="38" t="s">
        <v>61</v>
      </c>
      <c r="C24" s="36">
        <f t="shared" si="0"/>
        <v>4.1666666666666664E-2</v>
      </c>
      <c r="E24" s="40"/>
      <c r="F24" s="40">
        <v>0.33333333333333331</v>
      </c>
      <c r="H24" s="36">
        <f t="shared" si="1"/>
        <v>4.1666666666666664E-2</v>
      </c>
    </row>
    <row r="25" spans="1:8" x14ac:dyDescent="0.35">
      <c r="A25" s="34" t="s">
        <v>62</v>
      </c>
      <c r="B25" s="38" t="s">
        <v>63</v>
      </c>
      <c r="C25" s="36">
        <f t="shared" si="0"/>
        <v>0</v>
      </c>
      <c r="E25" s="40"/>
      <c r="F25" s="40">
        <v>0</v>
      </c>
      <c r="H25" s="36">
        <f t="shared" si="1"/>
        <v>0</v>
      </c>
    </row>
    <row r="26" spans="1:8" x14ac:dyDescent="0.35">
      <c r="A26" s="34" t="s">
        <v>64</v>
      </c>
      <c r="B26" s="38" t="s">
        <v>65</v>
      </c>
      <c r="C26" s="36">
        <f t="shared" si="0"/>
        <v>0.25</v>
      </c>
      <c r="E26" s="40"/>
      <c r="F26" s="40">
        <v>2</v>
      </c>
      <c r="H26" s="36">
        <f t="shared" si="1"/>
        <v>0.25</v>
      </c>
    </row>
    <row r="27" spans="1:8" x14ac:dyDescent="0.35">
      <c r="A27" s="34" t="s">
        <v>66</v>
      </c>
      <c r="B27" s="38" t="s">
        <v>67</v>
      </c>
      <c r="C27" s="36">
        <f t="shared" si="0"/>
        <v>0.29166666666666669</v>
      </c>
      <c r="E27" s="40"/>
      <c r="F27" s="40">
        <v>2.3333333333333335</v>
      </c>
      <c r="H27" s="36">
        <f t="shared" si="1"/>
        <v>0.29166666666666669</v>
      </c>
    </row>
    <row r="28" spans="1:8" x14ac:dyDescent="0.35">
      <c r="A28" s="34" t="s">
        <v>68</v>
      </c>
      <c r="B28" s="38" t="s">
        <v>69</v>
      </c>
      <c r="C28" s="36">
        <f t="shared" si="0"/>
        <v>0.45833333333333331</v>
      </c>
      <c r="E28" s="40"/>
      <c r="F28" s="40">
        <v>3.6666666666666665</v>
      </c>
      <c r="H28" s="36">
        <f t="shared" si="1"/>
        <v>0.45833333333333331</v>
      </c>
    </row>
    <row r="29" spans="1:8" x14ac:dyDescent="0.35">
      <c r="A29" s="34" t="s">
        <v>70</v>
      </c>
      <c r="B29" s="38" t="s">
        <v>71</v>
      </c>
      <c r="C29" s="36">
        <f t="shared" si="0"/>
        <v>0.66666666666666663</v>
      </c>
      <c r="E29" s="40"/>
      <c r="F29" s="40">
        <v>5.333333333333333</v>
      </c>
      <c r="H29" s="36">
        <f t="shared" si="1"/>
        <v>0.66666666666666663</v>
      </c>
    </row>
    <row r="30" spans="1:8" x14ac:dyDescent="0.35">
      <c r="A30" s="34" t="s">
        <v>72</v>
      </c>
      <c r="B30" s="38" t="s">
        <v>73</v>
      </c>
      <c r="C30" s="36">
        <f t="shared" si="0"/>
        <v>0.125</v>
      </c>
      <c r="E30" s="40"/>
      <c r="F30" s="40">
        <v>1</v>
      </c>
      <c r="H30" s="36">
        <f t="shared" si="1"/>
        <v>0.125</v>
      </c>
    </row>
    <row r="31" spans="1:8" x14ac:dyDescent="0.35">
      <c r="A31" s="34" t="s">
        <v>74</v>
      </c>
      <c r="B31" s="38" t="s">
        <v>138</v>
      </c>
      <c r="C31" s="36">
        <f t="shared" si="0"/>
        <v>0.75</v>
      </c>
      <c r="E31" s="40"/>
      <c r="F31" s="40">
        <v>6</v>
      </c>
      <c r="H31" s="36">
        <f t="shared" si="1"/>
        <v>0.75</v>
      </c>
    </row>
    <row r="32" spans="1:8" x14ac:dyDescent="0.35">
      <c r="A32" s="34" t="s">
        <v>75</v>
      </c>
      <c r="B32" s="32" t="s">
        <v>76</v>
      </c>
      <c r="C32" s="36">
        <f t="shared" si="0"/>
        <v>0.54166666666666663</v>
      </c>
      <c r="E32" s="40"/>
      <c r="F32" s="40">
        <v>4.333333333333333</v>
      </c>
      <c r="H32" s="36">
        <f t="shared" si="1"/>
        <v>0.54166666666666663</v>
      </c>
    </row>
    <row r="33" spans="1:8" x14ac:dyDescent="0.35">
      <c r="A33" s="34" t="s">
        <v>77</v>
      </c>
      <c r="B33" s="38" t="s">
        <v>78</v>
      </c>
      <c r="C33" s="36">
        <f t="shared" si="0"/>
        <v>0.5</v>
      </c>
      <c r="E33" s="40"/>
      <c r="F33" s="40">
        <v>4</v>
      </c>
      <c r="H33" s="36">
        <f t="shared" si="1"/>
        <v>0.5</v>
      </c>
    </row>
    <row r="34" spans="1:8" x14ac:dyDescent="0.35">
      <c r="A34" s="34" t="s">
        <v>79</v>
      </c>
      <c r="B34" s="38" t="s">
        <v>80</v>
      </c>
      <c r="C34" s="36">
        <f t="shared" si="0"/>
        <v>0.875</v>
      </c>
      <c r="E34" s="40"/>
      <c r="F34" s="40">
        <v>7</v>
      </c>
      <c r="H34" s="36">
        <f t="shared" si="1"/>
        <v>0.875</v>
      </c>
    </row>
    <row r="35" spans="1:8" x14ac:dyDescent="0.35">
      <c r="A35" s="34" t="s">
        <v>81</v>
      </c>
      <c r="B35" s="38" t="s">
        <v>82</v>
      </c>
      <c r="C35" s="36">
        <f t="shared" si="0"/>
        <v>0</v>
      </c>
      <c r="E35" s="40"/>
      <c r="F35" s="40">
        <v>0</v>
      </c>
      <c r="H35" s="36">
        <f t="shared" si="1"/>
        <v>0</v>
      </c>
    </row>
    <row r="36" spans="1:8" x14ac:dyDescent="0.35">
      <c r="A36" s="34" t="s">
        <v>83</v>
      </c>
      <c r="B36" s="38" t="s">
        <v>84</v>
      </c>
      <c r="C36" s="36">
        <f t="shared" si="0"/>
        <v>0.66666666666666663</v>
      </c>
      <c r="E36" s="40"/>
      <c r="F36" s="40">
        <v>5.333333333333333</v>
      </c>
      <c r="H36" s="36">
        <f t="shared" si="1"/>
        <v>0.66666666666666663</v>
      </c>
    </row>
    <row r="37" spans="1:8" x14ac:dyDescent="0.35">
      <c r="A37" s="34" t="s">
        <v>85</v>
      </c>
      <c r="B37" s="38" t="s">
        <v>86</v>
      </c>
      <c r="C37" s="36">
        <f t="shared" si="0"/>
        <v>0.45833333333333331</v>
      </c>
      <c r="E37" s="40"/>
      <c r="F37" s="40">
        <v>3.6666666666666665</v>
      </c>
      <c r="H37" s="36">
        <f t="shared" si="1"/>
        <v>0.45833333333333331</v>
      </c>
    </row>
    <row r="38" spans="1:8" x14ac:dyDescent="0.35">
      <c r="A38" s="34" t="s">
        <v>87</v>
      </c>
      <c r="B38" s="38" t="s">
        <v>88</v>
      </c>
      <c r="C38" s="36">
        <f t="shared" si="0"/>
        <v>0.75</v>
      </c>
      <c r="E38" s="40"/>
      <c r="F38" s="40">
        <v>6</v>
      </c>
      <c r="H38" s="36">
        <f t="shared" si="1"/>
        <v>0.75</v>
      </c>
    </row>
    <row r="39" spans="1:8" x14ac:dyDescent="0.35">
      <c r="A39" s="34" t="s">
        <v>89</v>
      </c>
      <c r="B39" s="38" t="s">
        <v>90</v>
      </c>
      <c r="C39" s="36">
        <f t="shared" si="0"/>
        <v>0</v>
      </c>
      <c r="E39" s="40"/>
      <c r="F39" s="40">
        <v>0</v>
      </c>
      <c r="H39" s="36">
        <f t="shared" si="1"/>
        <v>0</v>
      </c>
    </row>
    <row r="40" spans="1:8" x14ac:dyDescent="0.35">
      <c r="A40" s="34" t="s">
        <v>91</v>
      </c>
      <c r="B40" s="38" t="s">
        <v>92</v>
      </c>
      <c r="C40" s="36">
        <f t="shared" si="0"/>
        <v>1</v>
      </c>
      <c r="E40" s="40"/>
      <c r="F40" s="40">
        <v>8</v>
      </c>
      <c r="H40" s="36">
        <f t="shared" si="1"/>
        <v>1</v>
      </c>
    </row>
    <row r="41" spans="1:8" x14ac:dyDescent="0.35">
      <c r="A41" s="34" t="s">
        <v>93</v>
      </c>
      <c r="B41" s="38" t="s">
        <v>94</v>
      </c>
      <c r="C41" s="36">
        <f t="shared" si="0"/>
        <v>0</v>
      </c>
      <c r="E41" s="40"/>
      <c r="F41" s="40">
        <v>0</v>
      </c>
      <c r="H41" s="36">
        <f t="shared" si="1"/>
        <v>0</v>
      </c>
    </row>
    <row r="42" spans="1:8" x14ac:dyDescent="0.35">
      <c r="A42" s="34" t="s">
        <v>95</v>
      </c>
      <c r="B42" s="38" t="s">
        <v>96</v>
      </c>
      <c r="C42" s="36">
        <f t="shared" si="0"/>
        <v>0.54166666666666663</v>
      </c>
      <c r="E42" s="40"/>
      <c r="F42" s="40">
        <v>4.333333333333333</v>
      </c>
      <c r="H42" s="36">
        <f t="shared" si="1"/>
        <v>0.54166666666666663</v>
      </c>
    </row>
    <row r="43" spans="1:8" x14ac:dyDescent="0.35">
      <c r="A43" s="34" t="s">
        <v>97</v>
      </c>
      <c r="B43" s="38" t="s">
        <v>98</v>
      </c>
      <c r="C43" s="36">
        <f t="shared" si="0"/>
        <v>0.70833333333333337</v>
      </c>
      <c r="E43" s="40"/>
      <c r="F43" s="40">
        <v>5.666666666666667</v>
      </c>
      <c r="H43" s="36">
        <f t="shared" si="1"/>
        <v>0.70833333333333337</v>
      </c>
    </row>
    <row r="44" spans="1:8" x14ac:dyDescent="0.35">
      <c r="A44" s="34" t="s">
        <v>99</v>
      </c>
      <c r="B44" s="38" t="s">
        <v>100</v>
      </c>
      <c r="C44" s="36">
        <f t="shared" si="0"/>
        <v>0.625</v>
      </c>
      <c r="E44" s="40"/>
      <c r="F44" s="40">
        <v>5</v>
      </c>
      <c r="H44" s="36">
        <f t="shared" si="1"/>
        <v>0.625</v>
      </c>
    </row>
    <row r="45" spans="1:8" x14ac:dyDescent="0.35">
      <c r="A45" s="34" t="s">
        <v>101</v>
      </c>
      <c r="B45" s="38" t="s">
        <v>102</v>
      </c>
      <c r="C45" s="36">
        <f t="shared" si="0"/>
        <v>0.29166666666666669</v>
      </c>
      <c r="E45" s="40"/>
      <c r="F45" s="40">
        <v>2.3333333333333335</v>
      </c>
      <c r="H45" s="36">
        <f t="shared" si="1"/>
        <v>0.29166666666666669</v>
      </c>
    </row>
    <row r="46" spans="1:8" x14ac:dyDescent="0.35">
      <c r="A46" s="34" t="s">
        <v>103</v>
      </c>
      <c r="B46" s="38" t="s">
        <v>104</v>
      </c>
      <c r="C46" s="36">
        <f t="shared" si="0"/>
        <v>0.25</v>
      </c>
      <c r="E46" s="40"/>
      <c r="F46" s="40">
        <v>2</v>
      </c>
      <c r="H46" s="36">
        <f t="shared" si="1"/>
        <v>0.25</v>
      </c>
    </row>
    <row r="47" spans="1:8" x14ac:dyDescent="0.35">
      <c r="A47" s="34" t="s">
        <v>105</v>
      </c>
      <c r="B47" s="38" t="s">
        <v>106</v>
      </c>
      <c r="C47" s="36">
        <f t="shared" si="0"/>
        <v>0.75</v>
      </c>
      <c r="E47" s="40"/>
      <c r="F47" s="40">
        <v>6</v>
      </c>
      <c r="H47" s="36">
        <f t="shared" si="1"/>
        <v>0.75</v>
      </c>
    </row>
    <row r="48" spans="1:8" x14ac:dyDescent="0.35">
      <c r="A48" s="34" t="s">
        <v>107</v>
      </c>
      <c r="B48" s="38" t="s">
        <v>108</v>
      </c>
      <c r="C48" s="36">
        <f t="shared" si="0"/>
        <v>0.91666666666666663</v>
      </c>
      <c r="E48" s="40"/>
      <c r="F48" s="40">
        <v>7.333333333333333</v>
      </c>
      <c r="H48" s="36">
        <f t="shared" si="1"/>
        <v>0.91666666666666663</v>
      </c>
    </row>
    <row r="49" spans="1:8" x14ac:dyDescent="0.35">
      <c r="A49" s="34" t="s">
        <v>109</v>
      </c>
      <c r="B49" s="38" t="s">
        <v>110</v>
      </c>
      <c r="C49" s="36">
        <f t="shared" si="0"/>
        <v>0.54166666666666663</v>
      </c>
      <c r="E49" s="40"/>
      <c r="F49" s="40">
        <v>4.333333333333333</v>
      </c>
      <c r="H49" s="36">
        <f t="shared" si="1"/>
        <v>0.54166666666666663</v>
      </c>
    </row>
    <row r="50" spans="1:8" x14ac:dyDescent="0.35">
      <c r="A50" s="34" t="s">
        <v>111</v>
      </c>
      <c r="B50" s="38" t="s">
        <v>112</v>
      </c>
      <c r="C50" s="36">
        <f t="shared" si="0"/>
        <v>0.45833333333333331</v>
      </c>
      <c r="E50" s="40"/>
      <c r="F50" s="40">
        <v>3.6666666666666665</v>
      </c>
      <c r="H50" s="36">
        <f t="shared" si="1"/>
        <v>0.45833333333333331</v>
      </c>
    </row>
    <row r="51" spans="1:8" x14ac:dyDescent="0.35">
      <c r="A51" s="34" t="s">
        <v>113</v>
      </c>
      <c r="B51" s="38" t="s">
        <v>114</v>
      </c>
      <c r="C51" s="36">
        <f t="shared" si="0"/>
        <v>0</v>
      </c>
      <c r="E51" s="40"/>
      <c r="F51" s="40">
        <v>0</v>
      </c>
      <c r="H51" s="36">
        <f t="shared" si="1"/>
        <v>0</v>
      </c>
    </row>
    <row r="52" spans="1:8" x14ac:dyDescent="0.35">
      <c r="A52" s="34" t="s">
        <v>115</v>
      </c>
      <c r="B52" s="38" t="s">
        <v>116</v>
      </c>
      <c r="C52" s="36">
        <f t="shared" si="0"/>
        <v>0.66666666666666663</v>
      </c>
      <c r="E52" s="40"/>
      <c r="F52" s="40">
        <v>5.333333333333333</v>
      </c>
      <c r="H52" s="36">
        <f t="shared" si="1"/>
        <v>0.66666666666666663</v>
      </c>
    </row>
    <row r="53" spans="1:8" x14ac:dyDescent="0.35">
      <c r="A53" s="34" t="s">
        <v>118</v>
      </c>
      <c r="B53" s="38" t="s">
        <v>119</v>
      </c>
      <c r="C53" s="36">
        <f t="shared" si="0"/>
        <v>0</v>
      </c>
      <c r="E53" s="40"/>
      <c r="F53" s="40">
        <v>0</v>
      </c>
      <c r="H53" s="36">
        <f t="shared" si="1"/>
        <v>0</v>
      </c>
    </row>
    <row r="54" spans="1:8" x14ac:dyDescent="0.35">
      <c r="A54" s="34" t="s">
        <v>120</v>
      </c>
      <c r="B54" s="38" t="s">
        <v>121</v>
      </c>
      <c r="C54" s="36">
        <f t="shared" si="0"/>
        <v>0</v>
      </c>
      <c r="E54" s="40"/>
      <c r="F54" s="40">
        <v>0</v>
      </c>
      <c r="H54" s="36">
        <f t="shared" si="1"/>
        <v>0</v>
      </c>
    </row>
    <row r="55" spans="1:8" x14ac:dyDescent="0.35">
      <c r="A55" s="34" t="s">
        <v>122</v>
      </c>
      <c r="B55" s="38" t="s">
        <v>123</v>
      </c>
      <c r="C55" s="36">
        <f t="shared" si="0"/>
        <v>0.66666666666666663</v>
      </c>
      <c r="E55" s="40"/>
      <c r="F55" s="40">
        <v>5.333333333333333</v>
      </c>
      <c r="H55" s="36">
        <f t="shared" si="1"/>
        <v>0.66666666666666663</v>
      </c>
    </row>
    <row r="56" spans="1:8" x14ac:dyDescent="0.35">
      <c r="A56" s="34" t="s">
        <v>124</v>
      </c>
      <c r="B56" s="38" t="s">
        <v>125</v>
      </c>
      <c r="C56" s="36">
        <f t="shared" si="0"/>
        <v>0.33333333333333331</v>
      </c>
      <c r="E56" s="40"/>
      <c r="F56" s="40">
        <v>2.6666666666666665</v>
      </c>
      <c r="H56" s="36">
        <f t="shared" si="1"/>
        <v>0.33333333333333331</v>
      </c>
    </row>
    <row r="57" spans="1:8" x14ac:dyDescent="0.35">
      <c r="A57" s="34" t="s">
        <v>126</v>
      </c>
      <c r="B57" s="38" t="s">
        <v>127</v>
      </c>
      <c r="C57" s="36">
        <f t="shared" si="0"/>
        <v>0.29166666666666669</v>
      </c>
      <c r="E57" s="40"/>
      <c r="F57" s="40">
        <v>2.3333333333333335</v>
      </c>
      <c r="H57" s="36">
        <f t="shared" si="1"/>
        <v>0.29166666666666669</v>
      </c>
    </row>
    <row r="58" spans="1:8" x14ac:dyDescent="0.35">
      <c r="A58" s="34" t="s">
        <v>128</v>
      </c>
      <c r="B58" s="38" t="s">
        <v>129</v>
      </c>
      <c r="C58" s="36">
        <f t="shared" si="0"/>
        <v>0.5</v>
      </c>
      <c r="E58" s="40"/>
      <c r="F58" s="40">
        <v>4</v>
      </c>
      <c r="H58" s="36">
        <f t="shared" si="1"/>
        <v>0.5</v>
      </c>
    </row>
    <row r="59" spans="1:8" x14ac:dyDescent="0.35">
      <c r="A59" s="34" t="s">
        <v>130</v>
      </c>
      <c r="B59" s="38" t="s">
        <v>131</v>
      </c>
      <c r="C59" s="36">
        <f t="shared" si="0"/>
        <v>0.375</v>
      </c>
      <c r="E59" s="40"/>
      <c r="F59" s="40">
        <v>3</v>
      </c>
      <c r="H59" s="36">
        <f t="shared" si="1"/>
        <v>0.375</v>
      </c>
    </row>
    <row r="60" spans="1:8" x14ac:dyDescent="0.35">
      <c r="A60" s="34" t="s">
        <v>132</v>
      </c>
      <c r="B60" s="38" t="s">
        <v>133</v>
      </c>
      <c r="C60" s="36">
        <f t="shared" si="0"/>
        <v>0.25</v>
      </c>
      <c r="E60" s="40"/>
      <c r="F60" s="40">
        <v>2</v>
      </c>
      <c r="H60" s="36">
        <f t="shared" si="1"/>
        <v>0.25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60"/>
  <sheetViews>
    <sheetView workbookViewId="0">
      <selection activeCell="C7" sqref="C7"/>
    </sheetView>
  </sheetViews>
  <sheetFormatPr defaultColWidth="8.81640625" defaultRowHeight="14.5" x14ac:dyDescent="0.35"/>
  <cols>
    <col min="1" max="1" width="8.81640625" style="34"/>
    <col min="2" max="2" width="24.81640625" style="34" bestFit="1" customWidth="1"/>
    <col min="3" max="16384" width="8.81640625" style="34"/>
  </cols>
  <sheetData>
    <row r="1" spans="1:8" x14ac:dyDescent="0.35">
      <c r="C1" s="31" t="s">
        <v>25</v>
      </c>
      <c r="F1" s="31" t="s">
        <v>26</v>
      </c>
      <c r="H1" s="31" t="s">
        <v>27</v>
      </c>
    </row>
    <row r="2" spans="1:8" s="31" customFormat="1" ht="43.5" x14ac:dyDescent="0.35">
      <c r="F2" s="39" t="s">
        <v>5</v>
      </c>
      <c r="G2" s="39"/>
      <c r="H2" s="39" t="s">
        <v>5</v>
      </c>
    </row>
    <row r="3" spans="1:8" x14ac:dyDescent="0.35">
      <c r="E3" s="34" t="s">
        <v>28</v>
      </c>
      <c r="F3" s="35">
        <v>8</v>
      </c>
      <c r="H3" s="35">
        <v>8</v>
      </c>
    </row>
    <row r="4" spans="1:8" x14ac:dyDescent="0.35">
      <c r="E4" s="34" t="s">
        <v>29</v>
      </c>
      <c r="F4" s="35">
        <v>0</v>
      </c>
      <c r="H4" s="35">
        <v>0</v>
      </c>
    </row>
    <row r="5" spans="1:8" x14ac:dyDescent="0.35">
      <c r="E5" s="34" t="s">
        <v>30</v>
      </c>
      <c r="F5" s="35">
        <v>1</v>
      </c>
      <c r="H5" s="35">
        <v>1</v>
      </c>
    </row>
    <row r="6" spans="1:8" x14ac:dyDescent="0.35">
      <c r="E6" s="34" t="s">
        <v>31</v>
      </c>
      <c r="F6" s="35" t="s">
        <v>134</v>
      </c>
      <c r="H6" s="35" t="s">
        <v>134</v>
      </c>
    </row>
    <row r="7" spans="1:8" x14ac:dyDescent="0.35">
      <c r="A7" s="34" t="s">
        <v>168</v>
      </c>
      <c r="B7" s="34" t="s">
        <v>169</v>
      </c>
      <c r="C7" s="34" t="s">
        <v>146</v>
      </c>
    </row>
    <row r="8" spans="1:8" x14ac:dyDescent="0.35">
      <c r="A8" s="34" t="s">
        <v>32</v>
      </c>
      <c r="B8" s="38" t="s">
        <v>33</v>
      </c>
      <c r="C8" s="36">
        <f>+H8</f>
        <v>0.41666666666666669</v>
      </c>
      <c r="E8" s="40"/>
      <c r="F8" s="40">
        <v>3.3333333333333335</v>
      </c>
      <c r="H8" s="36">
        <f t="shared" ref="H8:H39" si="0">IF(ISNUMBER(F8)=TRUE,H$5*(F8-H$4)/(H$3-H$4)+(1-H$5)*(1-(F8-H$4)/(H$3-H$4)),"..")</f>
        <v>0.41666666666666669</v>
      </c>
    </row>
    <row r="9" spans="1:8" x14ac:dyDescent="0.35">
      <c r="A9" s="34" t="s">
        <v>34</v>
      </c>
      <c r="B9" s="38" t="s">
        <v>35</v>
      </c>
      <c r="C9" s="36">
        <f t="shared" ref="C9:C60" si="1">+H9</f>
        <v>0</v>
      </c>
      <c r="E9" s="40"/>
      <c r="F9" s="40">
        <v>0</v>
      </c>
      <c r="H9" s="36">
        <f t="shared" si="0"/>
        <v>0</v>
      </c>
    </row>
    <row r="10" spans="1:8" x14ac:dyDescent="0.35">
      <c r="A10" s="34" t="s">
        <v>36</v>
      </c>
      <c r="B10" s="38" t="s">
        <v>37</v>
      </c>
      <c r="C10" s="36">
        <f t="shared" si="1"/>
        <v>0.54166666666666663</v>
      </c>
      <c r="E10" s="40"/>
      <c r="F10" s="40">
        <v>4.333333333333333</v>
      </c>
      <c r="H10" s="36">
        <f t="shared" si="0"/>
        <v>0.54166666666666663</v>
      </c>
    </row>
    <row r="11" spans="1:8" x14ac:dyDescent="0.35">
      <c r="A11" s="34" t="s">
        <v>38</v>
      </c>
      <c r="B11" s="38" t="s">
        <v>39</v>
      </c>
      <c r="C11" s="36">
        <f t="shared" si="1"/>
        <v>0.625</v>
      </c>
      <c r="E11" s="40"/>
      <c r="F11" s="40">
        <v>5</v>
      </c>
      <c r="H11" s="36">
        <f t="shared" si="0"/>
        <v>0.625</v>
      </c>
    </row>
    <row r="12" spans="1:8" x14ac:dyDescent="0.35">
      <c r="A12" s="34" t="s">
        <v>40</v>
      </c>
      <c r="B12" s="38" t="s">
        <v>41</v>
      </c>
      <c r="C12" s="36">
        <f t="shared" si="1"/>
        <v>0.375</v>
      </c>
      <c r="E12" s="40"/>
      <c r="F12" s="40">
        <v>3</v>
      </c>
      <c r="H12" s="36">
        <f t="shared" si="0"/>
        <v>0.375</v>
      </c>
    </row>
    <row r="13" spans="1:8" x14ac:dyDescent="0.35">
      <c r="A13" s="34" t="s">
        <v>42</v>
      </c>
      <c r="B13" s="38" t="s">
        <v>43</v>
      </c>
      <c r="C13" s="36">
        <f t="shared" si="1"/>
        <v>0</v>
      </c>
      <c r="E13" s="40"/>
      <c r="F13" s="40">
        <v>0</v>
      </c>
      <c r="H13" s="36">
        <f t="shared" si="0"/>
        <v>0</v>
      </c>
    </row>
    <row r="14" spans="1:8" x14ac:dyDescent="0.35">
      <c r="A14" s="34" t="s">
        <v>44</v>
      </c>
      <c r="B14" s="38" t="s">
        <v>45</v>
      </c>
      <c r="C14" s="36">
        <f t="shared" si="1"/>
        <v>0.375</v>
      </c>
      <c r="E14" s="40"/>
      <c r="F14" s="40">
        <v>3</v>
      </c>
      <c r="H14" s="36">
        <f t="shared" si="0"/>
        <v>0.375</v>
      </c>
    </row>
    <row r="15" spans="1:8" x14ac:dyDescent="0.35">
      <c r="A15" s="34" t="s">
        <v>46</v>
      </c>
      <c r="B15" s="38" t="s">
        <v>47</v>
      </c>
      <c r="C15" s="36">
        <f t="shared" si="1"/>
        <v>0.95833333333333337</v>
      </c>
      <c r="E15" s="40"/>
      <c r="F15" s="40">
        <v>7.666666666666667</v>
      </c>
      <c r="H15" s="36">
        <f t="shared" si="0"/>
        <v>0.95833333333333337</v>
      </c>
    </row>
    <row r="16" spans="1:8" x14ac:dyDescent="0.35">
      <c r="A16" s="34" t="s">
        <v>48</v>
      </c>
      <c r="B16" s="38" t="s">
        <v>49</v>
      </c>
      <c r="C16" s="36">
        <f t="shared" si="1"/>
        <v>0</v>
      </c>
      <c r="E16" s="40"/>
      <c r="F16" s="40">
        <v>0</v>
      </c>
      <c r="H16" s="36">
        <f t="shared" si="0"/>
        <v>0</v>
      </c>
    </row>
    <row r="17" spans="1:8" x14ac:dyDescent="0.35">
      <c r="A17" s="34" t="s">
        <v>50</v>
      </c>
      <c r="B17" s="38" t="s">
        <v>51</v>
      </c>
      <c r="C17" s="36">
        <f t="shared" si="1"/>
        <v>0.33333333333333331</v>
      </c>
      <c r="E17" s="40"/>
      <c r="F17" s="40">
        <v>2.6666666666666665</v>
      </c>
      <c r="H17" s="36">
        <f t="shared" si="0"/>
        <v>0.33333333333333331</v>
      </c>
    </row>
    <row r="18" spans="1:8" x14ac:dyDescent="0.35">
      <c r="A18" s="34" t="s">
        <v>52</v>
      </c>
      <c r="B18" s="38" t="s">
        <v>53</v>
      </c>
      <c r="C18" s="36">
        <f t="shared" si="1"/>
        <v>0.29166666666666669</v>
      </c>
      <c r="E18" s="40"/>
      <c r="F18" s="40">
        <v>2.3333333333333335</v>
      </c>
      <c r="H18" s="36">
        <f t="shared" si="0"/>
        <v>0.29166666666666669</v>
      </c>
    </row>
    <row r="19" spans="1:8" x14ac:dyDescent="0.35">
      <c r="A19" s="34" t="s">
        <v>54</v>
      </c>
      <c r="B19" s="38" t="s">
        <v>135</v>
      </c>
      <c r="C19" s="36">
        <f t="shared" si="1"/>
        <v>0.25</v>
      </c>
      <c r="E19" s="40"/>
      <c r="F19" s="40">
        <v>2</v>
      </c>
      <c r="H19" s="36">
        <f t="shared" si="0"/>
        <v>0.25</v>
      </c>
    </row>
    <row r="20" spans="1:8" x14ac:dyDescent="0.35">
      <c r="A20" t="s">
        <v>152</v>
      </c>
      <c r="B20" s="38" t="s">
        <v>136</v>
      </c>
      <c r="C20" s="36">
        <f t="shared" si="1"/>
        <v>8.3333333333333329E-2</v>
      </c>
      <c r="E20" s="40"/>
      <c r="F20" s="40">
        <v>0.66666666666666663</v>
      </c>
      <c r="H20" s="36">
        <f t="shared" si="0"/>
        <v>8.3333333333333329E-2</v>
      </c>
    </row>
    <row r="21" spans="1:8" x14ac:dyDescent="0.35">
      <c r="A21" s="34" t="s">
        <v>55</v>
      </c>
      <c r="B21" s="38" t="s">
        <v>137</v>
      </c>
      <c r="C21" s="36">
        <f t="shared" si="1"/>
        <v>0.29166666666666669</v>
      </c>
      <c r="E21" s="40"/>
      <c r="F21" s="40">
        <v>2.3333333333333335</v>
      </c>
      <c r="H21" s="36">
        <f t="shared" si="0"/>
        <v>0.29166666666666669</v>
      </c>
    </row>
    <row r="22" spans="1:8" x14ac:dyDescent="0.35">
      <c r="A22" s="34" t="s">
        <v>56</v>
      </c>
      <c r="B22" s="38" t="s">
        <v>57</v>
      </c>
      <c r="C22" s="36">
        <f t="shared" si="1"/>
        <v>0.58333333333333337</v>
      </c>
      <c r="E22" s="40"/>
      <c r="F22" s="40">
        <v>4.666666666666667</v>
      </c>
      <c r="H22" s="36">
        <f t="shared" si="0"/>
        <v>0.58333333333333337</v>
      </c>
    </row>
    <row r="23" spans="1:8" x14ac:dyDescent="0.35">
      <c r="A23" s="34" t="s">
        <v>58</v>
      </c>
      <c r="B23" s="38" t="s">
        <v>59</v>
      </c>
      <c r="C23" s="36">
        <f t="shared" si="1"/>
        <v>0.16666666666666666</v>
      </c>
      <c r="E23" s="40"/>
      <c r="F23" s="40">
        <v>1.3333333333333333</v>
      </c>
      <c r="H23" s="36">
        <f t="shared" si="0"/>
        <v>0.16666666666666666</v>
      </c>
    </row>
    <row r="24" spans="1:8" x14ac:dyDescent="0.35">
      <c r="A24" s="34" t="s">
        <v>60</v>
      </c>
      <c r="B24" s="38" t="s">
        <v>61</v>
      </c>
      <c r="C24" s="36">
        <f t="shared" si="1"/>
        <v>4.1666666666666664E-2</v>
      </c>
      <c r="E24" s="40"/>
      <c r="F24" s="40">
        <v>0.33333333333333331</v>
      </c>
      <c r="H24" s="36">
        <f t="shared" si="0"/>
        <v>4.1666666666666664E-2</v>
      </c>
    </row>
    <row r="25" spans="1:8" x14ac:dyDescent="0.35">
      <c r="A25" s="34" t="s">
        <v>62</v>
      </c>
      <c r="B25" s="38" t="s">
        <v>63</v>
      </c>
      <c r="C25" s="36">
        <f t="shared" si="1"/>
        <v>0</v>
      </c>
      <c r="E25" s="40"/>
      <c r="F25" s="40">
        <v>0</v>
      </c>
      <c r="H25" s="36">
        <f t="shared" si="0"/>
        <v>0</v>
      </c>
    </row>
    <row r="26" spans="1:8" x14ac:dyDescent="0.35">
      <c r="A26" s="34" t="s">
        <v>64</v>
      </c>
      <c r="B26" s="38" t="s">
        <v>65</v>
      </c>
      <c r="C26" s="36">
        <f t="shared" si="1"/>
        <v>0.33333333333333331</v>
      </c>
      <c r="E26" s="40"/>
      <c r="F26" s="40">
        <v>2.6666666666666665</v>
      </c>
      <c r="H26" s="36">
        <f t="shared" si="0"/>
        <v>0.33333333333333331</v>
      </c>
    </row>
    <row r="27" spans="1:8" x14ac:dyDescent="0.35">
      <c r="A27" s="34" t="s">
        <v>66</v>
      </c>
      <c r="B27" s="38" t="s">
        <v>67</v>
      </c>
      <c r="C27" s="36">
        <f t="shared" si="1"/>
        <v>0.33333333333333331</v>
      </c>
      <c r="E27" s="40"/>
      <c r="F27" s="40">
        <v>2.6666666666666665</v>
      </c>
      <c r="H27" s="36">
        <f t="shared" si="0"/>
        <v>0.33333333333333331</v>
      </c>
    </row>
    <row r="28" spans="1:8" x14ac:dyDescent="0.35">
      <c r="A28" s="34" t="s">
        <v>68</v>
      </c>
      <c r="B28" s="38" t="s">
        <v>69</v>
      </c>
      <c r="C28" s="36">
        <f t="shared" si="1"/>
        <v>0.45833333333333331</v>
      </c>
      <c r="E28" s="40"/>
      <c r="F28" s="40">
        <v>3.6666666666666665</v>
      </c>
      <c r="H28" s="36">
        <f t="shared" si="0"/>
        <v>0.45833333333333331</v>
      </c>
    </row>
    <row r="29" spans="1:8" x14ac:dyDescent="0.35">
      <c r="A29" s="34" t="s">
        <v>70</v>
      </c>
      <c r="B29" s="38" t="s">
        <v>71</v>
      </c>
      <c r="C29" s="36">
        <f t="shared" si="1"/>
        <v>0.66666666666666663</v>
      </c>
      <c r="E29" s="40"/>
      <c r="F29" s="40">
        <v>5.333333333333333</v>
      </c>
      <c r="H29" s="36">
        <f t="shared" si="0"/>
        <v>0.66666666666666663</v>
      </c>
    </row>
    <row r="30" spans="1:8" x14ac:dyDescent="0.35">
      <c r="A30" s="34" t="s">
        <v>72</v>
      </c>
      <c r="B30" s="38" t="s">
        <v>73</v>
      </c>
      <c r="C30" s="36">
        <f t="shared" si="1"/>
        <v>0.125</v>
      </c>
      <c r="E30" s="40"/>
      <c r="F30" s="40">
        <v>1</v>
      </c>
      <c r="H30" s="36">
        <f t="shared" si="0"/>
        <v>0.125</v>
      </c>
    </row>
    <row r="31" spans="1:8" x14ac:dyDescent="0.35">
      <c r="A31" s="34" t="s">
        <v>74</v>
      </c>
      <c r="B31" s="38" t="s">
        <v>138</v>
      </c>
      <c r="C31" s="36">
        <f t="shared" si="1"/>
        <v>0</v>
      </c>
      <c r="E31" s="40"/>
      <c r="F31" s="40">
        <v>0</v>
      </c>
      <c r="H31" s="36">
        <f t="shared" si="0"/>
        <v>0</v>
      </c>
    </row>
    <row r="32" spans="1:8" x14ac:dyDescent="0.35">
      <c r="A32" s="34" t="s">
        <v>75</v>
      </c>
      <c r="B32" s="32" t="s">
        <v>76</v>
      </c>
      <c r="C32" s="36">
        <f t="shared" si="1"/>
        <v>0.54166666666666663</v>
      </c>
      <c r="E32" s="40"/>
      <c r="F32" s="40">
        <v>4.333333333333333</v>
      </c>
      <c r="H32" s="36">
        <f t="shared" si="0"/>
        <v>0.54166666666666663</v>
      </c>
    </row>
    <row r="33" spans="1:8" x14ac:dyDescent="0.35">
      <c r="A33" s="34" t="s">
        <v>77</v>
      </c>
      <c r="B33" s="38" t="s">
        <v>78</v>
      </c>
      <c r="C33" s="36">
        <f t="shared" si="1"/>
        <v>0.5</v>
      </c>
      <c r="E33" s="40"/>
      <c r="F33" s="40">
        <v>4</v>
      </c>
      <c r="H33" s="36">
        <f t="shared" si="0"/>
        <v>0.5</v>
      </c>
    </row>
    <row r="34" spans="1:8" x14ac:dyDescent="0.35">
      <c r="A34" s="34" t="s">
        <v>79</v>
      </c>
      <c r="B34" s="38" t="s">
        <v>80</v>
      </c>
      <c r="C34" s="36">
        <f t="shared" si="1"/>
        <v>0</v>
      </c>
      <c r="E34" s="40"/>
      <c r="F34" s="40">
        <v>0</v>
      </c>
      <c r="H34" s="36">
        <f t="shared" si="0"/>
        <v>0</v>
      </c>
    </row>
    <row r="35" spans="1:8" x14ac:dyDescent="0.35">
      <c r="A35" s="34" t="s">
        <v>81</v>
      </c>
      <c r="B35" s="38" t="s">
        <v>82</v>
      </c>
      <c r="C35" s="36">
        <f t="shared" si="1"/>
        <v>0</v>
      </c>
      <c r="E35" s="40"/>
      <c r="F35" s="40">
        <v>0</v>
      </c>
      <c r="H35" s="36">
        <f t="shared" si="0"/>
        <v>0</v>
      </c>
    </row>
    <row r="36" spans="1:8" x14ac:dyDescent="0.35">
      <c r="A36" s="34" t="s">
        <v>83</v>
      </c>
      <c r="B36" s="38" t="s">
        <v>84</v>
      </c>
      <c r="C36" s="36">
        <f t="shared" si="1"/>
        <v>0.66666666666666663</v>
      </c>
      <c r="E36" s="40"/>
      <c r="F36" s="40">
        <v>5.333333333333333</v>
      </c>
      <c r="H36" s="36">
        <f t="shared" si="0"/>
        <v>0.66666666666666663</v>
      </c>
    </row>
    <row r="37" spans="1:8" x14ac:dyDescent="0.35">
      <c r="A37" s="34" t="s">
        <v>85</v>
      </c>
      <c r="B37" s="38" t="s">
        <v>86</v>
      </c>
      <c r="C37" s="36">
        <f t="shared" si="1"/>
        <v>0.45833333333333331</v>
      </c>
      <c r="E37" s="40"/>
      <c r="F37" s="40">
        <v>3.6666666666666665</v>
      </c>
      <c r="H37" s="36">
        <f t="shared" si="0"/>
        <v>0.45833333333333331</v>
      </c>
    </row>
    <row r="38" spans="1:8" x14ac:dyDescent="0.35">
      <c r="A38" s="34" t="s">
        <v>87</v>
      </c>
      <c r="B38" s="38" t="s">
        <v>88</v>
      </c>
      <c r="C38" s="36">
        <f t="shared" si="1"/>
        <v>0.75</v>
      </c>
      <c r="E38" s="40"/>
      <c r="F38" s="40">
        <v>6</v>
      </c>
      <c r="H38" s="36">
        <f t="shared" si="0"/>
        <v>0.75</v>
      </c>
    </row>
    <row r="39" spans="1:8" x14ac:dyDescent="0.35">
      <c r="A39" s="34" t="s">
        <v>89</v>
      </c>
      <c r="B39" s="38" t="s">
        <v>90</v>
      </c>
      <c r="C39" s="36">
        <f t="shared" si="1"/>
        <v>0.25</v>
      </c>
      <c r="E39" s="40"/>
      <c r="F39" s="40">
        <v>2</v>
      </c>
      <c r="H39" s="36">
        <f t="shared" si="0"/>
        <v>0.25</v>
      </c>
    </row>
    <row r="40" spans="1:8" x14ac:dyDescent="0.35">
      <c r="A40" s="34" t="s">
        <v>91</v>
      </c>
      <c r="B40" s="38" t="s">
        <v>92</v>
      </c>
      <c r="C40" s="36">
        <f t="shared" si="1"/>
        <v>0.875</v>
      </c>
      <c r="E40" s="40"/>
      <c r="F40" s="40">
        <v>7</v>
      </c>
      <c r="H40" s="36">
        <f t="shared" ref="H40:H60" si="2">IF(ISNUMBER(F40)=TRUE,H$5*(F40-H$4)/(H$3-H$4)+(1-H$5)*(1-(F40-H$4)/(H$3-H$4)),"..")</f>
        <v>0.875</v>
      </c>
    </row>
    <row r="41" spans="1:8" x14ac:dyDescent="0.35">
      <c r="A41" s="34" t="s">
        <v>93</v>
      </c>
      <c r="B41" s="38" t="s">
        <v>94</v>
      </c>
      <c r="C41" s="36">
        <f t="shared" si="1"/>
        <v>0</v>
      </c>
      <c r="E41" s="40"/>
      <c r="F41" s="40">
        <v>0</v>
      </c>
      <c r="H41" s="36">
        <f t="shared" si="2"/>
        <v>0</v>
      </c>
    </row>
    <row r="42" spans="1:8" x14ac:dyDescent="0.35">
      <c r="A42" s="34" t="s">
        <v>95</v>
      </c>
      <c r="B42" s="38" t="s">
        <v>96</v>
      </c>
      <c r="C42" s="36">
        <f t="shared" si="1"/>
        <v>0.54166666666666663</v>
      </c>
      <c r="E42" s="40"/>
      <c r="F42" s="40">
        <v>4.333333333333333</v>
      </c>
      <c r="H42" s="36">
        <f t="shared" si="2"/>
        <v>0.54166666666666663</v>
      </c>
    </row>
    <row r="43" spans="1:8" x14ac:dyDescent="0.35">
      <c r="A43" s="34" t="s">
        <v>97</v>
      </c>
      <c r="B43" s="38" t="s">
        <v>98</v>
      </c>
      <c r="C43" s="36">
        <f t="shared" si="1"/>
        <v>0.70833333333333337</v>
      </c>
      <c r="E43" s="40"/>
      <c r="F43" s="40">
        <v>5.666666666666667</v>
      </c>
      <c r="H43" s="36">
        <f t="shared" si="2"/>
        <v>0.70833333333333337</v>
      </c>
    </row>
    <row r="44" spans="1:8" x14ac:dyDescent="0.35">
      <c r="A44" s="34" t="s">
        <v>99</v>
      </c>
      <c r="B44" s="38" t="s">
        <v>100</v>
      </c>
      <c r="C44" s="36">
        <f t="shared" si="1"/>
        <v>0.625</v>
      </c>
      <c r="E44" s="40"/>
      <c r="F44" s="40">
        <v>5</v>
      </c>
      <c r="H44" s="36">
        <f t="shared" si="2"/>
        <v>0.625</v>
      </c>
    </row>
    <row r="45" spans="1:8" x14ac:dyDescent="0.35">
      <c r="A45" s="34" t="s">
        <v>101</v>
      </c>
      <c r="B45" s="38" t="s">
        <v>102</v>
      </c>
      <c r="C45" s="36">
        <f t="shared" si="1"/>
        <v>0.29166666666666669</v>
      </c>
      <c r="E45" s="40"/>
      <c r="F45" s="40">
        <v>2.3333333333333335</v>
      </c>
      <c r="H45" s="36">
        <f t="shared" si="2"/>
        <v>0.29166666666666669</v>
      </c>
    </row>
    <row r="46" spans="1:8" x14ac:dyDescent="0.35">
      <c r="A46" s="34" t="s">
        <v>103</v>
      </c>
      <c r="B46" s="38" t="s">
        <v>104</v>
      </c>
      <c r="C46" s="36">
        <f t="shared" si="1"/>
        <v>0.25</v>
      </c>
      <c r="E46" s="40"/>
      <c r="F46" s="40">
        <v>2</v>
      </c>
      <c r="H46" s="36">
        <f t="shared" si="2"/>
        <v>0.25</v>
      </c>
    </row>
    <row r="47" spans="1:8" x14ac:dyDescent="0.35">
      <c r="A47" s="34" t="s">
        <v>105</v>
      </c>
      <c r="B47" s="38" t="s">
        <v>106</v>
      </c>
      <c r="C47" s="36">
        <f t="shared" si="1"/>
        <v>0.75</v>
      </c>
      <c r="E47" s="40"/>
      <c r="F47" s="40">
        <v>6</v>
      </c>
      <c r="H47" s="36">
        <f t="shared" si="2"/>
        <v>0.75</v>
      </c>
    </row>
    <row r="48" spans="1:8" x14ac:dyDescent="0.35">
      <c r="A48" s="34" t="s">
        <v>107</v>
      </c>
      <c r="B48" s="38" t="s">
        <v>108</v>
      </c>
      <c r="C48" s="36">
        <f t="shared" si="1"/>
        <v>0.91666666666666663</v>
      </c>
      <c r="E48" s="40"/>
      <c r="F48" s="40">
        <v>7.333333333333333</v>
      </c>
      <c r="H48" s="36">
        <f t="shared" si="2"/>
        <v>0.91666666666666663</v>
      </c>
    </row>
    <row r="49" spans="1:8" x14ac:dyDescent="0.35">
      <c r="A49" s="34" t="s">
        <v>109</v>
      </c>
      <c r="B49" s="38" t="s">
        <v>110</v>
      </c>
      <c r="C49" s="36">
        <f t="shared" si="1"/>
        <v>0.54166666666666663</v>
      </c>
      <c r="E49" s="40"/>
      <c r="F49" s="40">
        <v>4.333333333333333</v>
      </c>
      <c r="H49" s="36">
        <f t="shared" si="2"/>
        <v>0.54166666666666663</v>
      </c>
    </row>
    <row r="50" spans="1:8" x14ac:dyDescent="0.35">
      <c r="A50" s="34" t="s">
        <v>111</v>
      </c>
      <c r="B50" s="38" t="s">
        <v>112</v>
      </c>
      <c r="C50" s="36">
        <f t="shared" si="1"/>
        <v>0.45833333333333331</v>
      </c>
      <c r="E50" s="40"/>
      <c r="F50" s="40">
        <v>3.6666666666666665</v>
      </c>
      <c r="H50" s="36">
        <f t="shared" si="2"/>
        <v>0.45833333333333331</v>
      </c>
    </row>
    <row r="51" spans="1:8" x14ac:dyDescent="0.35">
      <c r="A51" s="34" t="s">
        <v>113</v>
      </c>
      <c r="B51" s="38" t="s">
        <v>114</v>
      </c>
      <c r="C51" s="36">
        <f t="shared" si="1"/>
        <v>0</v>
      </c>
      <c r="E51" s="40"/>
      <c r="F51" s="40">
        <v>0</v>
      </c>
      <c r="H51" s="36">
        <f t="shared" si="2"/>
        <v>0</v>
      </c>
    </row>
    <row r="52" spans="1:8" x14ac:dyDescent="0.35">
      <c r="A52" s="34" t="s">
        <v>115</v>
      </c>
      <c r="B52" s="38" t="s">
        <v>116</v>
      </c>
      <c r="C52" s="36">
        <f t="shared" si="1"/>
        <v>0.66666666666666663</v>
      </c>
      <c r="E52" s="40"/>
      <c r="F52" s="40">
        <v>5.333333333333333</v>
      </c>
      <c r="H52" s="36">
        <f t="shared" si="2"/>
        <v>0.66666666666666663</v>
      </c>
    </row>
    <row r="53" spans="1:8" x14ac:dyDescent="0.35">
      <c r="A53" s="34" t="s">
        <v>118</v>
      </c>
      <c r="B53" s="38" t="s">
        <v>119</v>
      </c>
      <c r="C53" s="36">
        <f t="shared" si="1"/>
        <v>0.16666666666666666</v>
      </c>
      <c r="E53" s="40"/>
      <c r="F53" s="40">
        <v>1.3333333333333333</v>
      </c>
      <c r="H53" s="36">
        <f t="shared" si="2"/>
        <v>0.16666666666666666</v>
      </c>
    </row>
    <row r="54" spans="1:8" x14ac:dyDescent="0.35">
      <c r="A54" s="34" t="s">
        <v>120</v>
      </c>
      <c r="B54" s="38" t="s">
        <v>121</v>
      </c>
      <c r="C54" s="36">
        <f t="shared" si="1"/>
        <v>0</v>
      </c>
      <c r="E54" s="40"/>
      <c r="F54" s="40">
        <v>0</v>
      </c>
      <c r="H54" s="36">
        <f t="shared" si="2"/>
        <v>0</v>
      </c>
    </row>
    <row r="55" spans="1:8" x14ac:dyDescent="0.35">
      <c r="A55" s="34" t="s">
        <v>122</v>
      </c>
      <c r="B55" s="38" t="s">
        <v>123</v>
      </c>
      <c r="C55" s="36">
        <f t="shared" si="1"/>
        <v>0.45833333333333331</v>
      </c>
      <c r="E55" s="40"/>
      <c r="F55" s="40">
        <v>3.6666666666666665</v>
      </c>
      <c r="H55" s="36">
        <f t="shared" si="2"/>
        <v>0.45833333333333331</v>
      </c>
    </row>
    <row r="56" spans="1:8" x14ac:dyDescent="0.35">
      <c r="A56" s="34" t="s">
        <v>124</v>
      </c>
      <c r="B56" s="38" t="s">
        <v>125</v>
      </c>
      <c r="C56" s="36">
        <f t="shared" si="1"/>
        <v>0.25</v>
      </c>
      <c r="E56" s="40"/>
      <c r="F56" s="40">
        <v>2</v>
      </c>
      <c r="H56" s="36">
        <f t="shared" si="2"/>
        <v>0.25</v>
      </c>
    </row>
    <row r="57" spans="1:8" x14ac:dyDescent="0.35">
      <c r="A57" s="34" t="s">
        <v>126</v>
      </c>
      <c r="B57" s="38" t="s">
        <v>127</v>
      </c>
      <c r="C57" s="36">
        <f t="shared" si="1"/>
        <v>0.29166666666666669</v>
      </c>
      <c r="E57" s="40"/>
      <c r="F57" s="40">
        <v>2.3333333333333335</v>
      </c>
      <c r="H57" s="36">
        <f t="shared" si="2"/>
        <v>0.29166666666666669</v>
      </c>
    </row>
    <row r="58" spans="1:8" x14ac:dyDescent="0.35">
      <c r="A58" s="34" t="s">
        <v>128</v>
      </c>
      <c r="B58" s="38" t="s">
        <v>129</v>
      </c>
      <c r="C58" s="36">
        <f t="shared" si="1"/>
        <v>0.5</v>
      </c>
      <c r="E58" s="40"/>
      <c r="F58" s="40">
        <v>4</v>
      </c>
      <c r="H58" s="36">
        <f t="shared" si="2"/>
        <v>0.5</v>
      </c>
    </row>
    <row r="59" spans="1:8" x14ac:dyDescent="0.35">
      <c r="A59" s="34" t="s">
        <v>130</v>
      </c>
      <c r="B59" s="38" t="s">
        <v>131</v>
      </c>
      <c r="C59" s="36">
        <f t="shared" si="1"/>
        <v>0.375</v>
      </c>
      <c r="E59" s="40"/>
      <c r="F59" s="40">
        <v>3</v>
      </c>
      <c r="H59" s="36">
        <f t="shared" si="2"/>
        <v>0.375</v>
      </c>
    </row>
    <row r="60" spans="1:8" x14ac:dyDescent="0.35">
      <c r="A60" s="34" t="s">
        <v>132</v>
      </c>
      <c r="B60" s="38" t="s">
        <v>133</v>
      </c>
      <c r="C60" s="36">
        <f t="shared" si="1"/>
        <v>0.25</v>
      </c>
      <c r="E60" s="40"/>
      <c r="F60" s="40">
        <v>2</v>
      </c>
      <c r="H60" s="36">
        <f t="shared" si="2"/>
        <v>0.25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44416-9865-44B8-932E-6A4839BF4DCE}">
  <dimension ref="A1:H62"/>
  <sheetViews>
    <sheetView workbookViewId="0"/>
  </sheetViews>
  <sheetFormatPr defaultColWidth="8.81640625" defaultRowHeight="14.5" x14ac:dyDescent="0.35"/>
  <cols>
    <col min="1" max="1" width="8.81640625" style="34"/>
    <col min="2" max="2" width="22.81640625" style="34" bestFit="1" customWidth="1"/>
    <col min="3" max="3" width="11.453125" style="34" customWidth="1"/>
    <col min="4" max="4" width="8.81640625" style="34"/>
    <col min="5" max="5" width="11.453125" style="34" customWidth="1"/>
    <col min="6" max="16384" width="8.81640625" style="34"/>
  </cols>
  <sheetData>
    <row r="1" spans="1:8" x14ac:dyDescent="0.35">
      <c r="C1" s="31" t="s">
        <v>25</v>
      </c>
      <c r="F1" s="31" t="s">
        <v>26</v>
      </c>
      <c r="H1" s="31" t="s">
        <v>27</v>
      </c>
    </row>
    <row r="2" spans="1:8" s="31" customFormat="1" ht="43.5" x14ac:dyDescent="0.35">
      <c r="F2" s="39" t="s">
        <v>5</v>
      </c>
      <c r="G2" s="39"/>
      <c r="H2" s="39" t="s">
        <v>5</v>
      </c>
    </row>
    <row r="3" spans="1:8" x14ac:dyDescent="0.35">
      <c r="E3" s="34" t="s">
        <v>28</v>
      </c>
      <c r="F3" s="35">
        <v>8</v>
      </c>
      <c r="H3" s="35">
        <v>8</v>
      </c>
    </row>
    <row r="4" spans="1:8" x14ac:dyDescent="0.35">
      <c r="E4" s="34" t="s">
        <v>29</v>
      </c>
      <c r="F4" s="35">
        <v>0</v>
      </c>
      <c r="H4" s="35">
        <v>0</v>
      </c>
    </row>
    <row r="5" spans="1:8" x14ac:dyDescent="0.35">
      <c r="E5" s="34" t="s">
        <v>30</v>
      </c>
      <c r="F5" s="35">
        <v>1</v>
      </c>
      <c r="H5" s="35">
        <v>1</v>
      </c>
    </row>
    <row r="6" spans="1:8" x14ac:dyDescent="0.35">
      <c r="A6" s="34" t="s">
        <v>139</v>
      </c>
      <c r="E6" s="34" t="s">
        <v>31</v>
      </c>
      <c r="F6" s="35" t="s">
        <v>134</v>
      </c>
      <c r="H6" s="35" t="s">
        <v>134</v>
      </c>
    </row>
    <row r="7" spans="1:8" x14ac:dyDescent="0.35">
      <c r="A7" s="34" t="s">
        <v>168</v>
      </c>
      <c r="B7" s="34" t="s">
        <v>169</v>
      </c>
      <c r="C7" s="40" t="s">
        <v>170</v>
      </c>
      <c r="D7" s="40"/>
      <c r="E7" s="40"/>
    </row>
    <row r="8" spans="1:8" x14ac:dyDescent="0.35">
      <c r="A8" s="34" t="s">
        <v>32</v>
      </c>
      <c r="B8" s="38" t="s">
        <v>33</v>
      </c>
      <c r="C8" s="44">
        <f>+H8</f>
        <v>0.45874999999999999</v>
      </c>
      <c r="D8" s="38"/>
      <c r="E8" s="40"/>
      <c r="F8" s="40">
        <v>3.67</v>
      </c>
      <c r="H8" s="36">
        <f t="shared" ref="H8:H61" si="0">IF(ISNUMBER(F8)=TRUE,H$5*(F8-H$4)/(H$3-H$4)+(1-H$5)*(1-(F8-H$4)/(H$3-H$4)),"..")</f>
        <v>0.45874999999999999</v>
      </c>
    </row>
    <row r="9" spans="1:8" x14ac:dyDescent="0.35">
      <c r="A9" s="34" t="s">
        <v>34</v>
      </c>
      <c r="B9" s="38" t="s">
        <v>35</v>
      </c>
      <c r="C9" s="44">
        <f t="shared" ref="C9:C61" si="1">+H9</f>
        <v>0.5</v>
      </c>
      <c r="D9" s="38"/>
      <c r="E9" s="40"/>
      <c r="F9" s="40">
        <v>4</v>
      </c>
      <c r="H9" s="36">
        <f t="shared" si="0"/>
        <v>0.5</v>
      </c>
    </row>
    <row r="10" spans="1:8" x14ac:dyDescent="0.35">
      <c r="A10" s="34" t="s">
        <v>36</v>
      </c>
      <c r="B10" s="38" t="s">
        <v>37</v>
      </c>
      <c r="C10" s="44">
        <f t="shared" si="1"/>
        <v>0.29166666666666669</v>
      </c>
      <c r="D10" s="38"/>
      <c r="E10" s="40"/>
      <c r="F10" s="40">
        <v>2.3333333333333335</v>
      </c>
      <c r="H10" s="36">
        <f t="shared" si="0"/>
        <v>0.29166666666666669</v>
      </c>
    </row>
    <row r="11" spans="1:8" x14ac:dyDescent="0.35">
      <c r="A11" s="34" t="s">
        <v>38</v>
      </c>
      <c r="B11" s="38" t="s">
        <v>39</v>
      </c>
      <c r="C11" s="44">
        <f t="shared" si="1"/>
        <v>0.70833333333333337</v>
      </c>
      <c r="D11" s="38"/>
      <c r="E11" s="40"/>
      <c r="F11" s="40">
        <v>5.666666666666667</v>
      </c>
      <c r="H11" s="36">
        <f t="shared" si="0"/>
        <v>0.70833333333333337</v>
      </c>
    </row>
    <row r="12" spans="1:8" x14ac:dyDescent="0.35">
      <c r="A12" s="34" t="s">
        <v>40</v>
      </c>
      <c r="B12" s="38" t="s">
        <v>41</v>
      </c>
      <c r="C12" s="44">
        <f t="shared" si="1"/>
        <v>0.54166666666666663</v>
      </c>
      <c r="D12" s="38"/>
      <c r="E12" s="40"/>
      <c r="F12" s="40">
        <v>4.333333333333333</v>
      </c>
      <c r="H12" s="36">
        <f t="shared" si="0"/>
        <v>0.54166666666666663</v>
      </c>
    </row>
    <row r="13" spans="1:8" x14ac:dyDescent="0.35">
      <c r="A13" s="34" t="s">
        <v>42</v>
      </c>
      <c r="B13" s="38" t="s">
        <v>43</v>
      </c>
      <c r="C13" s="44">
        <f t="shared" si="1"/>
        <v>0.29166666666666669</v>
      </c>
      <c r="D13" s="38"/>
      <c r="E13" s="40"/>
      <c r="F13" s="40">
        <v>2.3333333333333335</v>
      </c>
      <c r="H13" s="36">
        <f t="shared" si="0"/>
        <v>0.29166666666666669</v>
      </c>
    </row>
    <row r="14" spans="1:8" x14ac:dyDescent="0.35">
      <c r="A14" s="34" t="s">
        <v>44</v>
      </c>
      <c r="B14" s="38" t="s">
        <v>45</v>
      </c>
      <c r="C14" s="36">
        <f t="shared" si="1"/>
        <v>0.20833333333333334</v>
      </c>
      <c r="D14" s="38"/>
      <c r="E14" s="40"/>
      <c r="F14" s="40">
        <v>1.6666666666666667</v>
      </c>
      <c r="H14" s="36">
        <f t="shared" si="0"/>
        <v>0.20833333333333334</v>
      </c>
    </row>
    <row r="15" spans="1:8" x14ac:dyDescent="0.35">
      <c r="A15" s="34" t="s">
        <v>46</v>
      </c>
      <c r="B15" s="38" t="s">
        <v>47</v>
      </c>
      <c r="C15" s="36">
        <f t="shared" si="1"/>
        <v>1</v>
      </c>
      <c r="D15" s="38"/>
      <c r="E15" s="40"/>
      <c r="F15" s="40">
        <v>8</v>
      </c>
      <c r="H15" s="36">
        <f t="shared" si="0"/>
        <v>1</v>
      </c>
    </row>
    <row r="16" spans="1:8" x14ac:dyDescent="0.35">
      <c r="A16" s="34" t="s">
        <v>48</v>
      </c>
      <c r="B16" s="38" t="s">
        <v>49</v>
      </c>
      <c r="C16" s="36">
        <f t="shared" si="1"/>
        <v>0.25</v>
      </c>
      <c r="D16" s="38"/>
      <c r="E16" s="40"/>
      <c r="F16" s="40">
        <v>2</v>
      </c>
      <c r="H16" s="36">
        <f t="shared" si="0"/>
        <v>0.25</v>
      </c>
    </row>
    <row r="17" spans="1:8" x14ac:dyDescent="0.35">
      <c r="A17" s="34" t="s">
        <v>50</v>
      </c>
      <c r="B17" s="38" t="s">
        <v>51</v>
      </c>
      <c r="C17" s="36">
        <f t="shared" si="1"/>
        <v>0</v>
      </c>
      <c r="D17" s="38"/>
      <c r="E17" s="40"/>
      <c r="F17" s="40">
        <v>0</v>
      </c>
      <c r="H17" s="36">
        <f t="shared" si="0"/>
        <v>0</v>
      </c>
    </row>
    <row r="18" spans="1:8" x14ac:dyDescent="0.35">
      <c r="A18" s="34" t="s">
        <v>52</v>
      </c>
      <c r="B18" s="38" t="s">
        <v>53</v>
      </c>
      <c r="C18" s="36">
        <f t="shared" si="1"/>
        <v>0.16666666666666666</v>
      </c>
      <c r="D18" s="38"/>
      <c r="E18" s="40"/>
      <c r="F18" s="40">
        <v>1.3333333333333333</v>
      </c>
      <c r="H18" s="36">
        <f t="shared" si="0"/>
        <v>0.16666666666666666</v>
      </c>
    </row>
    <row r="19" spans="1:8" x14ac:dyDescent="0.35">
      <c r="A19" s="34" t="s">
        <v>54</v>
      </c>
      <c r="B19" s="38" t="s">
        <v>135</v>
      </c>
      <c r="C19" s="36">
        <f t="shared" si="1"/>
        <v>0.20833333333333334</v>
      </c>
      <c r="D19" s="38"/>
      <c r="E19" s="40"/>
      <c r="F19" s="40">
        <v>1.6666666666666667</v>
      </c>
      <c r="H19" s="36">
        <f t="shared" si="0"/>
        <v>0.20833333333333334</v>
      </c>
    </row>
    <row r="20" spans="1:8" x14ac:dyDescent="0.35">
      <c r="A20" s="34" t="s">
        <v>152</v>
      </c>
      <c r="B20" s="38" t="s">
        <v>136</v>
      </c>
      <c r="C20" s="36">
        <f t="shared" si="1"/>
        <v>0.375</v>
      </c>
      <c r="D20" s="38"/>
      <c r="E20" s="40"/>
      <c r="F20" s="40">
        <v>3</v>
      </c>
      <c r="H20" s="36">
        <f t="shared" si="0"/>
        <v>0.375</v>
      </c>
    </row>
    <row r="21" spans="1:8" x14ac:dyDescent="0.35">
      <c r="A21" s="34" t="s">
        <v>55</v>
      </c>
      <c r="B21" s="38" t="s">
        <v>137</v>
      </c>
      <c r="C21" s="36">
        <f t="shared" si="1"/>
        <v>0</v>
      </c>
      <c r="D21" s="38"/>
      <c r="E21" s="40"/>
      <c r="F21" s="40">
        <v>0</v>
      </c>
      <c r="H21" s="36">
        <f t="shared" si="0"/>
        <v>0</v>
      </c>
    </row>
    <row r="22" spans="1:8" x14ac:dyDescent="0.35">
      <c r="A22" s="34" t="s">
        <v>56</v>
      </c>
      <c r="B22" s="38" t="s">
        <v>57</v>
      </c>
      <c r="C22" s="36">
        <f t="shared" si="1"/>
        <v>0.25</v>
      </c>
      <c r="D22" s="38"/>
      <c r="E22" s="40"/>
      <c r="F22" s="40">
        <v>2</v>
      </c>
      <c r="H22" s="36">
        <f t="shared" si="0"/>
        <v>0.25</v>
      </c>
    </row>
    <row r="23" spans="1:8" x14ac:dyDescent="0.35">
      <c r="A23" s="34" t="s">
        <v>58</v>
      </c>
      <c r="B23" s="38" t="s">
        <v>59</v>
      </c>
      <c r="C23" s="36">
        <f t="shared" si="1"/>
        <v>8.3333333333333329E-2</v>
      </c>
      <c r="D23" s="38"/>
      <c r="E23" s="40"/>
      <c r="F23" s="40">
        <v>0.66666666666666663</v>
      </c>
      <c r="H23" s="36">
        <f t="shared" si="0"/>
        <v>8.3333333333333329E-2</v>
      </c>
    </row>
    <row r="24" spans="1:8" x14ac:dyDescent="0.35">
      <c r="A24" s="34" t="s">
        <v>60</v>
      </c>
      <c r="B24" s="38" t="s">
        <v>61</v>
      </c>
      <c r="C24" s="36">
        <f t="shared" si="1"/>
        <v>0.375</v>
      </c>
      <c r="D24" s="38"/>
      <c r="E24" s="40"/>
      <c r="F24" s="40">
        <v>3</v>
      </c>
      <c r="H24" s="36">
        <f t="shared" si="0"/>
        <v>0.375</v>
      </c>
    </row>
    <row r="25" spans="1:8" x14ac:dyDescent="0.35">
      <c r="A25" s="34" t="s">
        <v>62</v>
      </c>
      <c r="B25" s="38" t="s">
        <v>63</v>
      </c>
      <c r="C25" s="36">
        <f t="shared" si="1"/>
        <v>0</v>
      </c>
      <c r="D25" s="38"/>
      <c r="E25" s="40"/>
      <c r="F25" s="40">
        <v>0</v>
      </c>
      <c r="H25" s="36">
        <f t="shared" si="0"/>
        <v>0</v>
      </c>
    </row>
    <row r="26" spans="1:8" x14ac:dyDescent="0.35">
      <c r="A26" s="34" t="s">
        <v>64</v>
      </c>
      <c r="B26" s="32" t="s">
        <v>65</v>
      </c>
      <c r="C26" s="36">
        <f t="shared" si="1"/>
        <v>0.25</v>
      </c>
      <c r="D26" s="38"/>
      <c r="E26" s="40"/>
      <c r="F26" s="40">
        <v>2</v>
      </c>
      <c r="H26" s="36">
        <f t="shared" si="0"/>
        <v>0.25</v>
      </c>
    </row>
    <row r="27" spans="1:8" x14ac:dyDescent="0.35">
      <c r="A27" s="34" t="s">
        <v>66</v>
      </c>
      <c r="B27" s="38" t="s">
        <v>67</v>
      </c>
      <c r="C27" s="36">
        <f t="shared" si="1"/>
        <v>0.375</v>
      </c>
      <c r="D27" s="38"/>
      <c r="E27" s="40"/>
      <c r="F27" s="40">
        <v>3</v>
      </c>
      <c r="H27" s="36">
        <f t="shared" si="0"/>
        <v>0.375</v>
      </c>
    </row>
    <row r="28" spans="1:8" x14ac:dyDescent="0.35">
      <c r="A28" s="34" t="s">
        <v>68</v>
      </c>
      <c r="B28" s="38" t="s">
        <v>69</v>
      </c>
      <c r="C28" s="36">
        <f t="shared" si="1"/>
        <v>0.625</v>
      </c>
      <c r="D28" s="38"/>
      <c r="E28" s="40"/>
      <c r="F28" s="40">
        <v>5</v>
      </c>
      <c r="H28" s="36">
        <f t="shared" si="0"/>
        <v>0.625</v>
      </c>
    </row>
    <row r="29" spans="1:8" x14ac:dyDescent="0.35">
      <c r="A29" s="34" t="s">
        <v>70</v>
      </c>
      <c r="B29" s="38" t="s">
        <v>71</v>
      </c>
      <c r="C29" s="36">
        <f t="shared" si="1"/>
        <v>0.58333333333333337</v>
      </c>
      <c r="D29" s="38"/>
      <c r="E29" s="40"/>
      <c r="F29" s="40">
        <v>4.666666666666667</v>
      </c>
      <c r="H29" s="36">
        <f t="shared" si="0"/>
        <v>0.58333333333333337</v>
      </c>
    </row>
    <row r="30" spans="1:8" x14ac:dyDescent="0.35">
      <c r="A30" s="34" t="s">
        <v>72</v>
      </c>
      <c r="B30" s="38" t="s">
        <v>73</v>
      </c>
      <c r="C30" s="36">
        <f t="shared" si="1"/>
        <v>0.33333333333333331</v>
      </c>
      <c r="D30" s="38"/>
      <c r="E30" s="40"/>
      <c r="F30" s="40">
        <v>2.6666666666666665</v>
      </c>
      <c r="H30" s="36">
        <f t="shared" si="0"/>
        <v>0.33333333333333331</v>
      </c>
    </row>
    <row r="31" spans="1:8" x14ac:dyDescent="0.35">
      <c r="A31" s="34" t="s">
        <v>74</v>
      </c>
      <c r="B31" s="38" t="s">
        <v>138</v>
      </c>
      <c r="C31" s="36">
        <f t="shared" si="1"/>
        <v>0.83333333333333337</v>
      </c>
      <c r="D31" s="38"/>
      <c r="E31" s="40"/>
      <c r="F31" s="40">
        <v>6.666666666666667</v>
      </c>
      <c r="H31" s="36">
        <f t="shared" si="0"/>
        <v>0.83333333333333337</v>
      </c>
    </row>
    <row r="32" spans="1:8" x14ac:dyDescent="0.35">
      <c r="A32" s="34" t="s">
        <v>75</v>
      </c>
      <c r="B32" s="38" t="s">
        <v>76</v>
      </c>
      <c r="C32" s="36">
        <f t="shared" si="1"/>
        <v>0.16666666666666666</v>
      </c>
      <c r="D32" s="38"/>
      <c r="E32" s="40"/>
      <c r="F32" s="40">
        <v>1.3333333333333333</v>
      </c>
      <c r="H32" s="36">
        <f t="shared" si="0"/>
        <v>0.16666666666666666</v>
      </c>
    </row>
    <row r="33" spans="1:8" x14ac:dyDescent="0.35">
      <c r="A33" s="34" t="s">
        <v>77</v>
      </c>
      <c r="B33" s="38" t="s">
        <v>78</v>
      </c>
      <c r="C33" s="36">
        <f t="shared" si="1"/>
        <v>0.875</v>
      </c>
      <c r="D33" s="38"/>
      <c r="E33" s="40"/>
      <c r="F33" s="40">
        <v>7</v>
      </c>
      <c r="H33" s="36">
        <f t="shared" si="0"/>
        <v>0.875</v>
      </c>
    </row>
    <row r="34" spans="1:8" x14ac:dyDescent="0.35">
      <c r="A34" s="34" t="s">
        <v>79</v>
      </c>
      <c r="B34" s="38" t="s">
        <v>80</v>
      </c>
      <c r="C34" s="36">
        <f t="shared" si="1"/>
        <v>0.83333333333333337</v>
      </c>
      <c r="D34" s="38"/>
      <c r="E34" s="40"/>
      <c r="F34" s="40">
        <v>6.666666666666667</v>
      </c>
      <c r="H34" s="36">
        <f t="shared" si="0"/>
        <v>0.83333333333333337</v>
      </c>
    </row>
    <row r="35" spans="1:8" x14ac:dyDescent="0.35">
      <c r="A35" s="34" t="s">
        <v>81</v>
      </c>
      <c r="B35" s="38" t="s">
        <v>82</v>
      </c>
      <c r="C35" s="36">
        <f t="shared" si="1"/>
        <v>0</v>
      </c>
      <c r="D35" s="38"/>
      <c r="E35" s="40"/>
      <c r="F35" s="40">
        <v>0</v>
      </c>
      <c r="H35" s="36">
        <f t="shared" si="0"/>
        <v>0</v>
      </c>
    </row>
    <row r="36" spans="1:8" x14ac:dyDescent="0.35">
      <c r="A36" s="34" t="s">
        <v>83</v>
      </c>
      <c r="B36" s="38" t="s">
        <v>84</v>
      </c>
      <c r="C36" s="36">
        <f t="shared" si="1"/>
        <v>0.75</v>
      </c>
      <c r="D36" s="38"/>
      <c r="E36" s="40"/>
      <c r="F36" s="40">
        <v>6</v>
      </c>
      <c r="H36" s="36">
        <f t="shared" si="0"/>
        <v>0.75</v>
      </c>
    </row>
    <row r="37" spans="1:8" x14ac:dyDescent="0.35">
      <c r="A37" s="34" t="s">
        <v>85</v>
      </c>
      <c r="B37" s="38" t="s">
        <v>86</v>
      </c>
      <c r="C37" s="36">
        <f t="shared" si="1"/>
        <v>0.875</v>
      </c>
      <c r="D37" s="38"/>
      <c r="E37" s="40"/>
      <c r="F37" s="40">
        <v>7</v>
      </c>
      <c r="H37" s="36">
        <f t="shared" si="0"/>
        <v>0.875</v>
      </c>
    </row>
    <row r="38" spans="1:8" x14ac:dyDescent="0.35">
      <c r="A38" s="34" t="s">
        <v>87</v>
      </c>
      <c r="B38" s="38" t="s">
        <v>88</v>
      </c>
      <c r="C38" s="36">
        <f t="shared" si="1"/>
        <v>0.29166666666666669</v>
      </c>
      <c r="D38" s="38"/>
      <c r="E38" s="40"/>
      <c r="F38" s="40">
        <v>2.3333333333333335</v>
      </c>
      <c r="H38" s="36">
        <f t="shared" si="0"/>
        <v>0.29166666666666669</v>
      </c>
    </row>
    <row r="39" spans="1:8" x14ac:dyDescent="0.35">
      <c r="A39" s="34" t="s">
        <v>89</v>
      </c>
      <c r="B39" s="38" t="s">
        <v>90</v>
      </c>
      <c r="C39" s="36">
        <f t="shared" si="1"/>
        <v>0.58333333333333337</v>
      </c>
      <c r="D39" s="38"/>
      <c r="E39" s="40"/>
      <c r="F39" s="40">
        <v>4.666666666666667</v>
      </c>
      <c r="H39" s="36">
        <f t="shared" si="0"/>
        <v>0.58333333333333337</v>
      </c>
    </row>
    <row r="40" spans="1:8" x14ac:dyDescent="0.35">
      <c r="A40" s="34" t="s">
        <v>91</v>
      </c>
      <c r="B40" s="38" t="s">
        <v>92</v>
      </c>
      <c r="C40" s="36">
        <f t="shared" si="1"/>
        <v>0.58333333333333337</v>
      </c>
      <c r="D40" s="38"/>
      <c r="E40" s="40"/>
      <c r="F40" s="40">
        <v>4.666666666666667</v>
      </c>
      <c r="H40" s="36">
        <f t="shared" si="0"/>
        <v>0.58333333333333337</v>
      </c>
    </row>
    <row r="41" spans="1:8" x14ac:dyDescent="0.35">
      <c r="A41" s="34" t="s">
        <v>93</v>
      </c>
      <c r="B41" s="38" t="s">
        <v>94</v>
      </c>
      <c r="C41" s="36">
        <f t="shared" si="1"/>
        <v>0</v>
      </c>
      <c r="D41" s="38"/>
      <c r="E41" s="40"/>
      <c r="F41" s="40">
        <v>0</v>
      </c>
      <c r="H41" s="36">
        <f t="shared" si="0"/>
        <v>0</v>
      </c>
    </row>
    <row r="42" spans="1:8" x14ac:dyDescent="0.35">
      <c r="A42" s="34" t="s">
        <v>95</v>
      </c>
      <c r="B42" s="38" t="s">
        <v>96</v>
      </c>
      <c r="C42" s="36">
        <f t="shared" si="1"/>
        <v>0.33333333333333331</v>
      </c>
      <c r="D42" s="38"/>
      <c r="E42" s="40"/>
      <c r="F42" s="40">
        <v>2.6666666666666665</v>
      </c>
      <c r="H42" s="36">
        <f t="shared" si="0"/>
        <v>0.33333333333333331</v>
      </c>
    </row>
    <row r="43" spans="1:8" x14ac:dyDescent="0.35">
      <c r="A43" s="34" t="s">
        <v>97</v>
      </c>
      <c r="B43" s="38" t="s">
        <v>98</v>
      </c>
      <c r="C43" s="36">
        <f t="shared" si="1"/>
        <v>0.70833333333333337</v>
      </c>
      <c r="D43" s="38"/>
      <c r="E43" s="40"/>
      <c r="F43" s="40">
        <v>5.666666666666667</v>
      </c>
      <c r="H43" s="36">
        <f t="shared" si="0"/>
        <v>0.70833333333333337</v>
      </c>
    </row>
    <row r="44" spans="1:8" x14ac:dyDescent="0.35">
      <c r="A44" s="34" t="s">
        <v>99</v>
      </c>
      <c r="B44" s="38" t="s">
        <v>100</v>
      </c>
      <c r="C44" s="36">
        <f t="shared" si="1"/>
        <v>0.5</v>
      </c>
      <c r="D44" s="38"/>
      <c r="E44" s="40"/>
      <c r="F44" s="40">
        <v>4</v>
      </c>
      <c r="H44" s="36">
        <f t="shared" si="0"/>
        <v>0.5</v>
      </c>
    </row>
    <row r="45" spans="1:8" x14ac:dyDescent="0.35">
      <c r="A45" s="34" t="s">
        <v>101</v>
      </c>
      <c r="B45" s="38" t="s">
        <v>102</v>
      </c>
      <c r="C45" s="36">
        <f t="shared" si="1"/>
        <v>0.41666666666666669</v>
      </c>
      <c r="D45" s="38"/>
      <c r="E45" s="40"/>
      <c r="F45" s="40">
        <v>3.3333333333333335</v>
      </c>
      <c r="H45" s="36">
        <f t="shared" si="0"/>
        <v>0.41666666666666669</v>
      </c>
    </row>
    <row r="46" spans="1:8" x14ac:dyDescent="0.35">
      <c r="A46" s="34" t="s">
        <v>103</v>
      </c>
      <c r="B46" s="38" t="s">
        <v>104</v>
      </c>
      <c r="C46" s="36">
        <f t="shared" si="1"/>
        <v>0.41666666666666669</v>
      </c>
      <c r="D46" s="38"/>
      <c r="E46" s="40"/>
      <c r="F46" s="40">
        <v>3.3333333333333335</v>
      </c>
      <c r="H46" s="36">
        <f t="shared" si="0"/>
        <v>0.41666666666666669</v>
      </c>
    </row>
    <row r="47" spans="1:8" x14ac:dyDescent="0.35">
      <c r="A47" s="34" t="s">
        <v>105</v>
      </c>
      <c r="B47" s="38" t="s">
        <v>106</v>
      </c>
      <c r="C47" s="36">
        <f t="shared" si="1"/>
        <v>0.83333333333333337</v>
      </c>
      <c r="D47" s="38"/>
      <c r="E47" s="40"/>
      <c r="F47" s="40">
        <v>6.666666666666667</v>
      </c>
      <c r="H47" s="36">
        <f t="shared" si="0"/>
        <v>0.83333333333333337</v>
      </c>
    </row>
    <row r="48" spans="1:8" x14ac:dyDescent="0.35">
      <c r="A48" s="34" t="s">
        <v>107</v>
      </c>
      <c r="B48" s="38" t="s">
        <v>108</v>
      </c>
      <c r="C48" s="36">
        <f t="shared" si="1"/>
        <v>0.5</v>
      </c>
      <c r="D48" s="38"/>
      <c r="E48" s="40"/>
      <c r="F48" s="40">
        <v>4</v>
      </c>
      <c r="H48" s="36">
        <f t="shared" si="0"/>
        <v>0.5</v>
      </c>
    </row>
    <row r="49" spans="1:8" x14ac:dyDescent="0.35">
      <c r="A49" s="34" t="s">
        <v>109</v>
      </c>
      <c r="B49" s="32" t="s">
        <v>110</v>
      </c>
      <c r="C49" s="36">
        <f t="shared" si="1"/>
        <v>0.91666666666666663</v>
      </c>
      <c r="D49" s="38"/>
      <c r="E49" s="40"/>
      <c r="F49" s="40">
        <v>7.333333333333333</v>
      </c>
      <c r="H49" s="36">
        <f t="shared" si="0"/>
        <v>0.91666666666666663</v>
      </c>
    </row>
    <row r="50" spans="1:8" x14ac:dyDescent="0.35">
      <c r="A50" s="34" t="s">
        <v>111</v>
      </c>
      <c r="B50" s="38" t="s">
        <v>112</v>
      </c>
      <c r="C50" s="36">
        <f t="shared" si="1"/>
        <v>0.75</v>
      </c>
      <c r="D50" s="38"/>
      <c r="E50" s="40"/>
      <c r="F50" s="40">
        <v>6</v>
      </c>
      <c r="H50" s="36">
        <f t="shared" si="0"/>
        <v>0.75</v>
      </c>
    </row>
    <row r="51" spans="1:8" x14ac:dyDescent="0.35">
      <c r="A51" s="34" t="s">
        <v>113</v>
      </c>
      <c r="B51" s="38" t="s">
        <v>114</v>
      </c>
      <c r="C51" s="36">
        <f t="shared" si="1"/>
        <v>0</v>
      </c>
      <c r="D51" s="38"/>
      <c r="E51" s="40"/>
      <c r="F51" s="40">
        <v>0</v>
      </c>
      <c r="H51" s="36">
        <f t="shared" si="0"/>
        <v>0</v>
      </c>
    </row>
    <row r="52" spans="1:8" x14ac:dyDescent="0.35">
      <c r="A52" s="34" t="s">
        <v>115</v>
      </c>
      <c r="B52" s="38" t="s">
        <v>116</v>
      </c>
      <c r="C52" s="36">
        <f t="shared" si="1"/>
        <v>0.58333333333333337</v>
      </c>
      <c r="D52" s="38"/>
      <c r="E52" s="40"/>
      <c r="F52" s="40">
        <v>4.666666666666667</v>
      </c>
      <c r="H52" s="36">
        <f t="shared" si="0"/>
        <v>0.58333333333333337</v>
      </c>
    </row>
    <row r="53" spans="1:8" x14ac:dyDescent="0.35">
      <c r="A53" s="34" t="s">
        <v>117</v>
      </c>
      <c r="B53" s="38" t="s">
        <v>153</v>
      </c>
      <c r="C53" s="36">
        <f t="shared" si="1"/>
        <v>0</v>
      </c>
      <c r="D53" s="38"/>
      <c r="E53" s="40"/>
      <c r="F53" s="40">
        <v>0</v>
      </c>
      <c r="H53" s="36">
        <f t="shared" si="0"/>
        <v>0</v>
      </c>
    </row>
    <row r="54" spans="1:8" x14ac:dyDescent="0.35">
      <c r="A54" s="34" t="s">
        <v>118</v>
      </c>
      <c r="B54" s="38" t="s">
        <v>119</v>
      </c>
      <c r="C54" s="36">
        <f t="shared" si="1"/>
        <v>0</v>
      </c>
      <c r="D54" s="38"/>
      <c r="E54" s="40"/>
      <c r="F54" s="40">
        <v>0</v>
      </c>
      <c r="H54" s="36">
        <f t="shared" si="0"/>
        <v>0</v>
      </c>
    </row>
    <row r="55" spans="1:8" x14ac:dyDescent="0.35">
      <c r="A55" s="34" t="s">
        <v>120</v>
      </c>
      <c r="B55" s="38" t="s">
        <v>121</v>
      </c>
      <c r="C55" s="36">
        <f t="shared" si="1"/>
        <v>0</v>
      </c>
      <c r="D55" s="38"/>
      <c r="E55" s="40"/>
      <c r="F55" s="40">
        <v>0</v>
      </c>
      <c r="H55" s="36">
        <f t="shared" si="0"/>
        <v>0</v>
      </c>
    </row>
    <row r="56" spans="1:8" x14ac:dyDescent="0.35">
      <c r="A56" s="34" t="s">
        <v>122</v>
      </c>
      <c r="B56" s="38" t="s">
        <v>123</v>
      </c>
      <c r="C56" s="36">
        <f t="shared" si="1"/>
        <v>0.25</v>
      </c>
      <c r="D56" s="38"/>
      <c r="E56" s="40"/>
      <c r="F56" s="40">
        <v>2</v>
      </c>
      <c r="H56" s="36">
        <f t="shared" si="0"/>
        <v>0.25</v>
      </c>
    </row>
    <row r="57" spans="1:8" x14ac:dyDescent="0.35">
      <c r="A57" s="34" t="s">
        <v>124</v>
      </c>
      <c r="B57" s="38" t="s">
        <v>125</v>
      </c>
      <c r="C57" s="36">
        <f t="shared" si="1"/>
        <v>0.29166666666666669</v>
      </c>
      <c r="D57" s="38"/>
      <c r="E57" s="40"/>
      <c r="F57" s="40">
        <v>2.3333333333333335</v>
      </c>
      <c r="H57" s="36">
        <f t="shared" si="0"/>
        <v>0.29166666666666669</v>
      </c>
    </row>
    <row r="58" spans="1:8" x14ac:dyDescent="0.35">
      <c r="A58" s="34" t="s">
        <v>126</v>
      </c>
      <c r="B58" s="38" t="s">
        <v>127</v>
      </c>
      <c r="C58" s="36">
        <f t="shared" si="1"/>
        <v>0.79166666666666663</v>
      </c>
      <c r="D58" s="38"/>
      <c r="E58" s="40"/>
      <c r="F58" s="40">
        <v>6.333333333333333</v>
      </c>
      <c r="H58" s="36">
        <f t="shared" si="0"/>
        <v>0.79166666666666663</v>
      </c>
    </row>
    <row r="59" spans="1:8" x14ac:dyDescent="0.35">
      <c r="A59" s="34" t="s">
        <v>128</v>
      </c>
      <c r="B59" s="43" t="s">
        <v>129</v>
      </c>
      <c r="C59" s="36">
        <f t="shared" si="1"/>
        <v>0.29166666666666669</v>
      </c>
      <c r="D59" s="38"/>
      <c r="E59" s="40"/>
      <c r="F59" s="40">
        <v>2.3333333333333335</v>
      </c>
      <c r="H59" s="36">
        <f t="shared" si="0"/>
        <v>0.29166666666666669</v>
      </c>
    </row>
    <row r="60" spans="1:8" x14ac:dyDescent="0.35">
      <c r="A60" s="34" t="s">
        <v>130</v>
      </c>
      <c r="B60" s="38" t="s">
        <v>131</v>
      </c>
      <c r="C60" s="36">
        <f t="shared" si="1"/>
        <v>0.66666666666666663</v>
      </c>
      <c r="D60" s="38"/>
      <c r="E60" s="40"/>
      <c r="F60" s="40">
        <v>5.333333333333333</v>
      </c>
      <c r="H60" s="36">
        <f t="shared" si="0"/>
        <v>0.66666666666666663</v>
      </c>
    </row>
    <row r="61" spans="1:8" x14ac:dyDescent="0.35">
      <c r="A61" s="34" t="s">
        <v>132</v>
      </c>
      <c r="B61" s="38" t="s">
        <v>133</v>
      </c>
      <c r="C61" s="36">
        <f t="shared" si="1"/>
        <v>0.41666666666666669</v>
      </c>
      <c r="D61" s="38"/>
      <c r="E61" s="40"/>
      <c r="F61" s="40">
        <v>3.3333333333333335</v>
      </c>
      <c r="H61" s="36">
        <f t="shared" si="0"/>
        <v>0.41666666666666669</v>
      </c>
    </row>
    <row r="62" spans="1:8" x14ac:dyDescent="0.35">
      <c r="F62" s="40"/>
      <c r="H62" s="36"/>
    </row>
  </sheetData>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60"/>
  <sheetViews>
    <sheetView workbookViewId="0">
      <selection activeCell="I10" sqref="I10"/>
    </sheetView>
  </sheetViews>
  <sheetFormatPr defaultColWidth="8.81640625" defaultRowHeight="14.5" x14ac:dyDescent="0.35"/>
  <cols>
    <col min="1" max="1" width="8.81640625" style="34"/>
    <col min="2" max="2" width="24.81640625" style="34" bestFit="1" customWidth="1"/>
    <col min="3" max="16384" width="8.81640625" style="34"/>
  </cols>
  <sheetData>
    <row r="1" spans="1:8" x14ac:dyDescent="0.35">
      <c r="C1" s="31" t="s">
        <v>25</v>
      </c>
      <c r="F1" s="31" t="s">
        <v>26</v>
      </c>
      <c r="H1" s="31" t="s">
        <v>27</v>
      </c>
    </row>
    <row r="2" spans="1:8" s="31" customFormat="1" ht="43.5" x14ac:dyDescent="0.35">
      <c r="F2" s="39" t="s">
        <v>5</v>
      </c>
      <c r="G2" s="39"/>
      <c r="H2" s="39" t="s">
        <v>5</v>
      </c>
    </row>
    <row r="3" spans="1:8" x14ac:dyDescent="0.35">
      <c r="E3" s="34" t="s">
        <v>28</v>
      </c>
      <c r="F3" s="35">
        <v>8</v>
      </c>
      <c r="H3" s="35">
        <v>8</v>
      </c>
    </row>
    <row r="4" spans="1:8" x14ac:dyDescent="0.35">
      <c r="E4" s="34" t="s">
        <v>29</v>
      </c>
      <c r="F4" s="35">
        <v>0</v>
      </c>
      <c r="H4" s="35">
        <v>0</v>
      </c>
    </row>
    <row r="5" spans="1:8" x14ac:dyDescent="0.35">
      <c r="E5" s="34" t="s">
        <v>30</v>
      </c>
      <c r="F5" s="35">
        <v>1</v>
      </c>
      <c r="H5" s="35">
        <v>1</v>
      </c>
    </row>
    <row r="6" spans="1:8" x14ac:dyDescent="0.35">
      <c r="E6" s="34" t="s">
        <v>31</v>
      </c>
      <c r="F6" s="35" t="s">
        <v>134</v>
      </c>
      <c r="H6" s="35" t="s">
        <v>134</v>
      </c>
    </row>
    <row r="7" spans="1:8" x14ac:dyDescent="0.35">
      <c r="A7" s="34" t="s">
        <v>168</v>
      </c>
      <c r="B7" s="34" t="s">
        <v>169</v>
      </c>
      <c r="C7" s="34" t="s">
        <v>147</v>
      </c>
    </row>
    <row r="8" spans="1:8" x14ac:dyDescent="0.35">
      <c r="A8" s="34" t="s">
        <v>32</v>
      </c>
      <c r="B8" s="38" t="s">
        <v>33</v>
      </c>
      <c r="C8" s="36">
        <f>+H8</f>
        <v>0.16666666666666666</v>
      </c>
      <c r="E8" s="40"/>
      <c r="F8" s="40">
        <v>1.3333333333333333</v>
      </c>
      <c r="H8" s="36">
        <f t="shared" ref="H8:H39" si="0">IF(ISNUMBER(F8)=TRUE,H$5*(F8-H$4)/(H$3-H$4)+(1-H$5)*(1-(F8-H$4)/(H$3-H$4)),"..")</f>
        <v>0.16666666666666666</v>
      </c>
    </row>
    <row r="9" spans="1:8" x14ac:dyDescent="0.35">
      <c r="A9" s="34" t="s">
        <v>34</v>
      </c>
      <c r="B9" s="38" t="s">
        <v>35</v>
      </c>
      <c r="C9" s="36">
        <f t="shared" ref="C9:C60" si="1">+H9</f>
        <v>0</v>
      </c>
      <c r="E9" s="40"/>
      <c r="F9" s="40">
        <v>0</v>
      </c>
      <c r="H9" s="36">
        <f t="shared" si="0"/>
        <v>0</v>
      </c>
    </row>
    <row r="10" spans="1:8" x14ac:dyDescent="0.35">
      <c r="A10" s="34" t="s">
        <v>36</v>
      </c>
      <c r="B10" s="38" t="s">
        <v>37</v>
      </c>
      <c r="C10" s="36">
        <f t="shared" si="1"/>
        <v>0.54166666666666663</v>
      </c>
      <c r="E10" s="40"/>
      <c r="F10" s="40">
        <v>4.333333333333333</v>
      </c>
      <c r="H10" s="36">
        <f t="shared" si="0"/>
        <v>0.54166666666666663</v>
      </c>
    </row>
    <row r="11" spans="1:8" x14ac:dyDescent="0.35">
      <c r="A11" s="34" t="s">
        <v>38</v>
      </c>
      <c r="B11" s="38" t="s">
        <v>39</v>
      </c>
      <c r="C11" s="36">
        <f t="shared" si="1"/>
        <v>0.58333333333333337</v>
      </c>
      <c r="E11" s="40"/>
      <c r="F11" s="40">
        <v>4.666666666666667</v>
      </c>
      <c r="H11" s="36">
        <f t="shared" si="0"/>
        <v>0.58333333333333337</v>
      </c>
    </row>
    <row r="12" spans="1:8" x14ac:dyDescent="0.35">
      <c r="A12" s="34" t="s">
        <v>40</v>
      </c>
      <c r="B12" s="38" t="s">
        <v>41</v>
      </c>
      <c r="C12" s="36">
        <f t="shared" si="1"/>
        <v>0.375</v>
      </c>
      <c r="E12" s="40"/>
      <c r="F12" s="40">
        <v>3</v>
      </c>
      <c r="H12" s="36">
        <f t="shared" si="0"/>
        <v>0.375</v>
      </c>
    </row>
    <row r="13" spans="1:8" x14ac:dyDescent="0.35">
      <c r="A13" s="34" t="s">
        <v>42</v>
      </c>
      <c r="B13" s="38" t="s">
        <v>43</v>
      </c>
      <c r="C13" s="36">
        <f t="shared" si="1"/>
        <v>0</v>
      </c>
      <c r="E13" s="40"/>
      <c r="F13" s="40">
        <v>0</v>
      </c>
      <c r="H13" s="36">
        <f t="shared" si="0"/>
        <v>0</v>
      </c>
    </row>
    <row r="14" spans="1:8" x14ac:dyDescent="0.35">
      <c r="A14" s="34" t="s">
        <v>44</v>
      </c>
      <c r="B14" s="38" t="s">
        <v>45</v>
      </c>
      <c r="C14" s="36">
        <f t="shared" si="1"/>
        <v>0.125</v>
      </c>
      <c r="E14" s="40"/>
      <c r="F14" s="40">
        <v>1</v>
      </c>
      <c r="H14" s="36">
        <f t="shared" si="0"/>
        <v>0.125</v>
      </c>
    </row>
    <row r="15" spans="1:8" x14ac:dyDescent="0.35">
      <c r="A15" s="34" t="s">
        <v>46</v>
      </c>
      <c r="B15" s="38" t="s">
        <v>47</v>
      </c>
      <c r="C15" s="36">
        <f t="shared" si="1"/>
        <v>0.95833333333333337</v>
      </c>
      <c r="E15" s="40"/>
      <c r="F15" s="40">
        <v>7.666666666666667</v>
      </c>
      <c r="H15" s="36">
        <f t="shared" si="0"/>
        <v>0.95833333333333337</v>
      </c>
    </row>
    <row r="16" spans="1:8" x14ac:dyDescent="0.35">
      <c r="A16" s="34" t="s">
        <v>48</v>
      </c>
      <c r="B16" s="38" t="s">
        <v>49</v>
      </c>
      <c r="C16" s="36">
        <f t="shared" si="1"/>
        <v>0</v>
      </c>
      <c r="E16" s="40"/>
      <c r="F16" s="40">
        <v>0</v>
      </c>
      <c r="H16" s="36">
        <f t="shared" si="0"/>
        <v>0</v>
      </c>
    </row>
    <row r="17" spans="1:8" x14ac:dyDescent="0.35">
      <c r="A17" s="34" t="s">
        <v>50</v>
      </c>
      <c r="B17" s="38" t="s">
        <v>51</v>
      </c>
      <c r="C17" s="36">
        <f t="shared" si="1"/>
        <v>0.33333333333333331</v>
      </c>
      <c r="E17" s="40"/>
      <c r="F17" s="40">
        <v>2.6666666666666665</v>
      </c>
      <c r="H17" s="36">
        <f t="shared" si="0"/>
        <v>0.33333333333333331</v>
      </c>
    </row>
    <row r="18" spans="1:8" x14ac:dyDescent="0.35">
      <c r="A18" s="34" t="s">
        <v>52</v>
      </c>
      <c r="B18" s="38" t="s">
        <v>53</v>
      </c>
      <c r="C18" s="36">
        <f t="shared" si="1"/>
        <v>0.29166666666666669</v>
      </c>
      <c r="E18" s="40"/>
      <c r="F18" s="40">
        <v>2.3333333333333335</v>
      </c>
      <c r="H18" s="36">
        <f t="shared" si="0"/>
        <v>0.29166666666666669</v>
      </c>
    </row>
    <row r="19" spans="1:8" x14ac:dyDescent="0.35">
      <c r="A19" s="34" t="s">
        <v>54</v>
      </c>
      <c r="B19" s="38" t="s">
        <v>135</v>
      </c>
      <c r="C19" s="36">
        <f t="shared" si="1"/>
        <v>0.25</v>
      </c>
      <c r="E19" s="40"/>
      <c r="F19" s="40">
        <v>2</v>
      </c>
      <c r="H19" s="36">
        <f t="shared" si="0"/>
        <v>0.25</v>
      </c>
    </row>
    <row r="20" spans="1:8" x14ac:dyDescent="0.35">
      <c r="A20" t="s">
        <v>152</v>
      </c>
      <c r="B20" s="38" t="s">
        <v>136</v>
      </c>
      <c r="C20" s="36">
        <f t="shared" si="1"/>
        <v>8.3333333333333329E-2</v>
      </c>
      <c r="E20" s="40"/>
      <c r="F20" s="40">
        <v>0.66666666666666663</v>
      </c>
      <c r="H20" s="36">
        <f t="shared" si="0"/>
        <v>8.3333333333333329E-2</v>
      </c>
    </row>
    <row r="21" spans="1:8" x14ac:dyDescent="0.35">
      <c r="A21" s="34" t="s">
        <v>55</v>
      </c>
      <c r="B21" s="38" t="s">
        <v>137</v>
      </c>
      <c r="C21" s="36">
        <f t="shared" si="1"/>
        <v>0.29166666666666669</v>
      </c>
      <c r="E21" s="40"/>
      <c r="F21" s="40">
        <v>2.3333333333333335</v>
      </c>
      <c r="H21" s="36">
        <f t="shared" si="0"/>
        <v>0.29166666666666669</v>
      </c>
    </row>
    <row r="22" spans="1:8" x14ac:dyDescent="0.35">
      <c r="A22" s="34" t="s">
        <v>56</v>
      </c>
      <c r="B22" s="38" t="s">
        <v>57</v>
      </c>
      <c r="C22" s="36">
        <f t="shared" si="1"/>
        <v>0.58333333333333337</v>
      </c>
      <c r="E22" s="40"/>
      <c r="F22" s="40">
        <v>4.666666666666667</v>
      </c>
      <c r="H22" s="36">
        <f t="shared" si="0"/>
        <v>0.58333333333333337</v>
      </c>
    </row>
    <row r="23" spans="1:8" x14ac:dyDescent="0.35">
      <c r="A23" s="34" t="s">
        <v>58</v>
      </c>
      <c r="B23" s="38" t="s">
        <v>59</v>
      </c>
      <c r="C23" s="36">
        <f t="shared" si="1"/>
        <v>0.16666666666666666</v>
      </c>
      <c r="E23" s="40"/>
      <c r="F23" s="40">
        <v>1.3333333333333333</v>
      </c>
      <c r="H23" s="36">
        <f t="shared" si="0"/>
        <v>0.16666666666666666</v>
      </c>
    </row>
    <row r="24" spans="1:8" x14ac:dyDescent="0.35">
      <c r="A24" s="34" t="s">
        <v>60</v>
      </c>
      <c r="B24" s="38" t="s">
        <v>61</v>
      </c>
      <c r="C24" s="36">
        <f t="shared" si="1"/>
        <v>4.1666666666666664E-2</v>
      </c>
      <c r="E24" s="40"/>
      <c r="F24" s="40">
        <v>0.33333333333333331</v>
      </c>
      <c r="H24" s="36">
        <f t="shared" si="0"/>
        <v>4.1666666666666664E-2</v>
      </c>
    </row>
    <row r="25" spans="1:8" x14ac:dyDescent="0.35">
      <c r="A25" s="34" t="s">
        <v>62</v>
      </c>
      <c r="B25" s="38" t="s">
        <v>63</v>
      </c>
      <c r="C25" s="36">
        <f t="shared" si="1"/>
        <v>0</v>
      </c>
      <c r="E25" s="40"/>
      <c r="F25" s="40">
        <v>0</v>
      </c>
      <c r="H25" s="36">
        <f t="shared" si="0"/>
        <v>0</v>
      </c>
    </row>
    <row r="26" spans="1:8" x14ac:dyDescent="0.35">
      <c r="A26" s="34" t="s">
        <v>64</v>
      </c>
      <c r="B26" s="38" t="s">
        <v>65</v>
      </c>
      <c r="C26" s="36">
        <f t="shared" si="1"/>
        <v>0.33333333333333331</v>
      </c>
      <c r="E26" s="40"/>
      <c r="F26" s="40">
        <v>2.6666666666666665</v>
      </c>
      <c r="H26" s="36">
        <f t="shared" si="0"/>
        <v>0.33333333333333331</v>
      </c>
    </row>
    <row r="27" spans="1:8" x14ac:dyDescent="0.35">
      <c r="A27" s="34" t="s">
        <v>66</v>
      </c>
      <c r="B27" s="38" t="s">
        <v>67</v>
      </c>
      <c r="C27" s="36">
        <f t="shared" si="1"/>
        <v>0.33333333333333331</v>
      </c>
      <c r="E27" s="40"/>
      <c r="F27" s="40">
        <v>2.6666666666666665</v>
      </c>
      <c r="H27" s="36">
        <f t="shared" si="0"/>
        <v>0.33333333333333331</v>
      </c>
    </row>
    <row r="28" spans="1:8" x14ac:dyDescent="0.35">
      <c r="A28" s="34" t="s">
        <v>68</v>
      </c>
      <c r="B28" s="38" t="s">
        <v>69</v>
      </c>
      <c r="C28" s="36">
        <f t="shared" si="1"/>
        <v>0.45833333333333331</v>
      </c>
      <c r="E28" s="40"/>
      <c r="F28" s="40">
        <v>3.6666666666666665</v>
      </c>
      <c r="H28" s="36">
        <f t="shared" si="0"/>
        <v>0.45833333333333331</v>
      </c>
    </row>
    <row r="29" spans="1:8" x14ac:dyDescent="0.35">
      <c r="A29" s="34" t="s">
        <v>70</v>
      </c>
      <c r="B29" s="38" t="s">
        <v>71</v>
      </c>
      <c r="C29" s="36">
        <f t="shared" si="1"/>
        <v>0.75</v>
      </c>
      <c r="E29" s="40"/>
      <c r="F29" s="40">
        <v>6</v>
      </c>
      <c r="H29" s="36">
        <f t="shared" si="0"/>
        <v>0.75</v>
      </c>
    </row>
    <row r="30" spans="1:8" x14ac:dyDescent="0.35">
      <c r="A30" s="34" t="s">
        <v>72</v>
      </c>
      <c r="B30" s="38" t="s">
        <v>73</v>
      </c>
      <c r="C30" s="36">
        <f t="shared" si="1"/>
        <v>0.125</v>
      </c>
      <c r="E30" s="40"/>
      <c r="F30" s="40">
        <v>1</v>
      </c>
      <c r="H30" s="36">
        <f t="shared" si="0"/>
        <v>0.125</v>
      </c>
    </row>
    <row r="31" spans="1:8" x14ac:dyDescent="0.35">
      <c r="A31" s="34" t="s">
        <v>74</v>
      </c>
      <c r="B31" s="38" t="s">
        <v>138</v>
      </c>
      <c r="C31" s="36">
        <f t="shared" si="1"/>
        <v>0</v>
      </c>
      <c r="E31" s="40"/>
      <c r="F31" s="40">
        <v>0</v>
      </c>
      <c r="H31" s="36">
        <f t="shared" si="0"/>
        <v>0</v>
      </c>
    </row>
    <row r="32" spans="1:8" x14ac:dyDescent="0.35">
      <c r="A32" s="34" t="s">
        <v>75</v>
      </c>
      <c r="B32" s="38" t="s">
        <v>76</v>
      </c>
      <c r="C32" s="36">
        <f t="shared" si="1"/>
        <v>0.54166666666666663</v>
      </c>
      <c r="E32" s="40"/>
      <c r="F32" s="40">
        <v>4.333333333333333</v>
      </c>
      <c r="H32" s="36">
        <f t="shared" si="0"/>
        <v>0.54166666666666663</v>
      </c>
    </row>
    <row r="33" spans="1:8" x14ac:dyDescent="0.35">
      <c r="A33" s="34" t="s">
        <v>77</v>
      </c>
      <c r="B33" s="38" t="s">
        <v>78</v>
      </c>
      <c r="C33" s="36">
        <f t="shared" si="1"/>
        <v>0.5</v>
      </c>
      <c r="E33" s="40"/>
      <c r="F33" s="40">
        <v>4</v>
      </c>
      <c r="H33" s="36">
        <f t="shared" si="0"/>
        <v>0.5</v>
      </c>
    </row>
    <row r="34" spans="1:8" x14ac:dyDescent="0.35">
      <c r="A34" s="34" t="s">
        <v>79</v>
      </c>
      <c r="B34" s="38" t="s">
        <v>80</v>
      </c>
      <c r="C34" s="36">
        <f t="shared" si="1"/>
        <v>0</v>
      </c>
      <c r="E34" s="40"/>
      <c r="F34" s="40">
        <v>0</v>
      </c>
      <c r="H34" s="36">
        <f t="shared" si="0"/>
        <v>0</v>
      </c>
    </row>
    <row r="35" spans="1:8" x14ac:dyDescent="0.35">
      <c r="A35" s="34" t="s">
        <v>81</v>
      </c>
      <c r="B35" s="38" t="s">
        <v>82</v>
      </c>
      <c r="C35" s="36">
        <f t="shared" si="1"/>
        <v>0</v>
      </c>
      <c r="E35" s="40"/>
      <c r="F35" s="40">
        <v>0</v>
      </c>
      <c r="H35" s="36">
        <f t="shared" si="0"/>
        <v>0</v>
      </c>
    </row>
    <row r="36" spans="1:8" x14ac:dyDescent="0.35">
      <c r="A36" s="34" t="s">
        <v>83</v>
      </c>
      <c r="B36" s="38" t="s">
        <v>84</v>
      </c>
      <c r="C36" s="36">
        <f t="shared" si="1"/>
        <v>0.66666666666666663</v>
      </c>
      <c r="E36" s="40"/>
      <c r="F36" s="40">
        <v>5.333333333333333</v>
      </c>
      <c r="H36" s="36">
        <f t="shared" si="0"/>
        <v>0.66666666666666663</v>
      </c>
    </row>
    <row r="37" spans="1:8" x14ac:dyDescent="0.35">
      <c r="A37" s="34" t="s">
        <v>85</v>
      </c>
      <c r="B37" s="38" t="s">
        <v>86</v>
      </c>
      <c r="C37" s="36">
        <f t="shared" si="1"/>
        <v>0.45833333333333331</v>
      </c>
      <c r="E37" s="40"/>
      <c r="F37" s="40">
        <v>3.6666666666666665</v>
      </c>
      <c r="H37" s="36">
        <f t="shared" si="0"/>
        <v>0.45833333333333331</v>
      </c>
    </row>
    <row r="38" spans="1:8" x14ac:dyDescent="0.35">
      <c r="A38" s="34" t="s">
        <v>87</v>
      </c>
      <c r="B38" s="38" t="s">
        <v>88</v>
      </c>
      <c r="C38" s="36">
        <f t="shared" si="1"/>
        <v>0.75</v>
      </c>
      <c r="E38" s="40"/>
      <c r="F38" s="40">
        <v>6</v>
      </c>
      <c r="H38" s="36">
        <f t="shared" si="0"/>
        <v>0.75</v>
      </c>
    </row>
    <row r="39" spans="1:8" x14ac:dyDescent="0.35">
      <c r="A39" s="34" t="s">
        <v>89</v>
      </c>
      <c r="B39" s="38" t="s">
        <v>90</v>
      </c>
      <c r="C39" s="36">
        <f t="shared" si="1"/>
        <v>0.25</v>
      </c>
      <c r="E39" s="40"/>
      <c r="F39" s="40">
        <v>2</v>
      </c>
      <c r="H39" s="36">
        <f t="shared" si="0"/>
        <v>0.25</v>
      </c>
    </row>
    <row r="40" spans="1:8" x14ac:dyDescent="0.35">
      <c r="A40" s="34" t="s">
        <v>91</v>
      </c>
      <c r="B40" s="38" t="s">
        <v>92</v>
      </c>
      <c r="C40" s="36">
        <f t="shared" si="1"/>
        <v>0.875</v>
      </c>
      <c r="E40" s="40"/>
      <c r="F40" s="40">
        <v>7</v>
      </c>
      <c r="H40" s="36">
        <f t="shared" ref="H40:H60" si="2">IF(ISNUMBER(F40)=TRUE,H$5*(F40-H$4)/(H$3-H$4)+(1-H$5)*(1-(F40-H$4)/(H$3-H$4)),"..")</f>
        <v>0.875</v>
      </c>
    </row>
    <row r="41" spans="1:8" x14ac:dyDescent="0.35">
      <c r="A41" s="34" t="s">
        <v>93</v>
      </c>
      <c r="B41" s="38" t="s">
        <v>94</v>
      </c>
      <c r="C41" s="36">
        <f t="shared" si="1"/>
        <v>0</v>
      </c>
      <c r="E41" s="40"/>
      <c r="F41" s="40">
        <v>0</v>
      </c>
      <c r="H41" s="36">
        <f t="shared" si="2"/>
        <v>0</v>
      </c>
    </row>
    <row r="42" spans="1:8" x14ac:dyDescent="0.35">
      <c r="A42" s="34" t="s">
        <v>95</v>
      </c>
      <c r="B42" s="38" t="s">
        <v>96</v>
      </c>
      <c r="C42" s="36">
        <f t="shared" si="1"/>
        <v>0.625</v>
      </c>
      <c r="E42" s="40"/>
      <c r="F42" s="40">
        <v>5</v>
      </c>
      <c r="H42" s="36">
        <f t="shared" si="2"/>
        <v>0.625</v>
      </c>
    </row>
    <row r="43" spans="1:8" x14ac:dyDescent="0.35">
      <c r="A43" s="34" t="s">
        <v>97</v>
      </c>
      <c r="B43" s="38" t="s">
        <v>98</v>
      </c>
      <c r="C43" s="36">
        <f t="shared" si="1"/>
        <v>0.5</v>
      </c>
      <c r="E43" s="40"/>
      <c r="F43" s="40">
        <v>4</v>
      </c>
      <c r="H43" s="36">
        <f t="shared" si="2"/>
        <v>0.5</v>
      </c>
    </row>
    <row r="44" spans="1:8" x14ac:dyDescent="0.35">
      <c r="A44" s="34" t="s">
        <v>99</v>
      </c>
      <c r="B44" s="38" t="s">
        <v>100</v>
      </c>
      <c r="C44" s="36">
        <f t="shared" si="1"/>
        <v>0.79166666666666663</v>
      </c>
      <c r="E44" s="40"/>
      <c r="F44" s="40">
        <v>6.333333333333333</v>
      </c>
      <c r="H44" s="36">
        <f t="shared" si="2"/>
        <v>0.79166666666666663</v>
      </c>
    </row>
    <row r="45" spans="1:8" x14ac:dyDescent="0.35">
      <c r="A45" s="34" t="s">
        <v>101</v>
      </c>
      <c r="B45" s="38" t="s">
        <v>102</v>
      </c>
      <c r="C45" s="36">
        <f t="shared" si="1"/>
        <v>0.29166666666666669</v>
      </c>
      <c r="E45" s="40"/>
      <c r="F45" s="40">
        <v>2.3333333333333335</v>
      </c>
      <c r="H45" s="36">
        <f t="shared" si="2"/>
        <v>0.29166666666666669</v>
      </c>
    </row>
    <row r="46" spans="1:8" x14ac:dyDescent="0.35">
      <c r="A46" s="34" t="s">
        <v>103</v>
      </c>
      <c r="B46" s="38" t="s">
        <v>104</v>
      </c>
      <c r="C46" s="36">
        <f t="shared" si="1"/>
        <v>0.25</v>
      </c>
      <c r="E46" s="40"/>
      <c r="F46" s="40">
        <v>2</v>
      </c>
      <c r="H46" s="36">
        <f t="shared" si="2"/>
        <v>0.25</v>
      </c>
    </row>
    <row r="47" spans="1:8" x14ac:dyDescent="0.35">
      <c r="A47" s="34" t="s">
        <v>105</v>
      </c>
      <c r="B47" s="38" t="s">
        <v>106</v>
      </c>
      <c r="C47" s="36">
        <f t="shared" si="1"/>
        <v>0.75</v>
      </c>
      <c r="E47" s="40"/>
      <c r="F47" s="40">
        <v>6</v>
      </c>
      <c r="H47" s="36">
        <f t="shared" si="2"/>
        <v>0.75</v>
      </c>
    </row>
    <row r="48" spans="1:8" x14ac:dyDescent="0.35">
      <c r="A48" s="34" t="s">
        <v>107</v>
      </c>
      <c r="B48" s="38" t="s">
        <v>108</v>
      </c>
      <c r="C48" s="36">
        <f t="shared" si="1"/>
        <v>0.91666666666666663</v>
      </c>
      <c r="E48" s="40"/>
      <c r="F48" s="40">
        <v>7.333333333333333</v>
      </c>
      <c r="H48" s="36">
        <f t="shared" si="2"/>
        <v>0.91666666666666663</v>
      </c>
    </row>
    <row r="49" spans="1:8" x14ac:dyDescent="0.35">
      <c r="A49" s="34" t="s">
        <v>109</v>
      </c>
      <c r="B49" s="38" t="s">
        <v>110</v>
      </c>
      <c r="C49" s="36">
        <f t="shared" si="1"/>
        <v>0.54166666666666663</v>
      </c>
      <c r="E49" s="40"/>
      <c r="F49" s="40">
        <v>4.333333333333333</v>
      </c>
      <c r="H49" s="36">
        <f t="shared" si="2"/>
        <v>0.54166666666666663</v>
      </c>
    </row>
    <row r="50" spans="1:8" x14ac:dyDescent="0.35">
      <c r="A50" s="34" t="s">
        <v>111</v>
      </c>
      <c r="B50" s="38" t="s">
        <v>112</v>
      </c>
      <c r="C50" s="36">
        <f t="shared" si="1"/>
        <v>0.45833333333333331</v>
      </c>
      <c r="E50" s="40"/>
      <c r="F50" s="40">
        <v>3.6666666666666665</v>
      </c>
      <c r="H50" s="36">
        <f t="shared" si="2"/>
        <v>0.45833333333333331</v>
      </c>
    </row>
    <row r="51" spans="1:8" x14ac:dyDescent="0.35">
      <c r="A51" s="34" t="s">
        <v>113</v>
      </c>
      <c r="B51" s="38" t="s">
        <v>114</v>
      </c>
      <c r="C51" s="36">
        <f t="shared" si="1"/>
        <v>0</v>
      </c>
      <c r="E51" s="40"/>
      <c r="F51" s="40">
        <v>0</v>
      </c>
      <c r="H51" s="36">
        <f t="shared" si="2"/>
        <v>0</v>
      </c>
    </row>
    <row r="52" spans="1:8" x14ac:dyDescent="0.35">
      <c r="A52" s="34" t="s">
        <v>115</v>
      </c>
      <c r="B52" s="38" t="s">
        <v>116</v>
      </c>
      <c r="C52" s="36">
        <f t="shared" si="1"/>
        <v>0.625</v>
      </c>
      <c r="E52" s="40"/>
      <c r="F52" s="40">
        <v>5</v>
      </c>
      <c r="H52" s="36">
        <f t="shared" si="2"/>
        <v>0.625</v>
      </c>
    </row>
    <row r="53" spans="1:8" x14ac:dyDescent="0.35">
      <c r="A53" s="34" t="s">
        <v>118</v>
      </c>
      <c r="B53" s="38" t="s">
        <v>119</v>
      </c>
      <c r="C53" s="36">
        <f t="shared" si="1"/>
        <v>0.16666666666666666</v>
      </c>
      <c r="E53" s="40"/>
      <c r="F53" s="40">
        <v>1.3333333333333333</v>
      </c>
      <c r="H53" s="36">
        <f t="shared" si="2"/>
        <v>0.16666666666666666</v>
      </c>
    </row>
    <row r="54" spans="1:8" x14ac:dyDescent="0.35">
      <c r="A54" s="34" t="s">
        <v>120</v>
      </c>
      <c r="B54" s="38" t="s">
        <v>121</v>
      </c>
      <c r="C54" s="36">
        <f t="shared" si="1"/>
        <v>0</v>
      </c>
      <c r="E54" s="40"/>
      <c r="F54" s="40">
        <v>0</v>
      </c>
      <c r="H54" s="36">
        <f t="shared" si="2"/>
        <v>0</v>
      </c>
    </row>
    <row r="55" spans="1:8" x14ac:dyDescent="0.35">
      <c r="A55" s="34" t="s">
        <v>122</v>
      </c>
      <c r="B55" s="38" t="s">
        <v>123</v>
      </c>
      <c r="C55" s="36">
        <f t="shared" si="1"/>
        <v>0.45833333333333331</v>
      </c>
      <c r="E55" s="40"/>
      <c r="F55" s="40">
        <v>3.6666666666666665</v>
      </c>
      <c r="H55" s="36">
        <f t="shared" si="2"/>
        <v>0.45833333333333331</v>
      </c>
    </row>
    <row r="56" spans="1:8" x14ac:dyDescent="0.35">
      <c r="A56" s="34" t="s">
        <v>124</v>
      </c>
      <c r="B56" s="38" t="s">
        <v>125</v>
      </c>
      <c r="C56" s="36">
        <f t="shared" si="1"/>
        <v>0.25</v>
      </c>
      <c r="E56" s="40"/>
      <c r="F56" s="40">
        <v>2</v>
      </c>
      <c r="H56" s="36">
        <f t="shared" si="2"/>
        <v>0.25</v>
      </c>
    </row>
    <row r="57" spans="1:8" x14ac:dyDescent="0.35">
      <c r="A57" s="34" t="s">
        <v>126</v>
      </c>
      <c r="B57" s="38" t="s">
        <v>127</v>
      </c>
      <c r="C57" s="36">
        <f t="shared" si="1"/>
        <v>0.33333333333333331</v>
      </c>
      <c r="E57" s="40"/>
      <c r="F57" s="40">
        <v>2.6666666666666665</v>
      </c>
      <c r="H57" s="36">
        <f t="shared" si="2"/>
        <v>0.33333333333333331</v>
      </c>
    </row>
    <row r="58" spans="1:8" x14ac:dyDescent="0.35">
      <c r="A58" s="34" t="s">
        <v>128</v>
      </c>
      <c r="B58" s="38" t="s">
        <v>129</v>
      </c>
      <c r="C58" s="36">
        <f t="shared" si="1"/>
        <v>0.5</v>
      </c>
      <c r="E58" s="40"/>
      <c r="F58" s="40">
        <v>4</v>
      </c>
      <c r="H58" s="36">
        <f t="shared" si="2"/>
        <v>0.5</v>
      </c>
    </row>
    <row r="59" spans="1:8" x14ac:dyDescent="0.35">
      <c r="A59" s="34" t="s">
        <v>130</v>
      </c>
      <c r="B59" s="38" t="s">
        <v>131</v>
      </c>
      <c r="C59" s="36">
        <f t="shared" si="1"/>
        <v>0.375</v>
      </c>
      <c r="E59" s="40"/>
      <c r="F59" s="40">
        <v>3</v>
      </c>
      <c r="H59" s="36">
        <f t="shared" si="2"/>
        <v>0.375</v>
      </c>
    </row>
    <row r="60" spans="1:8" x14ac:dyDescent="0.35">
      <c r="A60" s="34" t="s">
        <v>132</v>
      </c>
      <c r="B60" s="38" t="s">
        <v>133</v>
      </c>
      <c r="C60" s="36">
        <f t="shared" si="1"/>
        <v>0.25</v>
      </c>
      <c r="E60" s="40"/>
      <c r="F60" s="40">
        <v>2</v>
      </c>
      <c r="H60" s="36">
        <f t="shared" si="2"/>
        <v>0.25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60"/>
  <sheetViews>
    <sheetView workbookViewId="0">
      <selection activeCell="C7" sqref="C7"/>
    </sheetView>
  </sheetViews>
  <sheetFormatPr defaultColWidth="8.81640625" defaultRowHeight="14.5" x14ac:dyDescent="0.35"/>
  <cols>
    <col min="1" max="1" width="8.81640625" style="34"/>
    <col min="2" max="2" width="24.81640625" style="34" bestFit="1" customWidth="1"/>
    <col min="3" max="16384" width="8.81640625" style="34"/>
  </cols>
  <sheetData>
    <row r="1" spans="1:8" x14ac:dyDescent="0.35">
      <c r="C1" s="31" t="s">
        <v>25</v>
      </c>
      <c r="F1" s="31" t="s">
        <v>26</v>
      </c>
      <c r="H1" s="31" t="s">
        <v>27</v>
      </c>
    </row>
    <row r="2" spans="1:8" s="31" customFormat="1" ht="43.5" x14ac:dyDescent="0.35">
      <c r="F2" s="39" t="s">
        <v>5</v>
      </c>
      <c r="G2" s="39"/>
      <c r="H2" s="39" t="s">
        <v>5</v>
      </c>
    </row>
    <row r="3" spans="1:8" x14ac:dyDescent="0.35">
      <c r="E3" s="34" t="s">
        <v>28</v>
      </c>
      <c r="F3" s="35">
        <v>8</v>
      </c>
      <c r="H3" s="35">
        <v>8</v>
      </c>
    </row>
    <row r="4" spans="1:8" x14ac:dyDescent="0.35">
      <c r="E4" s="34" t="s">
        <v>29</v>
      </c>
      <c r="F4" s="35">
        <v>0</v>
      </c>
      <c r="H4" s="35">
        <v>0</v>
      </c>
    </row>
    <row r="5" spans="1:8" x14ac:dyDescent="0.35">
      <c r="E5" s="34" t="s">
        <v>30</v>
      </c>
      <c r="F5" s="35">
        <v>1</v>
      </c>
      <c r="H5" s="35">
        <v>1</v>
      </c>
    </row>
    <row r="6" spans="1:8" x14ac:dyDescent="0.35">
      <c r="E6" s="34" t="s">
        <v>31</v>
      </c>
      <c r="F6" s="35" t="s">
        <v>134</v>
      </c>
      <c r="H6" s="35" t="s">
        <v>134</v>
      </c>
    </row>
    <row r="7" spans="1:8" x14ac:dyDescent="0.35">
      <c r="A7" s="34" t="s">
        <v>168</v>
      </c>
      <c r="B7" s="34" t="s">
        <v>169</v>
      </c>
      <c r="C7" s="34" t="s">
        <v>148</v>
      </c>
    </row>
    <row r="8" spans="1:8" x14ac:dyDescent="0.35">
      <c r="A8" s="34" t="s">
        <v>32</v>
      </c>
      <c r="B8" s="38" t="s">
        <v>33</v>
      </c>
      <c r="C8" s="36">
        <f>+H8</f>
        <v>0.16666666666666666</v>
      </c>
      <c r="E8" s="40"/>
      <c r="F8" s="40">
        <v>1.3333333333333333</v>
      </c>
      <c r="H8" s="36">
        <f t="shared" ref="H8:H39" si="0">IF(ISNUMBER(F8)=TRUE,H$5*(F8-H$4)/(H$3-H$4)+(1-H$5)*(1-(F8-H$4)/(H$3-H$4)),"..")</f>
        <v>0.16666666666666666</v>
      </c>
    </row>
    <row r="9" spans="1:8" x14ac:dyDescent="0.35">
      <c r="A9" s="34" t="s">
        <v>34</v>
      </c>
      <c r="B9" s="38" t="s">
        <v>35</v>
      </c>
      <c r="C9" s="36">
        <f t="shared" ref="C9:C60" si="1">+H9</f>
        <v>0</v>
      </c>
      <c r="E9" s="40"/>
      <c r="F9" s="40">
        <v>0</v>
      </c>
      <c r="H9" s="36">
        <f t="shared" si="0"/>
        <v>0</v>
      </c>
    </row>
    <row r="10" spans="1:8" x14ac:dyDescent="0.35">
      <c r="A10" s="34" t="s">
        <v>36</v>
      </c>
      <c r="B10" s="38" t="s">
        <v>37</v>
      </c>
      <c r="C10" s="36">
        <f t="shared" si="1"/>
        <v>0.54166666666666663</v>
      </c>
      <c r="E10" s="40"/>
      <c r="F10" s="40">
        <v>4.333333333333333</v>
      </c>
      <c r="H10" s="36">
        <f t="shared" si="0"/>
        <v>0.54166666666666663</v>
      </c>
    </row>
    <row r="11" spans="1:8" x14ac:dyDescent="0.35">
      <c r="A11" s="34" t="s">
        <v>38</v>
      </c>
      <c r="B11" s="38" t="s">
        <v>39</v>
      </c>
      <c r="C11" s="36">
        <f t="shared" si="1"/>
        <v>0.58333333333333337</v>
      </c>
      <c r="E11" s="40"/>
      <c r="F11" s="40">
        <v>4.666666666666667</v>
      </c>
      <c r="H11" s="36">
        <f t="shared" si="0"/>
        <v>0.58333333333333337</v>
      </c>
    </row>
    <row r="12" spans="1:8" x14ac:dyDescent="0.35">
      <c r="A12" s="34" t="s">
        <v>40</v>
      </c>
      <c r="B12" s="38" t="s">
        <v>41</v>
      </c>
      <c r="C12" s="36">
        <f t="shared" si="1"/>
        <v>0.375</v>
      </c>
      <c r="E12" s="40"/>
      <c r="F12" s="40">
        <v>3</v>
      </c>
      <c r="H12" s="36">
        <f t="shared" si="0"/>
        <v>0.375</v>
      </c>
    </row>
    <row r="13" spans="1:8" x14ac:dyDescent="0.35">
      <c r="A13" s="34" t="s">
        <v>42</v>
      </c>
      <c r="B13" s="38" t="s">
        <v>43</v>
      </c>
      <c r="C13" s="36">
        <f t="shared" si="1"/>
        <v>0</v>
      </c>
      <c r="E13" s="40"/>
      <c r="F13" s="40">
        <v>0</v>
      </c>
      <c r="H13" s="36">
        <f t="shared" si="0"/>
        <v>0</v>
      </c>
    </row>
    <row r="14" spans="1:8" x14ac:dyDescent="0.35">
      <c r="A14" s="34" t="s">
        <v>44</v>
      </c>
      <c r="B14" s="38" t="s">
        <v>45</v>
      </c>
      <c r="C14" s="36">
        <f t="shared" si="1"/>
        <v>0.125</v>
      </c>
      <c r="E14" s="40"/>
      <c r="F14" s="40">
        <v>1</v>
      </c>
      <c r="H14" s="36">
        <f t="shared" si="0"/>
        <v>0.125</v>
      </c>
    </row>
    <row r="15" spans="1:8" x14ac:dyDescent="0.35">
      <c r="A15" s="34" t="s">
        <v>46</v>
      </c>
      <c r="B15" s="38" t="s">
        <v>47</v>
      </c>
      <c r="C15" s="36">
        <f t="shared" si="1"/>
        <v>0.95833333333333337</v>
      </c>
      <c r="E15" s="40"/>
      <c r="F15" s="40">
        <v>7.666666666666667</v>
      </c>
      <c r="H15" s="36">
        <f t="shared" si="0"/>
        <v>0.95833333333333337</v>
      </c>
    </row>
    <row r="16" spans="1:8" x14ac:dyDescent="0.35">
      <c r="A16" s="34" t="s">
        <v>48</v>
      </c>
      <c r="B16" s="38" t="s">
        <v>49</v>
      </c>
      <c r="C16" s="36">
        <f t="shared" si="1"/>
        <v>0.5</v>
      </c>
      <c r="E16" s="40"/>
      <c r="F16" s="40">
        <v>4</v>
      </c>
      <c r="H16" s="36">
        <f t="shared" si="0"/>
        <v>0.5</v>
      </c>
    </row>
    <row r="17" spans="1:8" x14ac:dyDescent="0.35">
      <c r="A17" s="34" t="s">
        <v>50</v>
      </c>
      <c r="B17" s="38" t="s">
        <v>51</v>
      </c>
      <c r="C17" s="36">
        <f t="shared" si="1"/>
        <v>0.33333333333333331</v>
      </c>
      <c r="E17" s="40"/>
      <c r="F17" s="40">
        <v>2.6666666666666665</v>
      </c>
      <c r="H17" s="36">
        <f t="shared" si="0"/>
        <v>0.33333333333333331</v>
      </c>
    </row>
    <row r="18" spans="1:8" x14ac:dyDescent="0.35">
      <c r="A18" s="34" t="s">
        <v>52</v>
      </c>
      <c r="B18" s="38" t="s">
        <v>53</v>
      </c>
      <c r="C18" s="36">
        <f t="shared" si="1"/>
        <v>0.29166666666666669</v>
      </c>
      <c r="E18" s="40"/>
      <c r="F18" s="40">
        <v>2.3333333333333335</v>
      </c>
      <c r="H18" s="36">
        <f t="shared" si="0"/>
        <v>0.29166666666666669</v>
      </c>
    </row>
    <row r="19" spans="1:8" x14ac:dyDescent="0.35">
      <c r="A19" s="34" t="s">
        <v>54</v>
      </c>
      <c r="B19" s="38" t="s">
        <v>135</v>
      </c>
      <c r="C19" s="36">
        <f t="shared" si="1"/>
        <v>0.25</v>
      </c>
      <c r="E19" s="40"/>
      <c r="F19" s="40">
        <v>2</v>
      </c>
      <c r="H19" s="36">
        <f t="shared" si="0"/>
        <v>0.25</v>
      </c>
    </row>
    <row r="20" spans="1:8" x14ac:dyDescent="0.35">
      <c r="A20" t="s">
        <v>152</v>
      </c>
      <c r="B20" s="38" t="s">
        <v>136</v>
      </c>
      <c r="C20" s="36">
        <f t="shared" si="1"/>
        <v>8.3333333333333329E-2</v>
      </c>
      <c r="E20" s="40"/>
      <c r="F20" s="40">
        <v>0.66666666666666663</v>
      </c>
      <c r="H20" s="36">
        <f t="shared" si="0"/>
        <v>8.3333333333333329E-2</v>
      </c>
    </row>
    <row r="21" spans="1:8" x14ac:dyDescent="0.35">
      <c r="A21" s="34" t="s">
        <v>55</v>
      </c>
      <c r="B21" s="38" t="s">
        <v>137</v>
      </c>
      <c r="C21" s="36">
        <f t="shared" si="1"/>
        <v>0.29166666666666669</v>
      </c>
      <c r="E21" s="40"/>
      <c r="F21" s="40">
        <v>2.3333333333333335</v>
      </c>
      <c r="H21" s="36">
        <f t="shared" si="0"/>
        <v>0.29166666666666669</v>
      </c>
    </row>
    <row r="22" spans="1:8" x14ac:dyDescent="0.35">
      <c r="A22" s="34" t="s">
        <v>56</v>
      </c>
      <c r="B22" s="38" t="s">
        <v>57</v>
      </c>
      <c r="C22" s="36">
        <f t="shared" si="1"/>
        <v>0.58333333333333337</v>
      </c>
      <c r="E22" s="40"/>
      <c r="F22" s="40">
        <v>4.666666666666667</v>
      </c>
      <c r="H22" s="36">
        <f t="shared" si="0"/>
        <v>0.58333333333333337</v>
      </c>
    </row>
    <row r="23" spans="1:8" x14ac:dyDescent="0.35">
      <c r="A23" s="34" t="s">
        <v>58</v>
      </c>
      <c r="B23" s="38" t="s">
        <v>59</v>
      </c>
      <c r="C23" s="36">
        <f t="shared" si="1"/>
        <v>0.16666666666666666</v>
      </c>
      <c r="E23" s="40"/>
      <c r="F23" s="40">
        <v>1.3333333333333333</v>
      </c>
      <c r="H23" s="36">
        <f t="shared" si="0"/>
        <v>0.16666666666666666</v>
      </c>
    </row>
    <row r="24" spans="1:8" x14ac:dyDescent="0.35">
      <c r="A24" s="34" t="s">
        <v>60</v>
      </c>
      <c r="B24" s="38" t="s">
        <v>61</v>
      </c>
      <c r="C24" s="36">
        <f t="shared" si="1"/>
        <v>4.1666666666666664E-2</v>
      </c>
      <c r="E24" s="40"/>
      <c r="F24" s="40">
        <v>0.33333333333333331</v>
      </c>
      <c r="H24" s="36">
        <f t="shared" si="0"/>
        <v>4.1666666666666664E-2</v>
      </c>
    </row>
    <row r="25" spans="1:8" x14ac:dyDescent="0.35">
      <c r="A25" s="34" t="s">
        <v>62</v>
      </c>
      <c r="B25" s="38" t="s">
        <v>63</v>
      </c>
      <c r="C25" s="36">
        <f t="shared" si="1"/>
        <v>0</v>
      </c>
      <c r="E25" s="40"/>
      <c r="F25" s="40">
        <v>0</v>
      </c>
      <c r="H25" s="36">
        <f t="shared" si="0"/>
        <v>0</v>
      </c>
    </row>
    <row r="26" spans="1:8" x14ac:dyDescent="0.35">
      <c r="A26" s="34" t="s">
        <v>64</v>
      </c>
      <c r="B26" s="38" t="s">
        <v>65</v>
      </c>
      <c r="C26" s="36">
        <f t="shared" si="1"/>
        <v>0.33333333333333331</v>
      </c>
      <c r="E26" s="40"/>
      <c r="F26" s="40">
        <v>2.6666666666666665</v>
      </c>
      <c r="H26" s="36">
        <f t="shared" si="0"/>
        <v>0.33333333333333331</v>
      </c>
    </row>
    <row r="27" spans="1:8" x14ac:dyDescent="0.35">
      <c r="A27" s="34" t="s">
        <v>66</v>
      </c>
      <c r="B27" s="38" t="s">
        <v>67</v>
      </c>
      <c r="C27" s="36">
        <f t="shared" si="1"/>
        <v>0.33333333333333331</v>
      </c>
      <c r="E27" s="40"/>
      <c r="F27" s="40">
        <v>2.6666666666666665</v>
      </c>
      <c r="H27" s="36">
        <f t="shared" si="0"/>
        <v>0.33333333333333331</v>
      </c>
    </row>
    <row r="28" spans="1:8" x14ac:dyDescent="0.35">
      <c r="A28" s="34" t="s">
        <v>68</v>
      </c>
      <c r="B28" s="38" t="s">
        <v>69</v>
      </c>
      <c r="C28" s="36">
        <f t="shared" si="1"/>
        <v>0.45833333333333331</v>
      </c>
      <c r="E28" s="40"/>
      <c r="F28" s="40">
        <v>3.6666666666666665</v>
      </c>
      <c r="H28" s="36">
        <f t="shared" si="0"/>
        <v>0.45833333333333331</v>
      </c>
    </row>
    <row r="29" spans="1:8" x14ac:dyDescent="0.35">
      <c r="A29" s="34" t="s">
        <v>70</v>
      </c>
      <c r="B29" s="38" t="s">
        <v>71</v>
      </c>
      <c r="C29" s="36">
        <f t="shared" si="1"/>
        <v>0.75</v>
      </c>
      <c r="E29" s="40"/>
      <c r="F29" s="40">
        <v>6</v>
      </c>
      <c r="H29" s="36">
        <f t="shared" si="0"/>
        <v>0.75</v>
      </c>
    </row>
    <row r="30" spans="1:8" x14ac:dyDescent="0.35">
      <c r="A30" s="34" t="s">
        <v>72</v>
      </c>
      <c r="B30" s="38" t="s">
        <v>73</v>
      </c>
      <c r="C30" s="36">
        <f t="shared" si="1"/>
        <v>0.25</v>
      </c>
      <c r="E30" s="40"/>
      <c r="F30" s="40">
        <v>2</v>
      </c>
      <c r="H30" s="36">
        <f t="shared" si="0"/>
        <v>0.25</v>
      </c>
    </row>
    <row r="31" spans="1:8" x14ac:dyDescent="0.35">
      <c r="A31" s="34" t="s">
        <v>74</v>
      </c>
      <c r="B31" s="38" t="s">
        <v>138</v>
      </c>
      <c r="C31" s="36">
        <f t="shared" si="1"/>
        <v>0.70833333333333337</v>
      </c>
      <c r="E31" s="40"/>
      <c r="F31" s="40">
        <v>5.666666666666667</v>
      </c>
      <c r="H31" s="36">
        <f t="shared" si="0"/>
        <v>0.70833333333333337</v>
      </c>
    </row>
    <row r="32" spans="1:8" x14ac:dyDescent="0.35">
      <c r="A32" s="34" t="s">
        <v>75</v>
      </c>
      <c r="B32" s="38" t="s">
        <v>76</v>
      </c>
      <c r="C32" s="36">
        <f t="shared" si="1"/>
        <v>0.54166666666666663</v>
      </c>
      <c r="E32" s="40"/>
      <c r="F32" s="40">
        <v>4.333333333333333</v>
      </c>
      <c r="H32" s="36">
        <f t="shared" si="0"/>
        <v>0.54166666666666663</v>
      </c>
    </row>
    <row r="33" spans="1:8" x14ac:dyDescent="0.35">
      <c r="A33" s="34" t="s">
        <v>77</v>
      </c>
      <c r="B33" s="38" t="s">
        <v>78</v>
      </c>
      <c r="C33" s="36">
        <f t="shared" si="1"/>
        <v>0.5</v>
      </c>
      <c r="E33" s="40"/>
      <c r="F33" s="40">
        <v>4</v>
      </c>
      <c r="H33" s="36">
        <f t="shared" si="0"/>
        <v>0.5</v>
      </c>
    </row>
    <row r="34" spans="1:8" x14ac:dyDescent="0.35">
      <c r="A34" s="34" t="s">
        <v>79</v>
      </c>
      <c r="B34" s="38" t="s">
        <v>80</v>
      </c>
      <c r="C34" s="36">
        <f t="shared" si="1"/>
        <v>0.5</v>
      </c>
      <c r="E34" s="40"/>
      <c r="F34" s="40">
        <v>4</v>
      </c>
      <c r="H34" s="36">
        <f t="shared" si="0"/>
        <v>0.5</v>
      </c>
    </row>
    <row r="35" spans="1:8" x14ac:dyDescent="0.35">
      <c r="A35" s="34" t="s">
        <v>81</v>
      </c>
      <c r="B35" s="38" t="s">
        <v>82</v>
      </c>
      <c r="C35" s="36">
        <f t="shared" si="1"/>
        <v>0</v>
      </c>
      <c r="E35" s="40"/>
      <c r="F35" s="40">
        <v>0</v>
      </c>
      <c r="H35" s="36">
        <f t="shared" si="0"/>
        <v>0</v>
      </c>
    </row>
    <row r="36" spans="1:8" x14ac:dyDescent="0.35">
      <c r="A36" s="34" t="s">
        <v>83</v>
      </c>
      <c r="B36" s="38" t="s">
        <v>84</v>
      </c>
      <c r="C36" s="36">
        <f t="shared" si="1"/>
        <v>0.66666666666666663</v>
      </c>
      <c r="E36" s="40"/>
      <c r="F36" s="40">
        <v>5.333333333333333</v>
      </c>
      <c r="H36" s="36">
        <f t="shared" si="0"/>
        <v>0.66666666666666663</v>
      </c>
    </row>
    <row r="37" spans="1:8" x14ac:dyDescent="0.35">
      <c r="A37" s="34" t="s">
        <v>85</v>
      </c>
      <c r="B37" s="38" t="s">
        <v>86</v>
      </c>
      <c r="C37" s="36">
        <f t="shared" si="1"/>
        <v>0.45833333333333331</v>
      </c>
      <c r="E37" s="40"/>
      <c r="F37" s="40">
        <v>3.6666666666666665</v>
      </c>
      <c r="H37" s="36">
        <f t="shared" si="0"/>
        <v>0.45833333333333331</v>
      </c>
    </row>
    <row r="38" spans="1:8" x14ac:dyDescent="0.35">
      <c r="A38" s="34" t="s">
        <v>87</v>
      </c>
      <c r="B38" s="38" t="s">
        <v>88</v>
      </c>
      <c r="C38" s="36">
        <f t="shared" si="1"/>
        <v>0.75</v>
      </c>
      <c r="E38" s="40"/>
      <c r="F38" s="40">
        <v>6</v>
      </c>
      <c r="H38" s="36">
        <f t="shared" si="0"/>
        <v>0.75</v>
      </c>
    </row>
    <row r="39" spans="1:8" x14ac:dyDescent="0.35">
      <c r="A39" s="34" t="s">
        <v>89</v>
      </c>
      <c r="B39" s="38" t="s">
        <v>90</v>
      </c>
      <c r="C39" s="36">
        <f t="shared" si="1"/>
        <v>0.125</v>
      </c>
      <c r="E39" s="40"/>
      <c r="F39" s="40">
        <v>1</v>
      </c>
      <c r="H39" s="36">
        <f t="shared" si="0"/>
        <v>0.125</v>
      </c>
    </row>
    <row r="40" spans="1:8" x14ac:dyDescent="0.35">
      <c r="A40" s="34" t="s">
        <v>91</v>
      </c>
      <c r="B40" s="38" t="s">
        <v>92</v>
      </c>
      <c r="C40" s="36">
        <f t="shared" si="1"/>
        <v>0.875</v>
      </c>
      <c r="E40" s="40"/>
      <c r="F40" s="40">
        <v>7</v>
      </c>
      <c r="H40" s="36">
        <f t="shared" ref="H40:H60" si="2">IF(ISNUMBER(F40)=TRUE,H$5*(F40-H$4)/(H$3-H$4)+(1-H$5)*(1-(F40-H$4)/(H$3-H$4)),"..")</f>
        <v>0.875</v>
      </c>
    </row>
    <row r="41" spans="1:8" x14ac:dyDescent="0.35">
      <c r="A41" s="34" t="s">
        <v>93</v>
      </c>
      <c r="B41" s="38" t="s">
        <v>94</v>
      </c>
      <c r="C41" s="36">
        <f t="shared" si="1"/>
        <v>0</v>
      </c>
      <c r="E41" s="40"/>
      <c r="F41" s="40">
        <v>0</v>
      </c>
      <c r="H41" s="36">
        <f t="shared" si="2"/>
        <v>0</v>
      </c>
    </row>
    <row r="42" spans="1:8" x14ac:dyDescent="0.35">
      <c r="A42" s="34" t="s">
        <v>95</v>
      </c>
      <c r="B42" s="38" t="s">
        <v>96</v>
      </c>
      <c r="C42" s="36">
        <f t="shared" si="1"/>
        <v>0.625</v>
      </c>
      <c r="E42" s="40"/>
      <c r="F42" s="40">
        <v>5</v>
      </c>
      <c r="H42" s="36">
        <f t="shared" si="2"/>
        <v>0.625</v>
      </c>
    </row>
    <row r="43" spans="1:8" x14ac:dyDescent="0.35">
      <c r="A43" s="34" t="s">
        <v>97</v>
      </c>
      <c r="B43" s="38" t="s">
        <v>98</v>
      </c>
      <c r="C43" s="36">
        <f t="shared" si="1"/>
        <v>0.5</v>
      </c>
      <c r="E43" s="40"/>
      <c r="F43" s="40">
        <v>4</v>
      </c>
      <c r="H43" s="36">
        <f t="shared" si="2"/>
        <v>0.5</v>
      </c>
    </row>
    <row r="44" spans="1:8" x14ac:dyDescent="0.35">
      <c r="A44" s="34" t="s">
        <v>99</v>
      </c>
      <c r="B44" s="38" t="s">
        <v>100</v>
      </c>
      <c r="C44" s="36">
        <f t="shared" si="1"/>
        <v>0.79166666666666663</v>
      </c>
      <c r="E44" s="40"/>
      <c r="F44" s="40">
        <v>6.333333333333333</v>
      </c>
      <c r="H44" s="36">
        <f t="shared" si="2"/>
        <v>0.79166666666666663</v>
      </c>
    </row>
    <row r="45" spans="1:8" x14ac:dyDescent="0.35">
      <c r="A45" s="34" t="s">
        <v>101</v>
      </c>
      <c r="B45" s="38" t="s">
        <v>102</v>
      </c>
      <c r="C45" s="36">
        <f t="shared" si="1"/>
        <v>0.625</v>
      </c>
      <c r="E45" s="40"/>
      <c r="F45" s="40">
        <v>5</v>
      </c>
      <c r="H45" s="36">
        <f t="shared" si="2"/>
        <v>0.625</v>
      </c>
    </row>
    <row r="46" spans="1:8" x14ac:dyDescent="0.35">
      <c r="A46" s="34" t="s">
        <v>103</v>
      </c>
      <c r="B46" s="38" t="s">
        <v>104</v>
      </c>
      <c r="C46" s="36">
        <f t="shared" si="1"/>
        <v>0</v>
      </c>
      <c r="E46" s="40"/>
      <c r="F46" s="40">
        <v>0</v>
      </c>
      <c r="H46" s="36">
        <f t="shared" si="2"/>
        <v>0</v>
      </c>
    </row>
    <row r="47" spans="1:8" x14ac:dyDescent="0.35">
      <c r="A47" s="34" t="s">
        <v>105</v>
      </c>
      <c r="B47" s="38" t="s">
        <v>106</v>
      </c>
      <c r="C47" s="36">
        <f t="shared" si="1"/>
        <v>0.75</v>
      </c>
      <c r="E47" s="40"/>
      <c r="F47" s="40">
        <v>6</v>
      </c>
      <c r="H47" s="36">
        <f t="shared" si="2"/>
        <v>0.75</v>
      </c>
    </row>
    <row r="48" spans="1:8" x14ac:dyDescent="0.35">
      <c r="A48" s="34" t="s">
        <v>107</v>
      </c>
      <c r="B48" s="38" t="s">
        <v>108</v>
      </c>
      <c r="C48" s="36">
        <f t="shared" si="1"/>
        <v>0.91666666666666663</v>
      </c>
      <c r="E48" s="40"/>
      <c r="F48" s="40">
        <v>7.333333333333333</v>
      </c>
      <c r="H48" s="36">
        <f t="shared" si="2"/>
        <v>0.91666666666666663</v>
      </c>
    </row>
    <row r="49" spans="1:8" x14ac:dyDescent="0.35">
      <c r="A49" s="34" t="s">
        <v>109</v>
      </c>
      <c r="B49" s="38" t="s">
        <v>110</v>
      </c>
      <c r="C49" s="36">
        <f t="shared" si="1"/>
        <v>0.54166666666666663</v>
      </c>
      <c r="E49" s="40"/>
      <c r="F49" s="40">
        <v>4.333333333333333</v>
      </c>
      <c r="H49" s="36">
        <f t="shared" si="2"/>
        <v>0.54166666666666663</v>
      </c>
    </row>
    <row r="50" spans="1:8" x14ac:dyDescent="0.35">
      <c r="A50" s="34" t="s">
        <v>111</v>
      </c>
      <c r="B50" s="38" t="s">
        <v>112</v>
      </c>
      <c r="C50" s="36">
        <f t="shared" si="1"/>
        <v>0.45833333333333331</v>
      </c>
      <c r="E50" s="40"/>
      <c r="F50" s="40">
        <v>3.6666666666666665</v>
      </c>
      <c r="H50" s="36">
        <f t="shared" si="2"/>
        <v>0.45833333333333331</v>
      </c>
    </row>
    <row r="51" spans="1:8" x14ac:dyDescent="0.35">
      <c r="A51" s="34" t="s">
        <v>113</v>
      </c>
      <c r="B51" s="38" t="s">
        <v>114</v>
      </c>
      <c r="C51" s="36">
        <f t="shared" si="1"/>
        <v>0</v>
      </c>
      <c r="E51" s="40"/>
      <c r="F51" s="40">
        <v>0</v>
      </c>
      <c r="H51" s="36">
        <f t="shared" si="2"/>
        <v>0</v>
      </c>
    </row>
    <row r="52" spans="1:8" x14ac:dyDescent="0.35">
      <c r="A52" s="34" t="s">
        <v>115</v>
      </c>
      <c r="B52" s="38" t="s">
        <v>116</v>
      </c>
      <c r="C52" s="36">
        <f t="shared" si="1"/>
        <v>0.625</v>
      </c>
      <c r="E52" s="40"/>
      <c r="F52" s="40">
        <v>5</v>
      </c>
      <c r="H52" s="36">
        <f t="shared" si="2"/>
        <v>0.625</v>
      </c>
    </row>
    <row r="53" spans="1:8" x14ac:dyDescent="0.35">
      <c r="A53" s="34" t="s">
        <v>118</v>
      </c>
      <c r="B53" s="38" t="s">
        <v>119</v>
      </c>
      <c r="C53" s="36">
        <f t="shared" si="1"/>
        <v>0.16666666666666666</v>
      </c>
      <c r="E53" s="40"/>
      <c r="F53" s="40">
        <v>1.3333333333333333</v>
      </c>
      <c r="H53" s="36">
        <f t="shared" si="2"/>
        <v>0.16666666666666666</v>
      </c>
    </row>
    <row r="54" spans="1:8" x14ac:dyDescent="0.35">
      <c r="A54" s="34" t="s">
        <v>120</v>
      </c>
      <c r="B54" s="38" t="s">
        <v>121</v>
      </c>
      <c r="C54" s="36">
        <f t="shared" si="1"/>
        <v>0</v>
      </c>
      <c r="E54" s="40"/>
      <c r="F54" s="40">
        <v>0</v>
      </c>
      <c r="H54" s="36">
        <f t="shared" si="2"/>
        <v>0</v>
      </c>
    </row>
    <row r="55" spans="1:8" x14ac:dyDescent="0.35">
      <c r="A55" s="34" t="s">
        <v>122</v>
      </c>
      <c r="B55" s="38" t="s">
        <v>123</v>
      </c>
      <c r="C55" s="36">
        <f t="shared" si="1"/>
        <v>0.45833333333333331</v>
      </c>
      <c r="E55" s="40"/>
      <c r="F55" s="40">
        <v>3.6666666666666665</v>
      </c>
      <c r="H55" s="36">
        <f t="shared" si="2"/>
        <v>0.45833333333333331</v>
      </c>
    </row>
    <row r="56" spans="1:8" x14ac:dyDescent="0.35">
      <c r="A56" s="34" t="s">
        <v>124</v>
      </c>
      <c r="B56" s="38" t="s">
        <v>125</v>
      </c>
      <c r="C56" s="36">
        <f t="shared" si="1"/>
        <v>0.20833333333333334</v>
      </c>
      <c r="E56" s="40"/>
      <c r="F56" s="40">
        <v>1.6666666666666667</v>
      </c>
      <c r="H56" s="36">
        <f t="shared" si="2"/>
        <v>0.20833333333333334</v>
      </c>
    </row>
    <row r="57" spans="1:8" x14ac:dyDescent="0.35">
      <c r="A57" s="34" t="s">
        <v>126</v>
      </c>
      <c r="B57" s="38" t="s">
        <v>127</v>
      </c>
      <c r="C57" s="36">
        <f t="shared" si="1"/>
        <v>0.33333333333333331</v>
      </c>
      <c r="E57" s="40"/>
      <c r="F57" s="40">
        <v>2.6666666666666665</v>
      </c>
      <c r="H57" s="36">
        <f t="shared" si="2"/>
        <v>0.33333333333333331</v>
      </c>
    </row>
    <row r="58" spans="1:8" x14ac:dyDescent="0.35">
      <c r="A58" s="34" t="s">
        <v>128</v>
      </c>
      <c r="B58" s="38" t="s">
        <v>129</v>
      </c>
      <c r="C58" s="36">
        <f t="shared" si="1"/>
        <v>0.5</v>
      </c>
      <c r="E58" s="40"/>
      <c r="F58" s="40">
        <v>4</v>
      </c>
      <c r="H58" s="36">
        <f t="shared" si="2"/>
        <v>0.5</v>
      </c>
    </row>
    <row r="59" spans="1:8" x14ac:dyDescent="0.35">
      <c r="A59" s="34" t="s">
        <v>130</v>
      </c>
      <c r="B59" s="38" t="s">
        <v>131</v>
      </c>
      <c r="C59" s="36">
        <f t="shared" si="1"/>
        <v>0.375</v>
      </c>
      <c r="E59" s="40"/>
      <c r="F59" s="40">
        <v>3</v>
      </c>
      <c r="H59" s="36">
        <f t="shared" si="2"/>
        <v>0.375</v>
      </c>
    </row>
    <row r="60" spans="1:8" x14ac:dyDescent="0.35">
      <c r="A60" s="34" t="s">
        <v>132</v>
      </c>
      <c r="B60" s="38" t="s">
        <v>133</v>
      </c>
      <c r="C60" s="36">
        <f t="shared" si="1"/>
        <v>0.25</v>
      </c>
      <c r="E60" s="40"/>
      <c r="F60" s="40">
        <v>2</v>
      </c>
      <c r="H60" s="36">
        <f t="shared" si="2"/>
        <v>0.25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60"/>
  <sheetViews>
    <sheetView workbookViewId="0">
      <selection activeCell="C7" sqref="C7"/>
    </sheetView>
  </sheetViews>
  <sheetFormatPr defaultColWidth="8.81640625" defaultRowHeight="14.5" x14ac:dyDescent="0.35"/>
  <cols>
    <col min="1" max="1" width="8.81640625" style="34"/>
    <col min="2" max="2" width="24.81640625" style="34" bestFit="1" customWidth="1"/>
    <col min="3" max="4" width="8.81640625" style="34"/>
    <col min="5" max="5" width="12.81640625" style="34" customWidth="1"/>
    <col min="6" max="16384" width="8.81640625" style="34"/>
  </cols>
  <sheetData>
    <row r="1" spans="1:8" x14ac:dyDescent="0.35">
      <c r="C1" s="31" t="s">
        <v>25</v>
      </c>
      <c r="F1" s="31" t="s">
        <v>26</v>
      </c>
      <c r="H1" s="31" t="s">
        <v>27</v>
      </c>
    </row>
    <row r="2" spans="1:8" s="31" customFormat="1" ht="43.5" x14ac:dyDescent="0.35">
      <c r="F2" s="39" t="s">
        <v>5</v>
      </c>
      <c r="G2" s="39"/>
      <c r="H2" s="39" t="s">
        <v>5</v>
      </c>
    </row>
    <row r="3" spans="1:8" x14ac:dyDescent="0.35">
      <c r="E3" s="34" t="s">
        <v>28</v>
      </c>
      <c r="F3" s="35">
        <v>8</v>
      </c>
      <c r="H3" s="35">
        <v>8</v>
      </c>
    </row>
    <row r="4" spans="1:8" x14ac:dyDescent="0.35">
      <c r="E4" s="34" t="s">
        <v>29</v>
      </c>
      <c r="F4" s="35">
        <v>0</v>
      </c>
      <c r="H4" s="35">
        <v>0</v>
      </c>
    </row>
    <row r="5" spans="1:8" x14ac:dyDescent="0.35">
      <c r="E5" s="34" t="s">
        <v>30</v>
      </c>
      <c r="F5" s="35">
        <v>1</v>
      </c>
      <c r="H5" s="35">
        <v>1</v>
      </c>
    </row>
    <row r="6" spans="1:8" x14ac:dyDescent="0.35">
      <c r="E6" s="34" t="s">
        <v>31</v>
      </c>
      <c r="F6" s="35" t="s">
        <v>134</v>
      </c>
      <c r="H6" s="35" t="s">
        <v>134</v>
      </c>
    </row>
    <row r="7" spans="1:8" x14ac:dyDescent="0.35">
      <c r="A7" s="34" t="s">
        <v>168</v>
      </c>
      <c r="B7" s="34" t="s">
        <v>169</v>
      </c>
      <c r="C7" s="34" t="s">
        <v>149</v>
      </c>
    </row>
    <row r="8" spans="1:8" x14ac:dyDescent="0.35">
      <c r="A8" s="34" t="s">
        <v>32</v>
      </c>
      <c r="B8" s="38" t="s">
        <v>33</v>
      </c>
      <c r="C8" s="36">
        <f>+H8</f>
        <v>0.16666666666666666</v>
      </c>
      <c r="E8" s="40"/>
      <c r="F8" s="40">
        <v>1.3333333333333333</v>
      </c>
      <c r="H8" s="36">
        <f t="shared" ref="H8:H39" si="0">IF(ISNUMBER(F8)=TRUE,H$5*(F8-H$4)/(H$3-H$4)+(1-H$5)*(1-(F8-H$4)/(H$3-H$4)),"..")</f>
        <v>0.16666666666666666</v>
      </c>
    </row>
    <row r="9" spans="1:8" x14ac:dyDescent="0.35">
      <c r="A9" s="34" t="s">
        <v>34</v>
      </c>
      <c r="B9" s="38" t="s">
        <v>35</v>
      </c>
      <c r="C9" s="36">
        <f t="shared" ref="C9:C60" si="1">+H9</f>
        <v>0</v>
      </c>
      <c r="E9" s="40"/>
      <c r="F9" s="40">
        <v>0</v>
      </c>
      <c r="H9" s="36">
        <f t="shared" si="0"/>
        <v>0</v>
      </c>
    </row>
    <row r="10" spans="1:8" x14ac:dyDescent="0.35">
      <c r="A10" s="34" t="s">
        <v>36</v>
      </c>
      <c r="B10" s="38" t="s">
        <v>37</v>
      </c>
      <c r="C10" s="36">
        <f t="shared" si="1"/>
        <v>0.70833333333333337</v>
      </c>
      <c r="E10" s="40"/>
      <c r="F10" s="40">
        <v>5.666666666666667</v>
      </c>
      <c r="H10" s="36">
        <f t="shared" si="0"/>
        <v>0.70833333333333337</v>
      </c>
    </row>
    <row r="11" spans="1:8" x14ac:dyDescent="0.35">
      <c r="A11" s="34" t="s">
        <v>38</v>
      </c>
      <c r="B11" s="38" t="s">
        <v>39</v>
      </c>
      <c r="C11" s="36">
        <f t="shared" si="1"/>
        <v>0.58333333333333337</v>
      </c>
      <c r="E11" s="40"/>
      <c r="F11" s="40">
        <v>4.666666666666667</v>
      </c>
      <c r="H11" s="36">
        <f t="shared" si="0"/>
        <v>0.58333333333333337</v>
      </c>
    </row>
    <row r="12" spans="1:8" x14ac:dyDescent="0.35">
      <c r="A12" s="34" t="s">
        <v>40</v>
      </c>
      <c r="B12" s="38" t="s">
        <v>41</v>
      </c>
      <c r="C12" s="36">
        <f t="shared" si="1"/>
        <v>0.375</v>
      </c>
      <c r="E12" s="40"/>
      <c r="F12" s="40">
        <v>3</v>
      </c>
      <c r="H12" s="36">
        <f t="shared" si="0"/>
        <v>0.375</v>
      </c>
    </row>
    <row r="13" spans="1:8" x14ac:dyDescent="0.35">
      <c r="A13" s="34" t="s">
        <v>42</v>
      </c>
      <c r="B13" s="38" t="s">
        <v>43</v>
      </c>
      <c r="C13" s="36">
        <f t="shared" si="1"/>
        <v>0</v>
      </c>
      <c r="E13" s="40"/>
      <c r="F13" s="40">
        <v>0</v>
      </c>
      <c r="H13" s="36">
        <f t="shared" si="0"/>
        <v>0</v>
      </c>
    </row>
    <row r="14" spans="1:8" x14ac:dyDescent="0.35">
      <c r="A14" s="34" t="s">
        <v>44</v>
      </c>
      <c r="B14" s="38" t="s">
        <v>45</v>
      </c>
      <c r="C14" s="36">
        <f t="shared" si="1"/>
        <v>0.125</v>
      </c>
      <c r="E14" s="40"/>
      <c r="F14" s="40">
        <v>1</v>
      </c>
      <c r="H14" s="36">
        <f t="shared" si="0"/>
        <v>0.125</v>
      </c>
    </row>
    <row r="15" spans="1:8" x14ac:dyDescent="0.35">
      <c r="A15" s="34" t="s">
        <v>46</v>
      </c>
      <c r="B15" s="38" t="s">
        <v>47</v>
      </c>
      <c r="C15" s="36">
        <f t="shared" si="1"/>
        <v>0.625</v>
      </c>
      <c r="E15" s="40"/>
      <c r="F15" s="40">
        <v>5</v>
      </c>
      <c r="H15" s="36">
        <f t="shared" si="0"/>
        <v>0.625</v>
      </c>
    </row>
    <row r="16" spans="1:8" x14ac:dyDescent="0.35">
      <c r="A16" s="34" t="s">
        <v>48</v>
      </c>
      <c r="B16" s="38" t="s">
        <v>49</v>
      </c>
      <c r="C16" s="36">
        <f t="shared" si="1"/>
        <v>0.5</v>
      </c>
      <c r="E16" s="40"/>
      <c r="F16" s="40">
        <v>4</v>
      </c>
      <c r="H16" s="36">
        <f t="shared" si="0"/>
        <v>0.5</v>
      </c>
    </row>
    <row r="17" spans="1:8" x14ac:dyDescent="0.35">
      <c r="A17" s="34" t="s">
        <v>50</v>
      </c>
      <c r="B17" s="38" t="s">
        <v>51</v>
      </c>
      <c r="C17" s="36">
        <f t="shared" si="1"/>
        <v>0.33333333333333331</v>
      </c>
      <c r="E17" s="40"/>
      <c r="F17" s="40">
        <v>2.6666666666666665</v>
      </c>
      <c r="H17" s="36">
        <f t="shared" si="0"/>
        <v>0.33333333333333331</v>
      </c>
    </row>
    <row r="18" spans="1:8" x14ac:dyDescent="0.35">
      <c r="A18" s="34" t="s">
        <v>52</v>
      </c>
      <c r="B18" s="38" t="s">
        <v>53</v>
      </c>
      <c r="C18" s="36">
        <f t="shared" si="1"/>
        <v>0</v>
      </c>
      <c r="E18" s="40"/>
      <c r="F18" s="40">
        <v>0</v>
      </c>
      <c r="H18" s="36">
        <f>IF(ISNUMBER(F18)=TRUE,H$5*(F18-H$4)/(H$3-H$4)+(1-H$5)*(1-(F18-H$4)/(H$3-H$4)),"..")</f>
        <v>0</v>
      </c>
    </row>
    <row r="19" spans="1:8" x14ac:dyDescent="0.35">
      <c r="A19" s="34" t="s">
        <v>54</v>
      </c>
      <c r="B19" s="38" t="s">
        <v>135</v>
      </c>
      <c r="C19" s="36">
        <f t="shared" si="1"/>
        <v>0</v>
      </c>
      <c r="E19" s="40"/>
      <c r="F19" s="40">
        <v>0</v>
      </c>
      <c r="H19" s="36">
        <f t="shared" si="0"/>
        <v>0</v>
      </c>
    </row>
    <row r="20" spans="1:8" x14ac:dyDescent="0.35">
      <c r="A20" t="s">
        <v>152</v>
      </c>
      <c r="B20" s="38" t="s">
        <v>136</v>
      </c>
      <c r="C20" s="36">
        <f t="shared" si="1"/>
        <v>8.3333333333333329E-2</v>
      </c>
      <c r="E20" s="40"/>
      <c r="F20" s="40">
        <v>0.66666666666666663</v>
      </c>
      <c r="H20" s="36">
        <f t="shared" si="0"/>
        <v>8.3333333333333329E-2</v>
      </c>
    </row>
    <row r="21" spans="1:8" x14ac:dyDescent="0.35">
      <c r="A21" s="34" t="s">
        <v>55</v>
      </c>
      <c r="B21" s="38" t="s">
        <v>137</v>
      </c>
      <c r="C21" s="36">
        <f t="shared" si="1"/>
        <v>0.29166666666666669</v>
      </c>
      <c r="E21" s="40"/>
      <c r="F21" s="40">
        <v>2.3333333333333335</v>
      </c>
      <c r="H21" s="36">
        <f t="shared" si="0"/>
        <v>0.29166666666666669</v>
      </c>
    </row>
    <row r="22" spans="1:8" x14ac:dyDescent="0.35">
      <c r="A22" s="34" t="s">
        <v>56</v>
      </c>
      <c r="B22" s="38" t="s">
        <v>57</v>
      </c>
      <c r="C22" s="36">
        <f t="shared" si="1"/>
        <v>0.58333333333333337</v>
      </c>
      <c r="E22" s="40"/>
      <c r="F22" s="40">
        <v>4.666666666666667</v>
      </c>
      <c r="H22" s="36">
        <f t="shared" si="0"/>
        <v>0.58333333333333337</v>
      </c>
    </row>
    <row r="23" spans="1:8" x14ac:dyDescent="0.35">
      <c r="A23" s="34" t="s">
        <v>58</v>
      </c>
      <c r="B23" s="38" t="s">
        <v>59</v>
      </c>
      <c r="C23" s="36">
        <f t="shared" si="1"/>
        <v>0.16666666666666666</v>
      </c>
      <c r="E23" s="40"/>
      <c r="F23" s="40">
        <v>1.3333333333333333</v>
      </c>
      <c r="H23" s="36">
        <f t="shared" si="0"/>
        <v>0.16666666666666666</v>
      </c>
    </row>
    <row r="24" spans="1:8" x14ac:dyDescent="0.35">
      <c r="A24" s="34" t="s">
        <v>60</v>
      </c>
      <c r="B24" s="38" t="s">
        <v>61</v>
      </c>
      <c r="C24" s="36">
        <f t="shared" si="1"/>
        <v>4.1666666666666664E-2</v>
      </c>
      <c r="E24" s="40"/>
      <c r="F24" s="40">
        <v>0.33333333333333331</v>
      </c>
      <c r="H24" s="36">
        <f t="shared" si="0"/>
        <v>4.1666666666666664E-2</v>
      </c>
    </row>
    <row r="25" spans="1:8" x14ac:dyDescent="0.35">
      <c r="A25" s="34" t="s">
        <v>62</v>
      </c>
      <c r="B25" s="38" t="s">
        <v>63</v>
      </c>
      <c r="C25" s="36">
        <f t="shared" si="1"/>
        <v>0</v>
      </c>
      <c r="E25" s="40"/>
      <c r="F25" s="40">
        <v>0</v>
      </c>
      <c r="H25" s="36">
        <f t="shared" si="0"/>
        <v>0</v>
      </c>
    </row>
    <row r="26" spans="1:8" x14ac:dyDescent="0.35">
      <c r="A26" s="34" t="s">
        <v>64</v>
      </c>
      <c r="B26" s="38" t="s">
        <v>65</v>
      </c>
      <c r="C26" s="36">
        <f t="shared" si="1"/>
        <v>0.33333333333333331</v>
      </c>
      <c r="E26" s="40"/>
      <c r="F26" s="40">
        <v>2.6666666666666665</v>
      </c>
      <c r="H26" s="36">
        <f t="shared" si="0"/>
        <v>0.33333333333333331</v>
      </c>
    </row>
    <row r="27" spans="1:8" x14ac:dyDescent="0.35">
      <c r="A27" s="34" t="s">
        <v>66</v>
      </c>
      <c r="B27" s="38" t="s">
        <v>67</v>
      </c>
      <c r="C27" s="36">
        <f t="shared" si="1"/>
        <v>0.33333333333333331</v>
      </c>
      <c r="E27" s="40"/>
      <c r="F27" s="40">
        <v>2.6666666666666665</v>
      </c>
      <c r="H27" s="36">
        <f t="shared" si="0"/>
        <v>0.33333333333333331</v>
      </c>
    </row>
    <row r="28" spans="1:8" x14ac:dyDescent="0.35">
      <c r="A28" s="34" t="s">
        <v>68</v>
      </c>
      <c r="B28" s="38" t="s">
        <v>69</v>
      </c>
      <c r="C28" s="36">
        <f t="shared" si="1"/>
        <v>0.20833333333333334</v>
      </c>
      <c r="E28" s="40"/>
      <c r="F28" s="40">
        <v>1.6666666666666667</v>
      </c>
      <c r="H28" s="36">
        <f t="shared" si="0"/>
        <v>0.20833333333333334</v>
      </c>
    </row>
    <row r="29" spans="1:8" x14ac:dyDescent="0.35">
      <c r="A29" s="34" t="s">
        <v>70</v>
      </c>
      <c r="B29" s="38" t="s">
        <v>71</v>
      </c>
      <c r="C29" s="36">
        <f t="shared" si="1"/>
        <v>0.75</v>
      </c>
      <c r="E29" s="40"/>
      <c r="F29" s="40">
        <v>6</v>
      </c>
      <c r="H29" s="36">
        <f t="shared" si="0"/>
        <v>0.75</v>
      </c>
    </row>
    <row r="30" spans="1:8" x14ac:dyDescent="0.35">
      <c r="A30" s="34" t="s">
        <v>72</v>
      </c>
      <c r="B30" s="38" t="s">
        <v>73</v>
      </c>
      <c r="C30" s="36">
        <f t="shared" si="1"/>
        <v>0.25</v>
      </c>
      <c r="E30" s="40"/>
      <c r="F30" s="40">
        <v>2</v>
      </c>
      <c r="H30" s="36">
        <f t="shared" si="0"/>
        <v>0.25</v>
      </c>
    </row>
    <row r="31" spans="1:8" x14ac:dyDescent="0.35">
      <c r="A31" s="34" t="s">
        <v>74</v>
      </c>
      <c r="B31" s="38" t="s">
        <v>138</v>
      </c>
      <c r="C31" s="36">
        <f t="shared" si="1"/>
        <v>0.70833333333333337</v>
      </c>
      <c r="E31" s="40"/>
      <c r="F31" s="40">
        <v>5.666666666666667</v>
      </c>
      <c r="H31" s="36">
        <f t="shared" si="0"/>
        <v>0.70833333333333337</v>
      </c>
    </row>
    <row r="32" spans="1:8" x14ac:dyDescent="0.35">
      <c r="A32" s="34" t="s">
        <v>75</v>
      </c>
      <c r="B32" s="38" t="s">
        <v>76</v>
      </c>
      <c r="C32" s="36">
        <f t="shared" si="1"/>
        <v>0.41666666666666669</v>
      </c>
      <c r="E32" s="40"/>
      <c r="F32" s="40">
        <v>3.3333333333333335</v>
      </c>
      <c r="H32" s="36">
        <f t="shared" si="0"/>
        <v>0.41666666666666669</v>
      </c>
    </row>
    <row r="33" spans="1:8" x14ac:dyDescent="0.35">
      <c r="A33" s="34" t="s">
        <v>77</v>
      </c>
      <c r="B33" s="32" t="s">
        <v>78</v>
      </c>
      <c r="C33" s="36">
        <f t="shared" si="1"/>
        <v>0.5</v>
      </c>
      <c r="E33" s="40"/>
      <c r="F33" s="40">
        <v>4</v>
      </c>
      <c r="H33" s="36">
        <f t="shared" si="0"/>
        <v>0.5</v>
      </c>
    </row>
    <row r="34" spans="1:8" x14ac:dyDescent="0.35">
      <c r="A34" s="34" t="s">
        <v>79</v>
      </c>
      <c r="B34" s="38" t="s">
        <v>80</v>
      </c>
      <c r="C34" s="36">
        <f t="shared" si="1"/>
        <v>0.5</v>
      </c>
      <c r="E34" s="40"/>
      <c r="F34" s="40">
        <v>4</v>
      </c>
      <c r="H34" s="36">
        <f t="shared" si="0"/>
        <v>0.5</v>
      </c>
    </row>
    <row r="35" spans="1:8" x14ac:dyDescent="0.35">
      <c r="A35" s="34" t="s">
        <v>81</v>
      </c>
      <c r="B35" s="38" t="s">
        <v>82</v>
      </c>
      <c r="C35" s="36">
        <f t="shared" si="1"/>
        <v>0</v>
      </c>
      <c r="E35" s="40"/>
      <c r="F35" s="40">
        <v>0</v>
      </c>
      <c r="H35" s="36">
        <f t="shared" si="0"/>
        <v>0</v>
      </c>
    </row>
    <row r="36" spans="1:8" x14ac:dyDescent="0.35">
      <c r="A36" s="34" t="s">
        <v>83</v>
      </c>
      <c r="B36" s="38" t="s">
        <v>84</v>
      </c>
      <c r="C36" s="36">
        <f t="shared" si="1"/>
        <v>0.75</v>
      </c>
      <c r="E36" s="40"/>
      <c r="F36" s="40">
        <v>6</v>
      </c>
      <c r="H36" s="36">
        <f t="shared" si="0"/>
        <v>0.75</v>
      </c>
    </row>
    <row r="37" spans="1:8" x14ac:dyDescent="0.35">
      <c r="A37" s="34" t="s">
        <v>85</v>
      </c>
      <c r="B37" s="38" t="s">
        <v>86</v>
      </c>
      <c r="C37" s="36">
        <f t="shared" si="1"/>
        <v>0.45833333333333331</v>
      </c>
      <c r="E37" s="40"/>
      <c r="F37" s="40">
        <v>3.6666666666666665</v>
      </c>
      <c r="H37" s="36">
        <f t="shared" si="0"/>
        <v>0.45833333333333331</v>
      </c>
    </row>
    <row r="38" spans="1:8" x14ac:dyDescent="0.35">
      <c r="A38" s="34" t="s">
        <v>87</v>
      </c>
      <c r="B38" s="38" t="s">
        <v>88</v>
      </c>
      <c r="C38" s="36">
        <f t="shared" si="1"/>
        <v>8.3333333333333329E-2</v>
      </c>
      <c r="E38" s="40"/>
      <c r="F38" s="40">
        <v>0.66666666666666663</v>
      </c>
      <c r="H38" s="36">
        <f t="shared" si="0"/>
        <v>8.3333333333333329E-2</v>
      </c>
    </row>
    <row r="39" spans="1:8" x14ac:dyDescent="0.35">
      <c r="A39" s="34" t="s">
        <v>89</v>
      </c>
      <c r="B39" s="38" t="s">
        <v>90</v>
      </c>
      <c r="C39" s="36">
        <f t="shared" si="1"/>
        <v>0.125</v>
      </c>
      <c r="E39" s="40"/>
      <c r="F39" s="40">
        <v>1</v>
      </c>
      <c r="H39" s="36">
        <f t="shared" si="0"/>
        <v>0.125</v>
      </c>
    </row>
    <row r="40" spans="1:8" x14ac:dyDescent="0.35">
      <c r="A40" s="34" t="s">
        <v>91</v>
      </c>
      <c r="B40" s="38" t="s">
        <v>92</v>
      </c>
      <c r="C40" s="36">
        <f t="shared" si="1"/>
        <v>0.875</v>
      </c>
      <c r="E40" s="40"/>
      <c r="F40" s="40">
        <v>7</v>
      </c>
      <c r="H40" s="36">
        <f t="shared" ref="H40:H60" si="2">IF(ISNUMBER(F40)=TRUE,H$5*(F40-H$4)/(H$3-H$4)+(1-H$5)*(1-(F40-H$4)/(H$3-H$4)),"..")</f>
        <v>0.875</v>
      </c>
    </row>
    <row r="41" spans="1:8" x14ac:dyDescent="0.35">
      <c r="A41" s="34" t="s">
        <v>93</v>
      </c>
      <c r="B41" s="38" t="s">
        <v>94</v>
      </c>
      <c r="C41" s="36">
        <f t="shared" si="1"/>
        <v>0</v>
      </c>
      <c r="E41" s="40"/>
      <c r="F41" s="40">
        <v>0</v>
      </c>
      <c r="H41" s="36">
        <f t="shared" si="2"/>
        <v>0</v>
      </c>
    </row>
    <row r="42" spans="1:8" x14ac:dyDescent="0.35">
      <c r="A42" s="34" t="s">
        <v>95</v>
      </c>
      <c r="B42" s="38" t="s">
        <v>96</v>
      </c>
      <c r="C42" s="36">
        <f t="shared" si="1"/>
        <v>0.625</v>
      </c>
      <c r="E42" s="40"/>
      <c r="F42" s="40">
        <v>5</v>
      </c>
      <c r="H42" s="36">
        <f t="shared" si="2"/>
        <v>0.625</v>
      </c>
    </row>
    <row r="43" spans="1:8" x14ac:dyDescent="0.35">
      <c r="A43" s="34" t="s">
        <v>97</v>
      </c>
      <c r="B43" s="38" t="s">
        <v>98</v>
      </c>
      <c r="C43" s="36">
        <f t="shared" si="1"/>
        <v>0.5</v>
      </c>
      <c r="E43" s="40"/>
      <c r="F43" s="40">
        <v>4</v>
      </c>
      <c r="H43" s="36">
        <f t="shared" si="2"/>
        <v>0.5</v>
      </c>
    </row>
    <row r="44" spans="1:8" x14ac:dyDescent="0.35">
      <c r="A44" s="34" t="s">
        <v>99</v>
      </c>
      <c r="B44" s="38" t="s">
        <v>100</v>
      </c>
      <c r="C44" s="36">
        <f t="shared" si="1"/>
        <v>0.79166666666666663</v>
      </c>
      <c r="E44" s="40"/>
      <c r="F44" s="40">
        <v>6.333333333333333</v>
      </c>
      <c r="H44" s="36">
        <f t="shared" si="2"/>
        <v>0.79166666666666663</v>
      </c>
    </row>
    <row r="45" spans="1:8" x14ac:dyDescent="0.35">
      <c r="A45" s="34" t="s">
        <v>101</v>
      </c>
      <c r="B45" s="38" t="s">
        <v>102</v>
      </c>
      <c r="C45" s="36">
        <f t="shared" si="1"/>
        <v>0.625</v>
      </c>
      <c r="E45" s="40"/>
      <c r="F45" s="40">
        <v>5</v>
      </c>
      <c r="H45" s="36">
        <f t="shared" si="2"/>
        <v>0.625</v>
      </c>
    </row>
    <row r="46" spans="1:8" x14ac:dyDescent="0.35">
      <c r="A46" s="34" t="s">
        <v>103</v>
      </c>
      <c r="B46" s="38" t="s">
        <v>104</v>
      </c>
      <c r="C46" s="36">
        <f t="shared" si="1"/>
        <v>0</v>
      </c>
      <c r="E46" s="40"/>
      <c r="F46" s="40">
        <v>0</v>
      </c>
      <c r="H46" s="36">
        <f t="shared" si="2"/>
        <v>0</v>
      </c>
    </row>
    <row r="47" spans="1:8" x14ac:dyDescent="0.35">
      <c r="A47" s="34" t="s">
        <v>105</v>
      </c>
      <c r="B47" s="38" t="s">
        <v>106</v>
      </c>
      <c r="C47" s="36">
        <f t="shared" si="1"/>
        <v>0.625</v>
      </c>
      <c r="E47" s="40"/>
      <c r="F47" s="40">
        <v>5</v>
      </c>
      <c r="H47" s="36">
        <f t="shared" si="2"/>
        <v>0.625</v>
      </c>
    </row>
    <row r="48" spans="1:8" x14ac:dyDescent="0.35">
      <c r="A48" s="34" t="s">
        <v>107</v>
      </c>
      <c r="B48" s="38" t="s">
        <v>108</v>
      </c>
      <c r="C48" s="36">
        <f t="shared" si="1"/>
        <v>0.91666666666666663</v>
      </c>
      <c r="E48" s="40"/>
      <c r="F48" s="40">
        <v>7.333333333333333</v>
      </c>
      <c r="H48" s="36">
        <f t="shared" si="2"/>
        <v>0.91666666666666663</v>
      </c>
    </row>
    <row r="49" spans="1:8" x14ac:dyDescent="0.35">
      <c r="A49" s="34" t="s">
        <v>109</v>
      </c>
      <c r="B49" s="38" t="s">
        <v>110</v>
      </c>
      <c r="C49" s="36">
        <f t="shared" si="1"/>
        <v>0.5</v>
      </c>
      <c r="E49" s="40"/>
      <c r="F49" s="40">
        <v>4</v>
      </c>
      <c r="H49" s="36">
        <f t="shared" si="2"/>
        <v>0.5</v>
      </c>
    </row>
    <row r="50" spans="1:8" x14ac:dyDescent="0.35">
      <c r="A50" s="34" t="s">
        <v>111</v>
      </c>
      <c r="B50" s="38" t="s">
        <v>112</v>
      </c>
      <c r="C50" s="36">
        <f t="shared" si="1"/>
        <v>0</v>
      </c>
      <c r="E50" s="40"/>
      <c r="F50" s="40">
        <v>0</v>
      </c>
      <c r="H50" s="36">
        <f t="shared" si="2"/>
        <v>0</v>
      </c>
    </row>
    <row r="51" spans="1:8" x14ac:dyDescent="0.35">
      <c r="A51" s="34" t="s">
        <v>113</v>
      </c>
      <c r="B51" s="38" t="s">
        <v>114</v>
      </c>
      <c r="C51" s="36">
        <f t="shared" si="1"/>
        <v>0</v>
      </c>
      <c r="E51" s="40"/>
      <c r="F51" s="40">
        <v>0</v>
      </c>
      <c r="H51" s="36">
        <f t="shared" si="2"/>
        <v>0</v>
      </c>
    </row>
    <row r="52" spans="1:8" x14ac:dyDescent="0.35">
      <c r="A52" s="34" t="s">
        <v>115</v>
      </c>
      <c r="B52" s="38" t="s">
        <v>116</v>
      </c>
      <c r="C52" s="36">
        <f t="shared" si="1"/>
        <v>0.625</v>
      </c>
      <c r="E52" s="40"/>
      <c r="F52" s="40">
        <v>5</v>
      </c>
      <c r="H52" s="36">
        <f t="shared" si="2"/>
        <v>0.625</v>
      </c>
    </row>
    <row r="53" spans="1:8" x14ac:dyDescent="0.35">
      <c r="A53" s="34" t="s">
        <v>118</v>
      </c>
      <c r="B53" s="38" t="s">
        <v>119</v>
      </c>
      <c r="C53" s="36">
        <f t="shared" si="1"/>
        <v>0.16666666666666666</v>
      </c>
      <c r="E53" s="40"/>
      <c r="F53" s="40">
        <v>1.3333333333333333</v>
      </c>
      <c r="H53" s="36">
        <f t="shared" si="2"/>
        <v>0.16666666666666666</v>
      </c>
    </row>
    <row r="54" spans="1:8" x14ac:dyDescent="0.35">
      <c r="A54" s="34" t="s">
        <v>120</v>
      </c>
      <c r="B54" s="38" t="s">
        <v>121</v>
      </c>
      <c r="C54" s="36">
        <f t="shared" si="1"/>
        <v>0</v>
      </c>
      <c r="E54" s="40"/>
      <c r="F54" s="40">
        <v>0</v>
      </c>
      <c r="H54" s="36">
        <f t="shared" si="2"/>
        <v>0</v>
      </c>
    </row>
    <row r="55" spans="1:8" x14ac:dyDescent="0.35">
      <c r="A55" s="34" t="s">
        <v>122</v>
      </c>
      <c r="B55" s="38" t="s">
        <v>123</v>
      </c>
      <c r="C55" s="36">
        <f t="shared" si="1"/>
        <v>0.45833333333333331</v>
      </c>
      <c r="E55" s="40"/>
      <c r="F55" s="40">
        <v>3.6666666666666665</v>
      </c>
      <c r="H55" s="36">
        <f t="shared" si="2"/>
        <v>0.45833333333333331</v>
      </c>
    </row>
    <row r="56" spans="1:8" x14ac:dyDescent="0.35">
      <c r="A56" s="34" t="s">
        <v>124</v>
      </c>
      <c r="B56" s="38" t="s">
        <v>125</v>
      </c>
      <c r="C56" s="36">
        <f t="shared" si="1"/>
        <v>0.20833333333333334</v>
      </c>
      <c r="E56" s="40"/>
      <c r="F56" s="40">
        <v>1.6666666666666667</v>
      </c>
      <c r="H56" s="36">
        <f t="shared" si="2"/>
        <v>0.20833333333333334</v>
      </c>
    </row>
    <row r="57" spans="1:8" x14ac:dyDescent="0.35">
      <c r="A57" s="34" t="s">
        <v>126</v>
      </c>
      <c r="B57" s="38" t="s">
        <v>127</v>
      </c>
      <c r="C57" s="36">
        <f t="shared" si="1"/>
        <v>0.33333333333333331</v>
      </c>
      <c r="E57" s="40"/>
      <c r="F57" s="40">
        <v>2.6666666666666665</v>
      </c>
      <c r="H57" s="36">
        <f t="shared" si="2"/>
        <v>0.33333333333333331</v>
      </c>
    </row>
    <row r="58" spans="1:8" x14ac:dyDescent="0.35">
      <c r="A58" s="34" t="s">
        <v>128</v>
      </c>
      <c r="B58" s="38" t="s">
        <v>129</v>
      </c>
      <c r="C58" s="36">
        <f t="shared" si="1"/>
        <v>0.41666666666666669</v>
      </c>
      <c r="E58" s="40"/>
      <c r="F58" s="40">
        <v>3.3333333333333335</v>
      </c>
      <c r="H58" s="36">
        <f t="shared" si="2"/>
        <v>0.41666666666666669</v>
      </c>
    </row>
    <row r="59" spans="1:8" x14ac:dyDescent="0.35">
      <c r="A59" s="34" t="s">
        <v>130</v>
      </c>
      <c r="B59" s="38" t="s">
        <v>131</v>
      </c>
      <c r="C59" s="36">
        <f t="shared" si="1"/>
        <v>0.20833333333333334</v>
      </c>
      <c r="E59" s="40"/>
      <c r="F59" s="40">
        <v>1.6666666666666667</v>
      </c>
      <c r="H59" s="36">
        <f t="shared" si="2"/>
        <v>0.20833333333333334</v>
      </c>
    </row>
    <row r="60" spans="1:8" x14ac:dyDescent="0.35">
      <c r="A60" s="34" t="s">
        <v>132</v>
      </c>
      <c r="B60" s="38" t="s">
        <v>133</v>
      </c>
      <c r="C60" s="36">
        <f t="shared" si="1"/>
        <v>0.125</v>
      </c>
      <c r="E60" s="40"/>
      <c r="F60" s="40">
        <v>1</v>
      </c>
      <c r="H60" s="36">
        <f t="shared" si="2"/>
        <v>0.125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605A0-FBFC-476F-86A8-A575EDEE4119}">
  <dimension ref="A1:K62"/>
  <sheetViews>
    <sheetView topLeftCell="A2" workbookViewId="0">
      <selection activeCell="C9" sqref="C9:C61"/>
    </sheetView>
  </sheetViews>
  <sheetFormatPr defaultColWidth="8.81640625" defaultRowHeight="14.5" x14ac:dyDescent="0.35"/>
  <cols>
    <col min="1" max="1" width="8.81640625" style="34"/>
    <col min="2" max="2" width="22.81640625" style="34" bestFit="1" customWidth="1"/>
    <col min="3" max="3" width="11.453125" style="34" customWidth="1"/>
    <col min="4" max="4" width="8.81640625" style="34"/>
    <col min="5" max="5" width="11.453125" style="34" customWidth="1"/>
    <col min="6" max="11" width="8.81640625" style="34"/>
    <col min="12" max="12" width="10" style="34" customWidth="1"/>
    <col min="13" max="16384" width="8.81640625" style="34"/>
  </cols>
  <sheetData>
    <row r="1" spans="1:11" x14ac:dyDescent="0.35">
      <c r="C1" s="31" t="s">
        <v>25</v>
      </c>
      <c r="F1" s="31" t="s">
        <v>26</v>
      </c>
      <c r="H1" s="31" t="s">
        <v>27</v>
      </c>
    </row>
    <row r="2" spans="1:11" s="31" customFormat="1" ht="43.5" x14ac:dyDescent="0.35">
      <c r="F2" s="39" t="s">
        <v>5</v>
      </c>
      <c r="G2" s="39"/>
      <c r="H2" s="39" t="s">
        <v>5</v>
      </c>
    </row>
    <row r="3" spans="1:11" x14ac:dyDescent="0.35">
      <c r="E3" s="34" t="s">
        <v>28</v>
      </c>
      <c r="F3" s="35">
        <v>8</v>
      </c>
      <c r="H3" s="35">
        <v>8</v>
      </c>
    </row>
    <row r="4" spans="1:11" x14ac:dyDescent="0.35">
      <c r="E4" s="34" t="s">
        <v>29</v>
      </c>
      <c r="F4" s="35">
        <v>0</v>
      </c>
      <c r="H4" s="35">
        <v>0</v>
      </c>
    </row>
    <row r="5" spans="1:11" x14ac:dyDescent="0.35">
      <c r="E5" s="34" t="s">
        <v>30</v>
      </c>
      <c r="F5" s="35">
        <v>1</v>
      </c>
      <c r="H5" s="35">
        <v>1</v>
      </c>
    </row>
    <row r="6" spans="1:11" x14ac:dyDescent="0.35">
      <c r="A6" s="34" t="s">
        <v>139</v>
      </c>
      <c r="E6" s="34" t="s">
        <v>31</v>
      </c>
      <c r="F6" s="35" t="s">
        <v>134</v>
      </c>
      <c r="H6" s="35" t="s">
        <v>134</v>
      </c>
    </row>
    <row r="7" spans="1:11" x14ac:dyDescent="0.35">
      <c r="A7" s="34" t="s">
        <v>168</v>
      </c>
      <c r="B7" s="34" t="s">
        <v>169</v>
      </c>
      <c r="C7" s="40" t="s">
        <v>171</v>
      </c>
      <c r="D7" s="40"/>
      <c r="E7" s="40"/>
    </row>
    <row r="8" spans="1:11" x14ac:dyDescent="0.35">
      <c r="A8" s="34" t="s">
        <v>32</v>
      </c>
      <c r="B8" s="38" t="s">
        <v>33</v>
      </c>
      <c r="C8" s="44">
        <f>+H8</f>
        <v>0.45874999999999999</v>
      </c>
      <c r="D8" s="38"/>
      <c r="E8" s="40"/>
      <c r="F8" s="40">
        <v>3.67</v>
      </c>
      <c r="H8" s="36">
        <f t="shared" ref="H8:H61" si="0">IF(ISNUMBER(F8)=TRUE,H$5*(F8-H$4)/(H$3-H$4)+(1-H$5)*(1-(F8-H$4)/(H$3-H$4)),"..")</f>
        <v>0.45874999999999999</v>
      </c>
      <c r="J8"/>
      <c r="K8"/>
    </row>
    <row r="9" spans="1:11" x14ac:dyDescent="0.35">
      <c r="A9" s="34" t="s">
        <v>34</v>
      </c>
      <c r="B9" s="38" t="s">
        <v>35</v>
      </c>
      <c r="C9" s="44">
        <f t="shared" ref="C9:C61" si="1">+H9</f>
        <v>0.5</v>
      </c>
      <c r="D9" s="38"/>
      <c r="E9" s="40"/>
      <c r="F9" s="40">
        <v>4</v>
      </c>
      <c r="H9" s="36">
        <f t="shared" si="0"/>
        <v>0.5</v>
      </c>
      <c r="J9"/>
      <c r="K9"/>
    </row>
    <row r="10" spans="1:11" x14ac:dyDescent="0.35">
      <c r="A10" s="34" t="s">
        <v>36</v>
      </c>
      <c r="B10" s="38" t="s">
        <v>37</v>
      </c>
      <c r="C10" s="44">
        <f t="shared" si="1"/>
        <v>0.875</v>
      </c>
      <c r="D10" s="38"/>
      <c r="E10" s="40"/>
      <c r="F10" s="40">
        <v>7</v>
      </c>
      <c r="H10" s="36">
        <f t="shared" si="0"/>
        <v>0.875</v>
      </c>
      <c r="J10"/>
      <c r="K10"/>
    </row>
    <row r="11" spans="1:11" x14ac:dyDescent="0.35">
      <c r="A11" s="34" t="s">
        <v>38</v>
      </c>
      <c r="B11" s="38" t="s">
        <v>39</v>
      </c>
      <c r="C11" s="44">
        <f t="shared" si="1"/>
        <v>0.70833333333333337</v>
      </c>
      <c r="D11" s="38"/>
      <c r="E11" s="40"/>
      <c r="F11" s="40">
        <v>5.666666666666667</v>
      </c>
      <c r="H11" s="36">
        <f t="shared" si="0"/>
        <v>0.70833333333333337</v>
      </c>
      <c r="J11"/>
      <c r="K11"/>
    </row>
    <row r="12" spans="1:11" x14ac:dyDescent="0.35">
      <c r="A12" s="34" t="s">
        <v>40</v>
      </c>
      <c r="B12" s="38" t="s">
        <v>41</v>
      </c>
      <c r="C12" s="44">
        <f t="shared" si="1"/>
        <v>0.54166666666666663</v>
      </c>
      <c r="D12" s="38"/>
      <c r="E12" s="40"/>
      <c r="F12" s="40">
        <v>4.333333333333333</v>
      </c>
      <c r="H12" s="36">
        <f t="shared" si="0"/>
        <v>0.54166666666666663</v>
      </c>
      <c r="J12"/>
      <c r="K12"/>
    </row>
    <row r="13" spans="1:11" x14ac:dyDescent="0.35">
      <c r="A13" s="34" t="s">
        <v>42</v>
      </c>
      <c r="B13" s="38" t="s">
        <v>43</v>
      </c>
      <c r="C13" s="44">
        <f t="shared" si="1"/>
        <v>0.29166666666666669</v>
      </c>
      <c r="D13" s="38"/>
      <c r="E13" s="40"/>
      <c r="F13" s="40">
        <v>2.3333333333333335</v>
      </c>
      <c r="H13" s="36">
        <f t="shared" si="0"/>
        <v>0.29166666666666669</v>
      </c>
      <c r="J13"/>
      <c r="K13"/>
    </row>
    <row r="14" spans="1:11" x14ac:dyDescent="0.35">
      <c r="A14" s="34" t="s">
        <v>44</v>
      </c>
      <c r="B14" s="38" t="s">
        <v>45</v>
      </c>
      <c r="C14" s="44">
        <f t="shared" si="1"/>
        <v>0.20833333333333334</v>
      </c>
      <c r="D14" s="38"/>
      <c r="E14" s="40"/>
      <c r="F14" s="40">
        <v>1.6666666666666667</v>
      </c>
      <c r="H14" s="36">
        <f t="shared" si="0"/>
        <v>0.20833333333333334</v>
      </c>
      <c r="J14"/>
      <c r="K14"/>
    </row>
    <row r="15" spans="1:11" x14ac:dyDescent="0.35">
      <c r="A15" s="34" t="s">
        <v>46</v>
      </c>
      <c r="B15" s="38" t="s">
        <v>47</v>
      </c>
      <c r="C15" s="44">
        <f t="shared" si="1"/>
        <v>0.75</v>
      </c>
      <c r="D15" s="38"/>
      <c r="E15" s="40"/>
      <c r="F15" s="40">
        <v>6</v>
      </c>
      <c r="H15" s="36">
        <f t="shared" si="0"/>
        <v>0.75</v>
      </c>
      <c r="J15"/>
      <c r="K15"/>
    </row>
    <row r="16" spans="1:11" x14ac:dyDescent="0.35">
      <c r="A16" s="34" t="s">
        <v>48</v>
      </c>
      <c r="B16" s="38" t="s">
        <v>49</v>
      </c>
      <c r="C16" s="44">
        <f t="shared" si="1"/>
        <v>0.25</v>
      </c>
      <c r="D16" s="38"/>
      <c r="E16" s="40"/>
      <c r="F16" s="40">
        <v>2</v>
      </c>
      <c r="H16" s="36">
        <f t="shared" si="0"/>
        <v>0.25</v>
      </c>
      <c r="J16"/>
      <c r="K16"/>
    </row>
    <row r="17" spans="1:11" x14ac:dyDescent="0.35">
      <c r="A17" s="34" t="s">
        <v>50</v>
      </c>
      <c r="B17" s="38" t="s">
        <v>51</v>
      </c>
      <c r="C17" s="44">
        <f t="shared" si="1"/>
        <v>0.33333333333333331</v>
      </c>
      <c r="D17" s="38"/>
      <c r="E17" s="40"/>
      <c r="F17" s="40">
        <v>2.6666666666666665</v>
      </c>
      <c r="H17" s="36">
        <f t="shared" si="0"/>
        <v>0.33333333333333331</v>
      </c>
      <c r="J17"/>
      <c r="K17"/>
    </row>
    <row r="18" spans="1:11" x14ac:dyDescent="0.35">
      <c r="A18" s="34" t="s">
        <v>52</v>
      </c>
      <c r="B18" s="38" t="s">
        <v>53</v>
      </c>
      <c r="C18" s="44">
        <f t="shared" si="1"/>
        <v>0.16666666666666666</v>
      </c>
      <c r="D18" s="38"/>
      <c r="E18" s="40"/>
      <c r="F18" s="40">
        <v>1.3333333333333333</v>
      </c>
      <c r="H18" s="36">
        <f t="shared" si="0"/>
        <v>0.16666666666666666</v>
      </c>
      <c r="J18"/>
      <c r="K18"/>
    </row>
    <row r="19" spans="1:11" x14ac:dyDescent="0.35">
      <c r="A19" s="34" t="s">
        <v>54</v>
      </c>
      <c r="B19" s="38" t="s">
        <v>135</v>
      </c>
      <c r="C19" s="44">
        <f t="shared" si="1"/>
        <v>0.29166666666666669</v>
      </c>
      <c r="D19" s="38"/>
      <c r="E19" s="40"/>
      <c r="F19" s="40">
        <v>2.3333333333333335</v>
      </c>
      <c r="H19" s="36">
        <f t="shared" si="0"/>
        <v>0.29166666666666669</v>
      </c>
      <c r="J19"/>
      <c r="K19"/>
    </row>
    <row r="20" spans="1:11" x14ac:dyDescent="0.35">
      <c r="A20" s="34" t="s">
        <v>152</v>
      </c>
      <c r="B20" s="38" t="s">
        <v>136</v>
      </c>
      <c r="C20" s="44">
        <f t="shared" si="1"/>
        <v>0.375</v>
      </c>
      <c r="D20" s="38"/>
      <c r="E20" s="40"/>
      <c r="F20" s="40">
        <v>3</v>
      </c>
      <c r="H20" s="36">
        <f t="shared" si="0"/>
        <v>0.375</v>
      </c>
      <c r="J20"/>
      <c r="K20"/>
    </row>
    <row r="21" spans="1:11" x14ac:dyDescent="0.35">
      <c r="A21" s="34" t="s">
        <v>55</v>
      </c>
      <c r="B21" s="38" t="s">
        <v>137</v>
      </c>
      <c r="C21" s="44">
        <f t="shared" si="1"/>
        <v>0</v>
      </c>
      <c r="D21" s="38"/>
      <c r="E21" s="40"/>
      <c r="F21" s="40">
        <v>0</v>
      </c>
      <c r="H21" s="36">
        <f t="shared" si="0"/>
        <v>0</v>
      </c>
      <c r="J21"/>
      <c r="K21"/>
    </row>
    <row r="22" spans="1:11" x14ac:dyDescent="0.35">
      <c r="A22" s="34" t="s">
        <v>56</v>
      </c>
      <c r="B22" s="38" t="s">
        <v>57</v>
      </c>
      <c r="C22" s="44">
        <f t="shared" si="1"/>
        <v>0.33333333333333331</v>
      </c>
      <c r="D22" s="38"/>
      <c r="E22" s="40"/>
      <c r="F22" s="40">
        <v>2.6666666666666665</v>
      </c>
      <c r="H22" s="36">
        <f t="shared" si="0"/>
        <v>0.33333333333333331</v>
      </c>
      <c r="J22"/>
      <c r="K22"/>
    </row>
    <row r="23" spans="1:11" x14ac:dyDescent="0.35">
      <c r="A23" s="34" t="s">
        <v>58</v>
      </c>
      <c r="B23" s="38" t="s">
        <v>59</v>
      </c>
      <c r="C23" s="44">
        <f t="shared" si="1"/>
        <v>8.3333333333333329E-2</v>
      </c>
      <c r="D23" s="38"/>
      <c r="E23" s="40"/>
      <c r="F23" s="40">
        <v>0.66666666666666663</v>
      </c>
      <c r="H23" s="36">
        <f t="shared" si="0"/>
        <v>8.3333333333333329E-2</v>
      </c>
      <c r="J23"/>
      <c r="K23"/>
    </row>
    <row r="24" spans="1:11" x14ac:dyDescent="0.35">
      <c r="A24" s="34" t="s">
        <v>60</v>
      </c>
      <c r="B24" s="38" t="s">
        <v>61</v>
      </c>
      <c r="C24" s="44">
        <f t="shared" si="1"/>
        <v>0.375</v>
      </c>
      <c r="D24" s="38"/>
      <c r="E24" s="40"/>
      <c r="F24" s="40">
        <v>3</v>
      </c>
      <c r="H24" s="36">
        <f t="shared" si="0"/>
        <v>0.375</v>
      </c>
      <c r="J24"/>
      <c r="K24"/>
    </row>
    <row r="25" spans="1:11" x14ac:dyDescent="0.35">
      <c r="A25" s="34" t="s">
        <v>62</v>
      </c>
      <c r="B25" s="38" t="s">
        <v>63</v>
      </c>
      <c r="C25" s="44">
        <f t="shared" si="1"/>
        <v>0</v>
      </c>
      <c r="D25" s="38"/>
      <c r="E25" s="40"/>
      <c r="F25" s="40">
        <v>0</v>
      </c>
      <c r="H25" s="36">
        <f t="shared" si="0"/>
        <v>0</v>
      </c>
      <c r="J25"/>
      <c r="K25"/>
    </row>
    <row r="26" spans="1:11" x14ac:dyDescent="0.35">
      <c r="A26" s="34" t="s">
        <v>64</v>
      </c>
      <c r="B26" s="32" t="s">
        <v>65</v>
      </c>
      <c r="C26" s="44">
        <f t="shared" si="1"/>
        <v>0</v>
      </c>
      <c r="D26" s="38"/>
      <c r="E26" s="40"/>
      <c r="F26" s="40">
        <v>0</v>
      </c>
      <c r="H26" s="36">
        <f t="shared" si="0"/>
        <v>0</v>
      </c>
      <c r="J26" s="46"/>
      <c r="K26"/>
    </row>
    <row r="27" spans="1:11" x14ac:dyDescent="0.35">
      <c r="A27" s="34" t="s">
        <v>66</v>
      </c>
      <c r="B27" s="38" t="s">
        <v>67</v>
      </c>
      <c r="C27" s="44">
        <f t="shared" si="1"/>
        <v>0.375</v>
      </c>
      <c r="D27" s="38"/>
      <c r="E27" s="40"/>
      <c r="F27" s="40">
        <v>3</v>
      </c>
      <c r="H27" s="36">
        <f t="shared" si="0"/>
        <v>0.375</v>
      </c>
      <c r="J27"/>
      <c r="K27"/>
    </row>
    <row r="28" spans="1:11" x14ac:dyDescent="0.35">
      <c r="A28" s="34" t="s">
        <v>68</v>
      </c>
      <c r="B28" s="38" t="s">
        <v>69</v>
      </c>
      <c r="C28" s="44">
        <f t="shared" si="1"/>
        <v>0.75</v>
      </c>
      <c r="D28" s="38"/>
      <c r="E28" s="40"/>
      <c r="F28" s="40">
        <v>6</v>
      </c>
      <c r="H28" s="36">
        <f t="shared" si="0"/>
        <v>0.75</v>
      </c>
      <c r="J28"/>
      <c r="K28"/>
    </row>
    <row r="29" spans="1:11" x14ac:dyDescent="0.35">
      <c r="A29" s="34" t="s">
        <v>70</v>
      </c>
      <c r="B29" s="38" t="s">
        <v>71</v>
      </c>
      <c r="C29" s="44">
        <f t="shared" si="1"/>
        <v>0.58333333333333337</v>
      </c>
      <c r="D29" s="38"/>
      <c r="E29" s="40"/>
      <c r="F29" s="40">
        <v>4.666666666666667</v>
      </c>
      <c r="H29" s="36">
        <f t="shared" si="0"/>
        <v>0.58333333333333337</v>
      </c>
      <c r="J29"/>
      <c r="K29"/>
    </row>
    <row r="30" spans="1:11" x14ac:dyDescent="0.35">
      <c r="A30" s="34" t="s">
        <v>72</v>
      </c>
      <c r="B30" s="38" t="s">
        <v>73</v>
      </c>
      <c r="C30" s="44">
        <f t="shared" si="1"/>
        <v>0.33333333333333331</v>
      </c>
      <c r="D30" s="38"/>
      <c r="E30" s="40"/>
      <c r="F30" s="40">
        <v>2.6666666666666665</v>
      </c>
      <c r="H30" s="36">
        <f t="shared" si="0"/>
        <v>0.33333333333333331</v>
      </c>
      <c r="J30"/>
      <c r="K30"/>
    </row>
    <row r="31" spans="1:11" x14ac:dyDescent="0.35">
      <c r="A31" s="34" t="s">
        <v>74</v>
      </c>
      <c r="B31" s="38" t="s">
        <v>138</v>
      </c>
      <c r="C31" s="44">
        <f t="shared" si="1"/>
        <v>0.83333333333333337</v>
      </c>
      <c r="D31" s="38"/>
      <c r="E31" s="40"/>
      <c r="F31" s="40">
        <v>6.666666666666667</v>
      </c>
      <c r="H31" s="36">
        <f t="shared" si="0"/>
        <v>0.83333333333333337</v>
      </c>
      <c r="J31"/>
      <c r="K31"/>
    </row>
    <row r="32" spans="1:11" x14ac:dyDescent="0.35">
      <c r="A32" s="34" t="s">
        <v>75</v>
      </c>
      <c r="B32" s="38" t="s">
        <v>76</v>
      </c>
      <c r="C32" s="44">
        <f t="shared" si="1"/>
        <v>0.16666666666666666</v>
      </c>
      <c r="D32" s="38"/>
      <c r="E32" s="40"/>
      <c r="F32" s="40">
        <v>1.3333333333333333</v>
      </c>
      <c r="H32" s="36">
        <f t="shared" si="0"/>
        <v>0.16666666666666666</v>
      </c>
      <c r="J32" s="46"/>
      <c r="K32"/>
    </row>
    <row r="33" spans="1:11" x14ac:dyDescent="0.35">
      <c r="A33" s="34" t="s">
        <v>77</v>
      </c>
      <c r="B33" s="38" t="s">
        <v>78</v>
      </c>
      <c r="C33" s="44">
        <f t="shared" si="1"/>
        <v>0.875</v>
      </c>
      <c r="D33" s="38"/>
      <c r="E33" s="40"/>
      <c r="F33" s="40">
        <v>7</v>
      </c>
      <c r="H33" s="36">
        <f t="shared" si="0"/>
        <v>0.875</v>
      </c>
      <c r="J33"/>
      <c r="K33"/>
    </row>
    <row r="34" spans="1:11" x14ac:dyDescent="0.35">
      <c r="A34" s="34" t="s">
        <v>79</v>
      </c>
      <c r="B34" s="38" t="s">
        <v>80</v>
      </c>
      <c r="C34" s="44">
        <f t="shared" si="1"/>
        <v>0.83333333333333337</v>
      </c>
      <c r="D34" s="38"/>
      <c r="E34" s="40"/>
      <c r="F34" s="40">
        <v>6.666666666666667</v>
      </c>
      <c r="H34" s="36">
        <f t="shared" si="0"/>
        <v>0.83333333333333337</v>
      </c>
      <c r="J34" s="46"/>
      <c r="K34"/>
    </row>
    <row r="35" spans="1:11" x14ac:dyDescent="0.35">
      <c r="A35" s="34" t="s">
        <v>81</v>
      </c>
      <c r="B35" s="38" t="s">
        <v>82</v>
      </c>
      <c r="C35" s="44">
        <f t="shared" si="1"/>
        <v>0.66666666666666663</v>
      </c>
      <c r="D35" s="38"/>
      <c r="E35" s="40"/>
      <c r="F35" s="40">
        <v>5.333333333333333</v>
      </c>
      <c r="H35" s="36">
        <f t="shared" si="0"/>
        <v>0.66666666666666663</v>
      </c>
      <c r="J35"/>
      <c r="K35"/>
    </row>
    <row r="36" spans="1:11" x14ac:dyDescent="0.35">
      <c r="A36" s="34" t="s">
        <v>83</v>
      </c>
      <c r="B36" s="38" t="s">
        <v>84</v>
      </c>
      <c r="C36" s="44">
        <f t="shared" si="1"/>
        <v>0.75</v>
      </c>
      <c r="D36" s="38"/>
      <c r="E36" s="40"/>
      <c r="F36" s="40">
        <v>6</v>
      </c>
      <c r="H36" s="36">
        <f t="shared" si="0"/>
        <v>0.75</v>
      </c>
      <c r="J36"/>
      <c r="K36"/>
    </row>
    <row r="37" spans="1:11" x14ac:dyDescent="0.35">
      <c r="A37" s="34" t="s">
        <v>85</v>
      </c>
      <c r="B37" s="38" t="s">
        <v>86</v>
      </c>
      <c r="C37" s="44">
        <f t="shared" si="1"/>
        <v>0.875</v>
      </c>
      <c r="D37" s="38"/>
      <c r="E37" s="40"/>
      <c r="F37" s="40">
        <v>7</v>
      </c>
      <c r="H37" s="36">
        <f t="shared" si="0"/>
        <v>0.875</v>
      </c>
      <c r="J37"/>
      <c r="K37"/>
    </row>
    <row r="38" spans="1:11" x14ac:dyDescent="0.35">
      <c r="A38" s="34" t="s">
        <v>87</v>
      </c>
      <c r="B38" s="38" t="s">
        <v>88</v>
      </c>
      <c r="C38" s="44">
        <f t="shared" si="1"/>
        <v>0.29166666666666669</v>
      </c>
      <c r="D38" s="38"/>
      <c r="E38" s="40"/>
      <c r="F38" s="40">
        <v>2.3333333333333335</v>
      </c>
      <c r="H38" s="36">
        <f t="shared" si="0"/>
        <v>0.29166666666666669</v>
      </c>
      <c r="J38"/>
      <c r="K38"/>
    </row>
    <row r="39" spans="1:11" x14ac:dyDescent="0.35">
      <c r="A39" s="34" t="s">
        <v>89</v>
      </c>
      <c r="B39" s="38" t="s">
        <v>90</v>
      </c>
      <c r="C39" s="44">
        <f t="shared" si="1"/>
        <v>0.58333333333333337</v>
      </c>
      <c r="D39" s="38"/>
      <c r="E39" s="40"/>
      <c r="F39" s="40">
        <v>4.666666666666667</v>
      </c>
      <c r="H39" s="36">
        <f t="shared" si="0"/>
        <v>0.58333333333333337</v>
      </c>
      <c r="J39"/>
      <c r="K39"/>
    </row>
    <row r="40" spans="1:11" x14ac:dyDescent="0.35">
      <c r="A40" s="34" t="s">
        <v>91</v>
      </c>
      <c r="B40" s="38" t="s">
        <v>92</v>
      </c>
      <c r="C40" s="44">
        <f t="shared" si="1"/>
        <v>0.58333333333333337</v>
      </c>
      <c r="D40" s="38"/>
      <c r="E40" s="40"/>
      <c r="F40" s="40">
        <v>4.666666666666667</v>
      </c>
      <c r="H40" s="36">
        <f t="shared" si="0"/>
        <v>0.58333333333333337</v>
      </c>
      <c r="J40"/>
      <c r="K40"/>
    </row>
    <row r="41" spans="1:11" x14ac:dyDescent="0.35">
      <c r="A41" s="34" t="s">
        <v>93</v>
      </c>
      <c r="B41" s="38" t="s">
        <v>94</v>
      </c>
      <c r="C41" s="44">
        <f t="shared" si="1"/>
        <v>0</v>
      </c>
      <c r="D41" s="38"/>
      <c r="E41" s="40"/>
      <c r="F41" s="40">
        <v>0</v>
      </c>
      <c r="H41" s="36">
        <f t="shared" si="0"/>
        <v>0</v>
      </c>
      <c r="J41"/>
      <c r="K41"/>
    </row>
    <row r="42" spans="1:11" x14ac:dyDescent="0.35">
      <c r="A42" s="34" t="s">
        <v>95</v>
      </c>
      <c r="B42" s="38" t="s">
        <v>96</v>
      </c>
      <c r="C42" s="44">
        <f t="shared" si="1"/>
        <v>0.33333333333333331</v>
      </c>
      <c r="D42" s="38"/>
      <c r="E42" s="40"/>
      <c r="F42" s="40">
        <v>2.6666666666666665</v>
      </c>
      <c r="H42" s="36">
        <f t="shared" si="0"/>
        <v>0.33333333333333331</v>
      </c>
      <c r="J42"/>
      <c r="K42"/>
    </row>
    <row r="43" spans="1:11" x14ac:dyDescent="0.35">
      <c r="A43" s="34" t="s">
        <v>97</v>
      </c>
      <c r="B43" s="38" t="s">
        <v>98</v>
      </c>
      <c r="C43" s="44">
        <f t="shared" si="1"/>
        <v>0.70833333333333337</v>
      </c>
      <c r="D43" s="38"/>
      <c r="E43" s="40"/>
      <c r="F43" s="40">
        <v>5.666666666666667</v>
      </c>
      <c r="H43" s="36">
        <f t="shared" si="0"/>
        <v>0.70833333333333337</v>
      </c>
      <c r="J43"/>
      <c r="K43"/>
    </row>
    <row r="44" spans="1:11" x14ac:dyDescent="0.35">
      <c r="A44" s="34" t="s">
        <v>99</v>
      </c>
      <c r="B44" s="38" t="s">
        <v>100</v>
      </c>
      <c r="C44" s="44">
        <f t="shared" si="1"/>
        <v>0.5</v>
      </c>
      <c r="D44" s="38"/>
      <c r="E44" s="40"/>
      <c r="F44" s="40">
        <v>4</v>
      </c>
      <c r="H44" s="36">
        <f t="shared" si="0"/>
        <v>0.5</v>
      </c>
      <c r="J44"/>
      <c r="K44"/>
    </row>
    <row r="45" spans="1:11" x14ac:dyDescent="0.35">
      <c r="A45" s="34" t="s">
        <v>101</v>
      </c>
      <c r="B45" s="38" t="s">
        <v>102</v>
      </c>
      <c r="C45" s="44">
        <f t="shared" si="1"/>
        <v>0.41666666666666669</v>
      </c>
      <c r="D45" s="38"/>
      <c r="E45" s="40"/>
      <c r="F45" s="40">
        <v>3.3333333333333335</v>
      </c>
      <c r="H45" s="36">
        <f t="shared" si="0"/>
        <v>0.41666666666666669</v>
      </c>
      <c r="J45"/>
      <c r="K45"/>
    </row>
    <row r="46" spans="1:11" x14ac:dyDescent="0.35">
      <c r="A46" s="34" t="s">
        <v>103</v>
      </c>
      <c r="B46" s="38" t="s">
        <v>104</v>
      </c>
      <c r="C46" s="44">
        <f t="shared" si="1"/>
        <v>0.41666666666666669</v>
      </c>
      <c r="D46" s="38"/>
      <c r="E46" s="40"/>
      <c r="F46" s="40">
        <v>3.3333333333333335</v>
      </c>
      <c r="H46" s="36">
        <f t="shared" si="0"/>
        <v>0.41666666666666669</v>
      </c>
      <c r="J46" s="46"/>
      <c r="K46"/>
    </row>
    <row r="47" spans="1:11" x14ac:dyDescent="0.35">
      <c r="A47" s="34" t="s">
        <v>105</v>
      </c>
      <c r="B47" s="38" t="s">
        <v>106</v>
      </c>
      <c r="C47" s="44">
        <f t="shared" si="1"/>
        <v>0.79166666666666663</v>
      </c>
      <c r="D47" s="38"/>
      <c r="E47" s="40"/>
      <c r="F47" s="40">
        <v>6.333333333333333</v>
      </c>
      <c r="H47" s="36">
        <f t="shared" si="0"/>
        <v>0.79166666666666663</v>
      </c>
      <c r="J47"/>
      <c r="K47"/>
    </row>
    <row r="48" spans="1:11" x14ac:dyDescent="0.35">
      <c r="A48" s="34" t="s">
        <v>107</v>
      </c>
      <c r="B48" s="38" t="s">
        <v>108</v>
      </c>
      <c r="C48" s="44">
        <f t="shared" si="1"/>
        <v>0.5</v>
      </c>
      <c r="D48" s="38"/>
      <c r="E48" s="40"/>
      <c r="F48" s="40">
        <v>4</v>
      </c>
      <c r="H48" s="36">
        <f t="shared" si="0"/>
        <v>0.5</v>
      </c>
      <c r="J48"/>
      <c r="K48"/>
    </row>
    <row r="49" spans="1:11" x14ac:dyDescent="0.35">
      <c r="A49" s="34" t="s">
        <v>109</v>
      </c>
      <c r="B49" s="32" t="s">
        <v>110</v>
      </c>
      <c r="C49" s="44">
        <f t="shared" si="1"/>
        <v>0.91666666666666663</v>
      </c>
      <c r="D49" s="38"/>
      <c r="E49" s="40"/>
      <c r="F49" s="40">
        <v>7.333333333333333</v>
      </c>
      <c r="H49" s="36">
        <f t="shared" si="0"/>
        <v>0.91666666666666663</v>
      </c>
      <c r="J49" s="46"/>
      <c r="K49"/>
    </row>
    <row r="50" spans="1:11" x14ac:dyDescent="0.35">
      <c r="A50" s="34" t="s">
        <v>111</v>
      </c>
      <c r="B50" s="38" t="s">
        <v>112</v>
      </c>
      <c r="C50" s="44">
        <f t="shared" si="1"/>
        <v>0.75</v>
      </c>
      <c r="D50" s="38"/>
      <c r="E50" s="40"/>
      <c r="F50" s="40">
        <v>6</v>
      </c>
      <c r="H50" s="36">
        <f t="shared" si="0"/>
        <v>0.75</v>
      </c>
      <c r="J50"/>
      <c r="K50"/>
    </row>
    <row r="51" spans="1:11" x14ac:dyDescent="0.35">
      <c r="A51" s="34" t="s">
        <v>113</v>
      </c>
      <c r="B51" s="38" t="s">
        <v>114</v>
      </c>
      <c r="C51" s="44">
        <f t="shared" si="1"/>
        <v>0</v>
      </c>
      <c r="D51" s="38"/>
      <c r="E51" s="40"/>
      <c r="F51" s="40">
        <v>0</v>
      </c>
      <c r="H51" s="36">
        <f t="shared" si="0"/>
        <v>0</v>
      </c>
      <c r="J51" s="46"/>
      <c r="K51"/>
    </row>
    <row r="52" spans="1:11" x14ac:dyDescent="0.35">
      <c r="A52" s="34" t="s">
        <v>115</v>
      </c>
      <c r="B52" s="38" t="s">
        <v>116</v>
      </c>
      <c r="C52" s="44">
        <f t="shared" si="1"/>
        <v>0.58333333333333337</v>
      </c>
      <c r="D52" s="38"/>
      <c r="E52" s="40"/>
      <c r="F52" s="40">
        <v>4.666666666666667</v>
      </c>
      <c r="H52" s="36">
        <f t="shared" si="0"/>
        <v>0.58333333333333337</v>
      </c>
      <c r="J52"/>
      <c r="K52"/>
    </row>
    <row r="53" spans="1:11" x14ac:dyDescent="0.35">
      <c r="A53" s="34" t="s">
        <v>117</v>
      </c>
      <c r="B53" s="38" t="s">
        <v>153</v>
      </c>
      <c r="C53" s="44">
        <f t="shared" si="1"/>
        <v>0</v>
      </c>
      <c r="D53" s="38"/>
      <c r="E53" s="40"/>
      <c r="F53" s="40">
        <v>0</v>
      </c>
      <c r="H53" s="36">
        <f t="shared" si="0"/>
        <v>0</v>
      </c>
      <c r="J53"/>
      <c r="K53"/>
    </row>
    <row r="54" spans="1:11" x14ac:dyDescent="0.35">
      <c r="A54" s="34" t="s">
        <v>118</v>
      </c>
      <c r="B54" s="38" t="s">
        <v>119</v>
      </c>
      <c r="C54" s="44">
        <f t="shared" si="1"/>
        <v>0</v>
      </c>
      <c r="D54" s="38"/>
      <c r="E54" s="40"/>
      <c r="F54" s="40">
        <v>0</v>
      </c>
      <c r="H54" s="36">
        <f t="shared" si="0"/>
        <v>0</v>
      </c>
      <c r="J54"/>
      <c r="K54"/>
    </row>
    <row r="55" spans="1:11" x14ac:dyDescent="0.35">
      <c r="A55" s="34" t="s">
        <v>120</v>
      </c>
      <c r="B55" s="38" t="s">
        <v>121</v>
      </c>
      <c r="C55" s="44">
        <f t="shared" si="1"/>
        <v>0</v>
      </c>
      <c r="D55" s="38"/>
      <c r="E55" s="40"/>
      <c r="F55" s="40">
        <v>0</v>
      </c>
      <c r="H55" s="36">
        <f t="shared" si="0"/>
        <v>0</v>
      </c>
      <c r="J55"/>
      <c r="K55"/>
    </row>
    <row r="56" spans="1:11" x14ac:dyDescent="0.35">
      <c r="A56" s="34" t="s">
        <v>122</v>
      </c>
      <c r="B56" s="38" t="s">
        <v>123</v>
      </c>
      <c r="C56" s="44">
        <f t="shared" si="1"/>
        <v>0.25</v>
      </c>
      <c r="D56" s="38"/>
      <c r="E56" s="40"/>
      <c r="F56" s="40">
        <v>2</v>
      </c>
      <c r="H56" s="36">
        <f t="shared" si="0"/>
        <v>0.25</v>
      </c>
      <c r="J56"/>
      <c r="K56"/>
    </row>
    <row r="57" spans="1:11" x14ac:dyDescent="0.35">
      <c r="A57" s="34" t="s">
        <v>124</v>
      </c>
      <c r="B57" s="38" t="s">
        <v>125</v>
      </c>
      <c r="C57" s="44">
        <f t="shared" si="1"/>
        <v>0.29166666666666669</v>
      </c>
      <c r="D57" s="38"/>
      <c r="E57" s="40"/>
      <c r="F57" s="40">
        <v>2.3333333333333335</v>
      </c>
      <c r="H57" s="36">
        <f t="shared" si="0"/>
        <v>0.29166666666666669</v>
      </c>
      <c r="J57"/>
      <c r="K57"/>
    </row>
    <row r="58" spans="1:11" x14ac:dyDescent="0.35">
      <c r="A58" s="34" t="s">
        <v>126</v>
      </c>
      <c r="B58" s="38" t="s">
        <v>127</v>
      </c>
      <c r="C58" s="44">
        <f t="shared" si="1"/>
        <v>0.79166666666666663</v>
      </c>
      <c r="D58" s="38"/>
      <c r="E58" s="40"/>
      <c r="F58" s="40">
        <v>6.333333333333333</v>
      </c>
      <c r="H58" s="36">
        <f t="shared" si="0"/>
        <v>0.79166666666666663</v>
      </c>
      <c r="J58"/>
      <c r="K58"/>
    </row>
    <row r="59" spans="1:11" x14ac:dyDescent="0.35">
      <c r="A59" s="34" t="s">
        <v>128</v>
      </c>
      <c r="B59" s="43" t="s">
        <v>129</v>
      </c>
      <c r="C59" s="44">
        <f t="shared" si="1"/>
        <v>0.45833333333333331</v>
      </c>
      <c r="D59" s="38"/>
      <c r="E59" s="40"/>
      <c r="F59" s="40">
        <v>3.6666666666666665</v>
      </c>
      <c r="H59" s="36">
        <f t="shared" si="0"/>
        <v>0.45833333333333331</v>
      </c>
      <c r="J59"/>
      <c r="K59"/>
    </row>
    <row r="60" spans="1:11" x14ac:dyDescent="0.35">
      <c r="A60" s="34" t="s">
        <v>130</v>
      </c>
      <c r="B60" s="38" t="s">
        <v>131</v>
      </c>
      <c r="C60" s="44">
        <f t="shared" si="1"/>
        <v>0.54166666666666663</v>
      </c>
      <c r="D60" s="38"/>
      <c r="E60" s="40"/>
      <c r="F60" s="40">
        <v>4.333333333333333</v>
      </c>
      <c r="H60" s="36">
        <f t="shared" si="0"/>
        <v>0.54166666666666663</v>
      </c>
      <c r="J60"/>
      <c r="K60"/>
    </row>
    <row r="61" spans="1:11" x14ac:dyDescent="0.35">
      <c r="A61" s="34" t="s">
        <v>132</v>
      </c>
      <c r="B61" s="38" t="s">
        <v>133</v>
      </c>
      <c r="C61" s="44">
        <f t="shared" si="1"/>
        <v>0.41666666666666669</v>
      </c>
      <c r="D61" s="38"/>
      <c r="E61" s="40"/>
      <c r="F61" s="40">
        <v>3.3333333333333335</v>
      </c>
      <c r="H61" s="36">
        <f t="shared" si="0"/>
        <v>0.41666666666666669</v>
      </c>
      <c r="J61"/>
      <c r="K61"/>
    </row>
    <row r="62" spans="1:11" x14ac:dyDescent="0.35">
      <c r="F62" s="40"/>
      <c r="H62" s="36"/>
    </row>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EDD9D-7E0B-4D73-B0D3-6A69E25912DA}">
  <dimension ref="A1:K62"/>
  <sheetViews>
    <sheetView topLeftCell="A7" workbookViewId="0">
      <selection activeCell="C8" sqref="C8"/>
    </sheetView>
  </sheetViews>
  <sheetFormatPr defaultColWidth="8.81640625" defaultRowHeight="14.5" x14ac:dyDescent="0.35"/>
  <cols>
    <col min="1" max="1" width="8.81640625" style="34"/>
    <col min="2" max="2" width="22.81640625" style="34" bestFit="1" customWidth="1"/>
    <col min="3" max="3" width="11.453125" style="34" customWidth="1"/>
    <col min="4" max="4" width="8.81640625" style="34"/>
    <col min="5" max="5" width="11.453125" style="34" customWidth="1"/>
    <col min="6" max="11" width="8.81640625" style="34"/>
    <col min="12" max="12" width="10" style="34" customWidth="1"/>
    <col min="13" max="16384" width="8.81640625" style="34"/>
  </cols>
  <sheetData>
    <row r="1" spans="1:11" x14ac:dyDescent="0.35">
      <c r="C1" s="31" t="s">
        <v>25</v>
      </c>
      <c r="F1" s="31" t="s">
        <v>26</v>
      </c>
      <c r="H1" s="31" t="s">
        <v>27</v>
      </c>
    </row>
    <row r="2" spans="1:11" s="31" customFormat="1" ht="43.5" x14ac:dyDescent="0.35">
      <c r="F2" s="39" t="s">
        <v>5</v>
      </c>
      <c r="G2" s="39"/>
      <c r="H2" s="39" t="s">
        <v>5</v>
      </c>
    </row>
    <row r="3" spans="1:11" x14ac:dyDescent="0.35">
      <c r="E3" s="34" t="s">
        <v>28</v>
      </c>
      <c r="F3" s="35">
        <v>8</v>
      </c>
      <c r="H3" s="35">
        <v>8</v>
      </c>
    </row>
    <row r="4" spans="1:11" x14ac:dyDescent="0.35">
      <c r="E4" s="34" t="s">
        <v>29</v>
      </c>
      <c r="F4" s="35">
        <v>0</v>
      </c>
      <c r="H4" s="35">
        <v>0</v>
      </c>
    </row>
    <row r="5" spans="1:11" x14ac:dyDescent="0.35">
      <c r="E5" s="34" t="s">
        <v>30</v>
      </c>
      <c r="F5" s="35">
        <v>1</v>
      </c>
      <c r="H5" s="35">
        <v>1</v>
      </c>
    </row>
    <row r="6" spans="1:11" x14ac:dyDescent="0.35">
      <c r="A6" s="34" t="s">
        <v>139</v>
      </c>
      <c r="E6" s="34" t="s">
        <v>31</v>
      </c>
      <c r="F6" s="35" t="s">
        <v>134</v>
      </c>
      <c r="H6" s="35" t="s">
        <v>134</v>
      </c>
    </row>
    <row r="7" spans="1:11" x14ac:dyDescent="0.35">
      <c r="A7" s="34" t="s">
        <v>168</v>
      </c>
      <c r="B7" s="34" t="s">
        <v>169</v>
      </c>
      <c r="C7" s="40" t="s">
        <v>172</v>
      </c>
      <c r="D7" s="40"/>
      <c r="E7" s="40"/>
    </row>
    <row r="8" spans="1:11" x14ac:dyDescent="0.35">
      <c r="A8" s="34" t="s">
        <v>32</v>
      </c>
      <c r="B8" s="38" t="s">
        <v>33</v>
      </c>
      <c r="C8" s="44">
        <f>+H8</f>
        <v>0.45833333333333331</v>
      </c>
      <c r="D8" s="38"/>
      <c r="E8" s="40"/>
      <c r="F8" s="40">
        <v>3.6666666666666665</v>
      </c>
      <c r="H8" s="36">
        <f t="shared" ref="H8:H61" si="0">IF(ISNUMBER(F8)=TRUE,H$5*(F8-H$4)/(H$3-H$4)+(1-H$5)*(1-(F8-H$4)/(H$3-H$4)),"..")</f>
        <v>0.45833333333333331</v>
      </c>
      <c r="J8"/>
      <c r="K8"/>
    </row>
    <row r="9" spans="1:11" x14ac:dyDescent="0.35">
      <c r="A9" s="34" t="s">
        <v>34</v>
      </c>
      <c r="B9" s="38" t="s">
        <v>35</v>
      </c>
      <c r="C9" s="44">
        <f t="shared" ref="C9:C61" si="1">+H9</f>
        <v>0.5</v>
      </c>
      <c r="D9" s="38"/>
      <c r="E9" s="40"/>
      <c r="F9" s="40">
        <v>4</v>
      </c>
      <c r="H9" s="36">
        <f t="shared" si="0"/>
        <v>0.5</v>
      </c>
      <c r="J9"/>
      <c r="K9"/>
    </row>
    <row r="10" spans="1:11" x14ac:dyDescent="0.35">
      <c r="A10" s="34" t="s">
        <v>36</v>
      </c>
      <c r="B10" s="38" t="s">
        <v>37</v>
      </c>
      <c r="C10" s="44">
        <f t="shared" si="1"/>
        <v>0.875</v>
      </c>
      <c r="D10" s="38"/>
      <c r="E10" s="40"/>
      <c r="F10" s="40">
        <v>7</v>
      </c>
      <c r="H10" s="36">
        <f t="shared" si="0"/>
        <v>0.875</v>
      </c>
      <c r="J10"/>
      <c r="K10"/>
    </row>
    <row r="11" spans="1:11" x14ac:dyDescent="0.35">
      <c r="A11" s="34" t="s">
        <v>38</v>
      </c>
      <c r="B11" s="38" t="s">
        <v>39</v>
      </c>
      <c r="C11" s="44">
        <f t="shared" si="1"/>
        <v>0.70833333333333337</v>
      </c>
      <c r="D11" s="38"/>
      <c r="E11" s="40"/>
      <c r="F11" s="40">
        <v>5.666666666666667</v>
      </c>
      <c r="H11" s="36">
        <f t="shared" si="0"/>
        <v>0.70833333333333337</v>
      </c>
      <c r="J11"/>
      <c r="K11"/>
    </row>
    <row r="12" spans="1:11" x14ac:dyDescent="0.35">
      <c r="A12" s="34" t="s">
        <v>40</v>
      </c>
      <c r="B12" s="38" t="s">
        <v>41</v>
      </c>
      <c r="C12" s="44">
        <f t="shared" si="1"/>
        <v>0.83333333333333337</v>
      </c>
      <c r="D12" s="38"/>
      <c r="E12" s="40"/>
      <c r="F12" s="40">
        <v>6.666666666666667</v>
      </c>
      <c r="H12" s="36">
        <f t="shared" si="0"/>
        <v>0.83333333333333337</v>
      </c>
      <c r="J12"/>
      <c r="K12"/>
    </row>
    <row r="13" spans="1:11" x14ac:dyDescent="0.35">
      <c r="A13" s="34" t="s">
        <v>42</v>
      </c>
      <c r="B13" s="38" t="s">
        <v>43</v>
      </c>
      <c r="C13" s="44">
        <f t="shared" si="1"/>
        <v>0.33333333333333331</v>
      </c>
      <c r="D13" s="38"/>
      <c r="E13" s="40"/>
      <c r="F13" s="40">
        <v>2.6666666666666665</v>
      </c>
      <c r="H13" s="36">
        <f t="shared" si="0"/>
        <v>0.33333333333333331</v>
      </c>
      <c r="J13"/>
      <c r="K13"/>
    </row>
    <row r="14" spans="1:11" x14ac:dyDescent="0.35">
      <c r="A14" s="34" t="s">
        <v>44</v>
      </c>
      <c r="B14" s="38" t="s">
        <v>45</v>
      </c>
      <c r="C14" s="36">
        <f t="shared" si="1"/>
        <v>0.20833333333333334</v>
      </c>
      <c r="D14" s="38"/>
      <c r="E14" s="40"/>
      <c r="F14" s="40">
        <v>1.6666666666666667</v>
      </c>
      <c r="H14" s="36">
        <f t="shared" si="0"/>
        <v>0.20833333333333334</v>
      </c>
      <c r="J14"/>
      <c r="K14"/>
    </row>
    <row r="15" spans="1:11" x14ac:dyDescent="0.35">
      <c r="A15" s="34" t="s">
        <v>46</v>
      </c>
      <c r="B15" s="38" t="s">
        <v>47</v>
      </c>
      <c r="C15" s="36">
        <f t="shared" si="1"/>
        <v>0.75</v>
      </c>
      <c r="D15" s="38"/>
      <c r="E15" s="40"/>
      <c r="F15" s="40">
        <v>6</v>
      </c>
      <c r="H15" s="36">
        <f t="shared" si="0"/>
        <v>0.75</v>
      </c>
      <c r="J15"/>
      <c r="K15"/>
    </row>
    <row r="16" spans="1:11" x14ac:dyDescent="0.35">
      <c r="A16" s="34" t="s">
        <v>48</v>
      </c>
      <c r="B16" s="38" t="s">
        <v>49</v>
      </c>
      <c r="C16" s="36">
        <f t="shared" si="1"/>
        <v>0.83333333333333337</v>
      </c>
      <c r="D16" s="38"/>
      <c r="E16" s="40"/>
      <c r="F16" s="40">
        <v>6.666666666666667</v>
      </c>
      <c r="H16" s="36">
        <f t="shared" si="0"/>
        <v>0.83333333333333337</v>
      </c>
      <c r="J16"/>
      <c r="K16"/>
    </row>
    <row r="17" spans="1:11" x14ac:dyDescent="0.35">
      <c r="A17" s="34" t="s">
        <v>50</v>
      </c>
      <c r="B17" s="38" t="s">
        <v>51</v>
      </c>
      <c r="C17" s="36">
        <f t="shared" si="1"/>
        <v>0.33333333333333331</v>
      </c>
      <c r="D17" s="38"/>
      <c r="E17" s="40"/>
      <c r="F17" s="40">
        <v>2.6666666666666665</v>
      </c>
      <c r="H17" s="36">
        <f t="shared" si="0"/>
        <v>0.33333333333333331</v>
      </c>
      <c r="J17"/>
      <c r="K17"/>
    </row>
    <row r="18" spans="1:11" x14ac:dyDescent="0.35">
      <c r="A18" s="34" t="s">
        <v>52</v>
      </c>
      <c r="B18" s="38" t="s">
        <v>53</v>
      </c>
      <c r="C18" s="36">
        <f t="shared" si="1"/>
        <v>0.16666666666666666</v>
      </c>
      <c r="D18" s="38"/>
      <c r="E18" s="40"/>
      <c r="F18" s="40">
        <v>1.3333333333333333</v>
      </c>
      <c r="H18" s="36">
        <f t="shared" si="0"/>
        <v>0.16666666666666666</v>
      </c>
      <c r="J18"/>
      <c r="K18"/>
    </row>
    <row r="19" spans="1:11" x14ac:dyDescent="0.35">
      <c r="A19" s="34" t="s">
        <v>54</v>
      </c>
      <c r="B19" s="38" t="s">
        <v>135</v>
      </c>
      <c r="C19" s="36">
        <f t="shared" si="1"/>
        <v>0.29166666666666669</v>
      </c>
      <c r="D19" s="38"/>
      <c r="E19" s="40"/>
      <c r="F19" s="40">
        <v>2.3333333333333335</v>
      </c>
      <c r="H19" s="36">
        <f t="shared" si="0"/>
        <v>0.29166666666666669</v>
      </c>
      <c r="J19"/>
      <c r="K19"/>
    </row>
    <row r="20" spans="1:11" x14ac:dyDescent="0.35">
      <c r="A20" s="34" t="s">
        <v>152</v>
      </c>
      <c r="B20" s="38" t="s">
        <v>136</v>
      </c>
      <c r="C20" s="36">
        <f t="shared" si="1"/>
        <v>0.375</v>
      </c>
      <c r="D20" s="38"/>
      <c r="E20" s="40"/>
      <c r="F20" s="40">
        <v>3</v>
      </c>
      <c r="H20" s="36">
        <f t="shared" si="0"/>
        <v>0.375</v>
      </c>
      <c r="J20"/>
      <c r="K20"/>
    </row>
    <row r="21" spans="1:11" x14ac:dyDescent="0.35">
      <c r="A21" s="34" t="s">
        <v>55</v>
      </c>
      <c r="B21" s="38" t="s">
        <v>137</v>
      </c>
      <c r="C21" s="36">
        <f t="shared" si="1"/>
        <v>0.58333333333333337</v>
      </c>
      <c r="D21" s="38"/>
      <c r="E21" s="40"/>
      <c r="F21" s="40">
        <v>4.666666666666667</v>
      </c>
      <c r="H21" s="36">
        <f t="shared" si="0"/>
        <v>0.58333333333333337</v>
      </c>
      <c r="J21"/>
      <c r="K21"/>
    </row>
    <row r="22" spans="1:11" x14ac:dyDescent="0.35">
      <c r="A22" s="34" t="s">
        <v>56</v>
      </c>
      <c r="B22" s="38" t="s">
        <v>57</v>
      </c>
      <c r="C22" s="36">
        <f t="shared" si="1"/>
        <v>0.33333333333333331</v>
      </c>
      <c r="D22" s="38"/>
      <c r="E22" s="40"/>
      <c r="F22" s="40">
        <v>2.6666666666666665</v>
      </c>
      <c r="H22" s="36">
        <f t="shared" si="0"/>
        <v>0.33333333333333331</v>
      </c>
      <c r="J22"/>
      <c r="K22"/>
    </row>
    <row r="23" spans="1:11" x14ac:dyDescent="0.35">
      <c r="A23" s="34" t="s">
        <v>58</v>
      </c>
      <c r="B23" s="38" t="s">
        <v>59</v>
      </c>
      <c r="C23" s="36">
        <f t="shared" si="1"/>
        <v>8.3333333333333329E-2</v>
      </c>
      <c r="D23" s="38"/>
      <c r="E23" s="40"/>
      <c r="F23" s="40">
        <v>0.66666666666666663</v>
      </c>
      <c r="H23" s="36">
        <f t="shared" si="0"/>
        <v>8.3333333333333329E-2</v>
      </c>
      <c r="J23"/>
      <c r="K23"/>
    </row>
    <row r="24" spans="1:11" x14ac:dyDescent="0.35">
      <c r="A24" s="34" t="s">
        <v>60</v>
      </c>
      <c r="B24" s="38" t="s">
        <v>61</v>
      </c>
      <c r="C24" s="36">
        <f t="shared" si="1"/>
        <v>0.375</v>
      </c>
      <c r="D24" s="38"/>
      <c r="E24" s="40"/>
      <c r="F24" s="40">
        <v>3</v>
      </c>
      <c r="H24" s="36">
        <f t="shared" si="0"/>
        <v>0.375</v>
      </c>
      <c r="J24"/>
      <c r="K24"/>
    </row>
    <row r="25" spans="1:11" x14ac:dyDescent="0.35">
      <c r="A25" s="34" t="s">
        <v>62</v>
      </c>
      <c r="B25" s="38" t="s">
        <v>63</v>
      </c>
      <c r="C25" s="36">
        <f t="shared" si="1"/>
        <v>0</v>
      </c>
      <c r="D25" s="38"/>
      <c r="E25" s="40"/>
      <c r="F25" s="40">
        <v>0</v>
      </c>
      <c r="H25" s="36">
        <f t="shared" si="0"/>
        <v>0</v>
      </c>
      <c r="J25"/>
      <c r="K25"/>
    </row>
    <row r="26" spans="1:11" x14ac:dyDescent="0.35">
      <c r="A26" s="34" t="s">
        <v>64</v>
      </c>
      <c r="B26" s="32" t="s">
        <v>65</v>
      </c>
      <c r="C26" s="36">
        <f t="shared" si="1"/>
        <v>0.33333333333333331</v>
      </c>
      <c r="D26" s="38"/>
      <c r="E26" s="40"/>
      <c r="F26" s="40">
        <v>2.6666666666666665</v>
      </c>
      <c r="H26" s="36">
        <f t="shared" si="0"/>
        <v>0.33333333333333331</v>
      </c>
      <c r="J26" s="46"/>
      <c r="K26"/>
    </row>
    <row r="27" spans="1:11" x14ac:dyDescent="0.35">
      <c r="A27" s="34" t="s">
        <v>66</v>
      </c>
      <c r="B27" s="38" t="s">
        <v>67</v>
      </c>
      <c r="C27" s="36">
        <f t="shared" si="1"/>
        <v>0.375</v>
      </c>
      <c r="D27" s="38"/>
      <c r="E27" s="40"/>
      <c r="F27" s="40">
        <v>3</v>
      </c>
      <c r="H27" s="36">
        <f t="shared" si="0"/>
        <v>0.375</v>
      </c>
      <c r="J27"/>
      <c r="K27"/>
    </row>
    <row r="28" spans="1:11" x14ac:dyDescent="0.35">
      <c r="A28" s="34" t="s">
        <v>68</v>
      </c>
      <c r="B28" s="38" t="s">
        <v>69</v>
      </c>
      <c r="C28" s="36">
        <f t="shared" si="1"/>
        <v>0.75</v>
      </c>
      <c r="D28" s="38"/>
      <c r="E28" s="40"/>
      <c r="F28" s="40">
        <v>6</v>
      </c>
      <c r="H28" s="36">
        <f t="shared" si="0"/>
        <v>0.75</v>
      </c>
      <c r="J28"/>
      <c r="K28"/>
    </row>
    <row r="29" spans="1:11" x14ac:dyDescent="0.35">
      <c r="A29" s="34" t="s">
        <v>70</v>
      </c>
      <c r="B29" s="38" t="s">
        <v>71</v>
      </c>
      <c r="C29" s="36">
        <f t="shared" si="1"/>
        <v>0.83333333333333337</v>
      </c>
      <c r="D29" s="38"/>
      <c r="E29" s="40"/>
      <c r="F29" s="40">
        <v>6.666666666666667</v>
      </c>
      <c r="H29" s="36">
        <f t="shared" si="0"/>
        <v>0.83333333333333337</v>
      </c>
      <c r="J29"/>
      <c r="K29"/>
    </row>
    <row r="30" spans="1:11" x14ac:dyDescent="0.35">
      <c r="A30" s="34" t="s">
        <v>72</v>
      </c>
      <c r="B30" s="38" t="s">
        <v>73</v>
      </c>
      <c r="C30" s="36">
        <f t="shared" si="1"/>
        <v>0.375</v>
      </c>
      <c r="D30" s="38"/>
      <c r="E30" s="40"/>
      <c r="F30" s="40">
        <v>3</v>
      </c>
      <c r="H30" s="36">
        <f t="shared" si="0"/>
        <v>0.375</v>
      </c>
      <c r="J30"/>
      <c r="K30"/>
    </row>
    <row r="31" spans="1:11" x14ac:dyDescent="0.35">
      <c r="A31" s="34" t="s">
        <v>74</v>
      </c>
      <c r="B31" s="38" t="s">
        <v>138</v>
      </c>
      <c r="C31" s="36">
        <f t="shared" si="1"/>
        <v>0.83333333333333337</v>
      </c>
      <c r="D31" s="38"/>
      <c r="E31" s="40"/>
      <c r="F31" s="40">
        <v>6.666666666666667</v>
      </c>
      <c r="H31" s="36">
        <f t="shared" si="0"/>
        <v>0.83333333333333337</v>
      </c>
      <c r="J31"/>
      <c r="K31"/>
    </row>
    <row r="32" spans="1:11" x14ac:dyDescent="0.35">
      <c r="A32" s="34" t="s">
        <v>75</v>
      </c>
      <c r="B32" s="38" t="s">
        <v>76</v>
      </c>
      <c r="C32" s="36">
        <f t="shared" si="1"/>
        <v>0.16666666666666666</v>
      </c>
      <c r="D32" s="38"/>
      <c r="E32" s="40"/>
      <c r="F32" s="40">
        <v>1.3333333333333333</v>
      </c>
      <c r="H32" s="36">
        <f t="shared" si="0"/>
        <v>0.16666666666666666</v>
      </c>
      <c r="J32" s="46"/>
      <c r="K32"/>
    </row>
    <row r="33" spans="1:11" x14ac:dyDescent="0.35">
      <c r="A33" s="34" t="s">
        <v>77</v>
      </c>
      <c r="B33" s="38" t="s">
        <v>78</v>
      </c>
      <c r="C33" s="36">
        <f t="shared" si="1"/>
        <v>0.875</v>
      </c>
      <c r="D33" s="38"/>
      <c r="E33" s="40"/>
      <c r="F33" s="40">
        <v>7</v>
      </c>
      <c r="H33" s="36">
        <f t="shared" si="0"/>
        <v>0.875</v>
      </c>
      <c r="J33"/>
      <c r="K33"/>
    </row>
    <row r="34" spans="1:11" x14ac:dyDescent="0.35">
      <c r="A34" s="34" t="s">
        <v>79</v>
      </c>
      <c r="B34" s="38" t="s">
        <v>80</v>
      </c>
      <c r="C34" s="36">
        <f t="shared" si="1"/>
        <v>0.83333333333333337</v>
      </c>
      <c r="D34" s="38"/>
      <c r="E34" s="40"/>
      <c r="F34" s="40">
        <v>6.666666666666667</v>
      </c>
      <c r="H34" s="36">
        <f t="shared" si="0"/>
        <v>0.83333333333333337</v>
      </c>
      <c r="J34" s="46"/>
      <c r="K34"/>
    </row>
    <row r="35" spans="1:11" x14ac:dyDescent="0.35">
      <c r="A35" s="34" t="s">
        <v>81</v>
      </c>
      <c r="B35" s="38" t="s">
        <v>82</v>
      </c>
      <c r="C35" s="36">
        <f t="shared" si="1"/>
        <v>0.66666666666666663</v>
      </c>
      <c r="D35" s="38"/>
      <c r="E35" s="40"/>
      <c r="F35" s="40">
        <v>5.333333333333333</v>
      </c>
      <c r="H35" s="36">
        <f t="shared" si="0"/>
        <v>0.66666666666666663</v>
      </c>
      <c r="J35"/>
      <c r="K35"/>
    </row>
    <row r="36" spans="1:11" x14ac:dyDescent="0.35">
      <c r="A36" s="34" t="s">
        <v>83</v>
      </c>
      <c r="B36" s="38" t="s">
        <v>84</v>
      </c>
      <c r="C36" s="36">
        <f t="shared" si="1"/>
        <v>0.75</v>
      </c>
      <c r="D36" s="38"/>
      <c r="E36" s="40"/>
      <c r="F36" s="40">
        <v>6</v>
      </c>
      <c r="H36" s="36">
        <f t="shared" si="0"/>
        <v>0.75</v>
      </c>
      <c r="J36"/>
      <c r="K36"/>
    </row>
    <row r="37" spans="1:11" x14ac:dyDescent="0.35">
      <c r="A37" s="34" t="s">
        <v>85</v>
      </c>
      <c r="B37" s="38" t="s">
        <v>86</v>
      </c>
      <c r="C37" s="36">
        <f t="shared" si="1"/>
        <v>0.5</v>
      </c>
      <c r="D37" s="38"/>
      <c r="E37" s="40"/>
      <c r="F37" s="40">
        <v>4</v>
      </c>
      <c r="H37" s="36">
        <f t="shared" si="0"/>
        <v>0.5</v>
      </c>
      <c r="J37"/>
      <c r="K37"/>
    </row>
    <row r="38" spans="1:11" x14ac:dyDescent="0.35">
      <c r="A38" s="34" t="s">
        <v>87</v>
      </c>
      <c r="B38" s="38" t="s">
        <v>88</v>
      </c>
      <c r="C38" s="36">
        <f t="shared" si="1"/>
        <v>0.29166666666666669</v>
      </c>
      <c r="D38" s="38"/>
      <c r="E38" s="40"/>
      <c r="F38" s="40">
        <v>2.3333333333333335</v>
      </c>
      <c r="H38" s="36">
        <f t="shared" si="0"/>
        <v>0.29166666666666669</v>
      </c>
      <c r="J38"/>
      <c r="K38"/>
    </row>
    <row r="39" spans="1:11" x14ac:dyDescent="0.35">
      <c r="A39" s="34" t="s">
        <v>89</v>
      </c>
      <c r="B39" s="38" t="s">
        <v>90</v>
      </c>
      <c r="C39" s="36">
        <f t="shared" si="1"/>
        <v>0.58333333333333337</v>
      </c>
      <c r="D39" s="38"/>
      <c r="E39" s="40"/>
      <c r="F39" s="40">
        <v>4.666666666666667</v>
      </c>
      <c r="H39" s="36">
        <f t="shared" si="0"/>
        <v>0.58333333333333337</v>
      </c>
      <c r="J39"/>
      <c r="K39"/>
    </row>
    <row r="40" spans="1:11" x14ac:dyDescent="0.35">
      <c r="A40" s="34" t="s">
        <v>91</v>
      </c>
      <c r="B40" s="38" t="s">
        <v>92</v>
      </c>
      <c r="C40" s="36">
        <f t="shared" si="1"/>
        <v>0.58333333333333337</v>
      </c>
      <c r="D40" s="38"/>
      <c r="E40" s="40"/>
      <c r="F40" s="40">
        <v>4.666666666666667</v>
      </c>
      <c r="H40" s="36">
        <f t="shared" si="0"/>
        <v>0.58333333333333337</v>
      </c>
      <c r="J40"/>
      <c r="K40"/>
    </row>
    <row r="41" spans="1:11" x14ac:dyDescent="0.35">
      <c r="A41" s="34" t="s">
        <v>93</v>
      </c>
      <c r="B41" s="38" t="s">
        <v>94</v>
      </c>
      <c r="C41" s="36">
        <f t="shared" si="1"/>
        <v>0</v>
      </c>
      <c r="D41" s="38"/>
      <c r="E41" s="40"/>
      <c r="F41" s="40">
        <v>0</v>
      </c>
      <c r="H41" s="36">
        <f t="shared" si="0"/>
        <v>0</v>
      </c>
      <c r="J41"/>
      <c r="K41"/>
    </row>
    <row r="42" spans="1:11" x14ac:dyDescent="0.35">
      <c r="A42" s="34" t="s">
        <v>95</v>
      </c>
      <c r="B42" s="38" t="s">
        <v>96</v>
      </c>
      <c r="C42" s="36">
        <f t="shared" si="1"/>
        <v>0.33333333333333331</v>
      </c>
      <c r="D42" s="38"/>
      <c r="E42" s="40"/>
      <c r="F42" s="40">
        <v>2.6666666666666665</v>
      </c>
      <c r="H42" s="36">
        <f t="shared" si="0"/>
        <v>0.33333333333333331</v>
      </c>
      <c r="J42"/>
      <c r="K42"/>
    </row>
    <row r="43" spans="1:11" x14ac:dyDescent="0.35">
      <c r="A43" s="34" t="s">
        <v>97</v>
      </c>
      <c r="B43" s="38" t="s">
        <v>98</v>
      </c>
      <c r="C43" s="36">
        <f t="shared" si="1"/>
        <v>0.70833333333333337</v>
      </c>
      <c r="D43" s="38"/>
      <c r="E43" s="40"/>
      <c r="F43" s="40">
        <v>5.666666666666667</v>
      </c>
      <c r="H43" s="36">
        <f t="shared" si="0"/>
        <v>0.70833333333333337</v>
      </c>
      <c r="J43"/>
      <c r="K43"/>
    </row>
    <row r="44" spans="1:11" x14ac:dyDescent="0.35">
      <c r="A44" s="34" t="s">
        <v>99</v>
      </c>
      <c r="B44" s="38" t="s">
        <v>100</v>
      </c>
      <c r="C44" s="36">
        <f t="shared" si="1"/>
        <v>0.33333333333333331</v>
      </c>
      <c r="D44" s="38"/>
      <c r="E44" s="40"/>
      <c r="F44" s="40">
        <v>2.6666666666666665</v>
      </c>
      <c r="H44" s="36">
        <f t="shared" si="0"/>
        <v>0.33333333333333331</v>
      </c>
      <c r="J44"/>
      <c r="K44"/>
    </row>
    <row r="45" spans="1:11" x14ac:dyDescent="0.35">
      <c r="A45" s="34" t="s">
        <v>101</v>
      </c>
      <c r="B45" s="38" t="s">
        <v>102</v>
      </c>
      <c r="C45" s="36">
        <f t="shared" si="1"/>
        <v>0.41666666666666669</v>
      </c>
      <c r="D45" s="38"/>
      <c r="E45" s="40"/>
      <c r="F45" s="40">
        <v>3.3333333333333335</v>
      </c>
      <c r="H45" s="36">
        <f t="shared" si="0"/>
        <v>0.41666666666666669</v>
      </c>
      <c r="J45"/>
      <c r="K45"/>
    </row>
    <row r="46" spans="1:11" x14ac:dyDescent="0.35">
      <c r="A46" s="34" t="s">
        <v>103</v>
      </c>
      <c r="B46" s="38" t="s">
        <v>104</v>
      </c>
      <c r="C46" s="36">
        <f t="shared" si="1"/>
        <v>0.41666666666666669</v>
      </c>
      <c r="D46" s="38"/>
      <c r="E46" s="40"/>
      <c r="F46" s="40">
        <v>3.3333333333333335</v>
      </c>
      <c r="H46" s="36">
        <f t="shared" si="0"/>
        <v>0.41666666666666669</v>
      </c>
      <c r="J46" s="46"/>
      <c r="K46"/>
    </row>
    <row r="47" spans="1:11" x14ac:dyDescent="0.35">
      <c r="A47" s="34" t="s">
        <v>105</v>
      </c>
      <c r="B47" s="38" t="s">
        <v>106</v>
      </c>
      <c r="C47" s="36">
        <f t="shared" si="1"/>
        <v>0.79166666666666663</v>
      </c>
      <c r="D47" s="38"/>
      <c r="E47" s="40"/>
      <c r="F47" s="40">
        <v>6.333333333333333</v>
      </c>
      <c r="H47" s="36">
        <f t="shared" si="0"/>
        <v>0.79166666666666663</v>
      </c>
      <c r="J47"/>
      <c r="K47"/>
    </row>
    <row r="48" spans="1:11" x14ac:dyDescent="0.35">
      <c r="A48" s="34" t="s">
        <v>107</v>
      </c>
      <c r="B48" s="38" t="s">
        <v>108</v>
      </c>
      <c r="C48" s="36">
        <f t="shared" si="1"/>
        <v>0.5</v>
      </c>
      <c r="D48" s="38"/>
      <c r="E48" s="40"/>
      <c r="F48" s="40">
        <v>4</v>
      </c>
      <c r="H48" s="36">
        <f t="shared" si="0"/>
        <v>0.5</v>
      </c>
      <c r="J48"/>
      <c r="K48"/>
    </row>
    <row r="49" spans="1:11" x14ac:dyDescent="0.35">
      <c r="A49" s="34" t="s">
        <v>109</v>
      </c>
      <c r="B49" s="32" t="s">
        <v>110</v>
      </c>
      <c r="C49" s="36">
        <f t="shared" si="1"/>
        <v>0.58333333333333337</v>
      </c>
      <c r="D49" s="38"/>
      <c r="E49" s="40"/>
      <c r="F49" s="40">
        <v>4.666666666666667</v>
      </c>
      <c r="H49" s="36">
        <f t="shared" si="0"/>
        <v>0.58333333333333337</v>
      </c>
      <c r="J49" s="46"/>
      <c r="K49"/>
    </row>
    <row r="50" spans="1:11" x14ac:dyDescent="0.35">
      <c r="A50" s="34" t="s">
        <v>111</v>
      </c>
      <c r="B50" s="38" t="s">
        <v>112</v>
      </c>
      <c r="C50" s="36">
        <f t="shared" si="1"/>
        <v>0.75</v>
      </c>
      <c r="D50" s="38"/>
      <c r="E50" s="40"/>
      <c r="F50" s="40">
        <v>6</v>
      </c>
      <c r="H50" s="36">
        <f t="shared" si="0"/>
        <v>0.75</v>
      </c>
      <c r="J50"/>
      <c r="K50"/>
    </row>
    <row r="51" spans="1:11" x14ac:dyDescent="0.35">
      <c r="A51" s="34" t="s">
        <v>113</v>
      </c>
      <c r="B51" s="38" t="s">
        <v>114</v>
      </c>
      <c r="C51" s="36">
        <f t="shared" si="1"/>
        <v>0.70833333333333337</v>
      </c>
      <c r="D51" s="38"/>
      <c r="E51" s="40"/>
      <c r="F51" s="40">
        <v>5.666666666666667</v>
      </c>
      <c r="H51" s="36">
        <f t="shared" si="0"/>
        <v>0.70833333333333337</v>
      </c>
      <c r="J51" s="46"/>
      <c r="K51"/>
    </row>
    <row r="52" spans="1:11" x14ac:dyDescent="0.35">
      <c r="A52" s="34" t="s">
        <v>115</v>
      </c>
      <c r="B52" s="38" t="s">
        <v>116</v>
      </c>
      <c r="C52" s="36">
        <f t="shared" si="1"/>
        <v>0.58333333333333337</v>
      </c>
      <c r="D52" s="38"/>
      <c r="E52" s="40"/>
      <c r="F52" s="40">
        <v>4.666666666666667</v>
      </c>
      <c r="H52" s="36">
        <f t="shared" si="0"/>
        <v>0.58333333333333337</v>
      </c>
      <c r="J52"/>
      <c r="K52"/>
    </row>
    <row r="53" spans="1:11" x14ac:dyDescent="0.35">
      <c r="A53" s="34" t="s">
        <v>117</v>
      </c>
      <c r="B53" s="38" t="s">
        <v>153</v>
      </c>
      <c r="C53" s="36">
        <f t="shared" si="1"/>
        <v>0</v>
      </c>
      <c r="D53" s="38"/>
      <c r="E53" s="40"/>
      <c r="F53" s="40">
        <v>0</v>
      </c>
      <c r="H53" s="36">
        <f t="shared" si="0"/>
        <v>0</v>
      </c>
      <c r="J53"/>
      <c r="K53"/>
    </row>
    <row r="54" spans="1:11" x14ac:dyDescent="0.35">
      <c r="A54" s="34" t="s">
        <v>118</v>
      </c>
      <c r="B54" s="38" t="s">
        <v>119</v>
      </c>
      <c r="C54" s="36">
        <f t="shared" si="1"/>
        <v>0</v>
      </c>
      <c r="D54" s="38"/>
      <c r="E54" s="40"/>
      <c r="F54" s="40">
        <v>0</v>
      </c>
      <c r="H54" s="36">
        <f t="shared" si="0"/>
        <v>0</v>
      </c>
      <c r="J54"/>
      <c r="K54"/>
    </row>
    <row r="55" spans="1:11" x14ac:dyDescent="0.35">
      <c r="A55" s="34" t="s">
        <v>120</v>
      </c>
      <c r="B55" s="38" t="s">
        <v>121</v>
      </c>
      <c r="C55" s="36">
        <f t="shared" si="1"/>
        <v>0</v>
      </c>
      <c r="D55" s="38"/>
      <c r="E55" s="40"/>
      <c r="F55" s="40">
        <v>0</v>
      </c>
      <c r="H55" s="36">
        <f t="shared" si="0"/>
        <v>0</v>
      </c>
      <c r="J55"/>
      <c r="K55"/>
    </row>
    <row r="56" spans="1:11" x14ac:dyDescent="0.35">
      <c r="A56" s="34" t="s">
        <v>122</v>
      </c>
      <c r="B56" s="38" t="s">
        <v>123</v>
      </c>
      <c r="C56" s="36">
        <f t="shared" si="1"/>
        <v>0.66666666666666663</v>
      </c>
      <c r="D56" s="38"/>
      <c r="E56" s="40"/>
      <c r="F56" s="40">
        <v>5.333333333333333</v>
      </c>
      <c r="H56" s="36">
        <f t="shared" si="0"/>
        <v>0.66666666666666663</v>
      </c>
      <c r="J56"/>
      <c r="K56"/>
    </row>
    <row r="57" spans="1:11" x14ac:dyDescent="0.35">
      <c r="A57" s="34" t="s">
        <v>124</v>
      </c>
      <c r="B57" s="38" t="s">
        <v>125</v>
      </c>
      <c r="C57" s="36">
        <f t="shared" si="1"/>
        <v>0.54166666666666663</v>
      </c>
      <c r="D57" s="38"/>
      <c r="E57" s="40"/>
      <c r="F57" s="40">
        <v>4.333333333333333</v>
      </c>
      <c r="H57" s="36">
        <f t="shared" si="0"/>
        <v>0.54166666666666663</v>
      </c>
      <c r="J57"/>
      <c r="K57"/>
    </row>
    <row r="58" spans="1:11" x14ac:dyDescent="0.35">
      <c r="A58" s="34" t="s">
        <v>126</v>
      </c>
      <c r="B58" s="38" t="s">
        <v>127</v>
      </c>
      <c r="C58" s="36">
        <f t="shared" si="1"/>
        <v>0.79166666666666663</v>
      </c>
      <c r="D58" s="38"/>
      <c r="E58" s="40"/>
      <c r="F58" s="40">
        <v>6.333333333333333</v>
      </c>
      <c r="H58" s="36">
        <f t="shared" si="0"/>
        <v>0.79166666666666663</v>
      </c>
      <c r="J58"/>
      <c r="K58"/>
    </row>
    <row r="59" spans="1:11" x14ac:dyDescent="0.35">
      <c r="A59" s="34" t="s">
        <v>128</v>
      </c>
      <c r="B59" s="43" t="s">
        <v>129</v>
      </c>
      <c r="C59" s="36">
        <f t="shared" si="1"/>
        <v>0.45833333333333331</v>
      </c>
      <c r="D59" s="38"/>
      <c r="E59" s="40"/>
      <c r="F59" s="40">
        <v>3.6666666666666665</v>
      </c>
      <c r="H59" s="36">
        <f t="shared" si="0"/>
        <v>0.45833333333333331</v>
      </c>
      <c r="J59"/>
      <c r="K59"/>
    </row>
    <row r="60" spans="1:11" x14ac:dyDescent="0.35">
      <c r="A60" s="34" t="s">
        <v>130</v>
      </c>
      <c r="B60" s="38" t="s">
        <v>131</v>
      </c>
      <c r="C60" s="36">
        <f t="shared" si="1"/>
        <v>0.54166666666666663</v>
      </c>
      <c r="D60" s="38"/>
      <c r="E60" s="40"/>
      <c r="F60" s="40">
        <v>4.333333333333333</v>
      </c>
      <c r="H60" s="36">
        <f t="shared" si="0"/>
        <v>0.54166666666666663</v>
      </c>
      <c r="J60"/>
      <c r="K60"/>
    </row>
    <row r="61" spans="1:11" x14ac:dyDescent="0.35">
      <c r="A61" s="34" t="s">
        <v>132</v>
      </c>
      <c r="B61" s="38" t="s">
        <v>133</v>
      </c>
      <c r="C61" s="36">
        <f t="shared" si="1"/>
        <v>0.41666666666666669</v>
      </c>
      <c r="D61" s="38"/>
      <c r="E61" s="40"/>
      <c r="F61" s="40">
        <v>3.3333333333333335</v>
      </c>
      <c r="H61" s="36">
        <f t="shared" si="0"/>
        <v>0.41666666666666669</v>
      </c>
      <c r="J61"/>
      <c r="K61"/>
    </row>
    <row r="62" spans="1:11" x14ac:dyDescent="0.35">
      <c r="F62" s="40"/>
      <c r="H62" s="36"/>
    </row>
  </sheetData>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6C8C-E20A-4878-B481-F5D59E82A0D1}">
  <dimension ref="A1:H62"/>
  <sheetViews>
    <sheetView topLeftCell="A20" workbookViewId="0">
      <selection activeCell="F35" sqref="F35"/>
    </sheetView>
  </sheetViews>
  <sheetFormatPr defaultColWidth="8.81640625" defaultRowHeight="14.5" x14ac:dyDescent="0.35"/>
  <cols>
    <col min="1" max="1" width="8.81640625" style="34"/>
    <col min="2" max="2" width="22.81640625" style="34" bestFit="1" customWidth="1"/>
    <col min="3" max="3" width="11.453125" style="34" customWidth="1"/>
    <col min="4" max="4" width="8.81640625" style="34"/>
    <col min="5" max="5" width="11.453125" style="34" customWidth="1"/>
    <col min="6" max="11" width="8.81640625" style="34"/>
    <col min="12" max="12" width="10" style="34" customWidth="1"/>
    <col min="13" max="16384" width="8.81640625" style="34"/>
  </cols>
  <sheetData>
    <row r="1" spans="1:8" x14ac:dyDescent="0.35">
      <c r="C1" s="31" t="s">
        <v>25</v>
      </c>
      <c r="F1" s="31" t="s">
        <v>26</v>
      </c>
      <c r="H1" s="31" t="s">
        <v>27</v>
      </c>
    </row>
    <row r="2" spans="1:8" s="31" customFormat="1" ht="43.5" x14ac:dyDescent="0.35">
      <c r="F2" s="39" t="s">
        <v>5</v>
      </c>
      <c r="G2" s="39"/>
      <c r="H2" s="39" t="s">
        <v>5</v>
      </c>
    </row>
    <row r="3" spans="1:8" x14ac:dyDescent="0.35">
      <c r="E3" s="34" t="s">
        <v>28</v>
      </c>
      <c r="F3" s="35">
        <v>8</v>
      </c>
      <c r="H3" s="35">
        <v>8</v>
      </c>
    </row>
    <row r="4" spans="1:8" x14ac:dyDescent="0.35">
      <c r="E4" s="34" t="s">
        <v>29</v>
      </c>
      <c r="F4" s="35">
        <v>0</v>
      </c>
      <c r="H4" s="35">
        <v>0</v>
      </c>
    </row>
    <row r="5" spans="1:8" x14ac:dyDescent="0.35">
      <c r="E5" s="34" t="s">
        <v>30</v>
      </c>
      <c r="F5" s="35">
        <v>1</v>
      </c>
      <c r="H5" s="35">
        <v>1</v>
      </c>
    </row>
    <row r="6" spans="1:8" x14ac:dyDescent="0.35">
      <c r="A6" s="34" t="s">
        <v>139</v>
      </c>
      <c r="E6" s="34" t="s">
        <v>31</v>
      </c>
      <c r="F6" s="35" t="s">
        <v>134</v>
      </c>
      <c r="H6" s="35" t="s">
        <v>134</v>
      </c>
    </row>
    <row r="7" spans="1:8" x14ac:dyDescent="0.35">
      <c r="A7" s="34" t="s">
        <v>168</v>
      </c>
      <c r="B7" s="34" t="s">
        <v>169</v>
      </c>
      <c r="C7" s="40" t="s">
        <v>165</v>
      </c>
      <c r="D7" s="40"/>
      <c r="E7" s="40"/>
    </row>
    <row r="8" spans="1:8" x14ac:dyDescent="0.35">
      <c r="A8" s="34" t="s">
        <v>32</v>
      </c>
      <c r="B8" s="38" t="s">
        <v>33</v>
      </c>
      <c r="C8" s="44">
        <f>+H8</f>
        <v>0.83333333333333337</v>
      </c>
      <c r="D8" s="38"/>
      <c r="E8" s="40"/>
      <c r="F8" s="40">
        <v>6.666666666666667</v>
      </c>
      <c r="H8" s="36">
        <f t="shared" ref="H8:H61" si="0">IF(ISNUMBER(F8)=TRUE,H$5*(F8-H$4)/(H$3-H$4)+(1-H$5)*(1-(F8-H$4)/(H$3-H$4)),"..")</f>
        <v>0.83333333333333337</v>
      </c>
    </row>
    <row r="9" spans="1:8" x14ac:dyDescent="0.35">
      <c r="A9" s="34" t="s">
        <v>34</v>
      </c>
      <c r="B9" s="38" t="s">
        <v>35</v>
      </c>
      <c r="C9" s="44">
        <f t="shared" ref="C9:C61" si="1">+H9</f>
        <v>0.5</v>
      </c>
      <c r="D9" s="38"/>
      <c r="E9" s="40"/>
      <c r="F9" s="40">
        <v>4</v>
      </c>
      <c r="H9" s="36">
        <f t="shared" si="0"/>
        <v>0.5</v>
      </c>
    </row>
    <row r="10" spans="1:8" x14ac:dyDescent="0.35">
      <c r="A10" s="34" t="s">
        <v>36</v>
      </c>
      <c r="B10" s="38" t="s">
        <v>37</v>
      </c>
      <c r="C10" s="44">
        <f t="shared" si="1"/>
        <v>0.875</v>
      </c>
      <c r="D10" s="38"/>
      <c r="E10" s="40"/>
      <c r="F10" s="40">
        <v>7</v>
      </c>
      <c r="H10" s="36">
        <f t="shared" si="0"/>
        <v>0.875</v>
      </c>
    </row>
    <row r="11" spans="1:8" x14ac:dyDescent="0.35">
      <c r="A11" s="34" t="s">
        <v>38</v>
      </c>
      <c r="B11" s="38" t="s">
        <v>39</v>
      </c>
      <c r="C11" s="44">
        <f t="shared" si="1"/>
        <v>0.70833333333333337</v>
      </c>
      <c r="D11" s="38"/>
      <c r="E11" s="40"/>
      <c r="F11" s="40">
        <v>5.666666666666667</v>
      </c>
      <c r="H11" s="36">
        <f t="shared" si="0"/>
        <v>0.70833333333333337</v>
      </c>
    </row>
    <row r="12" spans="1:8" x14ac:dyDescent="0.35">
      <c r="A12" s="34" t="s">
        <v>40</v>
      </c>
      <c r="B12" s="38" t="s">
        <v>41</v>
      </c>
      <c r="C12" s="44">
        <f t="shared" si="1"/>
        <v>0.83333333333333337</v>
      </c>
      <c r="D12" s="38"/>
      <c r="E12" s="40"/>
      <c r="F12" s="40">
        <v>6.666666666666667</v>
      </c>
      <c r="H12" s="36">
        <f t="shared" si="0"/>
        <v>0.83333333333333337</v>
      </c>
    </row>
    <row r="13" spans="1:8" x14ac:dyDescent="0.35">
      <c r="A13" s="34" t="s">
        <v>42</v>
      </c>
      <c r="B13" s="38" t="s">
        <v>43</v>
      </c>
      <c r="C13" s="44">
        <f t="shared" si="1"/>
        <v>0.33333333333333331</v>
      </c>
      <c r="D13" s="38"/>
      <c r="E13" s="40"/>
      <c r="F13" s="40">
        <v>2.6666666666666665</v>
      </c>
      <c r="H13" s="36">
        <f t="shared" si="0"/>
        <v>0.33333333333333331</v>
      </c>
    </row>
    <row r="14" spans="1:8" x14ac:dyDescent="0.35">
      <c r="A14" s="34" t="s">
        <v>44</v>
      </c>
      <c r="B14" s="38" t="s">
        <v>45</v>
      </c>
      <c r="C14" s="36">
        <f t="shared" si="1"/>
        <v>0.20833333333333334</v>
      </c>
      <c r="D14" s="38"/>
      <c r="E14" s="40"/>
      <c r="F14" s="40">
        <v>1.6666666666666667</v>
      </c>
      <c r="H14" s="36">
        <f t="shared" si="0"/>
        <v>0.20833333333333334</v>
      </c>
    </row>
    <row r="15" spans="1:8" x14ac:dyDescent="0.35">
      <c r="A15" s="34" t="s">
        <v>46</v>
      </c>
      <c r="B15" s="38" t="s">
        <v>47</v>
      </c>
      <c r="C15" s="36">
        <f t="shared" si="1"/>
        <v>0.75</v>
      </c>
      <c r="D15" s="38"/>
      <c r="E15" s="40"/>
      <c r="F15" s="40">
        <v>6</v>
      </c>
      <c r="H15" s="36">
        <f t="shared" si="0"/>
        <v>0.75</v>
      </c>
    </row>
    <row r="16" spans="1:8" x14ac:dyDescent="0.35">
      <c r="A16" s="34" t="s">
        <v>48</v>
      </c>
      <c r="B16" s="38" t="s">
        <v>49</v>
      </c>
      <c r="C16" s="36">
        <f t="shared" si="1"/>
        <v>0.83333333333333337</v>
      </c>
      <c r="D16" s="38"/>
      <c r="E16" s="40"/>
      <c r="F16" s="40">
        <v>6.666666666666667</v>
      </c>
      <c r="H16" s="36">
        <f t="shared" si="0"/>
        <v>0.83333333333333337</v>
      </c>
    </row>
    <row r="17" spans="1:8" x14ac:dyDescent="0.35">
      <c r="A17" s="34" t="s">
        <v>50</v>
      </c>
      <c r="B17" s="38" t="s">
        <v>51</v>
      </c>
      <c r="C17" s="36">
        <f t="shared" si="1"/>
        <v>0.33333333333333331</v>
      </c>
      <c r="D17" s="38"/>
      <c r="E17" s="40"/>
      <c r="F17" s="40">
        <v>2.6666666666666665</v>
      </c>
      <c r="H17" s="36">
        <f t="shared" si="0"/>
        <v>0.33333333333333331</v>
      </c>
    </row>
    <row r="18" spans="1:8" x14ac:dyDescent="0.35">
      <c r="A18" s="34" t="s">
        <v>52</v>
      </c>
      <c r="B18" s="38" t="s">
        <v>53</v>
      </c>
      <c r="C18" s="36">
        <f t="shared" si="1"/>
        <v>0.79166666666666663</v>
      </c>
      <c r="D18" s="38"/>
      <c r="E18" s="40"/>
      <c r="F18" s="40">
        <v>6.333333333333333</v>
      </c>
      <c r="H18" s="36">
        <f t="shared" si="0"/>
        <v>0.79166666666666663</v>
      </c>
    </row>
    <row r="19" spans="1:8" x14ac:dyDescent="0.35">
      <c r="A19" s="34" t="s">
        <v>54</v>
      </c>
      <c r="B19" s="38" t="s">
        <v>135</v>
      </c>
      <c r="C19" s="36">
        <f t="shared" si="1"/>
        <v>0.29166666666666669</v>
      </c>
      <c r="D19" s="38"/>
      <c r="E19" s="40"/>
      <c r="F19" s="40">
        <v>2.3333333333333335</v>
      </c>
      <c r="H19" s="36">
        <f t="shared" si="0"/>
        <v>0.29166666666666669</v>
      </c>
    </row>
    <row r="20" spans="1:8" x14ac:dyDescent="0.35">
      <c r="A20" s="34" t="s">
        <v>152</v>
      </c>
      <c r="B20" s="38" t="s">
        <v>136</v>
      </c>
      <c r="C20" s="36">
        <f t="shared" si="1"/>
        <v>0.375</v>
      </c>
      <c r="D20" s="38"/>
      <c r="E20" s="40"/>
      <c r="F20" s="40">
        <v>3</v>
      </c>
      <c r="H20" s="36">
        <f t="shared" si="0"/>
        <v>0.375</v>
      </c>
    </row>
    <row r="21" spans="1:8" x14ac:dyDescent="0.35">
      <c r="A21" s="34" t="s">
        <v>55</v>
      </c>
      <c r="B21" s="38" t="s">
        <v>137</v>
      </c>
      <c r="C21" s="36">
        <f t="shared" si="1"/>
        <v>0.58333333333333337</v>
      </c>
      <c r="D21" s="38"/>
      <c r="E21" s="40"/>
      <c r="F21" s="40">
        <v>4.666666666666667</v>
      </c>
      <c r="H21" s="36">
        <f t="shared" si="0"/>
        <v>0.58333333333333337</v>
      </c>
    </row>
    <row r="22" spans="1:8" x14ac:dyDescent="0.35">
      <c r="A22" s="34" t="s">
        <v>56</v>
      </c>
      <c r="B22" s="38" t="s">
        <v>57</v>
      </c>
      <c r="C22" s="36">
        <f t="shared" si="1"/>
        <v>0.33333333333333331</v>
      </c>
      <c r="D22" s="38"/>
      <c r="E22" s="40"/>
      <c r="F22" s="40">
        <v>2.6666666666666665</v>
      </c>
      <c r="H22" s="36">
        <f t="shared" si="0"/>
        <v>0.33333333333333331</v>
      </c>
    </row>
    <row r="23" spans="1:8" x14ac:dyDescent="0.35">
      <c r="A23" s="34" t="s">
        <v>58</v>
      </c>
      <c r="B23" s="38" t="s">
        <v>59</v>
      </c>
      <c r="C23" s="36">
        <f t="shared" si="1"/>
        <v>8.3333333333333329E-2</v>
      </c>
      <c r="D23" s="38"/>
      <c r="E23" s="40"/>
      <c r="F23" s="40">
        <v>0.66666666666666663</v>
      </c>
      <c r="H23" s="36">
        <f t="shared" si="0"/>
        <v>8.3333333333333329E-2</v>
      </c>
    </row>
    <row r="24" spans="1:8" x14ac:dyDescent="0.35">
      <c r="A24" s="34" t="s">
        <v>60</v>
      </c>
      <c r="B24" s="38" t="s">
        <v>61</v>
      </c>
      <c r="C24" s="36">
        <f t="shared" si="1"/>
        <v>0.375</v>
      </c>
      <c r="D24" s="38"/>
      <c r="E24" s="40"/>
      <c r="F24" s="40">
        <v>3</v>
      </c>
      <c r="H24" s="36">
        <f t="shared" si="0"/>
        <v>0.375</v>
      </c>
    </row>
    <row r="25" spans="1:8" x14ac:dyDescent="0.35">
      <c r="A25" s="34" t="s">
        <v>62</v>
      </c>
      <c r="B25" s="38" t="s">
        <v>63</v>
      </c>
      <c r="C25" s="36">
        <f t="shared" si="1"/>
        <v>0</v>
      </c>
      <c r="D25" s="38"/>
      <c r="E25" s="40"/>
      <c r="F25" s="40">
        <v>0</v>
      </c>
      <c r="H25" s="36">
        <f t="shared" si="0"/>
        <v>0</v>
      </c>
    </row>
    <row r="26" spans="1:8" x14ac:dyDescent="0.35">
      <c r="A26" s="34" t="s">
        <v>64</v>
      </c>
      <c r="B26" s="32" t="s">
        <v>65</v>
      </c>
      <c r="C26" s="36">
        <f t="shared" si="1"/>
        <v>0.33333333333333331</v>
      </c>
      <c r="D26" s="38"/>
      <c r="E26" s="40"/>
      <c r="F26" s="40">
        <v>2.6666666666666665</v>
      </c>
      <c r="H26" s="36">
        <f t="shared" si="0"/>
        <v>0.33333333333333331</v>
      </c>
    </row>
    <row r="27" spans="1:8" x14ac:dyDescent="0.35">
      <c r="A27" s="34" t="s">
        <v>66</v>
      </c>
      <c r="B27" s="38" t="s">
        <v>67</v>
      </c>
      <c r="C27" s="36">
        <f t="shared" si="1"/>
        <v>0.375</v>
      </c>
      <c r="D27" s="38"/>
      <c r="E27" s="40"/>
      <c r="F27" s="40">
        <v>3</v>
      </c>
      <c r="H27" s="36">
        <f t="shared" si="0"/>
        <v>0.375</v>
      </c>
    </row>
    <row r="28" spans="1:8" x14ac:dyDescent="0.35">
      <c r="A28" s="34" t="s">
        <v>68</v>
      </c>
      <c r="B28" s="38" t="s">
        <v>69</v>
      </c>
      <c r="C28" s="36">
        <f t="shared" si="1"/>
        <v>0.75</v>
      </c>
      <c r="D28" s="38"/>
      <c r="E28" s="40"/>
      <c r="F28" s="40">
        <v>6</v>
      </c>
      <c r="H28" s="36">
        <f t="shared" si="0"/>
        <v>0.75</v>
      </c>
    </row>
    <row r="29" spans="1:8" x14ac:dyDescent="0.35">
      <c r="A29" s="34" t="s">
        <v>70</v>
      </c>
      <c r="B29" s="38" t="s">
        <v>71</v>
      </c>
      <c r="C29" s="36">
        <f t="shared" si="1"/>
        <v>0.83333333333333337</v>
      </c>
      <c r="D29" s="38"/>
      <c r="E29" s="40"/>
      <c r="F29" s="40">
        <v>6.666666666666667</v>
      </c>
      <c r="H29" s="36">
        <f t="shared" si="0"/>
        <v>0.83333333333333337</v>
      </c>
    </row>
    <row r="30" spans="1:8" x14ac:dyDescent="0.35">
      <c r="A30" s="34" t="s">
        <v>72</v>
      </c>
      <c r="B30" s="38" t="s">
        <v>73</v>
      </c>
      <c r="C30" s="36">
        <f t="shared" si="1"/>
        <v>0.375</v>
      </c>
      <c r="D30" s="38"/>
      <c r="E30" s="40"/>
      <c r="F30" s="40">
        <v>3</v>
      </c>
      <c r="H30" s="36">
        <f t="shared" si="0"/>
        <v>0.375</v>
      </c>
    </row>
    <row r="31" spans="1:8" x14ac:dyDescent="0.35">
      <c r="A31" s="34" t="s">
        <v>74</v>
      </c>
      <c r="B31" s="38" t="s">
        <v>138</v>
      </c>
      <c r="C31" s="36">
        <f t="shared" si="1"/>
        <v>0.58333333333333337</v>
      </c>
      <c r="D31" s="38"/>
      <c r="E31" s="40"/>
      <c r="F31" s="40">
        <v>4.666666666666667</v>
      </c>
      <c r="H31" s="36">
        <f t="shared" si="0"/>
        <v>0.58333333333333337</v>
      </c>
    </row>
    <row r="32" spans="1:8" x14ac:dyDescent="0.35">
      <c r="A32" s="34" t="s">
        <v>75</v>
      </c>
      <c r="B32" s="38" t="s">
        <v>76</v>
      </c>
      <c r="C32" s="36">
        <f t="shared" si="1"/>
        <v>0.16666666666666666</v>
      </c>
      <c r="D32" s="38"/>
      <c r="E32" s="40"/>
      <c r="F32" s="40">
        <v>1.3333333333333333</v>
      </c>
      <c r="H32" s="36">
        <f t="shared" si="0"/>
        <v>0.16666666666666666</v>
      </c>
    </row>
    <row r="33" spans="1:8" x14ac:dyDescent="0.35">
      <c r="A33" s="34" t="s">
        <v>77</v>
      </c>
      <c r="B33" s="38" t="s">
        <v>78</v>
      </c>
      <c r="C33" s="36">
        <f t="shared" si="1"/>
        <v>0.875</v>
      </c>
      <c r="D33" s="38"/>
      <c r="E33" s="40"/>
      <c r="F33" s="40">
        <v>7</v>
      </c>
      <c r="H33" s="36">
        <f t="shared" si="0"/>
        <v>0.875</v>
      </c>
    </row>
    <row r="34" spans="1:8" x14ac:dyDescent="0.35">
      <c r="A34" s="34" t="s">
        <v>79</v>
      </c>
      <c r="B34" s="38" t="s">
        <v>80</v>
      </c>
      <c r="C34" s="36">
        <f t="shared" si="1"/>
        <v>0.83333333333333337</v>
      </c>
      <c r="D34" s="38"/>
      <c r="E34" s="40"/>
      <c r="F34" s="40">
        <v>6.666666666666667</v>
      </c>
      <c r="H34" s="36">
        <f t="shared" si="0"/>
        <v>0.83333333333333337</v>
      </c>
    </row>
    <row r="35" spans="1:8" x14ac:dyDescent="0.35">
      <c r="A35" s="34" t="s">
        <v>81</v>
      </c>
      <c r="B35" s="38" t="s">
        <v>82</v>
      </c>
      <c r="C35" s="36">
        <f t="shared" si="1"/>
        <v>0.66666666666666663</v>
      </c>
      <c r="D35" s="38"/>
      <c r="E35" s="40"/>
      <c r="F35" s="40">
        <v>5.333333333333333</v>
      </c>
      <c r="H35" s="36">
        <f t="shared" si="0"/>
        <v>0.66666666666666663</v>
      </c>
    </row>
    <row r="36" spans="1:8" x14ac:dyDescent="0.35">
      <c r="A36" s="34" t="s">
        <v>83</v>
      </c>
      <c r="B36" s="38" t="s">
        <v>84</v>
      </c>
      <c r="C36" s="36">
        <f t="shared" si="1"/>
        <v>0.75</v>
      </c>
      <c r="D36" s="38"/>
      <c r="E36" s="40"/>
      <c r="F36" s="40">
        <v>6</v>
      </c>
      <c r="H36" s="36">
        <f t="shared" si="0"/>
        <v>0.75</v>
      </c>
    </row>
    <row r="37" spans="1:8" x14ac:dyDescent="0.35">
      <c r="A37" s="34" t="s">
        <v>85</v>
      </c>
      <c r="B37" s="38" t="s">
        <v>86</v>
      </c>
      <c r="C37" s="36">
        <f t="shared" si="1"/>
        <v>0.79166666666666663</v>
      </c>
      <c r="D37" s="38"/>
      <c r="E37" s="40"/>
      <c r="F37" s="40">
        <v>6.333333333333333</v>
      </c>
      <c r="H37" s="36">
        <f t="shared" si="0"/>
        <v>0.79166666666666663</v>
      </c>
    </row>
    <row r="38" spans="1:8" x14ac:dyDescent="0.35">
      <c r="A38" s="34" t="s">
        <v>87</v>
      </c>
      <c r="B38" s="38" t="s">
        <v>88</v>
      </c>
      <c r="C38" s="36">
        <f t="shared" si="1"/>
        <v>0.29166666666666669</v>
      </c>
      <c r="D38" s="38"/>
      <c r="E38" s="40"/>
      <c r="F38" s="40">
        <v>2.3333333333333335</v>
      </c>
      <c r="H38" s="36">
        <f t="shared" si="0"/>
        <v>0.29166666666666669</v>
      </c>
    </row>
    <row r="39" spans="1:8" x14ac:dyDescent="0.35">
      <c r="A39" s="34" t="s">
        <v>89</v>
      </c>
      <c r="B39" s="38" t="s">
        <v>90</v>
      </c>
      <c r="C39" s="36">
        <f t="shared" si="1"/>
        <v>0.375</v>
      </c>
      <c r="D39" s="38"/>
      <c r="E39" s="40"/>
      <c r="F39" s="40">
        <v>3</v>
      </c>
      <c r="H39" s="36">
        <f t="shared" si="0"/>
        <v>0.375</v>
      </c>
    </row>
    <row r="40" spans="1:8" x14ac:dyDescent="0.35">
      <c r="A40" s="34" t="s">
        <v>91</v>
      </c>
      <c r="B40" s="38" t="s">
        <v>92</v>
      </c>
      <c r="C40" s="36">
        <f t="shared" si="1"/>
        <v>0.95833333333333337</v>
      </c>
      <c r="D40" s="38"/>
      <c r="E40" s="40"/>
      <c r="F40" s="40">
        <v>7.666666666666667</v>
      </c>
      <c r="H40" s="36">
        <f t="shared" si="0"/>
        <v>0.95833333333333337</v>
      </c>
    </row>
    <row r="41" spans="1:8" x14ac:dyDescent="0.35">
      <c r="A41" s="34" t="s">
        <v>93</v>
      </c>
      <c r="B41" s="38" t="s">
        <v>94</v>
      </c>
      <c r="C41" s="36">
        <f t="shared" si="1"/>
        <v>0</v>
      </c>
      <c r="D41" s="38"/>
      <c r="E41" s="40"/>
      <c r="F41" s="40">
        <v>0</v>
      </c>
      <c r="H41" s="36">
        <f t="shared" si="0"/>
        <v>0</v>
      </c>
    </row>
    <row r="42" spans="1:8" x14ac:dyDescent="0.35">
      <c r="A42" s="34" t="s">
        <v>95</v>
      </c>
      <c r="B42" s="38" t="s">
        <v>96</v>
      </c>
      <c r="C42" s="36">
        <f t="shared" si="1"/>
        <v>0.54166666666666663</v>
      </c>
      <c r="D42" s="38"/>
      <c r="E42" s="40"/>
      <c r="F42" s="40">
        <v>4.333333333333333</v>
      </c>
      <c r="H42" s="36">
        <f t="shared" si="0"/>
        <v>0.54166666666666663</v>
      </c>
    </row>
    <row r="43" spans="1:8" x14ac:dyDescent="0.35">
      <c r="A43" s="34" t="s">
        <v>97</v>
      </c>
      <c r="B43" s="38" t="s">
        <v>98</v>
      </c>
      <c r="C43" s="36">
        <f t="shared" si="1"/>
        <v>0.83333333333333337</v>
      </c>
      <c r="D43" s="38"/>
      <c r="E43" s="40"/>
      <c r="F43" s="40">
        <v>6.666666666666667</v>
      </c>
      <c r="H43" s="36">
        <f t="shared" si="0"/>
        <v>0.83333333333333337</v>
      </c>
    </row>
    <row r="44" spans="1:8" x14ac:dyDescent="0.35">
      <c r="A44" s="34" t="s">
        <v>99</v>
      </c>
      <c r="B44" s="38" t="s">
        <v>100</v>
      </c>
      <c r="C44" s="36">
        <f t="shared" si="1"/>
        <v>0.33333333333333331</v>
      </c>
      <c r="D44" s="38"/>
      <c r="E44" s="40"/>
      <c r="F44" s="40">
        <v>2.6666666666666665</v>
      </c>
      <c r="H44" s="36">
        <f t="shared" si="0"/>
        <v>0.33333333333333331</v>
      </c>
    </row>
    <row r="45" spans="1:8" x14ac:dyDescent="0.35">
      <c r="A45" s="34" t="s">
        <v>101</v>
      </c>
      <c r="B45" s="38" t="s">
        <v>102</v>
      </c>
      <c r="C45" s="36">
        <f t="shared" si="1"/>
        <v>0.83333333333333337</v>
      </c>
      <c r="D45" s="38"/>
      <c r="E45" s="40"/>
      <c r="F45" s="40">
        <v>6.666666666666667</v>
      </c>
      <c r="H45" s="36">
        <f t="shared" si="0"/>
        <v>0.83333333333333337</v>
      </c>
    </row>
    <row r="46" spans="1:8" x14ac:dyDescent="0.35">
      <c r="A46" s="34" t="s">
        <v>103</v>
      </c>
      <c r="B46" s="38" t="s">
        <v>104</v>
      </c>
      <c r="C46" s="36">
        <f t="shared" si="1"/>
        <v>0.41666666666666669</v>
      </c>
      <c r="D46" s="38"/>
      <c r="E46" s="40"/>
      <c r="F46" s="40">
        <v>3.3333333333333335</v>
      </c>
      <c r="H46" s="36">
        <f t="shared" si="0"/>
        <v>0.41666666666666669</v>
      </c>
    </row>
    <row r="47" spans="1:8" x14ac:dyDescent="0.35">
      <c r="A47" s="34" t="s">
        <v>105</v>
      </c>
      <c r="B47" s="38" t="s">
        <v>106</v>
      </c>
      <c r="C47" s="36">
        <f t="shared" si="1"/>
        <v>0.79166666666666663</v>
      </c>
      <c r="D47" s="38"/>
      <c r="E47" s="40"/>
      <c r="F47" s="40">
        <v>6.333333333333333</v>
      </c>
      <c r="H47" s="36">
        <f t="shared" si="0"/>
        <v>0.79166666666666663</v>
      </c>
    </row>
    <row r="48" spans="1:8" x14ac:dyDescent="0.35">
      <c r="A48" s="34" t="s">
        <v>107</v>
      </c>
      <c r="B48" s="38" t="s">
        <v>108</v>
      </c>
      <c r="C48" s="36">
        <f t="shared" si="1"/>
        <v>0.79166666666666663</v>
      </c>
      <c r="D48" s="38"/>
      <c r="E48" s="40"/>
      <c r="F48" s="40">
        <v>6.333333333333333</v>
      </c>
      <c r="H48" s="36">
        <f t="shared" si="0"/>
        <v>0.79166666666666663</v>
      </c>
    </row>
    <row r="49" spans="1:8" x14ac:dyDescent="0.35">
      <c r="A49" s="34" t="s">
        <v>109</v>
      </c>
      <c r="B49" s="32" t="s">
        <v>110</v>
      </c>
      <c r="C49" s="36">
        <f t="shared" si="1"/>
        <v>0.58333333333333337</v>
      </c>
      <c r="D49" s="38"/>
      <c r="E49" s="40"/>
      <c r="F49" s="40">
        <v>4.666666666666667</v>
      </c>
      <c r="H49" s="36">
        <f t="shared" si="0"/>
        <v>0.58333333333333337</v>
      </c>
    </row>
    <row r="50" spans="1:8" x14ac:dyDescent="0.35">
      <c r="A50" s="34" t="s">
        <v>111</v>
      </c>
      <c r="B50" s="38" t="s">
        <v>112</v>
      </c>
      <c r="C50" s="36">
        <f t="shared" si="1"/>
        <v>0.75</v>
      </c>
      <c r="D50" s="38"/>
      <c r="E50" s="40"/>
      <c r="F50" s="40">
        <v>6</v>
      </c>
      <c r="H50" s="36">
        <f t="shared" si="0"/>
        <v>0.75</v>
      </c>
    </row>
    <row r="51" spans="1:8" x14ac:dyDescent="0.35">
      <c r="A51" s="34" t="s">
        <v>113</v>
      </c>
      <c r="B51" s="38" t="s">
        <v>114</v>
      </c>
      <c r="C51" s="36">
        <f t="shared" si="1"/>
        <v>0.70833333333333337</v>
      </c>
      <c r="D51" s="38"/>
      <c r="E51" s="40"/>
      <c r="F51" s="40">
        <v>5.666666666666667</v>
      </c>
      <c r="H51" s="36">
        <f t="shared" si="0"/>
        <v>0.70833333333333337</v>
      </c>
    </row>
    <row r="52" spans="1:8" x14ac:dyDescent="0.35">
      <c r="A52" s="34" t="s">
        <v>115</v>
      </c>
      <c r="B52" s="38" t="s">
        <v>116</v>
      </c>
      <c r="C52" s="36">
        <f t="shared" si="1"/>
        <v>0.66666666666666663</v>
      </c>
      <c r="D52" s="38"/>
      <c r="E52" s="40"/>
      <c r="F52" s="40">
        <v>5.333333333333333</v>
      </c>
      <c r="H52" s="36">
        <f t="shared" si="0"/>
        <v>0.66666666666666663</v>
      </c>
    </row>
    <row r="53" spans="1:8" x14ac:dyDescent="0.35">
      <c r="A53" s="34" t="s">
        <v>117</v>
      </c>
      <c r="B53" s="38" t="s">
        <v>153</v>
      </c>
      <c r="C53" s="36">
        <f t="shared" si="1"/>
        <v>0</v>
      </c>
      <c r="D53" s="38"/>
      <c r="E53" s="40"/>
      <c r="F53" s="40">
        <v>0</v>
      </c>
      <c r="H53" s="36">
        <f t="shared" si="0"/>
        <v>0</v>
      </c>
    </row>
    <row r="54" spans="1:8" x14ac:dyDescent="0.35">
      <c r="A54" s="34" t="s">
        <v>118</v>
      </c>
      <c r="B54" s="38" t="s">
        <v>119</v>
      </c>
      <c r="C54" s="36">
        <f t="shared" si="1"/>
        <v>0</v>
      </c>
      <c r="D54" s="38"/>
      <c r="E54" s="40"/>
      <c r="F54" s="40">
        <v>0</v>
      </c>
      <c r="H54" s="36">
        <f t="shared" si="0"/>
        <v>0</v>
      </c>
    </row>
    <row r="55" spans="1:8" x14ac:dyDescent="0.35">
      <c r="A55" s="34" t="s">
        <v>120</v>
      </c>
      <c r="B55" s="38" t="s">
        <v>121</v>
      </c>
      <c r="C55" s="36">
        <f t="shared" si="1"/>
        <v>0</v>
      </c>
      <c r="D55" s="38"/>
      <c r="E55" s="40"/>
      <c r="F55" s="40">
        <v>0</v>
      </c>
      <c r="H55" s="36">
        <f t="shared" si="0"/>
        <v>0</v>
      </c>
    </row>
    <row r="56" spans="1:8" x14ac:dyDescent="0.35">
      <c r="A56" s="34" t="s">
        <v>122</v>
      </c>
      <c r="B56" s="38" t="s">
        <v>123</v>
      </c>
      <c r="C56" s="36">
        <f t="shared" si="1"/>
        <v>0.66666666666666663</v>
      </c>
      <c r="D56" s="38"/>
      <c r="E56" s="40"/>
      <c r="F56" s="40">
        <v>5.333333333333333</v>
      </c>
      <c r="H56" s="36">
        <f t="shared" si="0"/>
        <v>0.66666666666666663</v>
      </c>
    </row>
    <row r="57" spans="1:8" x14ac:dyDescent="0.35">
      <c r="A57" s="34" t="s">
        <v>124</v>
      </c>
      <c r="B57" s="38" t="s">
        <v>125</v>
      </c>
      <c r="C57" s="36">
        <f t="shared" si="1"/>
        <v>0.54166666666666663</v>
      </c>
      <c r="D57" s="38"/>
      <c r="E57" s="40"/>
      <c r="F57" s="40">
        <v>4.333333333333333</v>
      </c>
      <c r="H57" s="36">
        <f t="shared" si="0"/>
        <v>0.54166666666666663</v>
      </c>
    </row>
    <row r="58" spans="1:8" x14ac:dyDescent="0.35">
      <c r="A58" s="34" t="s">
        <v>126</v>
      </c>
      <c r="B58" s="38" t="s">
        <v>127</v>
      </c>
      <c r="C58" s="36">
        <f t="shared" si="1"/>
        <v>0.91666666666666663</v>
      </c>
      <c r="D58" s="38"/>
      <c r="E58" s="40"/>
      <c r="F58" s="40">
        <v>7.333333333333333</v>
      </c>
      <c r="H58" s="36">
        <f t="shared" si="0"/>
        <v>0.91666666666666663</v>
      </c>
    </row>
    <row r="59" spans="1:8" x14ac:dyDescent="0.35">
      <c r="A59" s="34" t="s">
        <v>128</v>
      </c>
      <c r="B59" s="43" t="s">
        <v>129</v>
      </c>
      <c r="C59" s="36">
        <f t="shared" si="1"/>
        <v>0.45833333333333331</v>
      </c>
      <c r="D59" s="38"/>
      <c r="E59" s="40"/>
      <c r="F59" s="40">
        <v>3.6666666666666665</v>
      </c>
      <c r="H59" s="36">
        <f t="shared" si="0"/>
        <v>0.45833333333333331</v>
      </c>
    </row>
    <row r="60" spans="1:8" x14ac:dyDescent="0.35">
      <c r="A60" s="34" t="s">
        <v>130</v>
      </c>
      <c r="B60" s="38" t="s">
        <v>131</v>
      </c>
      <c r="C60" s="36">
        <f t="shared" si="1"/>
        <v>0.54166666666666663</v>
      </c>
      <c r="D60" s="38"/>
      <c r="E60" s="40"/>
      <c r="F60" s="40">
        <v>4.333333333333333</v>
      </c>
      <c r="H60" s="36">
        <f t="shared" si="0"/>
        <v>0.54166666666666663</v>
      </c>
    </row>
    <row r="61" spans="1:8" x14ac:dyDescent="0.35">
      <c r="A61" s="34" t="s">
        <v>132</v>
      </c>
      <c r="B61" s="38" t="s">
        <v>133</v>
      </c>
      <c r="C61" s="36">
        <f t="shared" si="1"/>
        <v>0.41666666666666669</v>
      </c>
      <c r="D61" s="38"/>
      <c r="E61" s="40"/>
      <c r="F61" s="40">
        <v>3.3333333333333335</v>
      </c>
      <c r="H61" s="36">
        <f t="shared" si="0"/>
        <v>0.41666666666666669</v>
      </c>
    </row>
    <row r="62" spans="1:8" x14ac:dyDescent="0.35">
      <c r="F62" s="40"/>
      <c r="H62" s="36"/>
    </row>
  </sheetData>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2"/>
  <sheetViews>
    <sheetView topLeftCell="A27" workbookViewId="0">
      <selection activeCell="F38" sqref="F38"/>
    </sheetView>
  </sheetViews>
  <sheetFormatPr defaultColWidth="8.81640625" defaultRowHeight="14.5" x14ac:dyDescent="0.35"/>
  <cols>
    <col min="1" max="1" width="8.81640625" style="34"/>
    <col min="2" max="2" width="22.81640625" style="34" bestFit="1" customWidth="1"/>
    <col min="3" max="3" width="11.453125" style="34" customWidth="1"/>
    <col min="4" max="4" width="8.81640625" style="34"/>
    <col min="5" max="5" width="11.453125" style="34" customWidth="1"/>
    <col min="6" max="11" width="8.81640625" style="34"/>
    <col min="12" max="12" width="10" style="34" customWidth="1"/>
    <col min="13" max="16384" width="8.81640625" style="34"/>
  </cols>
  <sheetData>
    <row r="1" spans="1:8" x14ac:dyDescent="0.35">
      <c r="C1" s="31" t="s">
        <v>25</v>
      </c>
      <c r="F1" s="31" t="s">
        <v>26</v>
      </c>
      <c r="H1" s="31" t="s">
        <v>27</v>
      </c>
    </row>
    <row r="2" spans="1:8" s="31" customFormat="1" ht="43.5" x14ac:dyDescent="0.35">
      <c r="F2" s="39" t="s">
        <v>5</v>
      </c>
      <c r="G2" s="39"/>
      <c r="H2" s="39" t="s">
        <v>5</v>
      </c>
    </row>
    <row r="3" spans="1:8" x14ac:dyDescent="0.35">
      <c r="E3" s="34" t="s">
        <v>28</v>
      </c>
      <c r="F3" s="35">
        <v>8</v>
      </c>
      <c r="H3" s="35">
        <v>8</v>
      </c>
    </row>
    <row r="4" spans="1:8" x14ac:dyDescent="0.35">
      <c r="E4" s="34" t="s">
        <v>29</v>
      </c>
      <c r="F4" s="35">
        <v>0</v>
      </c>
      <c r="H4" s="35">
        <v>0</v>
      </c>
    </row>
    <row r="5" spans="1:8" x14ac:dyDescent="0.35">
      <c r="E5" s="34" t="s">
        <v>30</v>
      </c>
      <c r="F5" s="35">
        <v>1</v>
      </c>
      <c r="H5" s="35">
        <v>1</v>
      </c>
    </row>
    <row r="6" spans="1:8" x14ac:dyDescent="0.35">
      <c r="A6" s="34" t="s">
        <v>139</v>
      </c>
      <c r="E6" s="34" t="s">
        <v>31</v>
      </c>
      <c r="F6" s="35" t="s">
        <v>134</v>
      </c>
      <c r="H6" s="35" t="s">
        <v>134</v>
      </c>
    </row>
    <row r="7" spans="1:8" x14ac:dyDescent="0.35">
      <c r="A7" s="34" t="s">
        <v>168</v>
      </c>
      <c r="B7" s="34" t="s">
        <v>169</v>
      </c>
      <c r="C7" s="40" t="s">
        <v>159</v>
      </c>
      <c r="D7" s="40"/>
      <c r="E7" s="40"/>
    </row>
    <row r="8" spans="1:8" x14ac:dyDescent="0.35">
      <c r="A8" s="34" t="s">
        <v>32</v>
      </c>
      <c r="B8" s="38" t="s">
        <v>33</v>
      </c>
      <c r="C8" s="44">
        <f>+H8</f>
        <v>0.83333333333333337</v>
      </c>
      <c r="D8" s="38"/>
      <c r="E8" s="40"/>
      <c r="F8" s="40">
        <v>6.666666666666667</v>
      </c>
      <c r="H8" s="36">
        <f t="shared" ref="H8:H61" si="0">IF(ISNUMBER(F8)=TRUE,H$5*(F8-H$4)/(H$3-H$4)+(1-H$5)*(1-(F8-H$4)/(H$3-H$4)),"..")</f>
        <v>0.83333333333333337</v>
      </c>
    </row>
    <row r="9" spans="1:8" x14ac:dyDescent="0.35">
      <c r="A9" s="34" t="s">
        <v>34</v>
      </c>
      <c r="B9" s="38" t="s">
        <v>35</v>
      </c>
      <c r="C9" s="44">
        <f t="shared" ref="C9:C61" si="1">+H9</f>
        <v>0.5</v>
      </c>
      <c r="D9" s="38"/>
      <c r="E9" s="40"/>
      <c r="F9" s="40">
        <v>4</v>
      </c>
      <c r="H9" s="36">
        <f t="shared" si="0"/>
        <v>0.5</v>
      </c>
    </row>
    <row r="10" spans="1:8" x14ac:dyDescent="0.35">
      <c r="A10" s="34" t="s">
        <v>36</v>
      </c>
      <c r="B10" s="38" t="s">
        <v>37</v>
      </c>
      <c r="C10" s="44">
        <f t="shared" si="1"/>
        <v>0.875</v>
      </c>
      <c r="D10" s="38"/>
      <c r="E10" s="40"/>
      <c r="F10" s="40">
        <v>7</v>
      </c>
      <c r="H10" s="36">
        <f t="shared" si="0"/>
        <v>0.875</v>
      </c>
    </row>
    <row r="11" spans="1:8" x14ac:dyDescent="0.35">
      <c r="A11" s="34" t="s">
        <v>38</v>
      </c>
      <c r="B11" s="38" t="s">
        <v>39</v>
      </c>
      <c r="C11" s="44">
        <f t="shared" si="1"/>
        <v>0.70833333333333337</v>
      </c>
      <c r="D11" s="38"/>
      <c r="E11" s="40"/>
      <c r="F11" s="40">
        <v>5.666666666666667</v>
      </c>
      <c r="H11" s="36">
        <f t="shared" si="0"/>
        <v>0.70833333333333337</v>
      </c>
    </row>
    <row r="12" spans="1:8" x14ac:dyDescent="0.35">
      <c r="A12" s="34" t="s">
        <v>40</v>
      </c>
      <c r="B12" s="38" t="s">
        <v>41</v>
      </c>
      <c r="C12" s="44">
        <f t="shared" si="1"/>
        <v>0.83333333333333337</v>
      </c>
      <c r="D12" s="38"/>
      <c r="E12" s="40"/>
      <c r="F12" s="40">
        <v>6.666666666666667</v>
      </c>
      <c r="H12" s="36">
        <f t="shared" si="0"/>
        <v>0.83333333333333337</v>
      </c>
    </row>
    <row r="13" spans="1:8" x14ac:dyDescent="0.35">
      <c r="A13" s="34" t="s">
        <v>42</v>
      </c>
      <c r="B13" s="38" t="s">
        <v>43</v>
      </c>
      <c r="C13" s="44">
        <f t="shared" si="1"/>
        <v>0.33333333333333331</v>
      </c>
      <c r="D13" s="38"/>
      <c r="E13" s="40"/>
      <c r="F13" s="40">
        <v>2.6666666666666665</v>
      </c>
      <c r="H13" s="36">
        <f t="shared" si="0"/>
        <v>0.33333333333333331</v>
      </c>
    </row>
    <row r="14" spans="1:8" x14ac:dyDescent="0.35">
      <c r="A14" s="34" t="s">
        <v>44</v>
      </c>
      <c r="B14" s="38" t="s">
        <v>45</v>
      </c>
      <c r="C14" s="36">
        <f t="shared" si="1"/>
        <v>0.375</v>
      </c>
      <c r="D14" s="38"/>
      <c r="E14" s="40"/>
      <c r="F14" s="40">
        <v>3</v>
      </c>
      <c r="H14" s="36">
        <f t="shared" si="0"/>
        <v>0.375</v>
      </c>
    </row>
    <row r="15" spans="1:8" x14ac:dyDescent="0.35">
      <c r="A15" s="34" t="s">
        <v>46</v>
      </c>
      <c r="B15" s="38" t="s">
        <v>47</v>
      </c>
      <c r="C15" s="36">
        <f t="shared" si="1"/>
        <v>0.75</v>
      </c>
      <c r="D15" s="38"/>
      <c r="E15" s="40"/>
      <c r="F15" s="40">
        <v>6</v>
      </c>
      <c r="H15" s="36">
        <f t="shared" si="0"/>
        <v>0.75</v>
      </c>
    </row>
    <row r="16" spans="1:8" x14ac:dyDescent="0.35">
      <c r="A16" s="34" t="s">
        <v>48</v>
      </c>
      <c r="B16" s="38" t="s">
        <v>49</v>
      </c>
      <c r="C16" s="36">
        <f t="shared" si="1"/>
        <v>0.83333333333333337</v>
      </c>
      <c r="D16" s="38"/>
      <c r="E16" s="40"/>
      <c r="F16" s="40">
        <v>6.666666666666667</v>
      </c>
      <c r="H16" s="36">
        <f t="shared" si="0"/>
        <v>0.83333333333333337</v>
      </c>
    </row>
    <row r="17" spans="1:8" x14ac:dyDescent="0.35">
      <c r="A17" s="34" t="s">
        <v>50</v>
      </c>
      <c r="B17" s="38" t="s">
        <v>51</v>
      </c>
      <c r="C17" s="36">
        <f t="shared" si="1"/>
        <v>0.33333333333333331</v>
      </c>
      <c r="D17" s="38"/>
      <c r="E17" s="40"/>
      <c r="F17" s="40">
        <v>2.6666666666666665</v>
      </c>
      <c r="H17" s="36">
        <f t="shared" si="0"/>
        <v>0.33333333333333331</v>
      </c>
    </row>
    <row r="18" spans="1:8" x14ac:dyDescent="0.35">
      <c r="A18" s="34" t="s">
        <v>52</v>
      </c>
      <c r="B18" s="38" t="s">
        <v>53</v>
      </c>
      <c r="C18" s="36">
        <f t="shared" si="1"/>
        <v>0.79166666666666663</v>
      </c>
      <c r="D18" s="38"/>
      <c r="E18" s="40"/>
      <c r="F18" s="40">
        <v>6.333333333333333</v>
      </c>
      <c r="H18" s="36">
        <f t="shared" si="0"/>
        <v>0.79166666666666663</v>
      </c>
    </row>
    <row r="19" spans="1:8" x14ac:dyDescent="0.35">
      <c r="A19" s="34" t="s">
        <v>54</v>
      </c>
      <c r="B19" s="38" t="s">
        <v>135</v>
      </c>
      <c r="C19" s="36">
        <f t="shared" si="1"/>
        <v>0.29166666666666669</v>
      </c>
      <c r="D19" s="38"/>
      <c r="E19" s="40"/>
      <c r="F19" s="40">
        <v>2.3333333333333335</v>
      </c>
      <c r="H19" s="36">
        <f t="shared" si="0"/>
        <v>0.29166666666666669</v>
      </c>
    </row>
    <row r="20" spans="1:8" x14ac:dyDescent="0.35">
      <c r="A20" s="34" t="s">
        <v>152</v>
      </c>
      <c r="B20" s="38" t="s">
        <v>136</v>
      </c>
      <c r="C20" s="36">
        <f t="shared" si="1"/>
        <v>0</v>
      </c>
      <c r="D20" s="38"/>
      <c r="E20" s="40"/>
      <c r="F20" s="40">
        <v>0</v>
      </c>
      <c r="H20" s="36">
        <f t="shared" si="0"/>
        <v>0</v>
      </c>
    </row>
    <row r="21" spans="1:8" x14ac:dyDescent="0.35">
      <c r="A21" s="34" t="s">
        <v>55</v>
      </c>
      <c r="B21" s="38" t="s">
        <v>137</v>
      </c>
      <c r="C21" s="36">
        <f t="shared" si="1"/>
        <v>0.58333333333333337</v>
      </c>
      <c r="D21" s="38"/>
      <c r="E21" s="40"/>
      <c r="F21" s="40">
        <v>4.666666666666667</v>
      </c>
      <c r="H21" s="36">
        <f t="shared" si="0"/>
        <v>0.58333333333333337</v>
      </c>
    </row>
    <row r="22" spans="1:8" x14ac:dyDescent="0.35">
      <c r="A22" s="34" t="s">
        <v>56</v>
      </c>
      <c r="B22" s="38" t="s">
        <v>57</v>
      </c>
      <c r="C22" s="36">
        <f t="shared" si="1"/>
        <v>0.33333333333333331</v>
      </c>
      <c r="D22" s="38"/>
      <c r="E22" s="40"/>
      <c r="F22" s="40">
        <v>2.6666666666666665</v>
      </c>
      <c r="H22" s="36">
        <f t="shared" si="0"/>
        <v>0.33333333333333331</v>
      </c>
    </row>
    <row r="23" spans="1:8" x14ac:dyDescent="0.35">
      <c r="A23" s="34" t="s">
        <v>58</v>
      </c>
      <c r="B23" s="38" t="s">
        <v>59</v>
      </c>
      <c r="C23" s="36">
        <f t="shared" si="1"/>
        <v>0.45833333333333331</v>
      </c>
      <c r="D23" s="38"/>
      <c r="E23" s="40"/>
      <c r="F23" s="40">
        <v>3.6666666666666665</v>
      </c>
      <c r="H23" s="36">
        <f t="shared" si="0"/>
        <v>0.45833333333333331</v>
      </c>
    </row>
    <row r="24" spans="1:8" x14ac:dyDescent="0.35">
      <c r="A24" s="34" t="s">
        <v>60</v>
      </c>
      <c r="B24" s="38" t="s">
        <v>61</v>
      </c>
      <c r="C24" s="36">
        <f t="shared" si="1"/>
        <v>0.375</v>
      </c>
      <c r="D24" s="38"/>
      <c r="E24" s="40"/>
      <c r="F24" s="40">
        <v>3</v>
      </c>
      <c r="H24" s="36">
        <f t="shared" si="0"/>
        <v>0.375</v>
      </c>
    </row>
    <row r="25" spans="1:8" x14ac:dyDescent="0.35">
      <c r="A25" s="34" t="s">
        <v>62</v>
      </c>
      <c r="B25" s="38" t="s">
        <v>63</v>
      </c>
      <c r="C25" s="36">
        <f t="shared" si="1"/>
        <v>0</v>
      </c>
      <c r="D25" s="38"/>
      <c r="E25" s="40"/>
      <c r="F25" s="40">
        <v>0</v>
      </c>
      <c r="H25" s="36">
        <f t="shared" si="0"/>
        <v>0</v>
      </c>
    </row>
    <row r="26" spans="1:8" x14ac:dyDescent="0.35">
      <c r="A26" s="34" t="s">
        <v>64</v>
      </c>
      <c r="B26" s="32" t="s">
        <v>65</v>
      </c>
      <c r="C26" s="36">
        <f t="shared" si="1"/>
        <v>0.33333333333333331</v>
      </c>
      <c r="D26" s="38"/>
      <c r="E26" s="40"/>
      <c r="F26" s="40">
        <v>2.6666666666666665</v>
      </c>
      <c r="H26" s="36">
        <f t="shared" si="0"/>
        <v>0.33333333333333331</v>
      </c>
    </row>
    <row r="27" spans="1:8" x14ac:dyDescent="0.35">
      <c r="A27" s="34" t="s">
        <v>66</v>
      </c>
      <c r="B27" s="38" t="s">
        <v>67</v>
      </c>
      <c r="C27" s="36">
        <f t="shared" si="1"/>
        <v>0.375</v>
      </c>
      <c r="D27" s="38"/>
      <c r="E27" s="40"/>
      <c r="F27" s="40">
        <v>3</v>
      </c>
      <c r="H27" s="36">
        <f t="shared" si="0"/>
        <v>0.375</v>
      </c>
    </row>
    <row r="28" spans="1:8" x14ac:dyDescent="0.35">
      <c r="A28" s="34" t="s">
        <v>68</v>
      </c>
      <c r="B28" s="38" t="s">
        <v>69</v>
      </c>
      <c r="C28" s="36">
        <f t="shared" si="1"/>
        <v>0.75</v>
      </c>
      <c r="D28" s="38"/>
      <c r="E28" s="40"/>
      <c r="F28" s="40">
        <v>6</v>
      </c>
      <c r="H28" s="36">
        <f t="shared" si="0"/>
        <v>0.75</v>
      </c>
    </row>
    <row r="29" spans="1:8" x14ac:dyDescent="0.35">
      <c r="A29" s="34" t="s">
        <v>70</v>
      </c>
      <c r="B29" s="38" t="s">
        <v>71</v>
      </c>
      <c r="C29" s="36">
        <f t="shared" si="1"/>
        <v>0.83333333333333337</v>
      </c>
      <c r="D29" s="38"/>
      <c r="E29" s="40"/>
      <c r="F29" s="40">
        <v>6.666666666666667</v>
      </c>
      <c r="H29" s="36">
        <f t="shared" si="0"/>
        <v>0.83333333333333337</v>
      </c>
    </row>
    <row r="30" spans="1:8" x14ac:dyDescent="0.35">
      <c r="A30" s="34" t="s">
        <v>72</v>
      </c>
      <c r="B30" s="38" t="s">
        <v>73</v>
      </c>
      <c r="C30" s="36">
        <f t="shared" si="1"/>
        <v>0.375</v>
      </c>
      <c r="D30" s="38"/>
      <c r="E30" s="40"/>
      <c r="F30" s="40">
        <v>3</v>
      </c>
      <c r="H30" s="36">
        <f t="shared" si="0"/>
        <v>0.375</v>
      </c>
    </row>
    <row r="31" spans="1:8" x14ac:dyDescent="0.35">
      <c r="A31" s="34" t="s">
        <v>74</v>
      </c>
      <c r="B31" s="38" t="s">
        <v>138</v>
      </c>
      <c r="C31" s="36">
        <f t="shared" si="1"/>
        <v>0.58333333333333337</v>
      </c>
      <c r="D31" s="38"/>
      <c r="E31" s="40"/>
      <c r="F31" s="40">
        <v>4.666666666666667</v>
      </c>
      <c r="H31" s="36">
        <f t="shared" si="0"/>
        <v>0.58333333333333337</v>
      </c>
    </row>
    <row r="32" spans="1:8" x14ac:dyDescent="0.35">
      <c r="A32" s="34" t="s">
        <v>75</v>
      </c>
      <c r="B32" s="38" t="s">
        <v>76</v>
      </c>
      <c r="C32" s="36">
        <f t="shared" si="1"/>
        <v>0.16666666666666666</v>
      </c>
      <c r="D32" s="38"/>
      <c r="E32" s="40"/>
      <c r="F32" s="40">
        <v>1.3333333333333333</v>
      </c>
      <c r="H32" s="36">
        <f t="shared" si="0"/>
        <v>0.16666666666666666</v>
      </c>
    </row>
    <row r="33" spans="1:8" x14ac:dyDescent="0.35">
      <c r="A33" s="34" t="s">
        <v>77</v>
      </c>
      <c r="B33" s="38" t="s">
        <v>78</v>
      </c>
      <c r="C33" s="36">
        <f t="shared" si="1"/>
        <v>0.875</v>
      </c>
      <c r="D33" s="38"/>
      <c r="E33" s="40"/>
      <c r="F33" s="40">
        <v>7</v>
      </c>
      <c r="H33" s="36">
        <f t="shared" si="0"/>
        <v>0.875</v>
      </c>
    </row>
    <row r="34" spans="1:8" x14ac:dyDescent="0.35">
      <c r="A34" s="34" t="s">
        <v>79</v>
      </c>
      <c r="B34" s="38" t="s">
        <v>80</v>
      </c>
      <c r="C34" s="36">
        <f t="shared" si="1"/>
        <v>0.83333333333333337</v>
      </c>
      <c r="D34" s="38"/>
      <c r="E34" s="40"/>
      <c r="F34" s="40">
        <v>6.666666666666667</v>
      </c>
      <c r="H34" s="36">
        <f t="shared" si="0"/>
        <v>0.83333333333333337</v>
      </c>
    </row>
    <row r="35" spans="1:8" x14ac:dyDescent="0.35">
      <c r="A35" s="34" t="s">
        <v>81</v>
      </c>
      <c r="B35" s="38" t="s">
        <v>82</v>
      </c>
      <c r="C35" s="36">
        <f t="shared" si="1"/>
        <v>0.66666666666666663</v>
      </c>
      <c r="D35" s="38"/>
      <c r="E35" s="40"/>
      <c r="F35" s="40">
        <v>5.333333333333333</v>
      </c>
      <c r="H35" s="36">
        <f t="shared" si="0"/>
        <v>0.66666666666666663</v>
      </c>
    </row>
    <row r="36" spans="1:8" x14ac:dyDescent="0.35">
      <c r="A36" s="34" t="s">
        <v>83</v>
      </c>
      <c r="B36" s="38" t="s">
        <v>84</v>
      </c>
      <c r="C36" s="36">
        <f t="shared" si="1"/>
        <v>0.625</v>
      </c>
      <c r="D36" s="38"/>
      <c r="E36" s="40"/>
      <c r="F36" s="40">
        <v>5</v>
      </c>
      <c r="H36" s="36">
        <f t="shared" si="0"/>
        <v>0.625</v>
      </c>
    </row>
    <row r="37" spans="1:8" x14ac:dyDescent="0.35">
      <c r="A37" s="34" t="s">
        <v>85</v>
      </c>
      <c r="B37" s="38" t="s">
        <v>86</v>
      </c>
      <c r="C37" s="36">
        <f t="shared" si="1"/>
        <v>0.79166666666666663</v>
      </c>
      <c r="D37" s="38"/>
      <c r="E37" s="40"/>
      <c r="F37" s="40">
        <v>6.333333333333333</v>
      </c>
      <c r="H37" s="36">
        <f t="shared" si="0"/>
        <v>0.79166666666666663</v>
      </c>
    </row>
    <row r="38" spans="1:8" x14ac:dyDescent="0.35">
      <c r="A38" s="34" t="s">
        <v>87</v>
      </c>
      <c r="B38" s="38" t="s">
        <v>88</v>
      </c>
      <c r="C38" s="36">
        <f t="shared" si="1"/>
        <v>0.79166666666666663</v>
      </c>
      <c r="D38" s="38"/>
      <c r="E38" s="40"/>
      <c r="F38" s="40">
        <v>6.333333333333333</v>
      </c>
      <c r="H38" s="36">
        <f t="shared" si="0"/>
        <v>0.79166666666666663</v>
      </c>
    </row>
    <row r="39" spans="1:8" x14ac:dyDescent="0.35">
      <c r="A39" s="34" t="s">
        <v>89</v>
      </c>
      <c r="B39" s="38" t="s">
        <v>90</v>
      </c>
      <c r="C39" s="36">
        <f t="shared" si="1"/>
        <v>0.375</v>
      </c>
      <c r="D39" s="38"/>
      <c r="E39" s="40"/>
      <c r="F39" s="40">
        <v>3</v>
      </c>
      <c r="H39" s="36">
        <f t="shared" si="0"/>
        <v>0.375</v>
      </c>
    </row>
    <row r="40" spans="1:8" x14ac:dyDescent="0.35">
      <c r="A40" s="34" t="s">
        <v>91</v>
      </c>
      <c r="B40" s="38" t="s">
        <v>92</v>
      </c>
      <c r="C40" s="36">
        <f t="shared" si="1"/>
        <v>0.95833333333333337</v>
      </c>
      <c r="D40" s="38"/>
      <c r="E40" s="40"/>
      <c r="F40" s="40">
        <v>7.666666666666667</v>
      </c>
      <c r="H40" s="36">
        <f t="shared" si="0"/>
        <v>0.95833333333333337</v>
      </c>
    </row>
    <row r="41" spans="1:8" x14ac:dyDescent="0.35">
      <c r="A41" s="34" t="s">
        <v>93</v>
      </c>
      <c r="B41" s="38" t="s">
        <v>94</v>
      </c>
      <c r="C41" s="36">
        <f t="shared" si="1"/>
        <v>0</v>
      </c>
      <c r="D41" s="38"/>
      <c r="E41" s="40"/>
      <c r="F41" s="40">
        <v>0</v>
      </c>
      <c r="H41" s="36">
        <f t="shared" si="0"/>
        <v>0</v>
      </c>
    </row>
    <row r="42" spans="1:8" x14ac:dyDescent="0.35">
      <c r="A42" s="34" t="s">
        <v>95</v>
      </c>
      <c r="B42" s="38" t="s">
        <v>96</v>
      </c>
      <c r="C42" s="36">
        <f t="shared" si="1"/>
        <v>0.54166666666666663</v>
      </c>
      <c r="D42" s="38"/>
      <c r="E42" s="40"/>
      <c r="F42" s="40">
        <v>4.333333333333333</v>
      </c>
      <c r="H42" s="36">
        <f t="shared" si="0"/>
        <v>0.54166666666666663</v>
      </c>
    </row>
    <row r="43" spans="1:8" x14ac:dyDescent="0.35">
      <c r="A43" s="34" t="s">
        <v>97</v>
      </c>
      <c r="B43" s="38" t="s">
        <v>98</v>
      </c>
      <c r="C43" s="36">
        <f t="shared" si="1"/>
        <v>0.83333333333333337</v>
      </c>
      <c r="D43" s="38"/>
      <c r="E43" s="40"/>
      <c r="F43" s="40">
        <v>6.666666666666667</v>
      </c>
      <c r="H43" s="36">
        <f t="shared" si="0"/>
        <v>0.83333333333333337</v>
      </c>
    </row>
    <row r="44" spans="1:8" x14ac:dyDescent="0.35">
      <c r="A44" s="34" t="s">
        <v>99</v>
      </c>
      <c r="B44" s="38" t="s">
        <v>100</v>
      </c>
      <c r="C44" s="36">
        <f t="shared" si="1"/>
        <v>0.33333333333333331</v>
      </c>
      <c r="D44" s="38"/>
      <c r="E44" s="40"/>
      <c r="F44" s="40">
        <v>2.6666666666666665</v>
      </c>
      <c r="H44" s="36">
        <f t="shared" si="0"/>
        <v>0.33333333333333331</v>
      </c>
    </row>
    <row r="45" spans="1:8" x14ac:dyDescent="0.35">
      <c r="A45" s="34" t="s">
        <v>101</v>
      </c>
      <c r="B45" s="38" t="s">
        <v>102</v>
      </c>
      <c r="C45" s="36">
        <f t="shared" si="1"/>
        <v>0.83333333333333337</v>
      </c>
      <c r="D45" s="38"/>
      <c r="E45" s="40"/>
      <c r="F45" s="40">
        <v>6.666666666666667</v>
      </c>
      <c r="H45" s="36">
        <f t="shared" si="0"/>
        <v>0.83333333333333337</v>
      </c>
    </row>
    <row r="46" spans="1:8" x14ac:dyDescent="0.35">
      <c r="A46" s="34" t="s">
        <v>103</v>
      </c>
      <c r="B46" s="38" t="s">
        <v>104</v>
      </c>
      <c r="C46" s="36">
        <f t="shared" si="1"/>
        <v>0.41666666666666669</v>
      </c>
      <c r="D46" s="38"/>
      <c r="E46" s="40"/>
      <c r="F46" s="40">
        <v>3.3333333333333335</v>
      </c>
      <c r="H46" s="36">
        <f t="shared" si="0"/>
        <v>0.41666666666666669</v>
      </c>
    </row>
    <row r="47" spans="1:8" x14ac:dyDescent="0.35">
      <c r="A47" s="34" t="s">
        <v>105</v>
      </c>
      <c r="B47" s="38" t="s">
        <v>106</v>
      </c>
      <c r="C47" s="36">
        <f t="shared" si="1"/>
        <v>0.79166666666666663</v>
      </c>
      <c r="D47" s="38"/>
      <c r="E47" s="40"/>
      <c r="F47" s="40">
        <v>6.333333333333333</v>
      </c>
      <c r="H47" s="36">
        <f t="shared" si="0"/>
        <v>0.79166666666666663</v>
      </c>
    </row>
    <row r="48" spans="1:8" x14ac:dyDescent="0.35">
      <c r="A48" s="34" t="s">
        <v>107</v>
      </c>
      <c r="B48" s="38" t="s">
        <v>108</v>
      </c>
      <c r="C48" s="36">
        <f t="shared" si="1"/>
        <v>0.79166666666666663</v>
      </c>
      <c r="D48" s="38"/>
      <c r="E48" s="40"/>
      <c r="F48" s="40">
        <v>6.333333333333333</v>
      </c>
      <c r="H48" s="36">
        <f t="shared" si="0"/>
        <v>0.79166666666666663</v>
      </c>
    </row>
    <row r="49" spans="1:8" x14ac:dyDescent="0.35">
      <c r="A49" s="34" t="s">
        <v>109</v>
      </c>
      <c r="B49" s="32" t="s">
        <v>110</v>
      </c>
      <c r="C49" s="36">
        <f t="shared" si="1"/>
        <v>0.58333333333333337</v>
      </c>
      <c r="D49" s="38"/>
      <c r="E49" s="40"/>
      <c r="F49" s="40">
        <v>4.666666666666667</v>
      </c>
      <c r="H49" s="36">
        <f t="shared" si="0"/>
        <v>0.58333333333333337</v>
      </c>
    </row>
    <row r="50" spans="1:8" x14ac:dyDescent="0.35">
      <c r="A50" s="34" t="s">
        <v>111</v>
      </c>
      <c r="B50" s="38" t="s">
        <v>112</v>
      </c>
      <c r="C50" s="36">
        <f t="shared" si="1"/>
        <v>0.58333333333333337</v>
      </c>
      <c r="D50" s="38"/>
      <c r="E50" s="40"/>
      <c r="F50" s="40">
        <v>4.666666666666667</v>
      </c>
      <c r="H50" s="36">
        <f t="shared" si="0"/>
        <v>0.58333333333333337</v>
      </c>
    </row>
    <row r="51" spans="1:8" x14ac:dyDescent="0.35">
      <c r="A51" s="34" t="s">
        <v>113</v>
      </c>
      <c r="B51" s="38" t="s">
        <v>114</v>
      </c>
      <c r="C51" s="36">
        <f t="shared" si="1"/>
        <v>0.70833333333333337</v>
      </c>
      <c r="D51" s="38"/>
      <c r="E51" s="40"/>
      <c r="F51" s="40">
        <v>5.666666666666667</v>
      </c>
      <c r="H51" s="36">
        <f t="shared" si="0"/>
        <v>0.70833333333333337</v>
      </c>
    </row>
    <row r="52" spans="1:8" x14ac:dyDescent="0.35">
      <c r="A52" s="34" t="s">
        <v>115</v>
      </c>
      <c r="B52" s="38" t="s">
        <v>116</v>
      </c>
      <c r="C52" s="36">
        <f t="shared" si="1"/>
        <v>0.66666666666666663</v>
      </c>
      <c r="D52" s="38"/>
      <c r="E52" s="40"/>
      <c r="F52" s="40">
        <v>5.333333333333333</v>
      </c>
      <c r="H52" s="36">
        <f t="shared" si="0"/>
        <v>0.66666666666666663</v>
      </c>
    </row>
    <row r="53" spans="1:8" x14ac:dyDescent="0.35">
      <c r="A53" s="34" t="s">
        <v>117</v>
      </c>
      <c r="B53" s="38" t="s">
        <v>153</v>
      </c>
      <c r="C53" s="36">
        <f t="shared" si="1"/>
        <v>0</v>
      </c>
      <c r="D53" s="38"/>
      <c r="E53" s="40"/>
      <c r="F53" s="40">
        <v>0</v>
      </c>
      <c r="H53" s="36">
        <f t="shared" si="0"/>
        <v>0</v>
      </c>
    </row>
    <row r="54" spans="1:8" x14ac:dyDescent="0.35">
      <c r="A54" s="34" t="s">
        <v>118</v>
      </c>
      <c r="B54" s="38" t="s">
        <v>119</v>
      </c>
      <c r="C54" s="36">
        <f t="shared" si="1"/>
        <v>0</v>
      </c>
      <c r="D54" s="38"/>
      <c r="E54" s="40"/>
      <c r="F54" s="40">
        <v>0</v>
      </c>
      <c r="H54" s="36">
        <f t="shared" si="0"/>
        <v>0</v>
      </c>
    </row>
    <row r="55" spans="1:8" x14ac:dyDescent="0.35">
      <c r="A55" s="34" t="s">
        <v>120</v>
      </c>
      <c r="B55" s="38" t="s">
        <v>121</v>
      </c>
      <c r="C55" s="36">
        <f t="shared" si="1"/>
        <v>0</v>
      </c>
      <c r="D55" s="38"/>
      <c r="E55" s="40"/>
      <c r="F55" s="40">
        <v>0</v>
      </c>
      <c r="H55" s="36">
        <f t="shared" si="0"/>
        <v>0</v>
      </c>
    </row>
    <row r="56" spans="1:8" x14ac:dyDescent="0.35">
      <c r="A56" s="34" t="s">
        <v>122</v>
      </c>
      <c r="B56" s="38" t="s">
        <v>123</v>
      </c>
      <c r="C56" s="36">
        <f t="shared" si="1"/>
        <v>0.66666666666666663</v>
      </c>
      <c r="D56" s="38"/>
      <c r="E56" s="40"/>
      <c r="F56" s="40">
        <v>5.333333333333333</v>
      </c>
      <c r="H56" s="36">
        <f t="shared" si="0"/>
        <v>0.66666666666666663</v>
      </c>
    </row>
    <row r="57" spans="1:8" x14ac:dyDescent="0.35">
      <c r="A57" s="34" t="s">
        <v>124</v>
      </c>
      <c r="B57" s="38" t="s">
        <v>125</v>
      </c>
      <c r="C57" s="36">
        <f t="shared" si="1"/>
        <v>0.54166666666666663</v>
      </c>
      <c r="D57" s="38"/>
      <c r="E57" s="40"/>
      <c r="F57" s="40">
        <v>4.333333333333333</v>
      </c>
      <c r="H57" s="36">
        <f t="shared" si="0"/>
        <v>0.54166666666666663</v>
      </c>
    </row>
    <row r="58" spans="1:8" x14ac:dyDescent="0.35">
      <c r="A58" s="34" t="s">
        <v>126</v>
      </c>
      <c r="B58" s="38" t="s">
        <v>127</v>
      </c>
      <c r="C58" s="36">
        <f t="shared" si="1"/>
        <v>0.91666666666666663</v>
      </c>
      <c r="D58" s="38"/>
      <c r="E58" s="40"/>
      <c r="F58" s="40">
        <v>7.333333333333333</v>
      </c>
      <c r="H58" s="36">
        <f t="shared" si="0"/>
        <v>0.91666666666666663</v>
      </c>
    </row>
    <row r="59" spans="1:8" x14ac:dyDescent="0.35">
      <c r="A59" s="34" t="s">
        <v>128</v>
      </c>
      <c r="B59" s="43" t="s">
        <v>129</v>
      </c>
      <c r="C59" s="36">
        <f t="shared" si="1"/>
        <v>0.45833333333333331</v>
      </c>
      <c r="D59" s="38"/>
      <c r="E59" s="40"/>
      <c r="F59" s="40">
        <v>3.6666666666666665</v>
      </c>
      <c r="H59" s="36">
        <f t="shared" si="0"/>
        <v>0.45833333333333331</v>
      </c>
    </row>
    <row r="60" spans="1:8" x14ac:dyDescent="0.35">
      <c r="A60" s="34" t="s">
        <v>130</v>
      </c>
      <c r="B60" s="38" t="s">
        <v>131</v>
      </c>
      <c r="C60" s="36">
        <f t="shared" si="1"/>
        <v>0.54166666666666663</v>
      </c>
      <c r="D60" s="38"/>
      <c r="E60" s="40"/>
      <c r="F60" s="40">
        <v>4.333333333333333</v>
      </c>
      <c r="H60" s="36">
        <f t="shared" si="0"/>
        <v>0.54166666666666663</v>
      </c>
    </row>
    <row r="61" spans="1:8" x14ac:dyDescent="0.35">
      <c r="A61" s="34" t="s">
        <v>132</v>
      </c>
      <c r="B61" s="38" t="s">
        <v>133</v>
      </c>
      <c r="C61" s="36">
        <f t="shared" si="1"/>
        <v>0.29166666666666669</v>
      </c>
      <c r="D61" s="38"/>
      <c r="E61" s="40"/>
      <c r="F61" s="40">
        <v>2.3333333333333335</v>
      </c>
      <c r="H61" s="36">
        <f t="shared" si="0"/>
        <v>0.29166666666666669</v>
      </c>
    </row>
    <row r="62" spans="1:8" x14ac:dyDescent="0.35">
      <c r="F62" s="40"/>
      <c r="H62" s="36"/>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2"/>
  <sheetViews>
    <sheetView topLeftCell="A20" workbookViewId="0">
      <selection activeCell="F39" sqref="F39"/>
    </sheetView>
  </sheetViews>
  <sheetFormatPr defaultColWidth="8.81640625" defaultRowHeight="14.5" x14ac:dyDescent="0.35"/>
  <cols>
    <col min="1" max="1" width="8.81640625" style="34"/>
    <col min="2" max="2" width="22.81640625" style="34" bestFit="1" customWidth="1"/>
    <col min="3" max="4" width="8.81640625" style="34"/>
    <col min="5" max="5" width="11.453125" style="34" customWidth="1"/>
    <col min="6" max="11" width="8.81640625" style="34"/>
    <col min="12" max="12" width="10" style="34" customWidth="1"/>
    <col min="13" max="16384" width="8.81640625" style="34"/>
  </cols>
  <sheetData>
    <row r="1" spans="1:8" x14ac:dyDescent="0.35">
      <c r="C1" s="31" t="s">
        <v>25</v>
      </c>
      <c r="F1" s="31" t="s">
        <v>26</v>
      </c>
      <c r="H1" s="31" t="s">
        <v>27</v>
      </c>
    </row>
    <row r="2" spans="1:8" s="31" customFormat="1" ht="43.5" x14ac:dyDescent="0.35">
      <c r="F2" s="39" t="s">
        <v>5</v>
      </c>
      <c r="G2" s="39"/>
      <c r="H2" s="39" t="s">
        <v>5</v>
      </c>
    </row>
    <row r="3" spans="1:8" x14ac:dyDescent="0.35">
      <c r="E3" s="34" t="s">
        <v>28</v>
      </c>
      <c r="F3" s="35">
        <v>8</v>
      </c>
      <c r="H3" s="35">
        <v>8</v>
      </c>
    </row>
    <row r="4" spans="1:8" x14ac:dyDescent="0.35">
      <c r="E4" s="34" t="s">
        <v>29</v>
      </c>
      <c r="F4" s="35">
        <v>0</v>
      </c>
      <c r="H4" s="35">
        <v>0</v>
      </c>
    </row>
    <row r="5" spans="1:8" x14ac:dyDescent="0.35">
      <c r="E5" s="34" t="s">
        <v>30</v>
      </c>
      <c r="F5" s="35">
        <v>1</v>
      </c>
      <c r="H5" s="35">
        <v>1</v>
      </c>
    </row>
    <row r="6" spans="1:8" x14ac:dyDescent="0.35">
      <c r="A6" s="34" t="s">
        <v>139</v>
      </c>
      <c r="E6" s="34" t="s">
        <v>31</v>
      </c>
      <c r="F6" s="35" t="s">
        <v>134</v>
      </c>
      <c r="H6" s="35" t="s">
        <v>134</v>
      </c>
    </row>
    <row r="7" spans="1:8" x14ac:dyDescent="0.35">
      <c r="A7" s="34" t="s">
        <v>168</v>
      </c>
      <c r="B7" s="34" t="s">
        <v>169</v>
      </c>
      <c r="C7" s="40" t="s">
        <v>158</v>
      </c>
      <c r="D7" s="40"/>
      <c r="E7" s="40"/>
    </row>
    <row r="8" spans="1:8" x14ac:dyDescent="0.35">
      <c r="A8" s="34" t="s">
        <v>32</v>
      </c>
      <c r="B8" s="38" t="s">
        <v>33</v>
      </c>
      <c r="C8" s="44">
        <f>+H8</f>
        <v>0.83333333333333337</v>
      </c>
      <c r="D8" s="38"/>
      <c r="E8" s="40"/>
      <c r="F8" s="40">
        <v>6.666666666666667</v>
      </c>
      <c r="H8" s="36">
        <f t="shared" ref="H8:H61" si="0">IF(ISNUMBER(F8)=TRUE,H$5*(F8-H$4)/(H$3-H$4)+(1-H$5)*(1-(F8-H$4)/(H$3-H$4)),"..")</f>
        <v>0.83333333333333337</v>
      </c>
    </row>
    <row r="9" spans="1:8" x14ac:dyDescent="0.35">
      <c r="A9" s="34" t="s">
        <v>34</v>
      </c>
      <c r="B9" s="38" t="s">
        <v>35</v>
      </c>
      <c r="C9" s="44">
        <f t="shared" ref="C9:C61" si="1">+H9</f>
        <v>0.375</v>
      </c>
      <c r="D9" s="38"/>
      <c r="E9" s="40"/>
      <c r="F9" s="40">
        <v>3</v>
      </c>
      <c r="H9" s="36">
        <f t="shared" si="0"/>
        <v>0.375</v>
      </c>
    </row>
    <row r="10" spans="1:8" x14ac:dyDescent="0.35">
      <c r="A10" s="34" t="s">
        <v>36</v>
      </c>
      <c r="B10" s="38" t="s">
        <v>37</v>
      </c>
      <c r="C10" s="44">
        <f t="shared" si="1"/>
        <v>0.875</v>
      </c>
      <c r="D10" s="38"/>
      <c r="E10" s="40"/>
      <c r="F10" s="40">
        <v>7</v>
      </c>
      <c r="H10" s="36">
        <f t="shared" si="0"/>
        <v>0.875</v>
      </c>
    </row>
    <row r="11" spans="1:8" x14ac:dyDescent="0.35">
      <c r="A11" s="34" t="s">
        <v>38</v>
      </c>
      <c r="B11" s="38" t="s">
        <v>39</v>
      </c>
      <c r="C11" s="44">
        <f t="shared" si="1"/>
        <v>0.70833333333333337</v>
      </c>
      <c r="D11" s="38"/>
      <c r="E11" s="40"/>
      <c r="F11" s="40">
        <v>5.666666666666667</v>
      </c>
      <c r="H11" s="36">
        <f t="shared" si="0"/>
        <v>0.70833333333333337</v>
      </c>
    </row>
    <row r="12" spans="1:8" x14ac:dyDescent="0.35">
      <c r="A12" s="34" t="s">
        <v>40</v>
      </c>
      <c r="B12" s="38" t="s">
        <v>41</v>
      </c>
      <c r="C12" s="44">
        <f t="shared" si="1"/>
        <v>0.83333333333333337</v>
      </c>
      <c r="D12" s="38"/>
      <c r="E12" s="40"/>
      <c r="F12" s="40">
        <v>6.666666666666667</v>
      </c>
      <c r="H12" s="36">
        <f t="shared" si="0"/>
        <v>0.83333333333333337</v>
      </c>
    </row>
    <row r="13" spans="1:8" x14ac:dyDescent="0.35">
      <c r="A13" s="34" t="s">
        <v>42</v>
      </c>
      <c r="B13" s="38" t="s">
        <v>43</v>
      </c>
      <c r="C13" s="44">
        <f t="shared" si="1"/>
        <v>0.33333333333333331</v>
      </c>
      <c r="D13" s="38"/>
      <c r="E13" s="40"/>
      <c r="F13" s="40">
        <v>2.6666666666666665</v>
      </c>
      <c r="H13" s="36">
        <f t="shared" si="0"/>
        <v>0.33333333333333331</v>
      </c>
    </row>
    <row r="14" spans="1:8" x14ac:dyDescent="0.35">
      <c r="A14" s="34" t="s">
        <v>44</v>
      </c>
      <c r="B14" s="38" t="s">
        <v>45</v>
      </c>
      <c r="C14" s="36">
        <f t="shared" si="1"/>
        <v>0.375</v>
      </c>
      <c r="D14" s="38"/>
      <c r="E14" s="40"/>
      <c r="F14" s="40">
        <v>3</v>
      </c>
      <c r="H14" s="36">
        <f t="shared" si="0"/>
        <v>0.375</v>
      </c>
    </row>
    <row r="15" spans="1:8" x14ac:dyDescent="0.35">
      <c r="A15" s="34" t="s">
        <v>46</v>
      </c>
      <c r="B15" s="38" t="s">
        <v>47</v>
      </c>
      <c r="C15" s="36">
        <f t="shared" si="1"/>
        <v>0.75</v>
      </c>
      <c r="D15" s="38"/>
      <c r="E15" s="40"/>
      <c r="F15" s="40">
        <v>6</v>
      </c>
      <c r="H15" s="36">
        <f t="shared" si="0"/>
        <v>0.75</v>
      </c>
    </row>
    <row r="16" spans="1:8" x14ac:dyDescent="0.35">
      <c r="A16" s="34" t="s">
        <v>48</v>
      </c>
      <c r="B16" s="38" t="s">
        <v>49</v>
      </c>
      <c r="C16" s="36">
        <f t="shared" si="1"/>
        <v>0.83333333333333337</v>
      </c>
      <c r="D16" s="38"/>
      <c r="E16" s="40"/>
      <c r="F16" s="40">
        <v>6.666666666666667</v>
      </c>
      <c r="H16" s="36">
        <f t="shared" si="0"/>
        <v>0.83333333333333337</v>
      </c>
    </row>
    <row r="17" spans="1:8" x14ac:dyDescent="0.35">
      <c r="A17" s="34" t="s">
        <v>50</v>
      </c>
      <c r="B17" s="38" t="s">
        <v>51</v>
      </c>
      <c r="C17" s="36">
        <f t="shared" si="1"/>
        <v>0.33333333333333331</v>
      </c>
      <c r="D17" s="38"/>
      <c r="E17" s="40"/>
      <c r="F17" s="40">
        <v>2.6666666666666665</v>
      </c>
      <c r="H17" s="36">
        <f t="shared" si="0"/>
        <v>0.33333333333333331</v>
      </c>
    </row>
    <row r="18" spans="1:8" x14ac:dyDescent="0.35">
      <c r="A18" s="34" t="s">
        <v>52</v>
      </c>
      <c r="B18" s="38" t="s">
        <v>53</v>
      </c>
      <c r="C18" s="36">
        <f t="shared" si="1"/>
        <v>0.79166666666666663</v>
      </c>
      <c r="D18" s="38"/>
      <c r="E18" s="40"/>
      <c r="F18" s="40">
        <v>6.333333333333333</v>
      </c>
      <c r="H18" s="36">
        <f t="shared" si="0"/>
        <v>0.79166666666666663</v>
      </c>
    </row>
    <row r="19" spans="1:8" x14ac:dyDescent="0.35">
      <c r="A19" s="34" t="s">
        <v>54</v>
      </c>
      <c r="B19" s="38" t="s">
        <v>135</v>
      </c>
      <c r="C19" s="36">
        <f t="shared" si="1"/>
        <v>0.29166666666666669</v>
      </c>
      <c r="D19" s="38"/>
      <c r="E19" s="40"/>
      <c r="F19" s="40">
        <v>2.3333333333333335</v>
      </c>
      <c r="H19" s="36">
        <f t="shared" si="0"/>
        <v>0.29166666666666669</v>
      </c>
    </row>
    <row r="20" spans="1:8" x14ac:dyDescent="0.35">
      <c r="A20" s="34" t="s">
        <v>152</v>
      </c>
      <c r="B20" s="38" t="s">
        <v>136</v>
      </c>
      <c r="C20" s="36">
        <f t="shared" si="1"/>
        <v>0</v>
      </c>
      <c r="D20" s="38"/>
      <c r="E20" s="40"/>
      <c r="F20" s="40">
        <v>0</v>
      </c>
      <c r="H20" s="36">
        <f t="shared" si="0"/>
        <v>0</v>
      </c>
    </row>
    <row r="21" spans="1:8" x14ac:dyDescent="0.35">
      <c r="A21" s="34" t="s">
        <v>55</v>
      </c>
      <c r="B21" s="38" t="s">
        <v>137</v>
      </c>
      <c r="C21" s="36">
        <f t="shared" si="1"/>
        <v>0.58333333333333337</v>
      </c>
      <c r="D21" s="38"/>
      <c r="E21" s="40"/>
      <c r="F21" s="40">
        <v>4.666666666666667</v>
      </c>
      <c r="H21" s="36">
        <f t="shared" si="0"/>
        <v>0.58333333333333337</v>
      </c>
    </row>
    <row r="22" spans="1:8" x14ac:dyDescent="0.35">
      <c r="A22" s="34" t="s">
        <v>56</v>
      </c>
      <c r="B22" s="38" t="s">
        <v>57</v>
      </c>
      <c r="C22" s="36">
        <f t="shared" si="1"/>
        <v>0.33333333333333331</v>
      </c>
      <c r="D22" s="38"/>
      <c r="E22" s="40"/>
      <c r="F22" s="40">
        <v>2.6666666666666665</v>
      </c>
      <c r="H22" s="36">
        <f t="shared" si="0"/>
        <v>0.33333333333333331</v>
      </c>
    </row>
    <row r="23" spans="1:8" x14ac:dyDescent="0.35">
      <c r="A23" s="34" t="s">
        <v>58</v>
      </c>
      <c r="B23" s="38" t="s">
        <v>59</v>
      </c>
      <c r="C23" s="36">
        <f t="shared" si="1"/>
        <v>0.45833333333333331</v>
      </c>
      <c r="D23" s="38"/>
      <c r="E23" s="40"/>
      <c r="F23" s="40">
        <v>3.6666666666666665</v>
      </c>
      <c r="H23" s="36">
        <f t="shared" si="0"/>
        <v>0.45833333333333331</v>
      </c>
    </row>
    <row r="24" spans="1:8" x14ac:dyDescent="0.35">
      <c r="A24" s="34" t="s">
        <v>60</v>
      </c>
      <c r="B24" s="38" t="s">
        <v>61</v>
      </c>
      <c r="C24" s="36">
        <f t="shared" si="1"/>
        <v>0.375</v>
      </c>
      <c r="D24" s="38"/>
      <c r="E24" s="40"/>
      <c r="F24" s="40">
        <v>3</v>
      </c>
      <c r="H24" s="36">
        <f t="shared" si="0"/>
        <v>0.375</v>
      </c>
    </row>
    <row r="25" spans="1:8" x14ac:dyDescent="0.35">
      <c r="A25" s="34" t="s">
        <v>62</v>
      </c>
      <c r="B25" s="38" t="s">
        <v>63</v>
      </c>
      <c r="C25" s="36">
        <f t="shared" si="1"/>
        <v>0</v>
      </c>
      <c r="D25" s="38"/>
      <c r="E25" s="40"/>
      <c r="F25" s="40">
        <v>0</v>
      </c>
      <c r="H25" s="36">
        <f t="shared" si="0"/>
        <v>0</v>
      </c>
    </row>
    <row r="26" spans="1:8" x14ac:dyDescent="0.35">
      <c r="A26" s="34" t="s">
        <v>64</v>
      </c>
      <c r="B26" s="32" t="s">
        <v>65</v>
      </c>
      <c r="C26" s="36">
        <f t="shared" si="1"/>
        <v>0.33333333333333331</v>
      </c>
      <c r="D26" s="38"/>
      <c r="E26" s="40"/>
      <c r="F26" s="40">
        <v>2.6666666666666665</v>
      </c>
      <c r="H26" s="36">
        <f t="shared" si="0"/>
        <v>0.33333333333333331</v>
      </c>
    </row>
    <row r="27" spans="1:8" x14ac:dyDescent="0.35">
      <c r="A27" s="34" t="s">
        <v>66</v>
      </c>
      <c r="B27" s="38" t="s">
        <v>67</v>
      </c>
      <c r="C27" s="36">
        <f t="shared" si="1"/>
        <v>0.375</v>
      </c>
      <c r="D27" s="38"/>
      <c r="E27" s="40"/>
      <c r="F27" s="40">
        <v>3</v>
      </c>
      <c r="H27" s="36">
        <f t="shared" si="0"/>
        <v>0.375</v>
      </c>
    </row>
    <row r="28" spans="1:8" x14ac:dyDescent="0.35">
      <c r="A28" s="34" t="s">
        <v>68</v>
      </c>
      <c r="B28" s="38" t="s">
        <v>69</v>
      </c>
      <c r="C28" s="36">
        <f t="shared" si="1"/>
        <v>0.75</v>
      </c>
      <c r="D28" s="38"/>
      <c r="E28" s="40"/>
      <c r="F28" s="40">
        <v>6</v>
      </c>
      <c r="H28" s="36">
        <f t="shared" si="0"/>
        <v>0.75</v>
      </c>
    </row>
    <row r="29" spans="1:8" x14ac:dyDescent="0.35">
      <c r="A29" s="34" t="s">
        <v>70</v>
      </c>
      <c r="B29" s="38" t="s">
        <v>71</v>
      </c>
      <c r="C29" s="36">
        <f t="shared" si="1"/>
        <v>0.83333333333333337</v>
      </c>
      <c r="D29" s="38"/>
      <c r="E29" s="40"/>
      <c r="F29" s="40">
        <v>6.666666666666667</v>
      </c>
      <c r="H29" s="36">
        <f t="shared" si="0"/>
        <v>0.83333333333333337</v>
      </c>
    </row>
    <row r="30" spans="1:8" x14ac:dyDescent="0.35">
      <c r="A30" s="34" t="s">
        <v>72</v>
      </c>
      <c r="B30" s="38" t="s">
        <v>73</v>
      </c>
      <c r="C30" s="36">
        <f t="shared" si="1"/>
        <v>0.375</v>
      </c>
      <c r="D30" s="38"/>
      <c r="E30" s="40"/>
      <c r="F30" s="40">
        <v>3</v>
      </c>
      <c r="H30" s="36">
        <f t="shared" si="0"/>
        <v>0.375</v>
      </c>
    </row>
    <row r="31" spans="1:8" x14ac:dyDescent="0.35">
      <c r="A31" s="34" t="s">
        <v>74</v>
      </c>
      <c r="B31" s="38" t="s">
        <v>138</v>
      </c>
      <c r="C31" s="36">
        <f t="shared" si="1"/>
        <v>0.58333333333333337</v>
      </c>
      <c r="D31" s="38"/>
      <c r="E31" s="40"/>
      <c r="F31" s="40">
        <v>4.666666666666667</v>
      </c>
      <c r="H31" s="36">
        <f t="shared" si="0"/>
        <v>0.58333333333333337</v>
      </c>
    </row>
    <row r="32" spans="1:8" x14ac:dyDescent="0.35">
      <c r="A32" s="34" t="s">
        <v>75</v>
      </c>
      <c r="B32" s="38" t="s">
        <v>76</v>
      </c>
      <c r="C32" s="36">
        <f t="shared" si="1"/>
        <v>0.66666666666666663</v>
      </c>
      <c r="D32" s="38"/>
      <c r="E32" s="40"/>
      <c r="F32" s="40">
        <v>5.333333333333333</v>
      </c>
      <c r="H32" s="36">
        <f t="shared" si="0"/>
        <v>0.66666666666666663</v>
      </c>
    </row>
    <row r="33" spans="1:8" x14ac:dyDescent="0.35">
      <c r="A33" s="34" t="s">
        <v>77</v>
      </c>
      <c r="B33" s="38" t="s">
        <v>78</v>
      </c>
      <c r="C33" s="36">
        <f t="shared" si="1"/>
        <v>0.875</v>
      </c>
      <c r="D33" s="38"/>
      <c r="E33" s="40"/>
      <c r="F33" s="40">
        <v>7</v>
      </c>
      <c r="H33" s="36">
        <f t="shared" si="0"/>
        <v>0.875</v>
      </c>
    </row>
    <row r="34" spans="1:8" x14ac:dyDescent="0.35">
      <c r="A34" s="34" t="s">
        <v>79</v>
      </c>
      <c r="B34" s="38" t="s">
        <v>80</v>
      </c>
      <c r="C34" s="36">
        <f t="shared" si="1"/>
        <v>0.54166666666666663</v>
      </c>
      <c r="D34" s="38"/>
      <c r="E34" s="40"/>
      <c r="F34" s="40">
        <v>4.333333333333333</v>
      </c>
      <c r="H34" s="36">
        <f t="shared" si="0"/>
        <v>0.54166666666666663</v>
      </c>
    </row>
    <row r="35" spans="1:8" x14ac:dyDescent="0.35">
      <c r="A35" s="34" t="s">
        <v>81</v>
      </c>
      <c r="B35" s="38" t="s">
        <v>82</v>
      </c>
      <c r="C35" s="36">
        <f t="shared" si="1"/>
        <v>0.66666666666666663</v>
      </c>
      <c r="D35" s="38"/>
      <c r="E35" s="40"/>
      <c r="F35" s="40">
        <v>5.333333333333333</v>
      </c>
      <c r="H35" s="36">
        <f t="shared" si="0"/>
        <v>0.66666666666666663</v>
      </c>
    </row>
    <row r="36" spans="1:8" x14ac:dyDescent="0.35">
      <c r="A36" s="34" t="s">
        <v>83</v>
      </c>
      <c r="B36" s="38" t="s">
        <v>84</v>
      </c>
      <c r="C36" s="36">
        <f t="shared" si="1"/>
        <v>0.625</v>
      </c>
      <c r="D36" s="38"/>
      <c r="E36" s="40"/>
      <c r="F36" s="40">
        <v>5</v>
      </c>
      <c r="H36" s="36">
        <f t="shared" si="0"/>
        <v>0.625</v>
      </c>
    </row>
    <row r="37" spans="1:8" x14ac:dyDescent="0.35">
      <c r="A37" s="34" t="s">
        <v>85</v>
      </c>
      <c r="B37" s="38" t="s">
        <v>86</v>
      </c>
      <c r="C37" s="36">
        <f t="shared" si="1"/>
        <v>0.79166666666666663</v>
      </c>
      <c r="D37" s="38"/>
      <c r="E37" s="40"/>
      <c r="F37" s="40">
        <v>6.333333333333333</v>
      </c>
      <c r="H37" s="36">
        <f t="shared" si="0"/>
        <v>0.79166666666666663</v>
      </c>
    </row>
    <row r="38" spans="1:8" x14ac:dyDescent="0.35">
      <c r="A38" s="34" t="s">
        <v>87</v>
      </c>
      <c r="B38" s="38" t="s">
        <v>88</v>
      </c>
      <c r="C38" s="36">
        <f t="shared" si="1"/>
        <v>0.79166666666666663</v>
      </c>
      <c r="D38" s="38"/>
      <c r="E38" s="40"/>
      <c r="F38" s="40">
        <v>6.333333333333333</v>
      </c>
      <c r="H38" s="36">
        <f t="shared" si="0"/>
        <v>0.79166666666666663</v>
      </c>
    </row>
    <row r="39" spans="1:8" x14ac:dyDescent="0.35">
      <c r="A39" s="34" t="s">
        <v>89</v>
      </c>
      <c r="B39" s="38" t="s">
        <v>90</v>
      </c>
      <c r="C39" s="36">
        <f t="shared" si="1"/>
        <v>0.375</v>
      </c>
      <c r="D39" s="38"/>
      <c r="E39" s="40"/>
      <c r="F39" s="40">
        <v>3</v>
      </c>
      <c r="H39" s="36">
        <f t="shared" si="0"/>
        <v>0.375</v>
      </c>
    </row>
    <row r="40" spans="1:8" x14ac:dyDescent="0.35">
      <c r="A40" s="34" t="s">
        <v>91</v>
      </c>
      <c r="B40" s="38" t="s">
        <v>92</v>
      </c>
      <c r="C40" s="36">
        <f t="shared" si="1"/>
        <v>0.95833333333333337</v>
      </c>
      <c r="D40" s="38"/>
      <c r="E40" s="40"/>
      <c r="F40" s="40">
        <v>7.666666666666667</v>
      </c>
      <c r="H40" s="36">
        <f t="shared" si="0"/>
        <v>0.95833333333333337</v>
      </c>
    </row>
    <row r="41" spans="1:8" x14ac:dyDescent="0.35">
      <c r="A41" s="34" t="s">
        <v>93</v>
      </c>
      <c r="B41" s="38" t="s">
        <v>94</v>
      </c>
      <c r="C41" s="36">
        <f t="shared" si="1"/>
        <v>0</v>
      </c>
      <c r="D41" s="38"/>
      <c r="E41" s="40"/>
      <c r="F41" s="40">
        <v>0</v>
      </c>
      <c r="H41" s="36">
        <f t="shared" si="0"/>
        <v>0</v>
      </c>
    </row>
    <row r="42" spans="1:8" x14ac:dyDescent="0.35">
      <c r="A42" s="34" t="s">
        <v>95</v>
      </c>
      <c r="B42" s="38" t="s">
        <v>96</v>
      </c>
      <c r="C42" s="36">
        <f t="shared" si="1"/>
        <v>0.54166666666666663</v>
      </c>
      <c r="D42" s="38"/>
      <c r="E42" s="40"/>
      <c r="F42" s="40">
        <v>4.333333333333333</v>
      </c>
      <c r="H42" s="36">
        <f t="shared" si="0"/>
        <v>0.54166666666666663</v>
      </c>
    </row>
    <row r="43" spans="1:8" x14ac:dyDescent="0.35">
      <c r="A43" s="34" t="s">
        <v>97</v>
      </c>
      <c r="B43" s="38" t="s">
        <v>98</v>
      </c>
      <c r="C43" s="36">
        <f t="shared" si="1"/>
        <v>0.83333333333333337</v>
      </c>
      <c r="D43" s="38"/>
      <c r="E43" s="40"/>
      <c r="F43" s="40">
        <v>6.666666666666667</v>
      </c>
      <c r="H43" s="36">
        <f t="shared" si="0"/>
        <v>0.83333333333333337</v>
      </c>
    </row>
    <row r="44" spans="1:8" x14ac:dyDescent="0.35">
      <c r="A44" s="34" t="s">
        <v>99</v>
      </c>
      <c r="B44" s="38" t="s">
        <v>100</v>
      </c>
      <c r="C44" s="36">
        <f t="shared" si="1"/>
        <v>0.33333333333333331</v>
      </c>
      <c r="D44" s="38"/>
      <c r="E44" s="40"/>
      <c r="F44" s="40">
        <v>2.6666666666666665</v>
      </c>
      <c r="H44" s="36">
        <f t="shared" si="0"/>
        <v>0.33333333333333331</v>
      </c>
    </row>
    <row r="45" spans="1:8" x14ac:dyDescent="0.35">
      <c r="A45" s="34" t="s">
        <v>101</v>
      </c>
      <c r="B45" s="38" t="s">
        <v>102</v>
      </c>
      <c r="C45" s="36">
        <f t="shared" si="1"/>
        <v>0.83333333333333337</v>
      </c>
      <c r="D45" s="38"/>
      <c r="E45" s="40"/>
      <c r="F45" s="40">
        <v>6.666666666666667</v>
      </c>
      <c r="H45" s="36">
        <f t="shared" si="0"/>
        <v>0.83333333333333337</v>
      </c>
    </row>
    <row r="46" spans="1:8" x14ac:dyDescent="0.35">
      <c r="A46" s="34" t="s">
        <v>103</v>
      </c>
      <c r="B46" s="38" t="s">
        <v>104</v>
      </c>
      <c r="C46" s="36">
        <f t="shared" si="1"/>
        <v>0.29166666666666669</v>
      </c>
      <c r="D46" s="38"/>
      <c r="E46" s="40"/>
      <c r="F46" s="40">
        <v>2.3333333333333335</v>
      </c>
      <c r="H46" s="36">
        <f t="shared" si="0"/>
        <v>0.29166666666666669</v>
      </c>
    </row>
    <row r="47" spans="1:8" x14ac:dyDescent="0.35">
      <c r="A47" s="34" t="s">
        <v>105</v>
      </c>
      <c r="B47" s="38" t="s">
        <v>106</v>
      </c>
      <c r="C47" s="36">
        <f t="shared" si="1"/>
        <v>0.79166666666666663</v>
      </c>
      <c r="D47" s="38"/>
      <c r="E47" s="40"/>
      <c r="F47" s="40">
        <v>6.333333333333333</v>
      </c>
      <c r="H47" s="36">
        <f t="shared" si="0"/>
        <v>0.79166666666666663</v>
      </c>
    </row>
    <row r="48" spans="1:8" x14ac:dyDescent="0.35">
      <c r="A48" s="34" t="s">
        <v>107</v>
      </c>
      <c r="B48" s="38" t="s">
        <v>108</v>
      </c>
      <c r="C48" s="36">
        <f t="shared" si="1"/>
        <v>0.79166666666666663</v>
      </c>
      <c r="D48" s="38"/>
      <c r="E48" s="40"/>
      <c r="F48" s="40">
        <v>6.333333333333333</v>
      </c>
      <c r="H48" s="36">
        <f t="shared" si="0"/>
        <v>0.79166666666666663</v>
      </c>
    </row>
    <row r="49" spans="1:8" x14ac:dyDescent="0.35">
      <c r="A49" s="34" t="s">
        <v>109</v>
      </c>
      <c r="B49" s="32" t="s">
        <v>110</v>
      </c>
      <c r="C49" s="36">
        <f t="shared" si="1"/>
        <v>0.58333333333333337</v>
      </c>
      <c r="D49" s="38"/>
      <c r="E49" s="40"/>
      <c r="F49" s="40">
        <v>4.666666666666667</v>
      </c>
      <c r="H49" s="36">
        <f t="shared" si="0"/>
        <v>0.58333333333333337</v>
      </c>
    </row>
    <row r="50" spans="1:8" x14ac:dyDescent="0.35">
      <c r="A50" s="34" t="s">
        <v>111</v>
      </c>
      <c r="B50" s="38" t="s">
        <v>112</v>
      </c>
      <c r="C50" s="36">
        <f t="shared" si="1"/>
        <v>0.58333333333333337</v>
      </c>
      <c r="D50" s="38"/>
      <c r="E50" s="40"/>
      <c r="F50" s="40">
        <v>4.666666666666667</v>
      </c>
      <c r="H50" s="36">
        <f t="shared" si="0"/>
        <v>0.58333333333333337</v>
      </c>
    </row>
    <row r="51" spans="1:8" x14ac:dyDescent="0.35">
      <c r="A51" s="34" t="s">
        <v>113</v>
      </c>
      <c r="B51" s="38" t="s">
        <v>114</v>
      </c>
      <c r="C51" s="36">
        <f t="shared" si="1"/>
        <v>0</v>
      </c>
      <c r="D51" s="38"/>
      <c r="E51" s="40"/>
      <c r="F51" s="40">
        <v>0</v>
      </c>
      <c r="H51" s="36">
        <f t="shared" si="0"/>
        <v>0</v>
      </c>
    </row>
    <row r="52" spans="1:8" x14ac:dyDescent="0.35">
      <c r="A52" s="34" t="s">
        <v>115</v>
      </c>
      <c r="B52" s="38" t="s">
        <v>116</v>
      </c>
      <c r="C52" s="36">
        <f t="shared" si="1"/>
        <v>0.66666666666666663</v>
      </c>
      <c r="D52" s="38"/>
      <c r="E52" s="40"/>
      <c r="F52" s="40">
        <v>5.333333333333333</v>
      </c>
      <c r="H52" s="36">
        <f t="shared" si="0"/>
        <v>0.66666666666666663</v>
      </c>
    </row>
    <row r="53" spans="1:8" x14ac:dyDescent="0.35">
      <c r="A53" s="34" t="s">
        <v>117</v>
      </c>
      <c r="B53" s="38" t="s">
        <v>153</v>
      </c>
      <c r="C53" s="36">
        <f t="shared" si="1"/>
        <v>0</v>
      </c>
      <c r="D53" s="38"/>
      <c r="E53" s="40"/>
      <c r="F53" s="40">
        <v>0</v>
      </c>
      <c r="H53" s="36">
        <f t="shared" si="0"/>
        <v>0</v>
      </c>
    </row>
    <row r="54" spans="1:8" x14ac:dyDescent="0.35">
      <c r="A54" s="34" t="s">
        <v>118</v>
      </c>
      <c r="B54" s="38" t="s">
        <v>119</v>
      </c>
      <c r="C54" s="36">
        <f t="shared" si="1"/>
        <v>0</v>
      </c>
      <c r="D54" s="38"/>
      <c r="E54" s="40"/>
      <c r="F54" s="40">
        <v>0</v>
      </c>
      <c r="H54" s="36">
        <f t="shared" si="0"/>
        <v>0</v>
      </c>
    </row>
    <row r="55" spans="1:8" x14ac:dyDescent="0.35">
      <c r="A55" s="34" t="s">
        <v>120</v>
      </c>
      <c r="B55" s="38" t="s">
        <v>121</v>
      </c>
      <c r="C55" s="36">
        <f t="shared" si="1"/>
        <v>0</v>
      </c>
      <c r="D55" s="38"/>
      <c r="E55" s="40"/>
      <c r="F55" s="40">
        <v>0</v>
      </c>
      <c r="H55" s="36">
        <f t="shared" si="0"/>
        <v>0</v>
      </c>
    </row>
    <row r="56" spans="1:8" x14ac:dyDescent="0.35">
      <c r="A56" s="34" t="s">
        <v>122</v>
      </c>
      <c r="B56" s="38" t="s">
        <v>123</v>
      </c>
      <c r="C56" s="36">
        <f t="shared" si="1"/>
        <v>0.66666666666666663</v>
      </c>
      <c r="D56" s="38"/>
      <c r="E56" s="40"/>
      <c r="F56" s="40">
        <v>5.333333333333333</v>
      </c>
      <c r="H56" s="36">
        <f t="shared" si="0"/>
        <v>0.66666666666666663</v>
      </c>
    </row>
    <row r="57" spans="1:8" x14ac:dyDescent="0.35">
      <c r="A57" s="34" t="s">
        <v>124</v>
      </c>
      <c r="B57" s="38" t="s">
        <v>125</v>
      </c>
      <c r="C57" s="36">
        <f t="shared" si="1"/>
        <v>0.54166666666666663</v>
      </c>
      <c r="D57" s="38"/>
      <c r="E57" s="40"/>
      <c r="F57" s="40">
        <v>4.333333333333333</v>
      </c>
      <c r="H57" s="36">
        <f t="shared" si="0"/>
        <v>0.54166666666666663</v>
      </c>
    </row>
    <row r="58" spans="1:8" x14ac:dyDescent="0.35">
      <c r="A58" s="34" t="s">
        <v>126</v>
      </c>
      <c r="B58" s="38" t="s">
        <v>127</v>
      </c>
      <c r="C58" s="36">
        <f t="shared" si="1"/>
        <v>0.91666666666666663</v>
      </c>
      <c r="D58" s="38"/>
      <c r="E58" s="40"/>
      <c r="F58" s="40">
        <v>7.333333333333333</v>
      </c>
      <c r="H58" s="36">
        <f t="shared" si="0"/>
        <v>0.91666666666666663</v>
      </c>
    </row>
    <row r="59" spans="1:8" x14ac:dyDescent="0.35">
      <c r="A59" s="34" t="s">
        <v>128</v>
      </c>
      <c r="B59" s="43" t="s">
        <v>129</v>
      </c>
      <c r="C59" s="36">
        <f t="shared" si="1"/>
        <v>0.45833333333333331</v>
      </c>
      <c r="D59" s="38"/>
      <c r="E59" s="40"/>
      <c r="F59" s="40">
        <v>3.6666666666666665</v>
      </c>
      <c r="H59" s="36">
        <f t="shared" si="0"/>
        <v>0.45833333333333331</v>
      </c>
    </row>
    <row r="60" spans="1:8" x14ac:dyDescent="0.35">
      <c r="A60" s="34" t="s">
        <v>130</v>
      </c>
      <c r="B60" s="38" t="s">
        <v>131</v>
      </c>
      <c r="C60" s="36">
        <f t="shared" si="1"/>
        <v>0.54166666666666663</v>
      </c>
      <c r="D60" s="38"/>
      <c r="E60" s="40"/>
      <c r="F60" s="40">
        <v>4.333333333333333</v>
      </c>
      <c r="H60" s="36">
        <f t="shared" si="0"/>
        <v>0.54166666666666663</v>
      </c>
    </row>
    <row r="61" spans="1:8" x14ac:dyDescent="0.35">
      <c r="A61" s="34" t="s">
        <v>132</v>
      </c>
      <c r="B61" s="38" t="s">
        <v>133</v>
      </c>
      <c r="C61" s="36">
        <f t="shared" si="1"/>
        <v>0.29166666666666669</v>
      </c>
      <c r="D61" s="38"/>
      <c r="E61" s="40"/>
      <c r="F61" s="40">
        <v>2.3333333333333335</v>
      </c>
      <c r="H61" s="36">
        <f t="shared" si="0"/>
        <v>0.29166666666666669</v>
      </c>
    </row>
    <row r="62" spans="1:8" x14ac:dyDescent="0.35">
      <c r="F62" s="40"/>
      <c r="H62" s="36"/>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2"/>
  <sheetViews>
    <sheetView topLeftCell="A6" workbookViewId="0">
      <selection activeCell="F26" sqref="F26"/>
    </sheetView>
  </sheetViews>
  <sheetFormatPr defaultColWidth="8.81640625" defaultRowHeight="14.5" x14ac:dyDescent="0.35"/>
  <cols>
    <col min="1" max="1" width="8.81640625" style="34"/>
    <col min="2" max="2" width="22.81640625" style="34" bestFit="1" customWidth="1"/>
    <col min="3" max="4" width="8.81640625" style="34"/>
    <col min="5" max="5" width="11.453125" style="34" customWidth="1"/>
    <col min="6" max="11" width="8.81640625" style="34"/>
    <col min="12" max="12" width="10" style="34" customWidth="1"/>
    <col min="13" max="16384" width="8.81640625" style="34"/>
  </cols>
  <sheetData>
    <row r="1" spans="1:8" x14ac:dyDescent="0.35">
      <c r="C1" s="31" t="s">
        <v>25</v>
      </c>
      <c r="F1" s="31" t="s">
        <v>26</v>
      </c>
      <c r="H1" s="31" t="s">
        <v>27</v>
      </c>
    </row>
    <row r="2" spans="1:8" s="31" customFormat="1" ht="43.5" x14ac:dyDescent="0.35">
      <c r="F2" s="39" t="s">
        <v>5</v>
      </c>
      <c r="G2" s="39"/>
      <c r="H2" s="39" t="s">
        <v>5</v>
      </c>
    </row>
    <row r="3" spans="1:8" x14ac:dyDescent="0.35">
      <c r="E3" s="34" t="s">
        <v>28</v>
      </c>
      <c r="F3" s="35">
        <v>8</v>
      </c>
      <c r="H3" s="35">
        <v>8</v>
      </c>
    </row>
    <row r="4" spans="1:8" x14ac:dyDescent="0.35">
      <c r="E4" s="34" t="s">
        <v>29</v>
      </c>
      <c r="F4" s="35">
        <v>0</v>
      </c>
      <c r="H4" s="35">
        <v>0</v>
      </c>
    </row>
    <row r="5" spans="1:8" x14ac:dyDescent="0.35">
      <c r="E5" s="34" t="s">
        <v>30</v>
      </c>
      <c r="F5" s="35">
        <v>1</v>
      </c>
      <c r="H5" s="35">
        <v>1</v>
      </c>
    </row>
    <row r="6" spans="1:8" x14ac:dyDescent="0.35">
      <c r="A6" s="34" t="s">
        <v>139</v>
      </c>
      <c r="E6" s="34" t="s">
        <v>31</v>
      </c>
      <c r="F6" s="35" t="s">
        <v>134</v>
      </c>
      <c r="H6" s="35" t="s">
        <v>134</v>
      </c>
    </row>
    <row r="7" spans="1:8" x14ac:dyDescent="0.35">
      <c r="A7" s="34" t="s">
        <v>168</v>
      </c>
      <c r="B7" s="34" t="s">
        <v>169</v>
      </c>
      <c r="C7" s="40" t="s">
        <v>157</v>
      </c>
      <c r="D7" s="40"/>
      <c r="E7" s="40"/>
    </row>
    <row r="8" spans="1:8" x14ac:dyDescent="0.35">
      <c r="A8" s="34" t="s">
        <v>32</v>
      </c>
      <c r="B8" s="38" t="s">
        <v>33</v>
      </c>
      <c r="C8" s="44">
        <f>+H8</f>
        <v>0.83333333333333337</v>
      </c>
      <c r="D8" s="40"/>
      <c r="E8" s="40"/>
      <c r="F8" s="40">
        <v>6.666666666666667</v>
      </c>
      <c r="H8" s="36">
        <f t="shared" ref="H8:H61" si="0">IF(ISNUMBER(F8)=TRUE,H$5*(F8-H$4)/(H$3-H$4)+(1-H$5)*(1-(F8-H$4)/(H$3-H$4)),"..")</f>
        <v>0.83333333333333337</v>
      </c>
    </row>
    <row r="9" spans="1:8" x14ac:dyDescent="0.35">
      <c r="A9" s="34" t="s">
        <v>34</v>
      </c>
      <c r="B9" s="38" t="s">
        <v>35</v>
      </c>
      <c r="C9" s="44">
        <f t="shared" ref="C9:C61" si="1">+H9</f>
        <v>0.375</v>
      </c>
      <c r="D9" s="40"/>
      <c r="E9" s="40"/>
      <c r="F9" s="40">
        <v>3</v>
      </c>
      <c r="H9" s="36">
        <f t="shared" si="0"/>
        <v>0.375</v>
      </c>
    </row>
    <row r="10" spans="1:8" x14ac:dyDescent="0.35">
      <c r="A10" s="34" t="s">
        <v>36</v>
      </c>
      <c r="B10" s="38" t="s">
        <v>37</v>
      </c>
      <c r="C10" s="44">
        <f t="shared" si="1"/>
        <v>0.58333333333333337</v>
      </c>
      <c r="D10" s="40"/>
      <c r="E10" s="40"/>
      <c r="F10" s="40">
        <v>4.666666666666667</v>
      </c>
      <c r="H10" s="36">
        <f t="shared" si="0"/>
        <v>0.58333333333333337</v>
      </c>
    </row>
    <row r="11" spans="1:8" x14ac:dyDescent="0.35">
      <c r="A11" s="34" t="s">
        <v>38</v>
      </c>
      <c r="B11" s="38" t="s">
        <v>39</v>
      </c>
      <c r="C11" s="44">
        <f t="shared" si="1"/>
        <v>0.70833333333333337</v>
      </c>
      <c r="D11" s="40"/>
      <c r="E11" s="40"/>
      <c r="F11" s="40">
        <v>5.666666666666667</v>
      </c>
      <c r="H11" s="36">
        <f t="shared" si="0"/>
        <v>0.70833333333333337</v>
      </c>
    </row>
    <row r="12" spans="1:8" x14ac:dyDescent="0.35">
      <c r="A12" s="34" t="s">
        <v>40</v>
      </c>
      <c r="B12" s="38" t="s">
        <v>41</v>
      </c>
      <c r="C12" s="44">
        <f t="shared" si="1"/>
        <v>0.83333333333333337</v>
      </c>
      <c r="D12" s="40"/>
      <c r="E12" s="40"/>
      <c r="F12" s="40">
        <v>6.666666666666667</v>
      </c>
      <c r="H12" s="36">
        <f t="shared" si="0"/>
        <v>0.83333333333333337</v>
      </c>
    </row>
    <row r="13" spans="1:8" x14ac:dyDescent="0.35">
      <c r="A13" s="34" t="s">
        <v>42</v>
      </c>
      <c r="B13" s="38" t="s">
        <v>43</v>
      </c>
      <c r="C13" s="44">
        <f t="shared" si="1"/>
        <v>0.33333333333333331</v>
      </c>
      <c r="D13" s="40"/>
      <c r="E13" s="40"/>
      <c r="F13" s="40">
        <v>2.6666666666666665</v>
      </c>
      <c r="H13" s="36">
        <f t="shared" si="0"/>
        <v>0.33333333333333331</v>
      </c>
    </row>
    <row r="14" spans="1:8" x14ac:dyDescent="0.35">
      <c r="A14" s="34" t="s">
        <v>44</v>
      </c>
      <c r="B14" s="38" t="s">
        <v>45</v>
      </c>
      <c r="C14" s="36">
        <f t="shared" si="1"/>
        <v>0.375</v>
      </c>
      <c r="D14" s="38"/>
      <c r="E14" s="40"/>
      <c r="F14" s="40">
        <v>3</v>
      </c>
      <c r="H14" s="36">
        <f t="shared" si="0"/>
        <v>0.375</v>
      </c>
    </row>
    <row r="15" spans="1:8" x14ac:dyDescent="0.35">
      <c r="A15" s="34" t="s">
        <v>46</v>
      </c>
      <c r="B15" s="38" t="s">
        <v>47</v>
      </c>
      <c r="C15" s="36">
        <f t="shared" si="1"/>
        <v>0.95833333333333337</v>
      </c>
      <c r="D15" s="38"/>
      <c r="E15" s="40"/>
      <c r="F15" s="40">
        <v>7.666666666666667</v>
      </c>
      <c r="H15" s="36">
        <f t="shared" si="0"/>
        <v>0.95833333333333337</v>
      </c>
    </row>
    <row r="16" spans="1:8" x14ac:dyDescent="0.35">
      <c r="A16" s="34" t="s">
        <v>48</v>
      </c>
      <c r="B16" s="38" t="s">
        <v>49</v>
      </c>
      <c r="C16" s="36">
        <f t="shared" si="1"/>
        <v>0.70833333333333337</v>
      </c>
      <c r="D16" s="38"/>
      <c r="E16" s="40"/>
      <c r="F16" s="40">
        <v>5.666666666666667</v>
      </c>
      <c r="H16" s="36">
        <f t="shared" si="0"/>
        <v>0.70833333333333337</v>
      </c>
    </row>
    <row r="17" spans="1:8" x14ac:dyDescent="0.35">
      <c r="A17" s="34" t="s">
        <v>50</v>
      </c>
      <c r="B17" s="38" t="s">
        <v>51</v>
      </c>
      <c r="C17" s="36">
        <f t="shared" si="1"/>
        <v>0.29166666666666669</v>
      </c>
      <c r="D17" s="38"/>
      <c r="E17" s="40"/>
      <c r="F17" s="40">
        <v>2.3333333333333335</v>
      </c>
      <c r="H17" s="36">
        <f t="shared" si="0"/>
        <v>0.29166666666666669</v>
      </c>
    </row>
    <row r="18" spans="1:8" x14ac:dyDescent="0.35">
      <c r="A18" s="34" t="s">
        <v>52</v>
      </c>
      <c r="B18" s="38" t="s">
        <v>53</v>
      </c>
      <c r="C18" s="36">
        <f t="shared" si="1"/>
        <v>0.625</v>
      </c>
      <c r="D18" s="38"/>
      <c r="E18" s="40" t="s">
        <v>139</v>
      </c>
      <c r="F18" s="40">
        <v>5</v>
      </c>
      <c r="H18" s="36">
        <f t="shared" si="0"/>
        <v>0.625</v>
      </c>
    </row>
    <row r="19" spans="1:8" x14ac:dyDescent="0.35">
      <c r="A19" s="34" t="s">
        <v>54</v>
      </c>
      <c r="B19" s="38" t="s">
        <v>135</v>
      </c>
      <c r="C19" s="36">
        <f t="shared" si="1"/>
        <v>0.375</v>
      </c>
      <c r="D19" s="38"/>
      <c r="E19" s="40"/>
      <c r="F19" s="40">
        <v>3</v>
      </c>
      <c r="H19" s="36">
        <f t="shared" si="0"/>
        <v>0.375</v>
      </c>
    </row>
    <row r="20" spans="1:8" x14ac:dyDescent="0.35">
      <c r="A20" s="34" t="s">
        <v>152</v>
      </c>
      <c r="B20" s="38" t="s">
        <v>136</v>
      </c>
      <c r="C20" s="36">
        <f t="shared" si="1"/>
        <v>0.20833333333333334</v>
      </c>
      <c r="D20" s="38"/>
      <c r="E20" s="40" t="s">
        <v>139</v>
      </c>
      <c r="F20" s="40">
        <v>1.6666666666666667</v>
      </c>
      <c r="H20" s="36">
        <f t="shared" si="0"/>
        <v>0.20833333333333334</v>
      </c>
    </row>
    <row r="21" spans="1:8" x14ac:dyDescent="0.35">
      <c r="A21" s="34" t="s">
        <v>55</v>
      </c>
      <c r="B21" s="38" t="s">
        <v>137</v>
      </c>
      <c r="C21" s="36">
        <f t="shared" si="1"/>
        <v>0.58333333333333337</v>
      </c>
      <c r="D21" s="38"/>
      <c r="E21" s="40"/>
      <c r="F21" s="40">
        <v>4.666666666666667</v>
      </c>
      <c r="H21" s="36">
        <f t="shared" si="0"/>
        <v>0.58333333333333337</v>
      </c>
    </row>
    <row r="22" spans="1:8" x14ac:dyDescent="0.35">
      <c r="A22" s="34" t="s">
        <v>56</v>
      </c>
      <c r="B22" s="38" t="s">
        <v>57</v>
      </c>
      <c r="C22" s="36">
        <f t="shared" si="1"/>
        <v>0.125</v>
      </c>
      <c r="D22" s="38"/>
      <c r="E22" s="40"/>
      <c r="F22" s="40">
        <v>1</v>
      </c>
      <c r="H22" s="36">
        <f t="shared" si="0"/>
        <v>0.125</v>
      </c>
    </row>
    <row r="23" spans="1:8" x14ac:dyDescent="0.35">
      <c r="A23" s="34" t="s">
        <v>58</v>
      </c>
      <c r="B23" s="38" t="s">
        <v>59</v>
      </c>
      <c r="C23" s="36">
        <f t="shared" si="1"/>
        <v>0.45833333333333331</v>
      </c>
      <c r="D23" s="38"/>
      <c r="E23" s="40"/>
      <c r="F23" s="40">
        <v>3.6666666666666665</v>
      </c>
      <c r="H23" s="36">
        <f t="shared" si="0"/>
        <v>0.45833333333333331</v>
      </c>
    </row>
    <row r="24" spans="1:8" x14ac:dyDescent="0.35">
      <c r="A24" s="34" t="s">
        <v>60</v>
      </c>
      <c r="B24" s="38" t="s">
        <v>61</v>
      </c>
      <c r="C24" s="36">
        <f t="shared" si="1"/>
        <v>0.16666666666666666</v>
      </c>
      <c r="D24" s="38"/>
      <c r="E24" s="40"/>
      <c r="F24" s="40">
        <v>1.3333333333333333</v>
      </c>
      <c r="H24" s="36">
        <f t="shared" si="0"/>
        <v>0.16666666666666666</v>
      </c>
    </row>
    <row r="25" spans="1:8" x14ac:dyDescent="0.35">
      <c r="A25" s="34" t="s">
        <v>62</v>
      </c>
      <c r="B25" s="38" t="s">
        <v>63</v>
      </c>
      <c r="C25" s="36">
        <f t="shared" si="1"/>
        <v>0</v>
      </c>
      <c r="D25" s="38"/>
      <c r="E25" s="40"/>
      <c r="F25" s="40">
        <v>0</v>
      </c>
      <c r="H25" s="36">
        <f t="shared" si="0"/>
        <v>0</v>
      </c>
    </row>
    <row r="26" spans="1:8" x14ac:dyDescent="0.35">
      <c r="A26" s="34" t="s">
        <v>64</v>
      </c>
      <c r="B26" s="32" t="s">
        <v>65</v>
      </c>
      <c r="C26" s="36">
        <f t="shared" si="1"/>
        <v>0.33333333333333331</v>
      </c>
      <c r="D26" s="32"/>
      <c r="E26" s="40"/>
      <c r="F26" s="40">
        <v>2.6666666666666665</v>
      </c>
      <c r="H26" s="36">
        <f t="shared" si="0"/>
        <v>0.33333333333333331</v>
      </c>
    </row>
    <row r="27" spans="1:8" x14ac:dyDescent="0.35">
      <c r="A27" s="34" t="s">
        <v>66</v>
      </c>
      <c r="B27" s="38" t="s">
        <v>67</v>
      </c>
      <c r="C27" s="36">
        <f t="shared" si="1"/>
        <v>0.375</v>
      </c>
      <c r="D27" s="38"/>
      <c r="E27" s="40"/>
      <c r="F27" s="40">
        <v>3</v>
      </c>
      <c r="H27" s="36">
        <f t="shared" si="0"/>
        <v>0.375</v>
      </c>
    </row>
    <row r="28" spans="1:8" x14ac:dyDescent="0.35">
      <c r="A28" s="34" t="s">
        <v>68</v>
      </c>
      <c r="B28" s="38" t="s">
        <v>69</v>
      </c>
      <c r="C28" s="36">
        <f t="shared" si="1"/>
        <v>0.29166666666666669</v>
      </c>
      <c r="D28" s="38"/>
      <c r="E28" s="40"/>
      <c r="F28" s="40">
        <v>2.3333333333333335</v>
      </c>
      <c r="H28" s="36">
        <f t="shared" si="0"/>
        <v>0.29166666666666669</v>
      </c>
    </row>
    <row r="29" spans="1:8" x14ac:dyDescent="0.35">
      <c r="A29" s="34" t="s">
        <v>70</v>
      </c>
      <c r="B29" s="38" t="s">
        <v>71</v>
      </c>
      <c r="C29" s="36">
        <f t="shared" si="1"/>
        <v>0.625</v>
      </c>
      <c r="D29" s="38"/>
      <c r="E29" s="40"/>
      <c r="F29" s="40">
        <v>5</v>
      </c>
      <c r="H29" s="36">
        <f t="shared" si="0"/>
        <v>0.625</v>
      </c>
    </row>
    <row r="30" spans="1:8" x14ac:dyDescent="0.35">
      <c r="A30" s="34" t="s">
        <v>72</v>
      </c>
      <c r="B30" s="38" t="s">
        <v>73</v>
      </c>
      <c r="C30" s="36">
        <f t="shared" si="1"/>
        <v>0.375</v>
      </c>
      <c r="D30" s="38"/>
      <c r="E30" s="40"/>
      <c r="F30" s="40">
        <v>3</v>
      </c>
      <c r="H30" s="36">
        <f t="shared" si="0"/>
        <v>0.375</v>
      </c>
    </row>
    <row r="31" spans="1:8" x14ac:dyDescent="0.35">
      <c r="A31" s="34" t="s">
        <v>74</v>
      </c>
      <c r="B31" s="38" t="s">
        <v>138</v>
      </c>
      <c r="C31" s="36">
        <f t="shared" si="1"/>
        <v>0.58333333333333337</v>
      </c>
      <c r="D31" s="38"/>
      <c r="E31" s="40"/>
      <c r="F31" s="40">
        <v>4.666666666666667</v>
      </c>
      <c r="H31" s="36">
        <f t="shared" si="0"/>
        <v>0.58333333333333337</v>
      </c>
    </row>
    <row r="32" spans="1:8" x14ac:dyDescent="0.35">
      <c r="A32" s="34" t="s">
        <v>75</v>
      </c>
      <c r="B32" s="38" t="s">
        <v>76</v>
      </c>
      <c r="C32" s="36">
        <f t="shared" si="1"/>
        <v>0.66666666666666663</v>
      </c>
      <c r="D32" s="38"/>
      <c r="E32" s="40"/>
      <c r="F32" s="40">
        <v>5.333333333333333</v>
      </c>
      <c r="H32" s="36">
        <f t="shared" si="0"/>
        <v>0.66666666666666663</v>
      </c>
    </row>
    <row r="33" spans="1:8" x14ac:dyDescent="0.35">
      <c r="A33" s="34" t="s">
        <v>77</v>
      </c>
      <c r="B33" s="38" t="s">
        <v>78</v>
      </c>
      <c r="C33" s="36">
        <f t="shared" si="1"/>
        <v>0.875</v>
      </c>
      <c r="D33" s="38"/>
      <c r="E33" s="40"/>
      <c r="F33" s="40">
        <v>7</v>
      </c>
      <c r="H33" s="36">
        <f t="shared" si="0"/>
        <v>0.875</v>
      </c>
    </row>
    <row r="34" spans="1:8" x14ac:dyDescent="0.35">
      <c r="A34" s="34" t="s">
        <v>79</v>
      </c>
      <c r="B34" s="38" t="s">
        <v>80</v>
      </c>
      <c r="C34" s="36">
        <f t="shared" si="1"/>
        <v>0.54166666666666663</v>
      </c>
      <c r="D34" s="38"/>
      <c r="E34" s="40"/>
      <c r="F34" s="40">
        <v>4.333333333333333</v>
      </c>
      <c r="H34" s="36">
        <f t="shared" si="0"/>
        <v>0.54166666666666663</v>
      </c>
    </row>
    <row r="35" spans="1:8" x14ac:dyDescent="0.35">
      <c r="A35" s="34" t="s">
        <v>81</v>
      </c>
      <c r="B35" s="38" t="s">
        <v>82</v>
      </c>
      <c r="C35" s="36">
        <f t="shared" si="1"/>
        <v>0.66666666666666663</v>
      </c>
      <c r="D35" s="38"/>
      <c r="E35" s="40"/>
      <c r="F35" s="40">
        <v>5.333333333333333</v>
      </c>
      <c r="H35" s="36">
        <f t="shared" si="0"/>
        <v>0.66666666666666663</v>
      </c>
    </row>
    <row r="36" spans="1:8" x14ac:dyDescent="0.35">
      <c r="A36" s="34" t="s">
        <v>83</v>
      </c>
      <c r="B36" s="38" t="s">
        <v>84</v>
      </c>
      <c r="C36" s="36">
        <f t="shared" si="1"/>
        <v>0.625</v>
      </c>
      <c r="D36" s="38"/>
      <c r="E36" s="40"/>
      <c r="F36" s="40">
        <v>5</v>
      </c>
      <c r="H36" s="36">
        <f t="shared" si="0"/>
        <v>0.625</v>
      </c>
    </row>
    <row r="37" spans="1:8" x14ac:dyDescent="0.35">
      <c r="A37" s="34" t="s">
        <v>85</v>
      </c>
      <c r="B37" s="38" t="s">
        <v>86</v>
      </c>
      <c r="C37" s="36">
        <f t="shared" si="1"/>
        <v>0.79166666666666663</v>
      </c>
      <c r="D37" s="38"/>
      <c r="E37" s="40"/>
      <c r="F37" s="40">
        <v>6.333333333333333</v>
      </c>
      <c r="H37" s="36">
        <f t="shared" si="0"/>
        <v>0.79166666666666663</v>
      </c>
    </row>
    <row r="38" spans="1:8" x14ac:dyDescent="0.35">
      <c r="A38" s="34" t="s">
        <v>87</v>
      </c>
      <c r="B38" s="38" t="s">
        <v>88</v>
      </c>
      <c r="C38" s="36">
        <f t="shared" si="1"/>
        <v>0.79166666666666663</v>
      </c>
      <c r="D38" s="38"/>
      <c r="E38" s="40"/>
      <c r="F38" s="40">
        <v>6.333333333333333</v>
      </c>
      <c r="H38" s="36">
        <f t="shared" si="0"/>
        <v>0.79166666666666663</v>
      </c>
    </row>
    <row r="39" spans="1:8" x14ac:dyDescent="0.35">
      <c r="A39" s="34" t="s">
        <v>89</v>
      </c>
      <c r="B39" s="38" t="s">
        <v>90</v>
      </c>
      <c r="C39" s="36">
        <f t="shared" si="1"/>
        <v>0.375</v>
      </c>
      <c r="D39" s="38"/>
      <c r="E39" s="40"/>
      <c r="F39" s="40">
        <v>3</v>
      </c>
      <c r="H39" s="36">
        <f t="shared" si="0"/>
        <v>0.375</v>
      </c>
    </row>
    <row r="40" spans="1:8" x14ac:dyDescent="0.35">
      <c r="A40" s="34" t="s">
        <v>91</v>
      </c>
      <c r="B40" s="38" t="s">
        <v>92</v>
      </c>
      <c r="C40" s="36">
        <f t="shared" si="1"/>
        <v>0.95833333333333337</v>
      </c>
      <c r="D40" s="38"/>
      <c r="E40" s="40"/>
      <c r="F40" s="40">
        <v>7.666666666666667</v>
      </c>
      <c r="H40" s="36">
        <f t="shared" si="0"/>
        <v>0.95833333333333337</v>
      </c>
    </row>
    <row r="41" spans="1:8" x14ac:dyDescent="0.35">
      <c r="A41" s="34" t="s">
        <v>93</v>
      </c>
      <c r="B41" s="38" t="s">
        <v>94</v>
      </c>
      <c r="C41" s="36">
        <f t="shared" si="1"/>
        <v>0</v>
      </c>
      <c r="D41" s="38"/>
      <c r="E41" s="40"/>
      <c r="F41" s="40">
        <v>0</v>
      </c>
      <c r="H41" s="36">
        <f t="shared" si="0"/>
        <v>0</v>
      </c>
    </row>
    <row r="42" spans="1:8" x14ac:dyDescent="0.35">
      <c r="A42" s="34" t="s">
        <v>95</v>
      </c>
      <c r="B42" s="38" t="s">
        <v>96</v>
      </c>
      <c r="C42" s="36">
        <f t="shared" si="1"/>
        <v>0.54166666666666663</v>
      </c>
      <c r="D42" s="38"/>
      <c r="E42" s="40"/>
      <c r="F42" s="40">
        <v>4.333333333333333</v>
      </c>
      <c r="H42" s="36">
        <f t="shared" si="0"/>
        <v>0.54166666666666663</v>
      </c>
    </row>
    <row r="43" spans="1:8" x14ac:dyDescent="0.35">
      <c r="A43" s="34" t="s">
        <v>97</v>
      </c>
      <c r="B43" s="38" t="s">
        <v>98</v>
      </c>
      <c r="C43" s="36">
        <f t="shared" si="1"/>
        <v>0.83333333333333337</v>
      </c>
      <c r="D43" s="38"/>
      <c r="E43" s="40"/>
      <c r="F43" s="40">
        <v>6.666666666666667</v>
      </c>
      <c r="H43" s="36">
        <f t="shared" si="0"/>
        <v>0.83333333333333337</v>
      </c>
    </row>
    <row r="44" spans="1:8" x14ac:dyDescent="0.35">
      <c r="A44" s="34" t="s">
        <v>99</v>
      </c>
      <c r="B44" s="38" t="s">
        <v>100</v>
      </c>
      <c r="C44" s="36">
        <f t="shared" si="1"/>
        <v>0.83333333333333337</v>
      </c>
      <c r="D44" s="38"/>
      <c r="E44" s="40"/>
      <c r="F44" s="40">
        <v>6.666666666666667</v>
      </c>
      <c r="H44" s="36">
        <f t="shared" si="0"/>
        <v>0.83333333333333337</v>
      </c>
    </row>
    <row r="45" spans="1:8" x14ac:dyDescent="0.35">
      <c r="A45" s="34" t="s">
        <v>101</v>
      </c>
      <c r="B45" s="38" t="s">
        <v>102</v>
      </c>
      <c r="C45" s="36">
        <f t="shared" si="1"/>
        <v>0.83333333333333337</v>
      </c>
      <c r="D45" s="38"/>
      <c r="E45" s="40"/>
      <c r="F45" s="40">
        <v>6.666666666666667</v>
      </c>
      <c r="H45" s="36">
        <f t="shared" si="0"/>
        <v>0.83333333333333337</v>
      </c>
    </row>
    <row r="46" spans="1:8" x14ac:dyDescent="0.35">
      <c r="A46" s="34" t="s">
        <v>103</v>
      </c>
      <c r="B46" s="38" t="s">
        <v>104</v>
      </c>
      <c r="C46" s="36">
        <f t="shared" si="1"/>
        <v>0.29166666666666669</v>
      </c>
      <c r="D46" s="38"/>
      <c r="E46" s="40"/>
      <c r="F46" s="40">
        <v>2.3333333333333335</v>
      </c>
      <c r="H46" s="36">
        <f t="shared" si="0"/>
        <v>0.29166666666666669</v>
      </c>
    </row>
    <row r="47" spans="1:8" x14ac:dyDescent="0.35">
      <c r="A47" s="34" t="s">
        <v>105</v>
      </c>
      <c r="B47" s="38" t="s">
        <v>106</v>
      </c>
      <c r="C47" s="36">
        <f t="shared" si="1"/>
        <v>0.95833333333333337</v>
      </c>
      <c r="D47" s="38"/>
      <c r="E47" s="40"/>
      <c r="F47" s="40">
        <v>7.666666666666667</v>
      </c>
      <c r="H47" s="36">
        <f t="shared" si="0"/>
        <v>0.95833333333333337</v>
      </c>
    </row>
    <row r="48" spans="1:8" x14ac:dyDescent="0.35">
      <c r="A48" s="34" t="s">
        <v>107</v>
      </c>
      <c r="B48" s="38" t="s">
        <v>108</v>
      </c>
      <c r="C48" s="36">
        <f t="shared" si="1"/>
        <v>0.79166666666666663</v>
      </c>
      <c r="D48" s="38"/>
      <c r="E48" s="40"/>
      <c r="F48" s="40">
        <v>6.333333333333333</v>
      </c>
      <c r="H48" s="36">
        <f t="shared" si="0"/>
        <v>0.79166666666666663</v>
      </c>
    </row>
    <row r="49" spans="1:8" x14ac:dyDescent="0.35">
      <c r="A49" s="34" t="s">
        <v>109</v>
      </c>
      <c r="B49" s="32" t="s">
        <v>110</v>
      </c>
      <c r="C49" s="36">
        <f t="shared" si="1"/>
        <v>0.58333333333333337</v>
      </c>
      <c r="D49" s="32"/>
      <c r="E49" s="40"/>
      <c r="F49" s="40">
        <v>4.666666666666667</v>
      </c>
      <c r="H49" s="36">
        <f t="shared" si="0"/>
        <v>0.58333333333333337</v>
      </c>
    </row>
    <row r="50" spans="1:8" x14ac:dyDescent="0.35">
      <c r="A50" s="34" t="s">
        <v>111</v>
      </c>
      <c r="B50" s="38" t="s">
        <v>112</v>
      </c>
      <c r="C50" s="36">
        <f t="shared" si="1"/>
        <v>0.58333333333333337</v>
      </c>
      <c r="D50" s="38"/>
      <c r="E50" s="40"/>
      <c r="F50" s="40">
        <v>4.666666666666667</v>
      </c>
      <c r="H50" s="36">
        <f t="shared" si="0"/>
        <v>0.58333333333333337</v>
      </c>
    </row>
    <row r="51" spans="1:8" x14ac:dyDescent="0.35">
      <c r="A51" s="34" t="s">
        <v>113</v>
      </c>
      <c r="B51" s="38" t="s">
        <v>114</v>
      </c>
      <c r="C51" s="36">
        <f t="shared" si="1"/>
        <v>0</v>
      </c>
      <c r="D51" s="38"/>
      <c r="E51" s="40"/>
      <c r="F51" s="40">
        <v>0</v>
      </c>
      <c r="H51" s="36">
        <f t="shared" si="0"/>
        <v>0</v>
      </c>
    </row>
    <row r="52" spans="1:8" x14ac:dyDescent="0.35">
      <c r="A52" s="34" t="s">
        <v>115</v>
      </c>
      <c r="B52" s="38" t="s">
        <v>116</v>
      </c>
      <c r="C52" s="36">
        <f t="shared" si="1"/>
        <v>0.66666666666666663</v>
      </c>
      <c r="D52" s="38"/>
      <c r="E52" s="40"/>
      <c r="F52" s="40">
        <v>5.333333333333333</v>
      </c>
      <c r="H52" s="36">
        <f t="shared" si="0"/>
        <v>0.66666666666666663</v>
      </c>
    </row>
    <row r="53" spans="1:8" x14ac:dyDescent="0.35">
      <c r="A53" s="34" t="s">
        <v>117</v>
      </c>
      <c r="B53" s="38" t="s">
        <v>153</v>
      </c>
      <c r="C53" s="36">
        <f t="shared" si="1"/>
        <v>0</v>
      </c>
      <c r="D53" s="38"/>
      <c r="E53" s="40"/>
      <c r="F53" s="40">
        <v>0</v>
      </c>
      <c r="H53" s="36">
        <f t="shared" si="0"/>
        <v>0</v>
      </c>
    </row>
    <row r="54" spans="1:8" x14ac:dyDescent="0.35">
      <c r="A54" s="34" t="s">
        <v>118</v>
      </c>
      <c r="B54" s="38" t="s">
        <v>119</v>
      </c>
      <c r="C54" s="36">
        <f t="shared" si="1"/>
        <v>0</v>
      </c>
      <c r="D54" s="38"/>
      <c r="E54" s="40"/>
      <c r="F54" s="40">
        <v>0</v>
      </c>
      <c r="H54" s="36">
        <f t="shared" si="0"/>
        <v>0</v>
      </c>
    </row>
    <row r="55" spans="1:8" x14ac:dyDescent="0.35">
      <c r="A55" s="34" t="s">
        <v>120</v>
      </c>
      <c r="B55" s="38" t="s">
        <v>121</v>
      </c>
      <c r="C55" s="36">
        <f t="shared" si="1"/>
        <v>0</v>
      </c>
      <c r="D55" s="38"/>
      <c r="E55" s="40"/>
      <c r="F55" s="40">
        <v>0</v>
      </c>
      <c r="H55" s="36">
        <f t="shared" si="0"/>
        <v>0</v>
      </c>
    </row>
    <row r="56" spans="1:8" x14ac:dyDescent="0.35">
      <c r="A56" s="34" t="s">
        <v>122</v>
      </c>
      <c r="B56" s="38" t="s">
        <v>123</v>
      </c>
      <c r="C56" s="36">
        <f t="shared" si="1"/>
        <v>0.66666666666666663</v>
      </c>
      <c r="D56" s="38"/>
      <c r="E56" s="40"/>
      <c r="F56" s="40">
        <v>5.333333333333333</v>
      </c>
      <c r="H56" s="36">
        <f t="shared" si="0"/>
        <v>0.66666666666666663</v>
      </c>
    </row>
    <row r="57" spans="1:8" x14ac:dyDescent="0.35">
      <c r="A57" s="34" t="s">
        <v>124</v>
      </c>
      <c r="B57" s="38" t="s">
        <v>125</v>
      </c>
      <c r="C57" s="36">
        <f t="shared" si="1"/>
        <v>0.54166666666666663</v>
      </c>
      <c r="D57" s="38"/>
      <c r="E57" s="40"/>
      <c r="F57" s="40">
        <v>4.333333333333333</v>
      </c>
      <c r="H57" s="36">
        <f t="shared" si="0"/>
        <v>0.54166666666666663</v>
      </c>
    </row>
    <row r="58" spans="1:8" x14ac:dyDescent="0.35">
      <c r="A58" s="34" t="s">
        <v>126</v>
      </c>
      <c r="B58" s="38" t="s">
        <v>127</v>
      </c>
      <c r="C58" s="36">
        <f t="shared" si="1"/>
        <v>0.91666666666666663</v>
      </c>
      <c r="D58" s="38"/>
      <c r="E58" s="40"/>
      <c r="F58" s="40">
        <v>7.333333333333333</v>
      </c>
      <c r="H58" s="36">
        <f t="shared" si="0"/>
        <v>0.91666666666666663</v>
      </c>
    </row>
    <row r="59" spans="1:8" x14ac:dyDescent="0.35">
      <c r="A59" s="34" t="s">
        <v>128</v>
      </c>
      <c r="B59" s="43" t="s">
        <v>129</v>
      </c>
      <c r="C59" s="36">
        <f t="shared" si="1"/>
        <v>0.375</v>
      </c>
      <c r="D59" s="43"/>
      <c r="E59" s="40"/>
      <c r="F59" s="40">
        <v>3</v>
      </c>
      <c r="H59" s="36">
        <f t="shared" si="0"/>
        <v>0.375</v>
      </c>
    </row>
    <row r="60" spans="1:8" x14ac:dyDescent="0.35">
      <c r="A60" s="34" t="s">
        <v>130</v>
      </c>
      <c r="B60" s="38" t="s">
        <v>131</v>
      </c>
      <c r="C60" s="36">
        <f t="shared" si="1"/>
        <v>0.79166666666666663</v>
      </c>
      <c r="D60" s="38"/>
      <c r="E60" s="40"/>
      <c r="F60" s="40">
        <v>6.333333333333333</v>
      </c>
      <c r="H60" s="36">
        <f t="shared" si="0"/>
        <v>0.79166666666666663</v>
      </c>
    </row>
    <row r="61" spans="1:8" x14ac:dyDescent="0.35">
      <c r="A61" s="34" t="s">
        <v>132</v>
      </c>
      <c r="B61" s="38" t="s">
        <v>133</v>
      </c>
      <c r="C61" s="36">
        <f t="shared" si="1"/>
        <v>0.29166666666666669</v>
      </c>
      <c r="D61" s="38"/>
      <c r="E61" s="40"/>
      <c r="F61" s="40">
        <v>2.3333333333333335</v>
      </c>
      <c r="H61" s="36">
        <f t="shared" si="0"/>
        <v>0.29166666666666669</v>
      </c>
    </row>
    <row r="62" spans="1:8" x14ac:dyDescent="0.35">
      <c r="F62" s="40"/>
      <c r="H62" s="3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2"/>
  <sheetViews>
    <sheetView topLeftCell="A7" workbookViewId="0">
      <selection activeCell="F11" sqref="F11"/>
    </sheetView>
  </sheetViews>
  <sheetFormatPr defaultColWidth="8.81640625" defaultRowHeight="14.5" x14ac:dyDescent="0.35"/>
  <cols>
    <col min="1" max="1" width="8.81640625" style="34"/>
    <col min="2" max="2" width="22.81640625" style="34" bestFit="1" customWidth="1"/>
    <col min="3" max="4" width="8.81640625" style="34"/>
    <col min="5" max="5" width="11.453125" style="34" customWidth="1"/>
    <col min="6" max="11" width="8.81640625" style="34"/>
    <col min="12" max="12" width="10" style="34" customWidth="1"/>
    <col min="13" max="16384" width="8.81640625" style="34"/>
  </cols>
  <sheetData>
    <row r="1" spans="1:11" x14ac:dyDescent="0.35">
      <c r="C1" s="31" t="s">
        <v>25</v>
      </c>
      <c r="F1" s="31" t="s">
        <v>26</v>
      </c>
      <c r="H1" s="31" t="s">
        <v>27</v>
      </c>
    </row>
    <row r="2" spans="1:11" s="31" customFormat="1" ht="43.5" x14ac:dyDescent="0.35">
      <c r="F2" s="39" t="s">
        <v>5</v>
      </c>
      <c r="G2" s="39"/>
      <c r="H2" s="39" t="s">
        <v>5</v>
      </c>
    </row>
    <row r="3" spans="1:11" x14ac:dyDescent="0.35">
      <c r="E3" s="34" t="s">
        <v>28</v>
      </c>
      <c r="F3" s="35">
        <v>8</v>
      </c>
      <c r="H3" s="35">
        <v>8</v>
      </c>
    </row>
    <row r="4" spans="1:11" x14ac:dyDescent="0.35">
      <c r="E4" s="34" t="s">
        <v>29</v>
      </c>
      <c r="F4" s="35">
        <v>0</v>
      </c>
      <c r="H4" s="35">
        <v>0</v>
      </c>
    </row>
    <row r="5" spans="1:11" x14ac:dyDescent="0.35">
      <c r="E5" s="34" t="s">
        <v>30</v>
      </c>
      <c r="F5" s="35">
        <v>1</v>
      </c>
      <c r="H5" s="35">
        <v>1</v>
      </c>
    </row>
    <row r="6" spans="1:11" x14ac:dyDescent="0.35">
      <c r="A6" s="34" t="s">
        <v>139</v>
      </c>
      <c r="E6" s="34" t="s">
        <v>31</v>
      </c>
      <c r="F6" s="35" t="s">
        <v>134</v>
      </c>
      <c r="H6" s="35" t="s">
        <v>134</v>
      </c>
    </row>
    <row r="7" spans="1:11" x14ac:dyDescent="0.35">
      <c r="A7" s="34" t="s">
        <v>168</v>
      </c>
      <c r="B7" s="34" t="s">
        <v>169</v>
      </c>
      <c r="C7" s="40" t="s">
        <v>156</v>
      </c>
      <c r="D7" s="40"/>
      <c r="E7" s="40"/>
    </row>
    <row r="8" spans="1:11" x14ac:dyDescent="0.35">
      <c r="A8" s="34" t="s">
        <v>32</v>
      </c>
      <c r="B8" s="38" t="s">
        <v>33</v>
      </c>
      <c r="C8" s="44">
        <f>+H8</f>
        <v>0.83333333333333337</v>
      </c>
      <c r="D8" s="40"/>
      <c r="E8" s="38"/>
      <c r="F8" s="40">
        <v>6.666666666666667</v>
      </c>
      <c r="H8" s="36">
        <f t="shared" ref="H8:H61" si="0">IF(ISNUMBER(F8)=TRUE,H$5*(F8-H$4)/(H$3-H$4)+(1-H$5)*(1-(F8-H$4)/(H$3-H$4)),"..")</f>
        <v>0.83333333333333337</v>
      </c>
    </row>
    <row r="9" spans="1:11" x14ac:dyDescent="0.35">
      <c r="A9" s="34" t="s">
        <v>34</v>
      </c>
      <c r="B9" s="38" t="s">
        <v>35</v>
      </c>
      <c r="C9" s="44">
        <f t="shared" ref="C9:C61" si="1">+H9</f>
        <v>0.375</v>
      </c>
      <c r="D9" s="40"/>
      <c r="E9" s="40"/>
      <c r="F9" s="40">
        <v>3</v>
      </c>
      <c r="H9" s="36">
        <f t="shared" si="0"/>
        <v>0.375</v>
      </c>
    </row>
    <row r="10" spans="1:11" x14ac:dyDescent="0.35">
      <c r="A10" s="34" t="s">
        <v>36</v>
      </c>
      <c r="B10" s="38" t="s">
        <v>37</v>
      </c>
      <c r="C10" s="44">
        <f t="shared" si="1"/>
        <v>0.58333333333333337</v>
      </c>
      <c r="D10" s="40"/>
      <c r="E10" s="40"/>
      <c r="F10" s="40">
        <v>4.666666666666667</v>
      </c>
      <c r="H10" s="36">
        <f t="shared" si="0"/>
        <v>0.58333333333333337</v>
      </c>
    </row>
    <row r="11" spans="1:11" x14ac:dyDescent="0.35">
      <c r="A11" s="34" t="s">
        <v>38</v>
      </c>
      <c r="B11" s="38" t="s">
        <v>39</v>
      </c>
      <c r="C11" s="44">
        <f t="shared" si="1"/>
        <v>0.70833333333333337</v>
      </c>
      <c r="D11" s="40"/>
      <c r="E11" s="40"/>
      <c r="F11" s="40">
        <v>5.666666666666667</v>
      </c>
      <c r="H11" s="36">
        <f t="shared" si="0"/>
        <v>0.70833333333333337</v>
      </c>
    </row>
    <row r="12" spans="1:11" x14ac:dyDescent="0.35">
      <c r="A12" s="34" t="s">
        <v>40</v>
      </c>
      <c r="B12" s="38" t="s">
        <v>41</v>
      </c>
      <c r="C12" s="44">
        <f t="shared" si="1"/>
        <v>0.5</v>
      </c>
      <c r="D12" s="40"/>
      <c r="E12" s="38"/>
      <c r="F12" s="40">
        <v>4</v>
      </c>
      <c r="H12" s="36">
        <f t="shared" si="0"/>
        <v>0.5</v>
      </c>
    </row>
    <row r="13" spans="1:11" x14ac:dyDescent="0.35">
      <c r="A13" s="34" t="s">
        <v>42</v>
      </c>
      <c r="B13" s="38" t="s">
        <v>43</v>
      </c>
      <c r="C13" s="44">
        <f t="shared" si="1"/>
        <v>0.125</v>
      </c>
      <c r="D13" s="40"/>
      <c r="E13" s="38"/>
      <c r="F13" s="40">
        <v>1</v>
      </c>
      <c r="H13" s="36">
        <f t="shared" si="0"/>
        <v>0.125</v>
      </c>
    </row>
    <row r="14" spans="1:11" x14ac:dyDescent="0.35">
      <c r="A14" s="34" t="s">
        <v>44</v>
      </c>
      <c r="B14" s="38" t="s">
        <v>45</v>
      </c>
      <c r="C14" s="36">
        <f t="shared" si="1"/>
        <v>0.375</v>
      </c>
      <c r="D14" s="38"/>
      <c r="E14" s="38"/>
      <c r="F14" s="40">
        <v>3</v>
      </c>
      <c r="H14" s="36">
        <f t="shared" si="0"/>
        <v>0.375</v>
      </c>
    </row>
    <row r="15" spans="1:11" x14ac:dyDescent="0.35">
      <c r="A15" s="34" t="s">
        <v>46</v>
      </c>
      <c r="B15" s="38" t="s">
        <v>47</v>
      </c>
      <c r="C15" s="36">
        <f t="shared" si="1"/>
        <v>0.95833333333333337</v>
      </c>
      <c r="D15" s="38"/>
      <c r="E15" s="38"/>
      <c r="F15" s="40">
        <v>7.666666666666667</v>
      </c>
      <c r="G15" s="40" t="s">
        <v>139</v>
      </c>
      <c r="H15" s="36">
        <f t="shared" si="0"/>
        <v>0.95833333333333337</v>
      </c>
    </row>
    <row r="16" spans="1:11" x14ac:dyDescent="0.35">
      <c r="A16" s="34" t="s">
        <v>48</v>
      </c>
      <c r="B16" s="38" t="s">
        <v>49</v>
      </c>
      <c r="C16" s="36">
        <f t="shared" si="1"/>
        <v>0.33333333333333331</v>
      </c>
      <c r="D16" s="38"/>
      <c r="E16" s="38"/>
      <c r="F16" s="40">
        <v>2.6666666666666665</v>
      </c>
      <c r="G16" s="40"/>
      <c r="H16" s="36">
        <f t="shared" si="0"/>
        <v>0.33333333333333331</v>
      </c>
      <c r="K16" s="34" t="s">
        <v>139</v>
      </c>
    </row>
    <row r="17" spans="1:8" x14ac:dyDescent="0.35">
      <c r="A17" s="34" t="s">
        <v>50</v>
      </c>
      <c r="B17" s="38" t="s">
        <v>51</v>
      </c>
      <c r="C17" s="36">
        <f t="shared" si="1"/>
        <v>0.29166666666666669</v>
      </c>
      <c r="D17" s="38"/>
      <c r="E17" s="40"/>
      <c r="F17" s="40">
        <v>2.3333333333333335</v>
      </c>
      <c r="G17" s="40"/>
      <c r="H17" s="36">
        <f t="shared" si="0"/>
        <v>0.29166666666666669</v>
      </c>
    </row>
    <row r="18" spans="1:8" x14ac:dyDescent="0.35">
      <c r="A18" s="34" t="s">
        <v>52</v>
      </c>
      <c r="B18" s="38" t="s">
        <v>53</v>
      </c>
      <c r="C18" s="36">
        <f t="shared" si="1"/>
        <v>0.625</v>
      </c>
      <c r="D18" s="38"/>
      <c r="E18" s="40"/>
      <c r="F18" s="40">
        <v>5</v>
      </c>
      <c r="H18" s="36">
        <f t="shared" si="0"/>
        <v>0.625</v>
      </c>
    </row>
    <row r="19" spans="1:8" x14ac:dyDescent="0.35">
      <c r="A19" s="34" t="s">
        <v>54</v>
      </c>
      <c r="B19" s="38" t="s">
        <v>135</v>
      </c>
      <c r="C19" s="36">
        <f t="shared" si="1"/>
        <v>0.375</v>
      </c>
      <c r="D19" s="38"/>
      <c r="E19" s="40"/>
      <c r="F19" s="40">
        <v>3</v>
      </c>
      <c r="H19" s="36">
        <f t="shared" si="0"/>
        <v>0.375</v>
      </c>
    </row>
    <row r="20" spans="1:8" x14ac:dyDescent="0.35">
      <c r="A20" s="34" t="s">
        <v>152</v>
      </c>
      <c r="B20" s="38" t="s">
        <v>136</v>
      </c>
      <c r="C20" s="36">
        <f t="shared" si="1"/>
        <v>0.20833333333333334</v>
      </c>
      <c r="D20" s="38"/>
      <c r="E20" s="38"/>
      <c r="F20" s="40">
        <v>1.6666666666666667</v>
      </c>
      <c r="H20" s="36">
        <f t="shared" si="0"/>
        <v>0.20833333333333334</v>
      </c>
    </row>
    <row r="21" spans="1:8" x14ac:dyDescent="0.35">
      <c r="A21" s="34" t="s">
        <v>55</v>
      </c>
      <c r="B21" s="38" t="s">
        <v>137</v>
      </c>
      <c r="C21" s="36">
        <f t="shared" si="1"/>
        <v>0.5</v>
      </c>
      <c r="D21" s="38"/>
      <c r="E21" s="38"/>
      <c r="F21" s="40">
        <v>4</v>
      </c>
      <c r="H21" s="36">
        <f t="shared" si="0"/>
        <v>0.5</v>
      </c>
    </row>
    <row r="22" spans="1:8" x14ac:dyDescent="0.35">
      <c r="A22" s="34" t="s">
        <v>56</v>
      </c>
      <c r="B22" s="38" t="s">
        <v>57</v>
      </c>
      <c r="C22" s="36">
        <f t="shared" si="1"/>
        <v>0.125</v>
      </c>
      <c r="D22" s="38"/>
      <c r="E22" s="40"/>
      <c r="F22" s="40">
        <v>1</v>
      </c>
      <c r="H22" s="36">
        <f t="shared" si="0"/>
        <v>0.125</v>
      </c>
    </row>
    <row r="23" spans="1:8" x14ac:dyDescent="0.35">
      <c r="A23" s="34" t="s">
        <v>58</v>
      </c>
      <c r="B23" s="38" t="s">
        <v>59</v>
      </c>
      <c r="C23" s="36">
        <f t="shared" si="1"/>
        <v>0.45833333333333331</v>
      </c>
      <c r="D23" s="38"/>
      <c r="E23" s="40"/>
      <c r="F23" s="40">
        <v>3.6666666666666665</v>
      </c>
      <c r="H23" s="36">
        <f t="shared" si="0"/>
        <v>0.45833333333333331</v>
      </c>
    </row>
    <row r="24" spans="1:8" x14ac:dyDescent="0.35">
      <c r="A24" s="34" t="s">
        <v>60</v>
      </c>
      <c r="B24" s="38" t="s">
        <v>61</v>
      </c>
      <c r="C24" s="36">
        <f t="shared" si="1"/>
        <v>0.16666666666666666</v>
      </c>
      <c r="D24" s="38"/>
      <c r="E24" s="40"/>
      <c r="F24" s="40">
        <v>1.3333333333333333</v>
      </c>
      <c r="H24" s="36">
        <f t="shared" si="0"/>
        <v>0.16666666666666666</v>
      </c>
    </row>
    <row r="25" spans="1:8" x14ac:dyDescent="0.35">
      <c r="A25" s="34" t="s">
        <v>62</v>
      </c>
      <c r="B25" s="38" t="s">
        <v>63</v>
      </c>
      <c r="C25" s="36">
        <f t="shared" si="1"/>
        <v>0</v>
      </c>
      <c r="D25" s="38"/>
      <c r="E25" s="38"/>
      <c r="F25" s="40">
        <v>0</v>
      </c>
      <c r="H25" s="36">
        <f t="shared" si="0"/>
        <v>0</v>
      </c>
    </row>
    <row r="26" spans="1:8" x14ac:dyDescent="0.35">
      <c r="A26" s="34" t="s">
        <v>64</v>
      </c>
      <c r="B26" s="32" t="s">
        <v>65</v>
      </c>
      <c r="C26" s="36">
        <f t="shared" si="1"/>
        <v>0.25</v>
      </c>
      <c r="D26" s="32"/>
      <c r="E26" s="32"/>
      <c r="F26" s="40">
        <v>2</v>
      </c>
      <c r="H26" s="36">
        <f t="shared" si="0"/>
        <v>0.25</v>
      </c>
    </row>
    <row r="27" spans="1:8" x14ac:dyDescent="0.35">
      <c r="A27" s="34" t="s">
        <v>66</v>
      </c>
      <c r="B27" s="38" t="s">
        <v>67</v>
      </c>
      <c r="C27" s="36">
        <f t="shared" si="1"/>
        <v>0.375</v>
      </c>
      <c r="D27" s="38"/>
      <c r="E27" s="38"/>
      <c r="F27" s="40">
        <v>3</v>
      </c>
      <c r="H27" s="36">
        <f t="shared" si="0"/>
        <v>0.375</v>
      </c>
    </row>
    <row r="28" spans="1:8" x14ac:dyDescent="0.35">
      <c r="A28" s="34" t="s">
        <v>68</v>
      </c>
      <c r="B28" s="38" t="s">
        <v>69</v>
      </c>
      <c r="C28" s="36">
        <f t="shared" si="1"/>
        <v>0.29166666666666669</v>
      </c>
      <c r="D28" s="38"/>
      <c r="E28" s="38"/>
      <c r="F28" s="40">
        <v>2.3333333333333335</v>
      </c>
      <c r="H28" s="36">
        <f t="shared" si="0"/>
        <v>0.29166666666666669</v>
      </c>
    </row>
    <row r="29" spans="1:8" x14ac:dyDescent="0.35">
      <c r="A29" s="34" t="s">
        <v>70</v>
      </c>
      <c r="B29" s="38" t="s">
        <v>71</v>
      </c>
      <c r="C29" s="36">
        <f t="shared" si="1"/>
        <v>0.625</v>
      </c>
      <c r="D29" s="38"/>
      <c r="E29" s="38"/>
      <c r="F29" s="40">
        <v>5</v>
      </c>
      <c r="H29" s="36">
        <f t="shared" si="0"/>
        <v>0.625</v>
      </c>
    </row>
    <row r="30" spans="1:8" x14ac:dyDescent="0.35">
      <c r="A30" s="34" t="s">
        <v>72</v>
      </c>
      <c r="B30" s="38" t="s">
        <v>73</v>
      </c>
      <c r="C30" s="36">
        <f t="shared" si="1"/>
        <v>0.54166666666666663</v>
      </c>
      <c r="D30" s="38"/>
      <c r="E30" s="38"/>
      <c r="F30" s="40">
        <v>4.333333333333333</v>
      </c>
      <c r="H30" s="36">
        <f t="shared" si="0"/>
        <v>0.54166666666666663</v>
      </c>
    </row>
    <row r="31" spans="1:8" x14ac:dyDescent="0.35">
      <c r="A31" s="34" t="s">
        <v>74</v>
      </c>
      <c r="B31" s="38" t="s">
        <v>138</v>
      </c>
      <c r="C31" s="36">
        <f t="shared" si="1"/>
        <v>0.58333333333333337</v>
      </c>
      <c r="D31" s="38"/>
      <c r="E31" s="38"/>
      <c r="F31" s="40">
        <v>4.666666666666667</v>
      </c>
      <c r="H31" s="36">
        <f t="shared" si="0"/>
        <v>0.58333333333333337</v>
      </c>
    </row>
    <row r="32" spans="1:8" x14ac:dyDescent="0.35">
      <c r="A32" s="34" t="s">
        <v>75</v>
      </c>
      <c r="B32" s="38" t="s">
        <v>76</v>
      </c>
      <c r="C32" s="36">
        <f t="shared" si="1"/>
        <v>0.66666666666666663</v>
      </c>
      <c r="D32" s="38"/>
      <c r="E32" s="38"/>
      <c r="F32" s="40">
        <v>5.333333333333333</v>
      </c>
      <c r="H32" s="36">
        <f t="shared" si="0"/>
        <v>0.66666666666666663</v>
      </c>
    </row>
    <row r="33" spans="1:8" x14ac:dyDescent="0.35">
      <c r="A33" s="34" t="s">
        <v>77</v>
      </c>
      <c r="B33" s="38" t="s">
        <v>78</v>
      </c>
      <c r="C33" s="36">
        <f t="shared" si="1"/>
        <v>0.875</v>
      </c>
      <c r="D33" s="38"/>
      <c r="E33" s="38"/>
      <c r="F33" s="40">
        <v>7</v>
      </c>
      <c r="H33" s="36">
        <f t="shared" si="0"/>
        <v>0.875</v>
      </c>
    </row>
    <row r="34" spans="1:8" x14ac:dyDescent="0.35">
      <c r="A34" s="34" t="s">
        <v>79</v>
      </c>
      <c r="B34" s="38" t="s">
        <v>80</v>
      </c>
      <c r="C34" s="36">
        <f t="shared" si="1"/>
        <v>0.54166666666666663</v>
      </c>
      <c r="D34" s="38"/>
      <c r="E34" s="38"/>
      <c r="F34" s="40">
        <v>4.333333333333333</v>
      </c>
      <c r="H34" s="36">
        <f t="shared" si="0"/>
        <v>0.54166666666666663</v>
      </c>
    </row>
    <row r="35" spans="1:8" x14ac:dyDescent="0.35">
      <c r="A35" s="34" t="s">
        <v>81</v>
      </c>
      <c r="B35" s="38" t="s">
        <v>82</v>
      </c>
      <c r="C35" s="36">
        <f t="shared" si="1"/>
        <v>0.66666666666666663</v>
      </c>
      <c r="D35" s="38"/>
      <c r="E35" s="38"/>
      <c r="F35" s="40">
        <v>5.333333333333333</v>
      </c>
      <c r="H35" s="36">
        <f t="shared" si="0"/>
        <v>0.66666666666666663</v>
      </c>
    </row>
    <row r="36" spans="1:8" x14ac:dyDescent="0.35">
      <c r="A36" s="34" t="s">
        <v>83</v>
      </c>
      <c r="B36" s="38" t="s">
        <v>84</v>
      </c>
      <c r="C36" s="36">
        <f t="shared" si="1"/>
        <v>0.625</v>
      </c>
      <c r="D36" s="38"/>
      <c r="E36" s="38"/>
      <c r="F36" s="40">
        <v>5</v>
      </c>
      <c r="H36" s="36">
        <f t="shared" si="0"/>
        <v>0.625</v>
      </c>
    </row>
    <row r="37" spans="1:8" x14ac:dyDescent="0.35">
      <c r="A37" s="34" t="s">
        <v>85</v>
      </c>
      <c r="B37" s="38" t="s">
        <v>86</v>
      </c>
      <c r="C37" s="36">
        <f t="shared" si="1"/>
        <v>0.79166666666666663</v>
      </c>
      <c r="D37" s="38"/>
      <c r="E37" s="38"/>
      <c r="F37" s="40">
        <v>6.333333333333333</v>
      </c>
      <c r="H37" s="36">
        <f t="shared" si="0"/>
        <v>0.79166666666666663</v>
      </c>
    </row>
    <row r="38" spans="1:8" x14ac:dyDescent="0.35">
      <c r="A38" s="34" t="s">
        <v>87</v>
      </c>
      <c r="B38" s="38" t="s">
        <v>88</v>
      </c>
      <c r="C38" s="36">
        <f t="shared" si="1"/>
        <v>0.79166666666666663</v>
      </c>
      <c r="D38" s="38"/>
      <c r="E38" s="38"/>
      <c r="F38" s="40">
        <v>6.333333333333333</v>
      </c>
      <c r="H38" s="36">
        <f t="shared" si="0"/>
        <v>0.79166666666666663</v>
      </c>
    </row>
    <row r="39" spans="1:8" x14ac:dyDescent="0.35">
      <c r="A39" s="34" t="s">
        <v>89</v>
      </c>
      <c r="B39" s="38" t="s">
        <v>90</v>
      </c>
      <c r="C39" s="36">
        <f t="shared" si="1"/>
        <v>0.375</v>
      </c>
      <c r="D39" s="38"/>
      <c r="E39" s="38"/>
      <c r="F39" s="40">
        <v>3</v>
      </c>
      <c r="H39" s="36">
        <f t="shared" si="0"/>
        <v>0.375</v>
      </c>
    </row>
    <row r="40" spans="1:8" x14ac:dyDescent="0.35">
      <c r="A40" s="34" t="s">
        <v>91</v>
      </c>
      <c r="B40" s="38" t="s">
        <v>92</v>
      </c>
      <c r="C40" s="36">
        <f t="shared" si="1"/>
        <v>0.95833333333333337</v>
      </c>
      <c r="D40" s="38"/>
      <c r="E40" s="38"/>
      <c r="F40" s="40">
        <v>7.666666666666667</v>
      </c>
      <c r="H40" s="36">
        <f t="shared" si="0"/>
        <v>0.95833333333333337</v>
      </c>
    </row>
    <row r="41" spans="1:8" x14ac:dyDescent="0.35">
      <c r="A41" s="34" t="s">
        <v>93</v>
      </c>
      <c r="B41" s="38" t="s">
        <v>94</v>
      </c>
      <c r="C41" s="36">
        <f t="shared" si="1"/>
        <v>0</v>
      </c>
      <c r="D41" s="38"/>
      <c r="E41" s="38"/>
      <c r="F41" s="40">
        <v>0</v>
      </c>
      <c r="H41" s="36">
        <f t="shared" si="0"/>
        <v>0</v>
      </c>
    </row>
    <row r="42" spans="1:8" x14ac:dyDescent="0.35">
      <c r="A42" s="34" t="s">
        <v>95</v>
      </c>
      <c r="B42" s="38" t="s">
        <v>96</v>
      </c>
      <c r="C42" s="36">
        <f t="shared" si="1"/>
        <v>0.54166666666666663</v>
      </c>
      <c r="D42" s="38"/>
      <c r="E42" s="38"/>
      <c r="F42" s="40">
        <v>4.333333333333333</v>
      </c>
      <c r="H42" s="36">
        <f t="shared" si="0"/>
        <v>0.54166666666666663</v>
      </c>
    </row>
    <row r="43" spans="1:8" x14ac:dyDescent="0.35">
      <c r="A43" s="34" t="s">
        <v>97</v>
      </c>
      <c r="B43" s="38" t="s">
        <v>98</v>
      </c>
      <c r="C43" s="36">
        <f t="shared" si="1"/>
        <v>0.83333333333333337</v>
      </c>
      <c r="D43" s="38"/>
      <c r="E43" s="38"/>
      <c r="F43" s="40">
        <v>6.666666666666667</v>
      </c>
      <c r="H43" s="36">
        <f t="shared" si="0"/>
        <v>0.83333333333333337</v>
      </c>
    </row>
    <row r="44" spans="1:8" x14ac:dyDescent="0.35">
      <c r="A44" s="34" t="s">
        <v>99</v>
      </c>
      <c r="B44" s="38" t="s">
        <v>100</v>
      </c>
      <c r="C44" s="36">
        <f t="shared" si="1"/>
        <v>0.83333333333333337</v>
      </c>
      <c r="D44" s="38"/>
      <c r="E44" s="38"/>
      <c r="F44" s="40">
        <v>6.666666666666667</v>
      </c>
      <c r="H44" s="36">
        <f t="shared" si="0"/>
        <v>0.83333333333333337</v>
      </c>
    </row>
    <row r="45" spans="1:8" x14ac:dyDescent="0.35">
      <c r="A45" s="34" t="s">
        <v>101</v>
      </c>
      <c r="B45" s="38" t="s">
        <v>102</v>
      </c>
      <c r="C45" s="36">
        <f t="shared" si="1"/>
        <v>0.45833333333333331</v>
      </c>
      <c r="D45" s="38"/>
      <c r="E45" s="38"/>
      <c r="F45" s="40">
        <v>3.6666666666666665</v>
      </c>
      <c r="H45" s="36">
        <f t="shared" si="0"/>
        <v>0.45833333333333331</v>
      </c>
    </row>
    <row r="46" spans="1:8" x14ac:dyDescent="0.35">
      <c r="A46" s="34" t="s">
        <v>103</v>
      </c>
      <c r="B46" s="38" t="s">
        <v>104</v>
      </c>
      <c r="C46" s="36">
        <f t="shared" si="1"/>
        <v>0.29166666666666669</v>
      </c>
      <c r="D46" s="38"/>
      <c r="E46" s="38"/>
      <c r="F46" s="40">
        <v>2.3333333333333335</v>
      </c>
      <c r="H46" s="36">
        <f t="shared" si="0"/>
        <v>0.29166666666666669</v>
      </c>
    </row>
    <row r="47" spans="1:8" x14ac:dyDescent="0.35">
      <c r="A47" s="34" t="s">
        <v>105</v>
      </c>
      <c r="B47" s="38" t="s">
        <v>106</v>
      </c>
      <c r="C47" s="36">
        <f t="shared" si="1"/>
        <v>0.95833333333333337</v>
      </c>
      <c r="D47" s="38"/>
      <c r="E47" s="38"/>
      <c r="F47" s="40">
        <v>7.666666666666667</v>
      </c>
      <c r="H47" s="36">
        <f t="shared" si="0"/>
        <v>0.95833333333333337</v>
      </c>
    </row>
    <row r="48" spans="1:8" x14ac:dyDescent="0.35">
      <c r="A48" s="34" t="s">
        <v>107</v>
      </c>
      <c r="B48" s="38" t="s">
        <v>108</v>
      </c>
      <c r="C48" s="36">
        <f t="shared" si="1"/>
        <v>0.79166666666666663</v>
      </c>
      <c r="D48" s="38"/>
      <c r="E48" s="38"/>
      <c r="F48" s="40">
        <v>6.333333333333333</v>
      </c>
      <c r="H48" s="36">
        <f t="shared" si="0"/>
        <v>0.79166666666666663</v>
      </c>
    </row>
    <row r="49" spans="1:8" x14ac:dyDescent="0.35">
      <c r="A49" s="34" t="s">
        <v>109</v>
      </c>
      <c r="B49" s="32" t="s">
        <v>110</v>
      </c>
      <c r="C49" s="36">
        <f t="shared" si="1"/>
        <v>0.45833333333333331</v>
      </c>
      <c r="D49" s="32"/>
      <c r="E49" s="32"/>
      <c r="F49" s="40">
        <v>3.6666666666666665</v>
      </c>
      <c r="H49" s="36">
        <f t="shared" si="0"/>
        <v>0.45833333333333331</v>
      </c>
    </row>
    <row r="50" spans="1:8" x14ac:dyDescent="0.35">
      <c r="A50" s="34" t="s">
        <v>111</v>
      </c>
      <c r="B50" s="38" t="s">
        <v>112</v>
      </c>
      <c r="C50" s="36">
        <f t="shared" si="1"/>
        <v>0.58333333333333337</v>
      </c>
      <c r="D50" s="38"/>
      <c r="E50" s="38"/>
      <c r="F50" s="40">
        <v>4.666666666666667</v>
      </c>
      <c r="H50" s="36">
        <f t="shared" si="0"/>
        <v>0.58333333333333337</v>
      </c>
    </row>
    <row r="51" spans="1:8" x14ac:dyDescent="0.35">
      <c r="A51" s="34" t="s">
        <v>113</v>
      </c>
      <c r="B51" s="38" t="s">
        <v>114</v>
      </c>
      <c r="C51" s="36">
        <f t="shared" si="1"/>
        <v>0</v>
      </c>
      <c r="D51" s="38"/>
      <c r="E51" s="38"/>
      <c r="F51" s="40">
        <v>0</v>
      </c>
      <c r="H51" s="36">
        <f t="shared" si="0"/>
        <v>0</v>
      </c>
    </row>
    <row r="52" spans="1:8" x14ac:dyDescent="0.35">
      <c r="A52" s="34" t="s">
        <v>115</v>
      </c>
      <c r="B52" s="38" t="s">
        <v>116</v>
      </c>
      <c r="C52" s="36">
        <f t="shared" si="1"/>
        <v>0.66666666666666663</v>
      </c>
      <c r="D52" s="38"/>
      <c r="E52" s="38"/>
      <c r="F52" s="40">
        <v>5.333333333333333</v>
      </c>
      <c r="H52" s="36">
        <f t="shared" si="0"/>
        <v>0.66666666666666663</v>
      </c>
    </row>
    <row r="53" spans="1:8" x14ac:dyDescent="0.35">
      <c r="A53" s="34" t="s">
        <v>117</v>
      </c>
      <c r="B53" s="38" t="s">
        <v>153</v>
      </c>
      <c r="C53" s="36">
        <f t="shared" si="1"/>
        <v>0</v>
      </c>
      <c r="D53" s="38"/>
      <c r="E53" s="38"/>
      <c r="F53" s="40">
        <v>0</v>
      </c>
      <c r="H53" s="36">
        <f t="shared" si="0"/>
        <v>0</v>
      </c>
    </row>
    <row r="54" spans="1:8" x14ac:dyDescent="0.35">
      <c r="A54" s="34" t="s">
        <v>118</v>
      </c>
      <c r="B54" s="38" t="s">
        <v>119</v>
      </c>
      <c r="C54" s="36">
        <f t="shared" si="1"/>
        <v>0.125</v>
      </c>
      <c r="D54" s="38"/>
      <c r="E54" s="38"/>
      <c r="F54" s="40">
        <v>1</v>
      </c>
      <c r="H54" s="36">
        <f t="shared" si="0"/>
        <v>0.125</v>
      </c>
    </row>
    <row r="55" spans="1:8" x14ac:dyDescent="0.35">
      <c r="A55" s="34" t="s">
        <v>120</v>
      </c>
      <c r="B55" s="38" t="s">
        <v>121</v>
      </c>
      <c r="C55" s="36">
        <f t="shared" si="1"/>
        <v>0</v>
      </c>
      <c r="D55" s="38"/>
      <c r="E55" s="38"/>
      <c r="F55" s="40">
        <v>0</v>
      </c>
      <c r="H55" s="36">
        <f t="shared" si="0"/>
        <v>0</v>
      </c>
    </row>
    <row r="56" spans="1:8" x14ac:dyDescent="0.35">
      <c r="A56" s="34" t="s">
        <v>122</v>
      </c>
      <c r="B56" s="38" t="s">
        <v>123</v>
      </c>
      <c r="C56" s="36">
        <f t="shared" si="1"/>
        <v>0.45833333333333331</v>
      </c>
      <c r="D56" s="38"/>
      <c r="E56" s="38"/>
      <c r="F56" s="40">
        <v>3.6666666666666665</v>
      </c>
      <c r="H56" s="36">
        <f t="shared" si="0"/>
        <v>0.45833333333333331</v>
      </c>
    </row>
    <row r="57" spans="1:8" x14ac:dyDescent="0.35">
      <c r="A57" s="34" t="s">
        <v>124</v>
      </c>
      <c r="B57" s="38" t="s">
        <v>125</v>
      </c>
      <c r="C57" s="36">
        <f t="shared" si="1"/>
        <v>0.41666666666666669</v>
      </c>
      <c r="D57" s="38"/>
      <c r="E57" s="38"/>
      <c r="F57" s="40">
        <v>3.3333333333333335</v>
      </c>
      <c r="H57" s="36">
        <f t="shared" si="0"/>
        <v>0.41666666666666669</v>
      </c>
    </row>
    <row r="58" spans="1:8" x14ac:dyDescent="0.35">
      <c r="A58" s="34" t="s">
        <v>126</v>
      </c>
      <c r="B58" s="38" t="s">
        <v>127</v>
      </c>
      <c r="C58" s="36">
        <f t="shared" si="1"/>
        <v>0.91666666666666663</v>
      </c>
      <c r="D58" s="38"/>
      <c r="E58" s="38"/>
      <c r="F58" s="40">
        <v>7.333333333333333</v>
      </c>
      <c r="H58" s="36">
        <f t="shared" si="0"/>
        <v>0.91666666666666663</v>
      </c>
    </row>
    <row r="59" spans="1:8" x14ac:dyDescent="0.35">
      <c r="A59" s="34" t="s">
        <v>128</v>
      </c>
      <c r="B59" s="43" t="s">
        <v>129</v>
      </c>
      <c r="C59" s="36">
        <f t="shared" si="1"/>
        <v>0.375</v>
      </c>
      <c r="D59" s="43"/>
      <c r="E59" s="43"/>
      <c r="F59" s="40">
        <v>3</v>
      </c>
      <c r="H59" s="36">
        <f t="shared" si="0"/>
        <v>0.375</v>
      </c>
    </row>
    <row r="60" spans="1:8" x14ac:dyDescent="0.35">
      <c r="A60" s="34" t="s">
        <v>130</v>
      </c>
      <c r="B60" s="38" t="s">
        <v>131</v>
      </c>
      <c r="C60" s="36">
        <f t="shared" si="1"/>
        <v>0.79166666666666663</v>
      </c>
      <c r="D60" s="38"/>
      <c r="E60" s="38"/>
      <c r="F60" s="40">
        <v>6.333333333333333</v>
      </c>
      <c r="H60" s="36">
        <f t="shared" si="0"/>
        <v>0.79166666666666663</v>
      </c>
    </row>
    <row r="61" spans="1:8" x14ac:dyDescent="0.35">
      <c r="A61" s="34" t="s">
        <v>132</v>
      </c>
      <c r="B61" s="38" t="s">
        <v>133</v>
      </c>
      <c r="C61" s="36">
        <f t="shared" si="1"/>
        <v>0.29166666666666669</v>
      </c>
      <c r="D61" s="38"/>
      <c r="E61" s="38"/>
      <c r="F61" s="40">
        <v>2.3333333333333335</v>
      </c>
      <c r="H61" s="36">
        <f t="shared" si="0"/>
        <v>0.29166666666666669</v>
      </c>
    </row>
    <row r="62" spans="1:8" x14ac:dyDescent="0.35">
      <c r="F62" s="40"/>
      <c r="H62" s="36"/>
    </row>
  </sheetData>
  <pageMargins left="0.75" right="0.75" top="1" bottom="1" header="0.5" footer="0.5"/>
  <pageSetup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2" ma:contentTypeDescription="Create a new document." ma:contentTypeScope="" ma:versionID="9e44134ac81e3447f8f86746ffc1a4b4">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f1dba75b2eda569bc260c2cc7101f931" ns3:_="" ns4:_="">
    <xsd:import namespace="0c867391-8214-4b58-86b3-de07547409f9"/>
    <xsd:import namespace="fddef6a8-5936-4909-96e0-2ad7a6b1720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E7B3CF-984D-456D-9586-0E91DB0378FC}">
  <ds:schemaRefs>
    <ds:schemaRef ds:uri="http://purl.org/dc/dcmitype/"/>
    <ds:schemaRef ds:uri="http://www.w3.org/XML/1998/namespace"/>
    <ds:schemaRef ds:uri="http://purl.org/dc/terms/"/>
    <ds:schemaRef ds:uri="http://schemas.microsoft.com/office/2006/metadata/properties"/>
    <ds:schemaRef ds:uri="http://purl.org/dc/elements/1.1/"/>
    <ds:schemaRef ds:uri="http://schemas.microsoft.com/office/2006/documentManagement/types"/>
    <ds:schemaRef ds:uri="0c867391-8214-4b58-86b3-de07547409f9"/>
    <ds:schemaRef ds:uri="http://schemas.microsoft.com/office/infopath/2007/PartnerControls"/>
    <ds:schemaRef ds:uri="http://schemas.openxmlformats.org/package/2006/metadata/core-properties"/>
    <ds:schemaRef ds:uri="fddef6a8-5936-4909-96e0-2ad7a6b1720b"/>
  </ds:schemaRefs>
</ds:datastoreItem>
</file>

<file path=customXml/itemProps2.xml><?xml version="1.0" encoding="utf-8"?>
<ds:datastoreItem xmlns:ds="http://schemas.openxmlformats.org/officeDocument/2006/customXml" ds:itemID="{41A7E18F-A805-4E15-BC85-878B2AAB84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C0CBD1-C056-458A-94D5-E2C5CC84E3B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Legend</vt:lpstr>
      <vt:lpstr>WGI2021</vt:lpstr>
      <vt:lpstr>WGI2020</vt:lpstr>
      <vt:lpstr>WGI2019</vt:lpstr>
      <vt:lpstr>WGI2018</vt:lpstr>
      <vt:lpstr>WGI2017</vt:lpstr>
      <vt:lpstr>WGI2016</vt:lpstr>
      <vt:lpstr>WGI2015</vt:lpstr>
      <vt:lpstr>WGI2014</vt:lpstr>
      <vt:lpstr>WGI2013</vt:lpstr>
      <vt:lpstr>WGI2012</vt:lpstr>
      <vt:lpstr>WGI2011</vt:lpstr>
      <vt:lpstr>WGI2010</vt:lpstr>
      <vt:lpstr>WGI2009</vt:lpstr>
      <vt:lpstr>WGI2008</vt:lpstr>
      <vt:lpstr>WGI2007</vt:lpstr>
      <vt:lpstr>WGI2006</vt:lpstr>
      <vt:lpstr>WGI2005</vt:lpstr>
      <vt:lpstr>WGI2004</vt:lpstr>
      <vt:lpstr>WGI2003</vt:lpstr>
      <vt:lpstr>WGI2002</vt:lpstr>
      <vt:lpstr>WGI2000</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wb377605</dc:creator>
  <cp:lastModifiedBy>Aart C. Kraay</cp:lastModifiedBy>
  <dcterms:created xsi:type="dcterms:W3CDTF">2012-04-30T15:48:44Z</dcterms:created>
  <dcterms:modified xsi:type="dcterms:W3CDTF">2022-08-25T14:50:20Z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