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24Aug2022/sourcedata/"/>
    </mc:Choice>
  </mc:AlternateContent>
  <xr:revisionPtr revIDLastSave="1" documentId="8_{42194DB2-A58E-4D5D-9E96-D4E1D71DE887}" xr6:coauthVersionLast="47" xr6:coauthVersionMax="47" xr10:uidLastSave="{A062CE5E-F496-4B9F-A5A6-2EC71C8B8675}"/>
  <bookViews>
    <workbookView xWindow="-110" yWindow="-110" windowWidth="19420" windowHeight="10420" xr2:uid="{00000000-000D-0000-FFFF-FFFF00000000}"/>
  </bookViews>
  <sheets>
    <sheet name="LEGEND" sheetId="2" r:id="rId1"/>
    <sheet name="WGI2021" sheetId="12" r:id="rId2"/>
    <sheet name="WGI201920" sheetId="11" r:id="rId3"/>
    <sheet name="WGI20161718" sheetId="10" r:id="rId4"/>
    <sheet name="WGI201415" sheetId="9" r:id="rId5"/>
    <sheet name="WGI20131211" sheetId="8" r:id="rId6"/>
    <sheet name="WGI201009" sheetId="3" r:id="rId7"/>
    <sheet name="WGI200807" sheetId="5" r:id="rId8"/>
    <sheet name="WGI200605" sheetId="7" r:id="rId9"/>
  </sheets>
  <definedNames>
    <definedName name="_xlnm._FilterDatabase" localSheetId="8" hidden="1">'WGI200605'!$A$1:$S$67</definedName>
    <definedName name="_xlnm._FilterDatabase" localSheetId="7" hidden="1">'WGI200807'!$A$1:$N$93</definedName>
    <definedName name="_xlnm._FilterDatabase" localSheetId="6" hidden="1">'WGI201009'!$A$1:$N$102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26" i="12" l="1"/>
  <c r="C126" i="12" s="1"/>
  <c r="J127" i="12"/>
  <c r="C127" i="12" s="1"/>
  <c r="J128" i="12"/>
  <c r="C128" i="12" s="1"/>
  <c r="J125" i="12"/>
  <c r="C125" i="12" s="1"/>
  <c r="J124" i="12"/>
  <c r="C124" i="12" s="1"/>
  <c r="J123" i="12"/>
  <c r="C123" i="12" s="1"/>
  <c r="J122" i="12"/>
  <c r="C122" i="12" s="1"/>
  <c r="J121" i="12"/>
  <c r="C121" i="12" s="1"/>
  <c r="J120" i="12"/>
  <c r="C120" i="12" s="1"/>
  <c r="J119" i="12"/>
  <c r="C119" i="12"/>
  <c r="J118" i="12"/>
  <c r="C118" i="12" s="1"/>
  <c r="J117" i="12"/>
  <c r="C117" i="12" s="1"/>
  <c r="J116" i="12"/>
  <c r="C116" i="12" s="1"/>
  <c r="J115" i="12"/>
  <c r="C115" i="12" s="1"/>
  <c r="J114" i="12"/>
  <c r="C114" i="12"/>
  <c r="J113" i="12"/>
  <c r="C113" i="12" s="1"/>
  <c r="J112" i="12"/>
  <c r="C112" i="12" s="1"/>
  <c r="J111" i="12"/>
  <c r="C111" i="12" s="1"/>
  <c r="J110" i="12"/>
  <c r="C110" i="12" s="1"/>
  <c r="J109" i="12"/>
  <c r="C109" i="12" s="1"/>
  <c r="J108" i="12"/>
  <c r="C108" i="12" s="1"/>
  <c r="J107" i="12"/>
  <c r="C107" i="12" s="1"/>
  <c r="J106" i="12"/>
  <c r="C106" i="12" s="1"/>
  <c r="J105" i="12"/>
  <c r="C105" i="12" s="1"/>
  <c r="J104" i="12"/>
  <c r="C104" i="12" s="1"/>
  <c r="J103" i="12"/>
  <c r="C103" i="12" s="1"/>
  <c r="J102" i="12"/>
  <c r="C102" i="12" s="1"/>
  <c r="J101" i="12"/>
  <c r="C101" i="12" s="1"/>
  <c r="J100" i="12"/>
  <c r="C100" i="12" s="1"/>
  <c r="J99" i="12"/>
  <c r="C99" i="12" s="1"/>
  <c r="J98" i="12"/>
  <c r="C98" i="12"/>
  <c r="J97" i="12"/>
  <c r="C97" i="12" s="1"/>
  <c r="J96" i="12"/>
  <c r="C96" i="12" s="1"/>
  <c r="J95" i="12"/>
  <c r="C95" i="12" s="1"/>
  <c r="J94" i="12"/>
  <c r="C94" i="12"/>
  <c r="J93" i="12"/>
  <c r="C93" i="12" s="1"/>
  <c r="J92" i="12"/>
  <c r="C92" i="12" s="1"/>
  <c r="J91" i="12"/>
  <c r="C91" i="12" s="1"/>
  <c r="J90" i="12"/>
  <c r="C90" i="12" s="1"/>
  <c r="J89" i="12"/>
  <c r="C89" i="12" s="1"/>
  <c r="J88" i="12"/>
  <c r="C88" i="12" s="1"/>
  <c r="J87" i="12"/>
  <c r="C87" i="12" s="1"/>
  <c r="J86" i="12"/>
  <c r="C86" i="12" s="1"/>
  <c r="J85" i="12"/>
  <c r="C85" i="12" s="1"/>
  <c r="J84" i="12"/>
  <c r="C84" i="12" s="1"/>
  <c r="J83" i="12"/>
  <c r="C83" i="12" s="1"/>
  <c r="J82" i="12"/>
  <c r="C82" i="12" s="1"/>
  <c r="J81" i="12"/>
  <c r="C81" i="12" s="1"/>
  <c r="J80" i="12"/>
  <c r="C80" i="12" s="1"/>
  <c r="J79" i="12"/>
  <c r="C79" i="12" s="1"/>
  <c r="J78" i="12"/>
  <c r="C78" i="12" s="1"/>
  <c r="J77" i="12"/>
  <c r="C77" i="12" s="1"/>
  <c r="J76" i="12"/>
  <c r="C76" i="12" s="1"/>
  <c r="J75" i="12"/>
  <c r="C75" i="12" s="1"/>
  <c r="J74" i="12"/>
  <c r="C74" i="12" s="1"/>
  <c r="J73" i="12"/>
  <c r="C73" i="12" s="1"/>
  <c r="J72" i="12"/>
  <c r="C72" i="12" s="1"/>
  <c r="J71" i="12"/>
  <c r="C71" i="12" s="1"/>
  <c r="J70" i="12"/>
  <c r="C70" i="12" s="1"/>
  <c r="J69" i="12"/>
  <c r="C69" i="12" s="1"/>
  <c r="J68" i="12"/>
  <c r="C68" i="12" s="1"/>
  <c r="J67" i="12"/>
  <c r="C67" i="12" s="1"/>
  <c r="J66" i="12"/>
  <c r="C66" i="12"/>
  <c r="J65" i="12"/>
  <c r="C65" i="12" s="1"/>
  <c r="J64" i="12"/>
  <c r="C64" i="12" s="1"/>
  <c r="J63" i="12"/>
  <c r="C63" i="12" s="1"/>
  <c r="J62" i="12"/>
  <c r="C62" i="12"/>
  <c r="J61" i="12"/>
  <c r="C61" i="12" s="1"/>
  <c r="J60" i="12"/>
  <c r="C60" i="12" s="1"/>
  <c r="J59" i="12"/>
  <c r="C59" i="12" s="1"/>
  <c r="J58" i="12"/>
  <c r="C58" i="12" s="1"/>
  <c r="J57" i="12"/>
  <c r="C57" i="12" s="1"/>
  <c r="J56" i="12"/>
  <c r="C56" i="12" s="1"/>
  <c r="J55" i="12"/>
  <c r="C55" i="12"/>
  <c r="J54" i="12"/>
  <c r="C54" i="12" s="1"/>
  <c r="J53" i="12"/>
  <c r="C53" i="12" s="1"/>
  <c r="J52" i="12"/>
  <c r="C52" i="12" s="1"/>
  <c r="J51" i="12"/>
  <c r="C51" i="12" s="1"/>
  <c r="J50" i="12"/>
  <c r="C50" i="12" s="1"/>
  <c r="J49" i="12"/>
  <c r="C49" i="12" s="1"/>
  <c r="J48" i="12"/>
  <c r="C48" i="12" s="1"/>
  <c r="J47" i="12"/>
  <c r="C47" i="12" s="1"/>
  <c r="J46" i="12"/>
  <c r="C46" i="12" s="1"/>
  <c r="J45" i="12"/>
  <c r="C45" i="12" s="1"/>
  <c r="J44" i="12"/>
  <c r="C44" i="12" s="1"/>
  <c r="J43" i="12"/>
  <c r="C43" i="12" s="1"/>
  <c r="J42" i="12"/>
  <c r="C42" i="12" s="1"/>
  <c r="J41" i="12"/>
  <c r="C41" i="12" s="1"/>
  <c r="J40" i="12"/>
  <c r="C40" i="12" s="1"/>
  <c r="J39" i="12"/>
  <c r="C39" i="12" s="1"/>
  <c r="J38" i="12"/>
  <c r="C38" i="12" s="1"/>
  <c r="J37" i="12"/>
  <c r="C37" i="12" s="1"/>
  <c r="J36" i="12"/>
  <c r="C36" i="12" s="1"/>
  <c r="J35" i="12"/>
  <c r="C35" i="12" s="1"/>
  <c r="J34" i="12"/>
  <c r="C34" i="12"/>
  <c r="J33" i="12"/>
  <c r="C33" i="12" s="1"/>
  <c r="J32" i="12"/>
  <c r="C32" i="12" s="1"/>
  <c r="J31" i="12"/>
  <c r="C31" i="12" s="1"/>
  <c r="J30" i="12"/>
  <c r="C30" i="12" s="1"/>
  <c r="J29" i="12"/>
  <c r="C29" i="12" s="1"/>
  <c r="J28" i="12"/>
  <c r="C28" i="12" s="1"/>
  <c r="J27" i="12"/>
  <c r="C27" i="12" s="1"/>
  <c r="J26" i="12"/>
  <c r="C26" i="12" s="1"/>
  <c r="J25" i="12"/>
  <c r="C25" i="12" s="1"/>
  <c r="J24" i="12"/>
  <c r="C24" i="12" s="1"/>
  <c r="J23" i="12"/>
  <c r="C23" i="12"/>
  <c r="J22" i="12"/>
  <c r="C22" i="12" s="1"/>
  <c r="J21" i="12"/>
  <c r="C21" i="12" s="1"/>
  <c r="J20" i="12"/>
  <c r="C20" i="12" s="1"/>
  <c r="J19" i="12"/>
  <c r="C19" i="12"/>
  <c r="J18" i="12"/>
  <c r="C18" i="12" s="1"/>
  <c r="J17" i="12"/>
  <c r="C17" i="12" s="1"/>
  <c r="J16" i="12"/>
  <c r="C16" i="12" s="1"/>
  <c r="J15" i="12"/>
  <c r="C15" i="12" s="1"/>
  <c r="J14" i="12"/>
  <c r="C14" i="12" s="1"/>
  <c r="J13" i="12"/>
  <c r="C13" i="12" s="1"/>
  <c r="J12" i="12"/>
  <c r="C12" i="12" s="1"/>
  <c r="J11" i="12"/>
  <c r="C11" i="12" s="1"/>
  <c r="J10" i="12"/>
  <c r="C10" i="12" s="1"/>
  <c r="J9" i="12"/>
  <c r="C9" i="12" s="1"/>
  <c r="J111" i="10" l="1"/>
  <c r="C111" i="10" s="1"/>
  <c r="J112" i="10"/>
  <c r="C112" i="10" s="1"/>
  <c r="J113" i="10"/>
  <c r="C113" i="10" s="1"/>
  <c r="J114" i="10"/>
  <c r="C114" i="10" s="1"/>
  <c r="J115" i="10"/>
  <c r="C115" i="10" s="1"/>
  <c r="J116" i="10"/>
  <c r="C116" i="10" s="1"/>
  <c r="J117" i="10"/>
  <c r="C117" i="10" s="1"/>
  <c r="J118" i="10"/>
  <c r="C118" i="10" s="1"/>
  <c r="J119" i="10"/>
  <c r="C119" i="10" s="1"/>
  <c r="J120" i="10"/>
  <c r="C120" i="10" s="1"/>
  <c r="J121" i="10"/>
  <c r="C121" i="10" s="1"/>
  <c r="J122" i="10"/>
  <c r="C122" i="10" s="1"/>
  <c r="J123" i="10"/>
  <c r="C123" i="10" s="1"/>
  <c r="J111" i="11" l="1"/>
  <c r="J112" i="11"/>
  <c r="C112" i="11" s="1"/>
  <c r="J113" i="11"/>
  <c r="C113" i="11" s="1"/>
  <c r="J114" i="11"/>
  <c r="C114" i="11" s="1"/>
  <c r="J115" i="11"/>
  <c r="C115" i="11" s="1"/>
  <c r="J116" i="11"/>
  <c r="C116" i="11" s="1"/>
  <c r="J117" i="11"/>
  <c r="C117" i="11" s="1"/>
  <c r="J118" i="11"/>
  <c r="C118" i="11" s="1"/>
  <c r="J119" i="11"/>
  <c r="J120" i="11"/>
  <c r="C120" i="11" s="1"/>
  <c r="J121" i="11"/>
  <c r="C121" i="11" s="1"/>
  <c r="J122" i="11"/>
  <c r="J123" i="11"/>
  <c r="C123" i="11" s="1"/>
  <c r="J124" i="11"/>
  <c r="C124" i="11" s="1"/>
  <c r="J125" i="11"/>
  <c r="C125" i="11" s="1"/>
  <c r="C111" i="11"/>
  <c r="C119" i="11"/>
  <c r="C122" i="11"/>
  <c r="J110" i="11"/>
  <c r="C110" i="11" s="1"/>
  <c r="J109" i="11"/>
  <c r="C109" i="11" s="1"/>
  <c r="J108" i="11"/>
  <c r="C108" i="11" s="1"/>
  <c r="J107" i="11"/>
  <c r="C107" i="11" s="1"/>
  <c r="J106" i="11"/>
  <c r="C106" i="11" s="1"/>
  <c r="J105" i="11"/>
  <c r="C105" i="11" s="1"/>
  <c r="J104" i="11"/>
  <c r="C104" i="11" s="1"/>
  <c r="J103" i="11"/>
  <c r="C103" i="11" s="1"/>
  <c r="J102" i="11"/>
  <c r="C102" i="11" s="1"/>
  <c r="J101" i="11"/>
  <c r="C101" i="11" s="1"/>
  <c r="J100" i="11"/>
  <c r="C100" i="11" s="1"/>
  <c r="J99" i="11"/>
  <c r="C99" i="11" s="1"/>
  <c r="J98" i="11"/>
  <c r="C98" i="11" s="1"/>
  <c r="J97" i="11"/>
  <c r="C97" i="11" s="1"/>
  <c r="J96" i="11"/>
  <c r="C96" i="11" s="1"/>
  <c r="J95" i="11"/>
  <c r="C95" i="11" s="1"/>
  <c r="J94" i="11"/>
  <c r="C94" i="11" s="1"/>
  <c r="J93" i="11"/>
  <c r="C93" i="11" s="1"/>
  <c r="J92" i="11"/>
  <c r="C92" i="11" s="1"/>
  <c r="J91" i="11"/>
  <c r="C91" i="11" s="1"/>
  <c r="J90" i="11"/>
  <c r="C90" i="11" s="1"/>
  <c r="J89" i="11"/>
  <c r="C89" i="11" s="1"/>
  <c r="J88" i="11"/>
  <c r="C88" i="11" s="1"/>
  <c r="J87" i="11"/>
  <c r="C87" i="11" s="1"/>
  <c r="J86" i="11"/>
  <c r="C86" i="11" s="1"/>
  <c r="J85" i="11"/>
  <c r="C85" i="11" s="1"/>
  <c r="J84" i="11"/>
  <c r="C84" i="11" s="1"/>
  <c r="J83" i="11"/>
  <c r="C83" i="11" s="1"/>
  <c r="J82" i="11"/>
  <c r="C82" i="11" s="1"/>
  <c r="J81" i="11"/>
  <c r="C81" i="11" s="1"/>
  <c r="J80" i="11"/>
  <c r="C80" i="11" s="1"/>
  <c r="J79" i="11"/>
  <c r="C79" i="11" s="1"/>
  <c r="J78" i="11"/>
  <c r="C78" i="11" s="1"/>
  <c r="J77" i="11"/>
  <c r="C77" i="11" s="1"/>
  <c r="J76" i="11"/>
  <c r="C76" i="11" s="1"/>
  <c r="J75" i="11"/>
  <c r="C75" i="11" s="1"/>
  <c r="J74" i="11"/>
  <c r="C74" i="11" s="1"/>
  <c r="J73" i="11"/>
  <c r="C73" i="11" s="1"/>
  <c r="J72" i="11"/>
  <c r="C72" i="11" s="1"/>
  <c r="J71" i="11"/>
  <c r="C71" i="11" s="1"/>
  <c r="J70" i="11"/>
  <c r="C70" i="11" s="1"/>
  <c r="J69" i="11"/>
  <c r="C69" i="11" s="1"/>
  <c r="J68" i="11"/>
  <c r="C68" i="11" s="1"/>
  <c r="J67" i="11"/>
  <c r="C67" i="11" s="1"/>
  <c r="J66" i="11"/>
  <c r="C66" i="11" s="1"/>
  <c r="J65" i="11"/>
  <c r="C65" i="11" s="1"/>
  <c r="J64" i="11"/>
  <c r="C64" i="11" s="1"/>
  <c r="J63" i="11"/>
  <c r="C63" i="11" s="1"/>
  <c r="J62" i="11"/>
  <c r="C62" i="11" s="1"/>
  <c r="J61" i="11"/>
  <c r="C61" i="11" s="1"/>
  <c r="J60" i="11"/>
  <c r="C60" i="11" s="1"/>
  <c r="J59" i="11"/>
  <c r="C59" i="11" s="1"/>
  <c r="J58" i="11"/>
  <c r="C58" i="11" s="1"/>
  <c r="J57" i="11"/>
  <c r="C57" i="11" s="1"/>
  <c r="J56" i="11"/>
  <c r="C56" i="11" s="1"/>
  <c r="J55" i="11"/>
  <c r="C55" i="11" s="1"/>
  <c r="J54" i="11"/>
  <c r="C54" i="11" s="1"/>
  <c r="J53" i="11"/>
  <c r="C53" i="11" s="1"/>
  <c r="J52" i="11"/>
  <c r="C52" i="11" s="1"/>
  <c r="J51" i="11"/>
  <c r="C51" i="11" s="1"/>
  <c r="J50" i="11"/>
  <c r="C50" i="11" s="1"/>
  <c r="J49" i="11"/>
  <c r="C49" i="11" s="1"/>
  <c r="J48" i="11"/>
  <c r="C48" i="11" s="1"/>
  <c r="J47" i="11"/>
  <c r="C47" i="11" s="1"/>
  <c r="J46" i="11"/>
  <c r="C46" i="11" s="1"/>
  <c r="J45" i="11"/>
  <c r="C45" i="11" s="1"/>
  <c r="J44" i="11"/>
  <c r="C44" i="11" s="1"/>
  <c r="J43" i="11"/>
  <c r="C43" i="11" s="1"/>
  <c r="J42" i="11"/>
  <c r="C42" i="11" s="1"/>
  <c r="J41" i="11"/>
  <c r="C41" i="11" s="1"/>
  <c r="J40" i="11"/>
  <c r="C40" i="11" s="1"/>
  <c r="J39" i="11"/>
  <c r="C39" i="11"/>
  <c r="J38" i="11"/>
  <c r="C38" i="11" s="1"/>
  <c r="J37" i="11"/>
  <c r="C37" i="11" s="1"/>
  <c r="J36" i="11"/>
  <c r="C36" i="11" s="1"/>
  <c r="J35" i="11"/>
  <c r="C35" i="11" s="1"/>
  <c r="J34" i="11"/>
  <c r="C34" i="11" s="1"/>
  <c r="J33" i="11"/>
  <c r="C33" i="11" s="1"/>
  <c r="J32" i="11"/>
  <c r="C32" i="11" s="1"/>
  <c r="J31" i="11"/>
  <c r="C31" i="11" s="1"/>
  <c r="J30" i="11"/>
  <c r="C30" i="11" s="1"/>
  <c r="J29" i="11"/>
  <c r="C29" i="11" s="1"/>
  <c r="J28" i="11"/>
  <c r="C28" i="11" s="1"/>
  <c r="J27" i="11"/>
  <c r="C27" i="11" s="1"/>
  <c r="J26" i="11"/>
  <c r="C26" i="11" s="1"/>
  <c r="J25" i="11"/>
  <c r="C25" i="11" s="1"/>
  <c r="J24" i="11"/>
  <c r="C24" i="11" s="1"/>
  <c r="J23" i="11"/>
  <c r="C23" i="11" s="1"/>
  <c r="J22" i="11"/>
  <c r="C22" i="11" s="1"/>
  <c r="J21" i="11"/>
  <c r="C21" i="11" s="1"/>
  <c r="J20" i="11"/>
  <c r="C20" i="11" s="1"/>
  <c r="J19" i="11"/>
  <c r="C19" i="11" s="1"/>
  <c r="J18" i="11"/>
  <c r="C18" i="11" s="1"/>
  <c r="J17" i="11"/>
  <c r="C17" i="11" s="1"/>
  <c r="J16" i="11"/>
  <c r="C16" i="11" s="1"/>
  <c r="J15" i="11"/>
  <c r="C15" i="11" s="1"/>
  <c r="J14" i="11"/>
  <c r="C14" i="11" s="1"/>
  <c r="J13" i="11"/>
  <c r="C13" i="11" s="1"/>
  <c r="J12" i="11"/>
  <c r="C12" i="11" s="1"/>
  <c r="J11" i="11"/>
  <c r="C11" i="11" s="1"/>
  <c r="J10" i="11"/>
  <c r="C10" i="11" s="1"/>
  <c r="J9" i="11"/>
  <c r="C9" i="11" s="1"/>
  <c r="J110" i="10" l="1"/>
  <c r="C110" i="10" s="1"/>
  <c r="J109" i="10"/>
  <c r="C109" i="10" s="1"/>
  <c r="J108" i="10"/>
  <c r="C108" i="10" s="1"/>
  <c r="J107" i="10"/>
  <c r="C107" i="10" s="1"/>
  <c r="J106" i="10"/>
  <c r="C106" i="10" s="1"/>
  <c r="J105" i="10"/>
  <c r="C105" i="10" s="1"/>
  <c r="J104" i="10"/>
  <c r="C104" i="10" s="1"/>
  <c r="J103" i="10"/>
  <c r="C103" i="10" s="1"/>
  <c r="J102" i="10"/>
  <c r="C102" i="10" s="1"/>
  <c r="J101" i="10"/>
  <c r="C101" i="10" s="1"/>
  <c r="J100" i="10"/>
  <c r="C100" i="10" s="1"/>
  <c r="J99" i="10"/>
  <c r="C99" i="10" s="1"/>
  <c r="J98" i="10"/>
  <c r="C98" i="10" s="1"/>
  <c r="J97" i="10"/>
  <c r="C97" i="10" s="1"/>
  <c r="J96" i="10"/>
  <c r="C96" i="10" s="1"/>
  <c r="J95" i="10"/>
  <c r="C95" i="10" s="1"/>
  <c r="J94" i="10"/>
  <c r="C94" i="10" s="1"/>
  <c r="J93" i="10"/>
  <c r="C93" i="10" s="1"/>
  <c r="J92" i="10"/>
  <c r="C92" i="10" s="1"/>
  <c r="J91" i="10"/>
  <c r="C91" i="10" s="1"/>
  <c r="J90" i="10"/>
  <c r="C90" i="10" s="1"/>
  <c r="J89" i="10"/>
  <c r="C89" i="10" s="1"/>
  <c r="J88" i="10"/>
  <c r="C88" i="10" s="1"/>
  <c r="J87" i="10"/>
  <c r="C87" i="10" s="1"/>
  <c r="J86" i="10"/>
  <c r="C86" i="10" s="1"/>
  <c r="J85" i="10"/>
  <c r="C85" i="10" s="1"/>
  <c r="J84" i="10"/>
  <c r="C84" i="10" s="1"/>
  <c r="J83" i="10"/>
  <c r="C83" i="10" s="1"/>
  <c r="J82" i="10"/>
  <c r="C82" i="10" s="1"/>
  <c r="J81" i="10"/>
  <c r="C81" i="10" s="1"/>
  <c r="J80" i="10"/>
  <c r="C80" i="10" s="1"/>
  <c r="J79" i="10"/>
  <c r="C79" i="10" s="1"/>
  <c r="J78" i="10"/>
  <c r="C78" i="10" s="1"/>
  <c r="J77" i="10"/>
  <c r="C77" i="10" s="1"/>
  <c r="J76" i="10"/>
  <c r="C76" i="10" s="1"/>
  <c r="J75" i="10"/>
  <c r="C75" i="10" s="1"/>
  <c r="J74" i="10"/>
  <c r="C74" i="10" s="1"/>
  <c r="J73" i="10"/>
  <c r="C73" i="10" s="1"/>
  <c r="J72" i="10"/>
  <c r="C72" i="10" s="1"/>
  <c r="J71" i="10"/>
  <c r="C71" i="10" s="1"/>
  <c r="J70" i="10"/>
  <c r="C70" i="10" s="1"/>
  <c r="J69" i="10"/>
  <c r="C69" i="10" s="1"/>
  <c r="J68" i="10"/>
  <c r="C68" i="10" s="1"/>
  <c r="J67" i="10"/>
  <c r="C67" i="10" s="1"/>
  <c r="J66" i="10"/>
  <c r="C66" i="10" s="1"/>
  <c r="J65" i="10"/>
  <c r="C65" i="10" s="1"/>
  <c r="J64" i="10"/>
  <c r="C64" i="10" s="1"/>
  <c r="J63" i="10"/>
  <c r="C63" i="10" s="1"/>
  <c r="J62" i="10"/>
  <c r="C62" i="10" s="1"/>
  <c r="J61" i="10"/>
  <c r="C61" i="10" s="1"/>
  <c r="J60" i="10"/>
  <c r="C60" i="10" s="1"/>
  <c r="J59" i="10"/>
  <c r="C59" i="10" s="1"/>
  <c r="J58" i="10"/>
  <c r="C58" i="10" s="1"/>
  <c r="J57" i="10"/>
  <c r="C57" i="10" s="1"/>
  <c r="J56" i="10"/>
  <c r="C56" i="10" s="1"/>
  <c r="J55" i="10"/>
  <c r="C55" i="10" s="1"/>
  <c r="J54" i="10"/>
  <c r="C54" i="10" s="1"/>
  <c r="J53" i="10"/>
  <c r="C53" i="10" s="1"/>
  <c r="J52" i="10"/>
  <c r="C52" i="10" s="1"/>
  <c r="J51" i="10"/>
  <c r="C51" i="10" s="1"/>
  <c r="J50" i="10"/>
  <c r="C50" i="10" s="1"/>
  <c r="J49" i="10"/>
  <c r="C49" i="10" s="1"/>
  <c r="J48" i="10"/>
  <c r="C48" i="10" s="1"/>
  <c r="J47" i="10"/>
  <c r="C47" i="10" s="1"/>
  <c r="J46" i="10"/>
  <c r="C46" i="10" s="1"/>
  <c r="J45" i="10"/>
  <c r="C45" i="10" s="1"/>
  <c r="J44" i="10"/>
  <c r="C44" i="10" s="1"/>
  <c r="J43" i="10"/>
  <c r="C43" i="10" s="1"/>
  <c r="J42" i="10"/>
  <c r="C42" i="10" s="1"/>
  <c r="J41" i="10"/>
  <c r="C41" i="10" s="1"/>
  <c r="J40" i="10"/>
  <c r="C40" i="10" s="1"/>
  <c r="J39" i="10"/>
  <c r="C39" i="10" s="1"/>
  <c r="J38" i="10"/>
  <c r="C38" i="10" s="1"/>
  <c r="J37" i="10"/>
  <c r="C37" i="10" s="1"/>
  <c r="J36" i="10"/>
  <c r="C36" i="10" s="1"/>
  <c r="J35" i="10"/>
  <c r="C35" i="10" s="1"/>
  <c r="J34" i="10"/>
  <c r="C34" i="10" s="1"/>
  <c r="J33" i="10"/>
  <c r="C33" i="10" s="1"/>
  <c r="J32" i="10"/>
  <c r="C32" i="10" s="1"/>
  <c r="J31" i="10"/>
  <c r="C31" i="10" s="1"/>
  <c r="J30" i="10"/>
  <c r="C30" i="10" s="1"/>
  <c r="J29" i="10"/>
  <c r="C29" i="10" s="1"/>
  <c r="J28" i="10"/>
  <c r="C28" i="10" s="1"/>
  <c r="J27" i="10"/>
  <c r="C27" i="10" s="1"/>
  <c r="J26" i="10"/>
  <c r="C26" i="10" s="1"/>
  <c r="J25" i="10"/>
  <c r="C25" i="10" s="1"/>
  <c r="J24" i="10"/>
  <c r="C24" i="10" s="1"/>
  <c r="J23" i="10"/>
  <c r="C23" i="10" s="1"/>
  <c r="J22" i="10"/>
  <c r="C22" i="10" s="1"/>
  <c r="J21" i="10"/>
  <c r="C21" i="10" s="1"/>
  <c r="J20" i="10"/>
  <c r="C20" i="10" s="1"/>
  <c r="J19" i="10"/>
  <c r="C19" i="10" s="1"/>
  <c r="J18" i="10"/>
  <c r="C18" i="10" s="1"/>
  <c r="J17" i="10"/>
  <c r="C17" i="10" s="1"/>
  <c r="J16" i="10"/>
  <c r="C16" i="10" s="1"/>
  <c r="J15" i="10"/>
  <c r="C15" i="10" s="1"/>
  <c r="J14" i="10"/>
  <c r="C14" i="10" s="1"/>
  <c r="J13" i="10"/>
  <c r="C13" i="10" s="1"/>
  <c r="J12" i="10"/>
  <c r="C12" i="10" s="1"/>
  <c r="J11" i="10"/>
  <c r="C11" i="10" s="1"/>
  <c r="J10" i="10"/>
  <c r="C10" i="10" s="1"/>
  <c r="J9" i="10"/>
  <c r="C9" i="10" s="1"/>
  <c r="J9" i="9"/>
  <c r="C9" i="9" s="1"/>
  <c r="J10" i="9"/>
  <c r="C10" i="9" s="1"/>
  <c r="J11" i="9"/>
  <c r="C11" i="9" s="1"/>
  <c r="J12" i="9"/>
  <c r="C12" i="9" s="1"/>
  <c r="J13" i="9"/>
  <c r="C13" i="9" s="1"/>
  <c r="J14" i="9"/>
  <c r="C14" i="9"/>
  <c r="J15" i="9"/>
  <c r="C15" i="9" s="1"/>
  <c r="J16" i="9"/>
  <c r="C16" i="9"/>
  <c r="J17" i="9"/>
  <c r="C17" i="9" s="1"/>
  <c r="J18" i="9"/>
  <c r="C18" i="9"/>
  <c r="J19" i="9"/>
  <c r="C19" i="9" s="1"/>
  <c r="J20" i="9"/>
  <c r="C20" i="9" s="1"/>
  <c r="J21" i="9"/>
  <c r="C21" i="9" s="1"/>
  <c r="J22" i="9"/>
  <c r="C22" i="9" s="1"/>
  <c r="J23" i="9"/>
  <c r="C23" i="9" s="1"/>
  <c r="J24" i="9"/>
  <c r="C24" i="9" s="1"/>
  <c r="J25" i="9"/>
  <c r="C25" i="9" s="1"/>
  <c r="J26" i="9"/>
  <c r="C26" i="9" s="1"/>
  <c r="J27" i="9"/>
  <c r="C27" i="9" s="1"/>
  <c r="J28" i="9"/>
  <c r="C28" i="9" s="1"/>
  <c r="J29" i="9"/>
  <c r="C29" i="9" s="1"/>
  <c r="J30" i="9"/>
  <c r="C30" i="9" s="1"/>
  <c r="J31" i="9"/>
  <c r="C31" i="9" s="1"/>
  <c r="J32" i="9"/>
  <c r="C32" i="9" s="1"/>
  <c r="J33" i="9"/>
  <c r="C33" i="9" s="1"/>
  <c r="J34" i="9"/>
  <c r="C34" i="9" s="1"/>
  <c r="J35" i="9"/>
  <c r="C35" i="9" s="1"/>
  <c r="J36" i="9"/>
  <c r="C36" i="9" s="1"/>
  <c r="J37" i="9"/>
  <c r="C37" i="9" s="1"/>
  <c r="J38" i="9"/>
  <c r="C38" i="9" s="1"/>
  <c r="J39" i="9"/>
  <c r="C39" i="9" s="1"/>
  <c r="J40" i="9"/>
  <c r="C40" i="9" s="1"/>
  <c r="J41" i="9"/>
  <c r="C41" i="9" s="1"/>
  <c r="J42" i="9"/>
  <c r="C42" i="9" s="1"/>
  <c r="J43" i="9"/>
  <c r="C43" i="9" s="1"/>
  <c r="J44" i="9"/>
  <c r="C44" i="9" s="1"/>
  <c r="J45" i="9"/>
  <c r="C45" i="9" s="1"/>
  <c r="J46" i="9"/>
  <c r="C46" i="9" s="1"/>
  <c r="J47" i="9"/>
  <c r="C47" i="9" s="1"/>
  <c r="J48" i="9"/>
  <c r="C48" i="9" s="1"/>
  <c r="J49" i="9"/>
  <c r="C49" i="9" s="1"/>
  <c r="J50" i="9"/>
  <c r="C50" i="9" s="1"/>
  <c r="J51" i="9"/>
  <c r="C51" i="9" s="1"/>
  <c r="J52" i="9"/>
  <c r="C52" i="9" s="1"/>
  <c r="J53" i="9"/>
  <c r="C53" i="9" s="1"/>
  <c r="J54" i="9"/>
  <c r="C54" i="9" s="1"/>
  <c r="J55" i="9"/>
  <c r="C55" i="9" s="1"/>
  <c r="J56" i="9"/>
  <c r="C56" i="9" s="1"/>
  <c r="J57" i="9"/>
  <c r="C57" i="9" s="1"/>
  <c r="J58" i="9"/>
  <c r="C58" i="9" s="1"/>
  <c r="J59" i="9"/>
  <c r="C59" i="9" s="1"/>
  <c r="J60" i="9"/>
  <c r="C60" i="9" s="1"/>
  <c r="J61" i="9"/>
  <c r="C61" i="9" s="1"/>
  <c r="J62" i="9"/>
  <c r="C62" i="9" s="1"/>
  <c r="J63" i="9"/>
  <c r="C63" i="9" s="1"/>
  <c r="J64" i="9"/>
  <c r="C64" i="9" s="1"/>
  <c r="J65" i="9"/>
  <c r="C65" i="9" s="1"/>
  <c r="J66" i="9"/>
  <c r="C66" i="9" s="1"/>
  <c r="J67" i="9"/>
  <c r="C67" i="9" s="1"/>
  <c r="J68" i="9"/>
  <c r="C68" i="9" s="1"/>
  <c r="J69" i="9"/>
  <c r="C69" i="9" s="1"/>
  <c r="J70" i="9"/>
  <c r="C70" i="9" s="1"/>
  <c r="J71" i="9"/>
  <c r="C71" i="9" s="1"/>
  <c r="J72" i="9"/>
  <c r="C72" i="9" s="1"/>
  <c r="J73" i="9"/>
  <c r="C73" i="9" s="1"/>
  <c r="J74" i="9"/>
  <c r="C74" i="9" s="1"/>
  <c r="J75" i="9"/>
  <c r="C75" i="9" s="1"/>
  <c r="J76" i="9"/>
  <c r="C76" i="9" s="1"/>
  <c r="J77" i="9"/>
  <c r="C77" i="9" s="1"/>
  <c r="J78" i="9"/>
  <c r="C78" i="9" s="1"/>
  <c r="J79" i="9"/>
  <c r="C79" i="9" s="1"/>
  <c r="J80" i="9"/>
  <c r="C80" i="9" s="1"/>
  <c r="J81" i="9"/>
  <c r="C81" i="9" s="1"/>
  <c r="J82" i="9"/>
  <c r="C82" i="9" s="1"/>
  <c r="J83" i="9"/>
  <c r="C83" i="9" s="1"/>
  <c r="J84" i="9"/>
  <c r="C84" i="9" s="1"/>
  <c r="J85" i="9"/>
  <c r="C85" i="9" s="1"/>
  <c r="J86" i="9"/>
  <c r="C86" i="9" s="1"/>
  <c r="J87" i="9"/>
  <c r="C87" i="9" s="1"/>
  <c r="J88" i="9"/>
  <c r="C88" i="9" s="1"/>
  <c r="J89" i="9"/>
  <c r="C89" i="9" s="1"/>
  <c r="J90" i="9"/>
  <c r="C90" i="9" s="1"/>
  <c r="J91" i="9"/>
  <c r="C91" i="9" s="1"/>
  <c r="J92" i="9"/>
  <c r="C92" i="9" s="1"/>
  <c r="J93" i="9"/>
  <c r="C93" i="9" s="1"/>
  <c r="J94" i="9"/>
  <c r="C94" i="9" s="1"/>
  <c r="J95" i="9"/>
  <c r="C95" i="9" s="1"/>
  <c r="J96" i="9"/>
  <c r="C96" i="9" s="1"/>
  <c r="J97" i="9"/>
  <c r="C97" i="9" s="1"/>
  <c r="J98" i="9"/>
  <c r="C98" i="9" s="1"/>
  <c r="J99" i="9"/>
  <c r="C99" i="9" s="1"/>
  <c r="J100" i="9"/>
  <c r="C100" i="9" s="1"/>
  <c r="J101" i="9"/>
  <c r="C101" i="9" s="1"/>
  <c r="J102" i="9"/>
  <c r="C102" i="9" s="1"/>
  <c r="J103" i="9"/>
  <c r="C103" i="9" s="1"/>
  <c r="J104" i="9"/>
  <c r="C104" i="9" s="1"/>
  <c r="J105" i="9"/>
  <c r="C105" i="9" s="1"/>
  <c r="J106" i="9"/>
  <c r="C106" i="9" s="1"/>
  <c r="J107" i="9"/>
  <c r="C107" i="9" s="1"/>
  <c r="J108" i="9"/>
  <c r="C108" i="9"/>
  <c r="J109" i="9"/>
  <c r="C109" i="9" s="1"/>
  <c r="J110" i="9"/>
  <c r="C110" i="9" s="1"/>
  <c r="J9" i="8"/>
  <c r="C9" i="8" s="1"/>
  <c r="J10" i="8"/>
  <c r="C10" i="8" s="1"/>
  <c r="J11" i="8"/>
  <c r="C11" i="8" s="1"/>
  <c r="J12" i="8"/>
  <c r="C12" i="8" s="1"/>
  <c r="J13" i="8"/>
  <c r="C13" i="8"/>
  <c r="J14" i="8"/>
  <c r="C14" i="8" s="1"/>
  <c r="J15" i="8"/>
  <c r="C15" i="8" s="1"/>
  <c r="J16" i="8"/>
  <c r="C16" i="8" s="1"/>
  <c r="J17" i="8"/>
  <c r="C17" i="8" s="1"/>
  <c r="J18" i="8"/>
  <c r="C18" i="8" s="1"/>
  <c r="J19" i="8"/>
  <c r="C19" i="8" s="1"/>
  <c r="J20" i="8"/>
  <c r="C20" i="8" s="1"/>
  <c r="J21" i="8"/>
  <c r="C21" i="8" s="1"/>
  <c r="J22" i="8"/>
  <c r="C22" i="8" s="1"/>
  <c r="J23" i="8"/>
  <c r="C23" i="8" s="1"/>
  <c r="J24" i="8"/>
  <c r="C24" i="8" s="1"/>
  <c r="J25" i="8"/>
  <c r="C25" i="8" s="1"/>
  <c r="J26" i="8"/>
  <c r="C26" i="8" s="1"/>
  <c r="J27" i="8"/>
  <c r="C27" i="8" s="1"/>
  <c r="J28" i="8"/>
  <c r="C28" i="8" s="1"/>
  <c r="J29" i="8"/>
  <c r="C29" i="8" s="1"/>
  <c r="J30" i="8"/>
  <c r="C30" i="8" s="1"/>
  <c r="J31" i="8"/>
  <c r="C31" i="8" s="1"/>
  <c r="J32" i="8"/>
  <c r="C32" i="8" s="1"/>
  <c r="J33" i="8"/>
  <c r="C33" i="8"/>
  <c r="J34" i="8"/>
  <c r="C34" i="8" s="1"/>
  <c r="J35" i="8"/>
  <c r="C35" i="8" s="1"/>
  <c r="J36" i="8"/>
  <c r="C36" i="8" s="1"/>
  <c r="J37" i="8"/>
  <c r="C37" i="8" s="1"/>
  <c r="J38" i="8"/>
  <c r="C38" i="8" s="1"/>
  <c r="J39" i="8"/>
  <c r="C39" i="8" s="1"/>
  <c r="J40" i="8"/>
  <c r="C40" i="8" s="1"/>
  <c r="J41" i="8"/>
  <c r="C41" i="8" s="1"/>
  <c r="J42" i="8"/>
  <c r="C42" i="8" s="1"/>
  <c r="J43" i="8"/>
  <c r="C43" i="8" s="1"/>
  <c r="J44" i="8"/>
  <c r="C44" i="8" s="1"/>
  <c r="J45" i="8"/>
  <c r="C45" i="8" s="1"/>
  <c r="J46" i="8"/>
  <c r="C46" i="8" s="1"/>
  <c r="J47" i="8"/>
  <c r="C47" i="8" s="1"/>
  <c r="J48" i="8"/>
  <c r="C48" i="8" s="1"/>
  <c r="J49" i="8"/>
  <c r="C49" i="8" s="1"/>
  <c r="J50" i="8"/>
  <c r="C50" i="8" s="1"/>
  <c r="J51" i="8"/>
  <c r="C51" i="8" s="1"/>
  <c r="J52" i="8"/>
  <c r="C52" i="8" s="1"/>
  <c r="J53" i="8"/>
  <c r="C53" i="8" s="1"/>
  <c r="J54" i="8"/>
  <c r="C54" i="8" s="1"/>
  <c r="J55" i="8"/>
  <c r="C55" i="8" s="1"/>
  <c r="J56" i="8"/>
  <c r="C56" i="8" s="1"/>
  <c r="J57" i="8"/>
  <c r="C57" i="8" s="1"/>
  <c r="J58" i="8"/>
  <c r="C58" i="8" s="1"/>
  <c r="J59" i="8"/>
  <c r="C59" i="8" s="1"/>
  <c r="J60" i="8"/>
  <c r="C60" i="8" s="1"/>
  <c r="J61" i="8"/>
  <c r="C61" i="8"/>
  <c r="J62" i="8"/>
  <c r="C62" i="8" s="1"/>
  <c r="J63" i="8"/>
  <c r="C63" i="8"/>
  <c r="J64" i="8"/>
  <c r="C64" i="8" s="1"/>
  <c r="J65" i="8"/>
  <c r="C65" i="8" s="1"/>
  <c r="J66" i="8"/>
  <c r="C66" i="8" s="1"/>
  <c r="J67" i="8"/>
  <c r="C67" i="8"/>
  <c r="J68" i="8"/>
  <c r="C68" i="8" s="1"/>
  <c r="J69" i="8"/>
  <c r="C69" i="8" s="1"/>
  <c r="J70" i="8"/>
  <c r="C70" i="8" s="1"/>
  <c r="J71" i="8"/>
  <c r="C71" i="8" s="1"/>
  <c r="J72" i="8"/>
  <c r="C72" i="8" s="1"/>
  <c r="J73" i="8"/>
  <c r="C73" i="8" s="1"/>
  <c r="J74" i="8"/>
  <c r="C74" i="8" s="1"/>
  <c r="J75" i="8"/>
  <c r="C75" i="8" s="1"/>
  <c r="J76" i="8"/>
  <c r="C76" i="8" s="1"/>
  <c r="J77" i="8"/>
  <c r="C77" i="8"/>
  <c r="J78" i="8"/>
  <c r="C78" i="8" s="1"/>
  <c r="J79" i="8"/>
  <c r="C79" i="8" s="1"/>
  <c r="J80" i="8"/>
  <c r="C80" i="8" s="1"/>
  <c r="J81" i="8"/>
  <c r="C81" i="8"/>
  <c r="J82" i="8"/>
  <c r="C82" i="8" s="1"/>
  <c r="J83" i="8"/>
  <c r="C83" i="8" s="1"/>
  <c r="J84" i="8"/>
  <c r="C84" i="8" s="1"/>
  <c r="J85" i="8"/>
  <c r="C85" i="8"/>
  <c r="J86" i="8"/>
  <c r="C86" i="8" s="1"/>
  <c r="J87" i="8"/>
  <c r="C87" i="8" s="1"/>
  <c r="J88" i="8"/>
  <c r="C88" i="8" s="1"/>
  <c r="J89" i="8"/>
  <c r="C89" i="8" s="1"/>
  <c r="J90" i="8"/>
  <c r="C90" i="8" s="1"/>
  <c r="J91" i="8"/>
  <c r="C91" i="8" s="1"/>
  <c r="J92" i="8"/>
  <c r="C92" i="8" s="1"/>
  <c r="J93" i="8"/>
  <c r="C93" i="8" s="1"/>
  <c r="J94" i="8"/>
  <c r="C94" i="8" s="1"/>
  <c r="J95" i="8"/>
  <c r="C95" i="8"/>
  <c r="J96" i="8"/>
  <c r="C96" i="8" s="1"/>
  <c r="J97" i="8"/>
  <c r="C97" i="8" s="1"/>
  <c r="J98" i="8"/>
  <c r="C98" i="8" s="1"/>
  <c r="J99" i="8"/>
  <c r="C99" i="8"/>
  <c r="J100" i="8"/>
  <c r="C100" i="8" s="1"/>
  <c r="J101" i="8"/>
  <c r="C101" i="8" s="1"/>
  <c r="J102" i="8"/>
  <c r="C102" i="8" s="1"/>
  <c r="J103" i="8"/>
  <c r="C103" i="8" s="1"/>
  <c r="J104" i="8"/>
  <c r="C104" i="8" s="1"/>
  <c r="J105" i="8"/>
  <c r="C105" i="8" s="1"/>
  <c r="J106" i="8"/>
  <c r="C106" i="8" s="1"/>
  <c r="J107" i="8"/>
  <c r="C107" i="8" s="1"/>
  <c r="J108" i="8"/>
  <c r="C108" i="8" s="1"/>
  <c r="J109" i="8"/>
  <c r="C109" i="8" s="1"/>
  <c r="I10" i="3"/>
  <c r="C10" i="3" s="1"/>
  <c r="I11" i="3"/>
  <c r="C11" i="3" s="1"/>
  <c r="I12" i="3"/>
  <c r="C12" i="3"/>
  <c r="I13" i="3"/>
  <c r="C13" i="3" s="1"/>
  <c r="I14" i="3"/>
  <c r="C14" i="3" s="1"/>
  <c r="I15" i="3"/>
  <c r="C15" i="3"/>
  <c r="I16" i="3"/>
  <c r="C16" i="3" s="1"/>
  <c r="I17" i="3"/>
  <c r="C17" i="3" s="1"/>
  <c r="I18" i="3"/>
  <c r="C18" i="3" s="1"/>
  <c r="I19" i="3"/>
  <c r="C19" i="3"/>
  <c r="I20" i="3"/>
  <c r="C20" i="3"/>
  <c r="I21" i="3"/>
  <c r="C21" i="3" s="1"/>
  <c r="I22" i="3"/>
  <c r="C22" i="3" s="1"/>
  <c r="I23" i="3"/>
  <c r="C23" i="3" s="1"/>
  <c r="I24" i="3"/>
  <c r="C24" i="3"/>
  <c r="I25" i="3"/>
  <c r="C25" i="3" s="1"/>
  <c r="I26" i="3"/>
  <c r="C26" i="3" s="1"/>
  <c r="I27" i="3"/>
  <c r="C27" i="3" s="1"/>
  <c r="I28" i="3"/>
  <c r="C28" i="3" s="1"/>
  <c r="I29" i="3"/>
  <c r="C29" i="3" s="1"/>
  <c r="I30" i="3"/>
  <c r="C30" i="3" s="1"/>
  <c r="I31" i="3"/>
  <c r="C31" i="3"/>
  <c r="I32" i="3"/>
  <c r="C32" i="3" s="1"/>
  <c r="I33" i="3"/>
  <c r="C33" i="3" s="1"/>
  <c r="I34" i="3"/>
  <c r="C34" i="3" s="1"/>
  <c r="I35" i="3"/>
  <c r="C35" i="3"/>
  <c r="I36" i="3"/>
  <c r="C36" i="3"/>
  <c r="I37" i="3"/>
  <c r="C37" i="3" s="1"/>
  <c r="I38" i="3"/>
  <c r="C38" i="3" s="1"/>
  <c r="I39" i="3"/>
  <c r="C39" i="3" s="1"/>
  <c r="I40" i="3"/>
  <c r="C40" i="3"/>
  <c r="I41" i="3"/>
  <c r="C41" i="3" s="1"/>
  <c r="I42" i="3"/>
  <c r="C42" i="3" s="1"/>
  <c r="I43" i="3"/>
  <c r="C43" i="3" s="1"/>
  <c r="I44" i="3"/>
  <c r="C44" i="3" s="1"/>
  <c r="I45" i="3"/>
  <c r="C45" i="3" s="1"/>
  <c r="I46" i="3"/>
  <c r="C46" i="3" s="1"/>
  <c r="I47" i="3"/>
  <c r="C47" i="3"/>
  <c r="I48" i="3"/>
  <c r="C48" i="3" s="1"/>
  <c r="I49" i="3"/>
  <c r="C49" i="3" s="1"/>
  <c r="I50" i="3"/>
  <c r="C50" i="3" s="1"/>
  <c r="I51" i="3"/>
  <c r="C51" i="3" s="1"/>
  <c r="I52" i="3"/>
  <c r="C52" i="3" s="1"/>
  <c r="I53" i="3"/>
  <c r="C53" i="3" s="1"/>
  <c r="I54" i="3"/>
  <c r="C54" i="3" s="1"/>
  <c r="I55" i="3"/>
  <c r="C55" i="3"/>
  <c r="I56" i="3"/>
  <c r="C56" i="3" s="1"/>
  <c r="I57" i="3"/>
  <c r="C57" i="3" s="1"/>
  <c r="I58" i="3"/>
  <c r="C58" i="3" s="1"/>
  <c r="I59" i="3"/>
  <c r="C59" i="3"/>
  <c r="I60" i="3"/>
  <c r="C60" i="3" s="1"/>
  <c r="I61" i="3"/>
  <c r="C61" i="3"/>
  <c r="I62" i="3"/>
  <c r="C62" i="3" s="1"/>
  <c r="I63" i="3"/>
  <c r="C63" i="3" s="1"/>
  <c r="I64" i="3"/>
  <c r="C64" i="3" s="1"/>
  <c r="I65" i="3"/>
  <c r="C65" i="3" s="1"/>
  <c r="I66" i="3"/>
  <c r="C66" i="3" s="1"/>
  <c r="I67" i="3"/>
  <c r="C67" i="3" s="1"/>
  <c r="I68" i="3"/>
  <c r="C68" i="3" s="1"/>
  <c r="I69" i="3"/>
  <c r="C69" i="3" s="1"/>
  <c r="I70" i="3"/>
  <c r="C70" i="3" s="1"/>
  <c r="I71" i="3"/>
  <c r="C71" i="3" s="1"/>
  <c r="I72" i="3"/>
  <c r="C72" i="3" s="1"/>
  <c r="I73" i="3"/>
  <c r="C73" i="3" s="1"/>
  <c r="I74" i="3"/>
  <c r="C74" i="3" s="1"/>
  <c r="I75" i="3"/>
  <c r="C75" i="3"/>
  <c r="I76" i="3"/>
  <c r="C76" i="3" s="1"/>
  <c r="I77" i="3"/>
  <c r="C77" i="3" s="1"/>
  <c r="I78" i="3"/>
  <c r="C78" i="3" s="1"/>
  <c r="I79" i="3"/>
  <c r="C79" i="3" s="1"/>
  <c r="I80" i="3"/>
  <c r="C80" i="3" s="1"/>
  <c r="I81" i="3"/>
  <c r="C81" i="3" s="1"/>
  <c r="I82" i="3"/>
  <c r="C82" i="3" s="1"/>
  <c r="I83" i="3"/>
  <c r="C83" i="3" s="1"/>
  <c r="I84" i="3"/>
  <c r="C84" i="3" s="1"/>
  <c r="I85" i="3"/>
  <c r="C85" i="3" s="1"/>
  <c r="I86" i="3"/>
  <c r="C86" i="3" s="1"/>
  <c r="I87" i="3"/>
  <c r="C87" i="3"/>
  <c r="I88" i="3"/>
  <c r="C88" i="3" s="1"/>
  <c r="I89" i="3"/>
  <c r="C89" i="3" s="1"/>
  <c r="I90" i="3"/>
  <c r="C90" i="3" s="1"/>
  <c r="I91" i="3"/>
  <c r="C91" i="3" s="1"/>
  <c r="I92" i="3"/>
  <c r="C92" i="3" s="1"/>
  <c r="I93" i="3"/>
  <c r="C93" i="3"/>
  <c r="I94" i="3"/>
  <c r="C94" i="3" s="1"/>
  <c r="I95" i="3"/>
  <c r="C95" i="3" s="1"/>
  <c r="I96" i="3"/>
  <c r="C96" i="3" s="1"/>
  <c r="I97" i="3"/>
  <c r="C97" i="3" s="1"/>
  <c r="I98" i="3"/>
  <c r="C98" i="3" s="1"/>
  <c r="I99" i="3"/>
  <c r="C99" i="3" s="1"/>
  <c r="I100" i="3"/>
  <c r="C100" i="3" s="1"/>
  <c r="I101" i="3"/>
  <c r="C101" i="3" s="1"/>
  <c r="I102" i="3"/>
  <c r="C102" i="3" s="1"/>
  <c r="I67" i="7"/>
  <c r="C67" i="7" s="1"/>
  <c r="I66" i="7"/>
  <c r="C66" i="7" s="1"/>
  <c r="I65" i="7"/>
  <c r="C65" i="7" s="1"/>
  <c r="I64" i="7"/>
  <c r="C64" i="7" s="1"/>
  <c r="I63" i="7"/>
  <c r="C63" i="7"/>
  <c r="I62" i="7"/>
  <c r="C62" i="7" s="1"/>
  <c r="I61" i="7"/>
  <c r="C61" i="7"/>
  <c r="I60" i="7"/>
  <c r="C60" i="7" s="1"/>
  <c r="I59" i="7"/>
  <c r="C59" i="7" s="1"/>
  <c r="I58" i="7"/>
  <c r="C58" i="7" s="1"/>
  <c r="I57" i="7"/>
  <c r="C57" i="7" s="1"/>
  <c r="I56" i="7"/>
  <c r="C56" i="7" s="1"/>
  <c r="I55" i="7"/>
  <c r="C55" i="7" s="1"/>
  <c r="I54" i="7"/>
  <c r="C54" i="7" s="1"/>
  <c r="I53" i="7"/>
  <c r="C53" i="7" s="1"/>
  <c r="I52" i="7"/>
  <c r="C52" i="7" s="1"/>
  <c r="I51" i="7"/>
  <c r="C51" i="7" s="1"/>
  <c r="I50" i="7"/>
  <c r="C50" i="7" s="1"/>
  <c r="I49" i="7"/>
  <c r="C49" i="7" s="1"/>
  <c r="I48" i="7"/>
  <c r="C48" i="7" s="1"/>
  <c r="I47" i="7"/>
  <c r="C47" i="7"/>
  <c r="I46" i="7"/>
  <c r="C46" i="7" s="1"/>
  <c r="I45" i="7"/>
  <c r="C45" i="7" s="1"/>
  <c r="I44" i="7"/>
  <c r="C44" i="7" s="1"/>
  <c r="I43" i="7"/>
  <c r="C43" i="7" s="1"/>
  <c r="I42" i="7"/>
  <c r="C42" i="7" s="1"/>
  <c r="I41" i="7"/>
  <c r="C41" i="7" s="1"/>
  <c r="I40" i="7"/>
  <c r="C40" i="7" s="1"/>
  <c r="I39" i="7"/>
  <c r="C39" i="7" s="1"/>
  <c r="I38" i="7"/>
  <c r="C38" i="7" s="1"/>
  <c r="I37" i="7"/>
  <c r="C37" i="7"/>
  <c r="I36" i="7"/>
  <c r="C36" i="7" s="1"/>
  <c r="I35" i="7"/>
  <c r="C35" i="7" s="1"/>
  <c r="I34" i="7"/>
  <c r="C34" i="7" s="1"/>
  <c r="I33" i="7"/>
  <c r="C33" i="7" s="1"/>
  <c r="I32" i="7"/>
  <c r="C32" i="7" s="1"/>
  <c r="I31" i="7"/>
  <c r="C31" i="7" s="1"/>
  <c r="I30" i="7"/>
  <c r="C30" i="7" s="1"/>
  <c r="I29" i="7"/>
  <c r="C29" i="7"/>
  <c r="I28" i="7"/>
  <c r="C28" i="7" s="1"/>
  <c r="I27" i="7"/>
  <c r="C27" i="7" s="1"/>
  <c r="I26" i="7"/>
  <c r="C26" i="7" s="1"/>
  <c r="I25" i="7"/>
  <c r="C25" i="7" s="1"/>
  <c r="I24" i="7"/>
  <c r="C24" i="7" s="1"/>
  <c r="I23" i="7"/>
  <c r="C23" i="7" s="1"/>
  <c r="I22" i="7"/>
  <c r="C22" i="7" s="1"/>
  <c r="I21" i="7"/>
  <c r="C21" i="7"/>
  <c r="I20" i="7"/>
  <c r="C20" i="7" s="1"/>
  <c r="I19" i="7"/>
  <c r="C19" i="7" s="1"/>
  <c r="I18" i="7"/>
  <c r="C18" i="7" s="1"/>
  <c r="I17" i="7"/>
  <c r="C17" i="7" s="1"/>
  <c r="I16" i="7"/>
  <c r="C16" i="7" s="1"/>
  <c r="I15" i="7"/>
  <c r="C15" i="7"/>
  <c r="I14" i="7"/>
  <c r="C14" i="7" s="1"/>
  <c r="I13" i="7"/>
  <c r="C13" i="7" s="1"/>
  <c r="I12" i="7"/>
  <c r="C12" i="7" s="1"/>
  <c r="I11" i="7"/>
  <c r="C11" i="7" s="1"/>
  <c r="I10" i="7"/>
  <c r="C10" i="7" s="1"/>
  <c r="I9" i="7"/>
  <c r="C9" i="7" s="1"/>
  <c r="I93" i="5"/>
  <c r="C93" i="5" s="1"/>
  <c r="I92" i="5"/>
  <c r="C92" i="5" s="1"/>
  <c r="I91" i="5"/>
  <c r="C91" i="5" s="1"/>
  <c r="I90" i="5"/>
  <c r="C90" i="5" s="1"/>
  <c r="I89" i="5"/>
  <c r="C89" i="5" s="1"/>
  <c r="I88" i="5"/>
  <c r="C88" i="5" s="1"/>
  <c r="I87" i="5"/>
  <c r="C87" i="5" s="1"/>
  <c r="I86" i="5"/>
  <c r="C86" i="5" s="1"/>
  <c r="I85" i="5"/>
  <c r="C85" i="5" s="1"/>
  <c r="I84" i="5"/>
  <c r="C84" i="5" s="1"/>
  <c r="I83" i="5"/>
  <c r="C83" i="5" s="1"/>
  <c r="I82" i="5"/>
  <c r="C82" i="5" s="1"/>
  <c r="I81" i="5"/>
  <c r="C81" i="5" s="1"/>
  <c r="I80" i="5"/>
  <c r="C80" i="5" s="1"/>
  <c r="I79" i="5"/>
  <c r="C79" i="5" s="1"/>
  <c r="I78" i="5"/>
  <c r="C78" i="5" s="1"/>
  <c r="I77" i="5"/>
  <c r="C77" i="5" s="1"/>
  <c r="I76" i="5"/>
  <c r="C76" i="5" s="1"/>
  <c r="I75" i="5"/>
  <c r="C75" i="5" s="1"/>
  <c r="I74" i="5"/>
  <c r="C74" i="5" s="1"/>
  <c r="I73" i="5"/>
  <c r="C73" i="5" s="1"/>
  <c r="I72" i="5"/>
  <c r="C72" i="5" s="1"/>
  <c r="I71" i="5"/>
  <c r="C71" i="5" s="1"/>
  <c r="I70" i="5"/>
  <c r="C70" i="5" s="1"/>
  <c r="I69" i="5"/>
  <c r="C69" i="5" s="1"/>
  <c r="I68" i="5"/>
  <c r="C68" i="5" s="1"/>
  <c r="I67" i="5"/>
  <c r="C67" i="5" s="1"/>
  <c r="I66" i="5"/>
  <c r="C66" i="5" s="1"/>
  <c r="I65" i="5"/>
  <c r="C65" i="5" s="1"/>
  <c r="I64" i="5"/>
  <c r="C64" i="5" s="1"/>
  <c r="I63" i="5"/>
  <c r="C63" i="5" s="1"/>
  <c r="I62" i="5"/>
  <c r="C62" i="5" s="1"/>
  <c r="I61" i="5"/>
  <c r="C61" i="5" s="1"/>
  <c r="I60" i="5"/>
  <c r="C60" i="5" s="1"/>
  <c r="I59" i="5"/>
  <c r="C59" i="5" s="1"/>
  <c r="I58" i="5"/>
  <c r="C58" i="5" s="1"/>
  <c r="I57" i="5"/>
  <c r="C57" i="5" s="1"/>
  <c r="I56" i="5"/>
  <c r="C56" i="5" s="1"/>
  <c r="I55" i="5"/>
  <c r="C55" i="5" s="1"/>
  <c r="I54" i="5"/>
  <c r="C54" i="5" s="1"/>
  <c r="I53" i="5"/>
  <c r="C53" i="5" s="1"/>
  <c r="I52" i="5"/>
  <c r="C52" i="5" s="1"/>
  <c r="I51" i="5"/>
  <c r="C51" i="5" s="1"/>
  <c r="I50" i="5"/>
  <c r="C50" i="5" s="1"/>
  <c r="I49" i="5"/>
  <c r="C49" i="5" s="1"/>
  <c r="I48" i="5"/>
  <c r="C48" i="5" s="1"/>
  <c r="I47" i="5"/>
  <c r="C47" i="5" s="1"/>
  <c r="I46" i="5"/>
  <c r="C46" i="5" s="1"/>
  <c r="I45" i="5"/>
  <c r="C45" i="5" s="1"/>
  <c r="I44" i="5"/>
  <c r="C44" i="5" s="1"/>
  <c r="I43" i="5"/>
  <c r="C43" i="5" s="1"/>
  <c r="I42" i="5"/>
  <c r="C42" i="5" s="1"/>
  <c r="I41" i="5"/>
  <c r="C41" i="5" s="1"/>
  <c r="I40" i="5"/>
  <c r="C40" i="5" s="1"/>
  <c r="I39" i="5"/>
  <c r="C39" i="5" s="1"/>
  <c r="I38" i="5"/>
  <c r="C38" i="5" s="1"/>
  <c r="I37" i="5"/>
  <c r="C37" i="5" s="1"/>
  <c r="I36" i="5"/>
  <c r="C36" i="5" s="1"/>
  <c r="I35" i="5"/>
  <c r="C35" i="5" s="1"/>
  <c r="I34" i="5"/>
  <c r="C34" i="5" s="1"/>
  <c r="I33" i="5"/>
  <c r="C33" i="5" s="1"/>
  <c r="I32" i="5"/>
  <c r="C32" i="5" s="1"/>
  <c r="I31" i="5"/>
  <c r="C31" i="5" s="1"/>
  <c r="I30" i="5"/>
  <c r="C30" i="5" s="1"/>
  <c r="I29" i="5"/>
  <c r="C29" i="5" s="1"/>
  <c r="I28" i="5"/>
  <c r="C28" i="5" s="1"/>
  <c r="I27" i="5"/>
  <c r="C27" i="5" s="1"/>
  <c r="I26" i="5"/>
  <c r="C26" i="5" s="1"/>
  <c r="I25" i="5"/>
  <c r="C25" i="5" s="1"/>
  <c r="I24" i="5"/>
  <c r="C24" i="5" s="1"/>
  <c r="I23" i="5"/>
  <c r="C23" i="5" s="1"/>
  <c r="I22" i="5"/>
  <c r="C22" i="5" s="1"/>
  <c r="I21" i="5"/>
  <c r="C21" i="5" s="1"/>
  <c r="I20" i="5"/>
  <c r="C20" i="5" s="1"/>
  <c r="I19" i="5"/>
  <c r="C19" i="5" s="1"/>
  <c r="I18" i="5"/>
  <c r="C18" i="5" s="1"/>
  <c r="I17" i="5"/>
  <c r="C17" i="5" s="1"/>
  <c r="I16" i="5"/>
  <c r="C16" i="5" s="1"/>
  <c r="I15" i="5"/>
  <c r="C15" i="5" s="1"/>
  <c r="I14" i="5"/>
  <c r="C14" i="5" s="1"/>
  <c r="I13" i="5"/>
  <c r="C13" i="5" s="1"/>
  <c r="I12" i="5"/>
  <c r="C12" i="5" s="1"/>
  <c r="I11" i="5"/>
  <c r="C11" i="5" s="1"/>
  <c r="I10" i="5"/>
  <c r="C10" i="5" s="1"/>
  <c r="I9" i="5"/>
  <c r="C9" i="5" s="1"/>
  <c r="I9" i="3"/>
  <c r="C9" i="3" s="1"/>
</calcChain>
</file>

<file path=xl/sharedStrings.xml><?xml version="1.0" encoding="utf-8"?>
<sst xmlns="http://schemas.openxmlformats.org/spreadsheetml/2006/main" count="1903" uniqueCount="311">
  <si>
    <t xml:space="preserve">International Budget Project Open Budget Index (OBI)  </t>
  </si>
  <si>
    <t>Data Provider</t>
  </si>
  <si>
    <t>International Budget Project</t>
  </si>
  <si>
    <t>Description</t>
  </si>
  <si>
    <t>Nongovernmental organization based in Washington, United States, devoted to developing civil society capacity to influence government budget processes.</t>
  </si>
  <si>
    <t>Website</t>
  </si>
  <si>
    <t>www.internationalbudget.org</t>
  </si>
  <si>
    <t>Data Source</t>
  </si>
  <si>
    <t>Open Budget Index</t>
  </si>
  <si>
    <t>Type</t>
  </si>
  <si>
    <t>Expert assessment</t>
  </si>
  <si>
    <t>Respondents</t>
  </si>
  <si>
    <t>Local experts recruited by the International Budget Project subject to anonymous peer review</t>
  </si>
  <si>
    <t>Frequency</t>
  </si>
  <si>
    <t>Coverage</t>
  </si>
  <si>
    <t>Global country sample</t>
  </si>
  <si>
    <t>Public Access</t>
  </si>
  <si>
    <t>Yes</t>
  </si>
  <si>
    <t>Voice and Accountability</t>
  </si>
  <si>
    <t>X</t>
  </si>
  <si>
    <t>..</t>
  </si>
  <si>
    <t xml:space="preserve"> </t>
  </si>
  <si>
    <t>Political Stability and Absence of Violence</t>
  </si>
  <si>
    <t>NA</t>
  </si>
  <si>
    <t>Government Effectiveness</t>
  </si>
  <si>
    <t>Regulatory Quality</t>
  </si>
  <si>
    <t>Rule of Law</t>
  </si>
  <si>
    <t>Control of Corruption</t>
  </si>
  <si>
    <t>Country Coverage</t>
  </si>
  <si>
    <t>Year of publication</t>
  </si>
  <si>
    <t>AFG</t>
  </si>
  <si>
    <t>AGO</t>
  </si>
  <si>
    <t>ALB</t>
  </si>
  <si>
    <t>ARG</t>
  </si>
  <si>
    <t>ARM</t>
  </si>
  <si>
    <t>AUS</t>
  </si>
  <si>
    <t>AZE</t>
  </si>
  <si>
    <t>BDI</t>
  </si>
  <si>
    <t>BEN</t>
  </si>
  <si>
    <t>BFA</t>
  </si>
  <si>
    <t>BGD</t>
  </si>
  <si>
    <t>BGR</t>
  </si>
  <si>
    <t>BIH</t>
  </si>
  <si>
    <t>BOL</t>
  </si>
  <si>
    <t>BRA</t>
  </si>
  <si>
    <t>SSD</t>
  </si>
  <si>
    <t>BWA</t>
  </si>
  <si>
    <t>CAN</t>
  </si>
  <si>
    <t>CHL</t>
  </si>
  <si>
    <t>CHN</t>
  </si>
  <si>
    <t>CIV</t>
  </si>
  <si>
    <t>CMR</t>
  </si>
  <si>
    <t>COL</t>
  </si>
  <si>
    <t>COM</t>
  </si>
  <si>
    <t>CRI</t>
  </si>
  <si>
    <t>CZE</t>
  </si>
  <si>
    <t>DEU</t>
  </si>
  <si>
    <t>DOM</t>
  </si>
  <si>
    <t>DZA</t>
  </si>
  <si>
    <t>ECU</t>
  </si>
  <si>
    <t>EGY</t>
  </si>
  <si>
    <t>ESP</t>
  </si>
  <si>
    <t>ETH</t>
  </si>
  <si>
    <t>FJI</t>
  </si>
  <si>
    <t>FRA</t>
  </si>
  <si>
    <t>GBR</t>
  </si>
  <si>
    <t>GEO</t>
  </si>
  <si>
    <t>GHA</t>
  </si>
  <si>
    <t>GMB</t>
  </si>
  <si>
    <t>GNQ</t>
  </si>
  <si>
    <t>GTM</t>
  </si>
  <si>
    <t>HND</t>
  </si>
  <si>
    <t>HRV</t>
  </si>
  <si>
    <t>HUN</t>
  </si>
  <si>
    <t>IDN</t>
  </si>
  <si>
    <t>IND</t>
  </si>
  <si>
    <t>IRQ</t>
  </si>
  <si>
    <t>ITA</t>
  </si>
  <si>
    <t>JAM</t>
  </si>
  <si>
    <t>JOR</t>
  </si>
  <si>
    <t>JPN</t>
  </si>
  <si>
    <t>KAZ</t>
  </si>
  <si>
    <t>KEN</t>
  </si>
  <si>
    <t>KGZ</t>
  </si>
  <si>
    <t>KHM</t>
  </si>
  <si>
    <t>KOR</t>
  </si>
  <si>
    <t>LBN</t>
  </si>
  <si>
    <t>LBR</t>
  </si>
  <si>
    <t>LKA</t>
  </si>
  <si>
    <t>LSO</t>
  </si>
  <si>
    <t>MAR</t>
  </si>
  <si>
    <t>MDA</t>
  </si>
  <si>
    <t>MDG</t>
  </si>
  <si>
    <t>MEX</t>
  </si>
  <si>
    <t>MKD</t>
  </si>
  <si>
    <t>MLI</t>
  </si>
  <si>
    <t>MMR</t>
  </si>
  <si>
    <t>MNG</t>
  </si>
  <si>
    <t>MOZ</t>
  </si>
  <si>
    <t>MWI</t>
  </si>
  <si>
    <t>MYS</t>
  </si>
  <si>
    <t>NAM</t>
  </si>
  <si>
    <t>NER</t>
  </si>
  <si>
    <t>NGA</t>
  </si>
  <si>
    <t>NIC</t>
  </si>
  <si>
    <t>NOR</t>
  </si>
  <si>
    <t>NPL</t>
  </si>
  <si>
    <t>NZL</t>
  </si>
  <si>
    <t>PAK</t>
  </si>
  <si>
    <t>PER</t>
  </si>
  <si>
    <t>PHL</t>
  </si>
  <si>
    <t>PNG</t>
  </si>
  <si>
    <t>POL</t>
  </si>
  <si>
    <t>PRT</t>
  </si>
  <si>
    <t>PRY</t>
  </si>
  <si>
    <t>QAT</t>
  </si>
  <si>
    <t>ROM</t>
  </si>
  <si>
    <t>RUS</t>
  </si>
  <si>
    <t>RWA</t>
  </si>
  <si>
    <t>SAU</t>
  </si>
  <si>
    <t>SDN</t>
  </si>
  <si>
    <t>SEN</t>
  </si>
  <si>
    <t>SLE</t>
  </si>
  <si>
    <t>SLV</t>
  </si>
  <si>
    <t>SOM</t>
  </si>
  <si>
    <t>STP</t>
  </si>
  <si>
    <t>SVK</t>
  </si>
  <si>
    <t>SVN</t>
  </si>
  <si>
    <t>SWE</t>
  </si>
  <si>
    <t>SWZ</t>
  </si>
  <si>
    <t>TCD</t>
  </si>
  <si>
    <t>TGO</t>
  </si>
  <si>
    <t>THA</t>
  </si>
  <si>
    <t>TJK</t>
  </si>
  <si>
    <t>TMP</t>
  </si>
  <si>
    <t>TTO</t>
  </si>
  <si>
    <t>TUN</t>
  </si>
  <si>
    <t>TUR</t>
  </si>
  <si>
    <t>TZA</t>
  </si>
  <si>
    <t>UGA</t>
  </si>
  <si>
    <t>UKR</t>
  </si>
  <si>
    <t>USA</t>
  </si>
  <si>
    <t>VEN</t>
  </si>
  <si>
    <t>VNM</t>
  </si>
  <si>
    <t>YEM</t>
  </si>
  <si>
    <t>SRB</t>
  </si>
  <si>
    <t>ZAF</t>
  </si>
  <si>
    <t>ZAR</t>
  </si>
  <si>
    <t>ZMB</t>
  </si>
  <si>
    <t>ZWE</t>
  </si>
  <si>
    <t>Averaged Rescaled Data</t>
  </si>
  <si>
    <t>Original Data</t>
  </si>
  <si>
    <t>Rescaled Data</t>
  </si>
  <si>
    <t>Max</t>
  </si>
  <si>
    <t>Min</t>
  </si>
  <si>
    <t>Orientation</t>
  </si>
  <si>
    <t>Assigned to</t>
  </si>
  <si>
    <t>VA</t>
  </si>
  <si>
    <t>Afghanistan</t>
  </si>
  <si>
    <t>Angola</t>
  </si>
  <si>
    <t>Albania</t>
  </si>
  <si>
    <t>Argentina</t>
  </si>
  <si>
    <t>Azerbaijan</t>
  </si>
  <si>
    <t>Burkina Faso</t>
  </si>
  <si>
    <t>Bangladesh</t>
  </si>
  <si>
    <t>Bulgaria</t>
  </si>
  <si>
    <t>Bosnia and Herzegovina</t>
  </si>
  <si>
    <t>Bolivia</t>
  </si>
  <si>
    <t>Brazil</t>
  </si>
  <si>
    <t>Botswana</t>
  </si>
  <si>
    <t>Chile</t>
  </si>
  <si>
    <t>China</t>
  </si>
  <si>
    <t>Cameroon</t>
  </si>
  <si>
    <t>Colombia</t>
  </si>
  <si>
    <t>Costa Rica</t>
  </si>
  <si>
    <t>Czech Republic</t>
  </si>
  <si>
    <t>Germany</t>
  </si>
  <si>
    <t>Dominican Republic</t>
  </si>
  <si>
    <t>Algeria</t>
  </si>
  <si>
    <t>Ecuador</t>
  </si>
  <si>
    <t>Spain</t>
  </si>
  <si>
    <t>Fiji</t>
  </si>
  <si>
    <t>France</t>
  </si>
  <si>
    <t>United Kingdom</t>
  </si>
  <si>
    <t>Georgia</t>
  </si>
  <si>
    <t>Ghana</t>
  </si>
  <si>
    <t>Equatorial Guinea</t>
  </si>
  <si>
    <t>Guatemala</t>
  </si>
  <si>
    <t>Honduras</t>
  </si>
  <si>
    <t>Croatia</t>
  </si>
  <si>
    <t>Indonesia</t>
  </si>
  <si>
    <t>India</t>
  </si>
  <si>
    <t>Iraq</t>
  </si>
  <si>
    <t>Italy</t>
  </si>
  <si>
    <t>Jordan</t>
  </si>
  <si>
    <t>Kazakhstan</t>
  </si>
  <si>
    <t>Kenya</t>
  </si>
  <si>
    <t>Kyrgyz Republic</t>
  </si>
  <si>
    <t>Cambodia</t>
  </si>
  <si>
    <t>Lebanon</t>
  </si>
  <si>
    <t>Liberia</t>
  </si>
  <si>
    <t>Sri Lanka</t>
  </si>
  <si>
    <t>Morocco</t>
  </si>
  <si>
    <t>Mexico</t>
  </si>
  <si>
    <t>Mali</t>
  </si>
  <si>
    <t>Mongolia</t>
  </si>
  <si>
    <t>Mozambique</t>
  </si>
  <si>
    <t>Malawi</t>
  </si>
  <si>
    <t>Malaysia</t>
  </si>
  <si>
    <t>Namibia</t>
  </si>
  <si>
    <t>Niger</t>
  </si>
  <si>
    <t>Nigeria</t>
  </si>
  <si>
    <t>Nicaragua</t>
  </si>
  <si>
    <t>Norway</t>
  </si>
  <si>
    <t>Nepal</t>
  </si>
  <si>
    <t>New Zealand</t>
  </si>
  <si>
    <t>Pakistan</t>
  </si>
  <si>
    <t>Peru</t>
  </si>
  <si>
    <t>Philippines</t>
  </si>
  <si>
    <t>Papua New Guinea</t>
  </si>
  <si>
    <t>Poland</t>
  </si>
  <si>
    <t>Portugal</t>
  </si>
  <si>
    <t>Romania</t>
  </si>
  <si>
    <t>Rwanda</t>
  </si>
  <si>
    <t>Saudi Arabia</t>
  </si>
  <si>
    <t>Sudan</t>
  </si>
  <si>
    <t>Senegal</t>
  </si>
  <si>
    <t>El Salvador</t>
  </si>
  <si>
    <t>Slovenia</t>
  </si>
  <si>
    <t>Sweden</t>
  </si>
  <si>
    <t>Chad</t>
  </si>
  <si>
    <t>Thailand</t>
  </si>
  <si>
    <t>Timor-Leste</t>
  </si>
  <si>
    <t>Trinidad and Tobago</t>
  </si>
  <si>
    <t>Turkey</t>
  </si>
  <si>
    <t>Tanzania</t>
  </si>
  <si>
    <t>Uganda</t>
  </si>
  <si>
    <t>Ukraine</t>
  </si>
  <si>
    <t>United States</t>
  </si>
  <si>
    <t>Vietnam</t>
  </si>
  <si>
    <t>Serbia</t>
  </si>
  <si>
    <t>South Africa</t>
  </si>
  <si>
    <t>Zambia</t>
  </si>
  <si>
    <t>OBI0807VA</t>
  </si>
  <si>
    <t>OBI0605VA</t>
  </si>
  <si>
    <t>Benin</t>
  </si>
  <si>
    <t>Dem. Rep. of Congo</t>
  </si>
  <si>
    <t>Egypt</t>
  </si>
  <si>
    <t>Macedonia</t>
  </si>
  <si>
    <t>Myanmar</t>
  </si>
  <si>
    <t>Qatar</t>
  </si>
  <si>
    <t>Russia</t>
  </si>
  <si>
    <t>Sao Tome</t>
  </si>
  <si>
    <t>Sierra Leone</t>
  </si>
  <si>
    <t>Slovakia</t>
  </si>
  <si>
    <t>South Korea</t>
  </si>
  <si>
    <t>OBI1009VA</t>
  </si>
  <si>
    <t>Venezuela</t>
  </si>
  <si>
    <t>Yemen</t>
  </si>
  <si>
    <t>Tajikistan</t>
  </si>
  <si>
    <t>Tunisia</t>
  </si>
  <si>
    <t>Zimbabwe</t>
  </si>
  <si>
    <t>Approximately every two years</t>
  </si>
  <si>
    <t>OBI111213VA</t>
  </si>
  <si>
    <t xml:space="preserve">Sweden </t>
  </si>
  <si>
    <t xml:space="preserve">South Africa </t>
  </si>
  <si>
    <t>El Salavador</t>
  </si>
  <si>
    <t>Hungary</t>
  </si>
  <si>
    <t>Bosnia</t>
  </si>
  <si>
    <t>Democratic Republic Congo</t>
  </si>
  <si>
    <t>Sao Tome and Principe</t>
  </si>
  <si>
    <t xml:space="preserve">Qatar </t>
  </si>
  <si>
    <t>OBI1415VA</t>
  </si>
  <si>
    <t>OBI161718VA</t>
  </si>
  <si>
    <t>Australia</t>
  </si>
  <si>
    <t>Bosnia-Herzegovina</t>
  </si>
  <si>
    <t>Burundi</t>
  </si>
  <si>
    <t>Bolivia, Plurinational State of</t>
  </si>
  <si>
    <t>Canada</t>
  </si>
  <si>
    <t>Congo, The Democratic Republic of the</t>
  </si>
  <si>
    <t>Côte d'Ivoire</t>
  </si>
  <si>
    <t>Gambia</t>
  </si>
  <si>
    <t>Jamaica</t>
  </si>
  <si>
    <t>Japan</t>
  </si>
  <si>
    <t>Kyrgyzstan</t>
  </si>
  <si>
    <t>Comoros</t>
  </si>
  <si>
    <t>Korea, Republic of</t>
  </si>
  <si>
    <t>Lesotho</t>
  </si>
  <si>
    <t>Moldova, Republic of</t>
  </si>
  <si>
    <t>Madagascar</t>
  </si>
  <si>
    <t>Paraguay</t>
  </si>
  <si>
    <t>Somalia</t>
  </si>
  <si>
    <t>South Sudan</t>
  </si>
  <si>
    <t>São Tomé e Príncipe</t>
  </si>
  <si>
    <t>Eswatini</t>
  </si>
  <si>
    <t>Tanzania, United Republic of</t>
  </si>
  <si>
    <t>US</t>
  </si>
  <si>
    <t>Yemen, Rep.</t>
  </si>
  <si>
    <t>North Macedonia</t>
  </si>
  <si>
    <t>Moldova</t>
  </si>
  <si>
    <t>Swaziland</t>
  </si>
  <si>
    <t>The Open Budget Index (OBI) is based on a questionnaire with 122 multiple choice questions on various dimensions of the availability, timeliness and quality of central government budget documents.  Note that the 2006 (2008) (2010) index refers to data reflecting conditions in 2005 (2007) (2009).  The 2015 OBI (referring to 2014) was released in September 2015, and was used for the 2015, 2016, and 2017 WGI updates. The 2015, 2016, and 2017 WGI updates back-date the 2015 OBI to 2014 as well. The 2017 OBI (referring to 2016) was released in fall 2017, after the 2017 . This data is used for 2016, 2017 and 2018. Data released in 2019 is used for the 2019 update.</t>
  </si>
  <si>
    <t>OBI1920VA</t>
  </si>
  <si>
    <t>CODE</t>
  </si>
  <si>
    <t>COUNTRY</t>
  </si>
  <si>
    <t>OBI21VA</t>
  </si>
  <si>
    <t>Armenia</t>
  </si>
  <si>
    <t>Cote D'Ivoire</t>
  </si>
  <si>
    <t>Ethiopia</t>
  </si>
  <si>
    <t>Gambia, The</t>
  </si>
  <si>
    <t>Togo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</si>
</sst>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0"/>
      <name val="Arial"/>
      <family val="2"/>
    </font>
    <font>
      <b/>
      <sz val="10"/>
      <name val="Times New Roman"/>
      <family val="1"/>
    </font>
    <font>
      <sz val="9"/>
      <name val="Times New Roman"/>
      <family val="1"/>
    </font>
    <font>
      <b/>
      <sz val="9"/>
      <name val="Times New Roman"/>
      <family val="1"/>
    </font>
    <font>
      <sz val="10"/>
      <color indexed="8"/>
      <name val="MS Sans Serif"/>
      <family val="2"/>
    </font>
    <font>
      <b/>
      <sz val="10"/>
      <name val="Arial"/>
      <family val="2"/>
    </font>
    <font>
      <sz val="8"/>
      <name val="Arial"/>
      <family val="2"/>
    </font>
    <font>
      <b/>
      <sz val="9"/>
      <name val="Arial"/>
      <family val="2"/>
    </font>
    <font>
      <sz val="9"/>
      <color indexed="8"/>
      <name val="MS Sans Serif"/>
      <family val="2"/>
    </font>
    <font>
      <b/>
      <sz val="8"/>
      <name val="Arial"/>
      <family val="2"/>
    </font>
    <font>
      <sz val="11"/>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s>
  <cellStyleXfs count="28">
    <xf numFmtId="0" fontId="0" fillId="0" borderId="0"/>
    <xf numFmtId="0" fontId="2"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3">
    <xf numFmtId="0" fontId="0" fillId="0" borderId="0" xfId="0"/>
    <xf numFmtId="0" fontId="0" fillId="2" borderId="0" xfId="1" applyFont="1" applyFill="1"/>
    <xf numFmtId="0" fontId="4" fillId="2" borderId="0" xfId="1" applyFont="1" applyFill="1" applyAlignment="1">
      <alignment horizontal="center" vertical="top" wrapText="1"/>
    </xf>
    <xf numFmtId="0" fontId="5" fillId="2" borderId="0" xfId="1" applyFont="1" applyFill="1" applyAlignment="1">
      <alignment horizontal="justify" vertical="top" wrapText="1"/>
    </xf>
    <xf numFmtId="0" fontId="4" fillId="2" borderId="0" xfId="1" applyFont="1" applyFill="1" applyAlignment="1">
      <alignment horizontal="justify" vertical="top" wrapText="1"/>
    </xf>
    <xf numFmtId="0" fontId="6" fillId="2" borderId="1" xfId="1" applyFont="1" applyFill="1" applyBorder="1"/>
    <xf numFmtId="0" fontId="6" fillId="2" borderId="1" xfId="1" applyFont="1" applyFill="1" applyBorder="1" applyAlignment="1">
      <alignment horizontal="justify" vertical="center" wrapText="1"/>
    </xf>
    <xf numFmtId="0" fontId="6" fillId="2" borderId="1" xfId="1" applyFont="1" applyFill="1" applyBorder="1" applyAlignment="1">
      <alignment horizontal="justify" vertical="center"/>
    </xf>
    <xf numFmtId="0" fontId="6" fillId="2" borderId="2" xfId="1" applyFont="1" applyFill="1" applyBorder="1"/>
    <xf numFmtId="0" fontId="6" fillId="2" borderId="0" xfId="1" applyFont="1" applyFill="1" applyBorder="1"/>
    <xf numFmtId="0" fontId="7" fillId="2" borderId="3" xfId="1" applyFont="1" applyFill="1" applyBorder="1" applyAlignment="1">
      <alignment horizontal="center" vertical="center" wrapText="1"/>
    </xf>
    <xf numFmtId="0" fontId="8" fillId="2" borderId="4" xfId="1" applyFont="1" applyFill="1" applyBorder="1" applyAlignment="1">
      <alignment horizontal="center"/>
    </xf>
    <xf numFmtId="0" fontId="9" fillId="2" borderId="0" xfId="1" applyFont="1" applyFill="1" applyBorder="1"/>
    <xf numFmtId="0" fontId="7" fillId="2" borderId="3" xfId="1" applyFont="1" applyFill="1" applyBorder="1" applyAlignment="1">
      <alignment wrapText="1"/>
    </xf>
    <xf numFmtId="0" fontId="6" fillId="2" borderId="4" xfId="1" applyFont="1" applyFill="1" applyBorder="1"/>
    <xf numFmtId="0" fontId="10" fillId="2" borderId="0" xfId="1" applyFont="1" applyFill="1"/>
    <xf numFmtId="0" fontId="2" fillId="2" borderId="3" xfId="1" applyFont="1" applyFill="1" applyBorder="1" applyAlignment="1">
      <alignment wrapText="1"/>
    </xf>
    <xf numFmtId="0" fontId="6" fillId="2" borderId="0" xfId="1" applyFont="1" applyFill="1" applyBorder="1" applyAlignment="1">
      <alignment horizontal="center" vertical="center"/>
    </xf>
    <xf numFmtId="0" fontId="6" fillId="2" borderId="4" xfId="1" applyFont="1" applyFill="1" applyBorder="1" applyAlignment="1">
      <alignment horizontal="center" vertical="center"/>
    </xf>
    <xf numFmtId="0" fontId="10" fillId="2" borderId="0" xfId="1" applyFont="1" applyFill="1" applyBorder="1"/>
    <xf numFmtId="0" fontId="9" fillId="2" borderId="0" xfId="1" applyFont="1" applyFill="1" applyBorder="1" applyAlignment="1">
      <alignment wrapText="1"/>
    </xf>
    <xf numFmtId="0" fontId="6" fillId="2" borderId="3" xfId="1" applyFont="1" applyFill="1" applyBorder="1" applyAlignment="1">
      <alignment vertical="center" wrapText="1"/>
    </xf>
    <xf numFmtId="0" fontId="7" fillId="2" borderId="3" xfId="1" applyFont="1" applyFill="1" applyBorder="1"/>
    <xf numFmtId="0" fontId="7" fillId="2" borderId="2" xfId="1" applyFont="1" applyFill="1" applyBorder="1"/>
    <xf numFmtId="0" fontId="11" fillId="2" borderId="0" xfId="1" applyNumberFormat="1" applyFont="1" applyFill="1" applyBorder="1" applyAlignment="1">
      <alignment horizontal="center"/>
    </xf>
    <xf numFmtId="0" fontId="11" fillId="2" borderId="0" xfId="1" applyFont="1" applyFill="1" applyBorder="1" applyAlignment="1">
      <alignment horizontal="center" vertical="center"/>
    </xf>
    <xf numFmtId="0" fontId="7" fillId="2" borderId="0" xfId="1" applyFont="1" applyFill="1" applyBorder="1" applyAlignment="1">
      <alignment horizontal="center" vertical="center"/>
    </xf>
    <xf numFmtId="0" fontId="7" fillId="2" borderId="4" xfId="1" applyFont="1" applyFill="1" applyBorder="1" applyAlignment="1">
      <alignment horizontal="center" vertical="center"/>
    </xf>
    <xf numFmtId="0" fontId="6" fillId="2" borderId="5" xfId="1" applyFont="1" applyFill="1" applyBorder="1"/>
    <xf numFmtId="0" fontId="2" fillId="2" borderId="6" xfId="1" applyFont="1" applyFill="1" applyBorder="1" applyAlignment="1">
      <alignment wrapText="1"/>
    </xf>
    <xf numFmtId="0" fontId="8" fillId="2" borderId="1" xfId="1" applyFont="1" applyFill="1" applyBorder="1" applyAlignment="1">
      <alignment horizontal="center" vertical="center"/>
    </xf>
    <xf numFmtId="0" fontId="6" fillId="2" borderId="7" xfId="1" applyFont="1" applyFill="1" applyBorder="1" applyAlignment="1">
      <alignment horizontal="center" vertical="center"/>
    </xf>
    <xf numFmtId="0" fontId="0" fillId="0" borderId="0" xfId="0" applyFont="1"/>
    <xf numFmtId="0" fontId="1" fillId="0" borderId="0" xfId="0" applyFont="1"/>
    <xf numFmtId="0" fontId="0" fillId="0" borderId="0" xfId="0" applyFont="1" applyAlignment="1">
      <alignment wrapText="1"/>
    </xf>
    <xf numFmtId="2" fontId="0" fillId="0" borderId="0" xfId="0" applyNumberFormat="1" applyFont="1"/>
    <xf numFmtId="0" fontId="2" fillId="2" borderId="1" xfId="1" applyFont="1" applyFill="1" applyBorder="1" applyAlignment="1">
      <alignment wrapText="1"/>
    </xf>
    <xf numFmtId="0" fontId="8" fillId="2" borderId="0" xfId="1" applyFont="1" applyFill="1" applyBorder="1" applyAlignment="1">
      <alignment horizontal="left"/>
    </xf>
    <xf numFmtId="0" fontId="12" fillId="0" borderId="0" xfId="1" applyFont="1" applyAlignment="1">
      <alignment horizontal="center"/>
    </xf>
    <xf numFmtId="2" fontId="12" fillId="0" borderId="0" xfId="1" applyNumberFormat="1" applyFont="1" applyAlignment="1">
      <alignment horizontal="center"/>
    </xf>
    <xf numFmtId="0" fontId="13" fillId="0" borderId="0" xfId="1" applyFont="1" applyFill="1" applyBorder="1" applyAlignment="1">
      <alignment horizontal="center" wrapText="1"/>
    </xf>
    <xf numFmtId="0" fontId="1" fillId="0" borderId="0" xfId="0" applyFont="1" applyAlignment="1">
      <alignment wrapText="1"/>
    </xf>
    <xf numFmtId="2" fontId="0" fillId="0" borderId="0" xfId="0" applyNumberFormat="1"/>
    <xf numFmtId="0" fontId="0" fillId="0" borderId="0" xfId="0" applyFont="1" applyAlignment="1">
      <alignment horizontal="center"/>
    </xf>
    <xf numFmtId="0" fontId="16" fillId="0" borderId="0" xfId="0" applyFont="1"/>
    <xf numFmtId="0" fontId="12" fillId="0" borderId="0" xfId="1" applyFont="1" applyAlignment="1">
      <alignment horizontal="center" vertical="center"/>
    </xf>
    <xf numFmtId="0" fontId="0" fillId="0" borderId="0" xfId="0" applyFont="1" applyAlignment="1">
      <alignment horizontal="center" vertical="center"/>
    </xf>
    <xf numFmtId="0" fontId="1" fillId="0" borderId="0" xfId="0" applyFont="1" applyAlignment="1">
      <alignment horizontal="center" vertical="center"/>
    </xf>
    <xf numFmtId="0" fontId="7" fillId="2" borderId="0" xfId="1" applyFont="1" applyFill="1" applyBorder="1" applyAlignment="1">
      <alignment wrapText="1"/>
    </xf>
    <xf numFmtId="0" fontId="8" fillId="2" borderId="0" xfId="1" applyFont="1" applyFill="1" applyBorder="1" applyAlignment="1">
      <alignment horizontal="center"/>
    </xf>
    <xf numFmtId="1" fontId="0" fillId="0" borderId="0" xfId="0" applyNumberFormat="1"/>
    <xf numFmtId="0" fontId="3" fillId="2" borderId="0" xfId="1" applyFont="1" applyFill="1" applyAlignment="1">
      <alignment horizontal="center" vertical="top" wrapText="1"/>
    </xf>
    <xf numFmtId="0" fontId="4" fillId="2" borderId="0" xfId="1" applyFont="1" applyFill="1" applyAlignment="1">
      <alignment horizontal="left" vertical="top" wrapText="1"/>
    </xf>
  </cellXfs>
  <cellStyles count="28">
    <cellStyle name="_x000d__x000a_JournalTemplate=C:\COMFO\CTALK\JOURSTD.TPL_x000d__x000a_LbStateAddress=3 3 0 251 1 89 2 311_x000d__x000a_LbStateJou"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0"/>
  <sheetViews>
    <sheetView tabSelected="1" workbookViewId="0">
      <selection sqref="A1:C1"/>
    </sheetView>
  </sheetViews>
  <sheetFormatPr defaultColWidth="8.81640625" defaultRowHeight="14.5" x14ac:dyDescent="0.35"/>
  <cols>
    <col min="1" max="1" width="11.453125" style="1" customWidth="1"/>
    <col min="2" max="2" width="1.1796875" style="1" customWidth="1"/>
    <col min="3" max="3" width="43.453125" style="1" customWidth="1"/>
    <col min="4" max="4" width="1.453125" style="1" customWidth="1"/>
    <col min="5" max="9" width="6.81640625" style="1" customWidth="1"/>
    <col min="10" max="10" width="8" style="1" customWidth="1"/>
    <col min="11" max="11" width="5.1796875" style="1" customWidth="1"/>
    <col min="12" max="12" width="6.1796875" style="1" customWidth="1"/>
    <col min="13" max="15" width="5.453125" style="1" customWidth="1"/>
    <col min="16" max="27" width="5.54296875" style="1" customWidth="1"/>
    <col min="28" max="28" width="1.453125" style="1" customWidth="1"/>
    <col min="29" max="267" width="8.81640625" style="1"/>
    <col min="268" max="268" width="11.453125" style="1" customWidth="1"/>
    <col min="269" max="269" width="1.1796875" style="1" customWidth="1"/>
    <col min="270" max="270" width="43.453125" style="1" customWidth="1"/>
    <col min="271" max="271" width="1.453125" style="1" customWidth="1"/>
    <col min="272" max="283" width="5.54296875" style="1" customWidth="1"/>
    <col min="284" max="284" width="1.453125" style="1" customWidth="1"/>
    <col min="285" max="523" width="8.81640625" style="1"/>
    <col min="524" max="524" width="11.453125" style="1" customWidth="1"/>
    <col min="525" max="525" width="1.1796875" style="1" customWidth="1"/>
    <col min="526" max="526" width="43.453125" style="1" customWidth="1"/>
    <col min="527" max="527" width="1.453125" style="1" customWidth="1"/>
    <col min="528" max="539" width="5.54296875" style="1" customWidth="1"/>
    <col min="540" max="540" width="1.453125" style="1" customWidth="1"/>
    <col min="541" max="779" width="8.81640625" style="1"/>
    <col min="780" max="780" width="11.453125" style="1" customWidth="1"/>
    <col min="781" max="781" width="1.1796875" style="1" customWidth="1"/>
    <col min="782" max="782" width="43.453125" style="1" customWidth="1"/>
    <col min="783" max="783" width="1.453125" style="1" customWidth="1"/>
    <col min="784" max="795" width="5.54296875" style="1" customWidth="1"/>
    <col min="796" max="796" width="1.453125" style="1" customWidth="1"/>
    <col min="797" max="1035" width="8.81640625" style="1"/>
    <col min="1036" max="1036" width="11.453125" style="1" customWidth="1"/>
    <col min="1037" max="1037" width="1.1796875" style="1" customWidth="1"/>
    <col min="1038" max="1038" width="43.453125" style="1" customWidth="1"/>
    <col min="1039" max="1039" width="1.453125" style="1" customWidth="1"/>
    <col min="1040" max="1051" width="5.54296875" style="1" customWidth="1"/>
    <col min="1052" max="1052" width="1.453125" style="1" customWidth="1"/>
    <col min="1053" max="1291" width="8.81640625" style="1"/>
    <col min="1292" max="1292" width="11.453125" style="1" customWidth="1"/>
    <col min="1293" max="1293" width="1.1796875" style="1" customWidth="1"/>
    <col min="1294" max="1294" width="43.453125" style="1" customWidth="1"/>
    <col min="1295" max="1295" width="1.453125" style="1" customWidth="1"/>
    <col min="1296" max="1307" width="5.54296875" style="1" customWidth="1"/>
    <col min="1308" max="1308" width="1.453125" style="1" customWidth="1"/>
    <col min="1309" max="1547" width="8.81640625" style="1"/>
    <col min="1548" max="1548" width="11.453125" style="1" customWidth="1"/>
    <col min="1549" max="1549" width="1.1796875" style="1" customWidth="1"/>
    <col min="1550" max="1550" width="43.453125" style="1" customWidth="1"/>
    <col min="1551" max="1551" width="1.453125" style="1" customWidth="1"/>
    <col min="1552" max="1563" width="5.54296875" style="1" customWidth="1"/>
    <col min="1564" max="1564" width="1.453125" style="1" customWidth="1"/>
    <col min="1565" max="1803" width="8.81640625" style="1"/>
    <col min="1804" max="1804" width="11.453125" style="1" customWidth="1"/>
    <col min="1805" max="1805" width="1.1796875" style="1" customWidth="1"/>
    <col min="1806" max="1806" width="43.453125" style="1" customWidth="1"/>
    <col min="1807" max="1807" width="1.453125" style="1" customWidth="1"/>
    <col min="1808" max="1819" width="5.54296875" style="1" customWidth="1"/>
    <col min="1820" max="1820" width="1.453125" style="1" customWidth="1"/>
    <col min="1821" max="2059" width="8.81640625" style="1"/>
    <col min="2060" max="2060" width="11.453125" style="1" customWidth="1"/>
    <col min="2061" max="2061" width="1.1796875" style="1" customWidth="1"/>
    <col min="2062" max="2062" width="43.453125" style="1" customWidth="1"/>
    <col min="2063" max="2063" width="1.453125" style="1" customWidth="1"/>
    <col min="2064" max="2075" width="5.54296875" style="1" customWidth="1"/>
    <col min="2076" max="2076" width="1.453125" style="1" customWidth="1"/>
    <col min="2077" max="2315" width="8.81640625" style="1"/>
    <col min="2316" max="2316" width="11.453125" style="1" customWidth="1"/>
    <col min="2317" max="2317" width="1.1796875" style="1" customWidth="1"/>
    <col min="2318" max="2318" width="43.453125" style="1" customWidth="1"/>
    <col min="2319" max="2319" width="1.453125" style="1" customWidth="1"/>
    <col min="2320" max="2331" width="5.54296875" style="1" customWidth="1"/>
    <col min="2332" max="2332" width="1.453125" style="1" customWidth="1"/>
    <col min="2333" max="2571" width="8.81640625" style="1"/>
    <col min="2572" max="2572" width="11.453125" style="1" customWidth="1"/>
    <col min="2573" max="2573" width="1.1796875" style="1" customWidth="1"/>
    <col min="2574" max="2574" width="43.453125" style="1" customWidth="1"/>
    <col min="2575" max="2575" width="1.453125" style="1" customWidth="1"/>
    <col min="2576" max="2587" width="5.54296875" style="1" customWidth="1"/>
    <col min="2588" max="2588" width="1.453125" style="1" customWidth="1"/>
    <col min="2589" max="2827" width="8.81640625" style="1"/>
    <col min="2828" max="2828" width="11.453125" style="1" customWidth="1"/>
    <col min="2829" max="2829" width="1.1796875" style="1" customWidth="1"/>
    <col min="2830" max="2830" width="43.453125" style="1" customWidth="1"/>
    <col min="2831" max="2831" width="1.453125" style="1" customWidth="1"/>
    <col min="2832" max="2843" width="5.54296875" style="1" customWidth="1"/>
    <col min="2844" max="2844" width="1.453125" style="1" customWidth="1"/>
    <col min="2845" max="3083" width="8.81640625" style="1"/>
    <col min="3084" max="3084" width="11.453125" style="1" customWidth="1"/>
    <col min="3085" max="3085" width="1.1796875" style="1" customWidth="1"/>
    <col min="3086" max="3086" width="43.453125" style="1" customWidth="1"/>
    <col min="3087" max="3087" width="1.453125" style="1" customWidth="1"/>
    <col min="3088" max="3099" width="5.54296875" style="1" customWidth="1"/>
    <col min="3100" max="3100" width="1.453125" style="1" customWidth="1"/>
    <col min="3101" max="3339" width="8.81640625" style="1"/>
    <col min="3340" max="3340" width="11.453125" style="1" customWidth="1"/>
    <col min="3341" max="3341" width="1.1796875" style="1" customWidth="1"/>
    <col min="3342" max="3342" width="43.453125" style="1" customWidth="1"/>
    <col min="3343" max="3343" width="1.453125" style="1" customWidth="1"/>
    <col min="3344" max="3355" width="5.54296875" style="1" customWidth="1"/>
    <col min="3356" max="3356" width="1.453125" style="1" customWidth="1"/>
    <col min="3357" max="3595" width="8.81640625" style="1"/>
    <col min="3596" max="3596" width="11.453125" style="1" customWidth="1"/>
    <col min="3597" max="3597" width="1.1796875" style="1" customWidth="1"/>
    <col min="3598" max="3598" width="43.453125" style="1" customWidth="1"/>
    <col min="3599" max="3599" width="1.453125" style="1" customWidth="1"/>
    <col min="3600" max="3611" width="5.54296875" style="1" customWidth="1"/>
    <col min="3612" max="3612" width="1.453125" style="1" customWidth="1"/>
    <col min="3613" max="3851" width="8.81640625" style="1"/>
    <col min="3852" max="3852" width="11.453125" style="1" customWidth="1"/>
    <col min="3853" max="3853" width="1.1796875" style="1" customWidth="1"/>
    <col min="3854" max="3854" width="43.453125" style="1" customWidth="1"/>
    <col min="3855" max="3855" width="1.453125" style="1" customWidth="1"/>
    <col min="3856" max="3867" width="5.54296875" style="1" customWidth="1"/>
    <col min="3868" max="3868" width="1.453125" style="1" customWidth="1"/>
    <col min="3869" max="4107" width="8.81640625" style="1"/>
    <col min="4108" max="4108" width="11.453125" style="1" customWidth="1"/>
    <col min="4109" max="4109" width="1.1796875" style="1" customWidth="1"/>
    <col min="4110" max="4110" width="43.453125" style="1" customWidth="1"/>
    <col min="4111" max="4111" width="1.453125" style="1" customWidth="1"/>
    <col min="4112" max="4123" width="5.54296875" style="1" customWidth="1"/>
    <col min="4124" max="4124" width="1.453125" style="1" customWidth="1"/>
    <col min="4125" max="4363" width="8.81640625" style="1"/>
    <col min="4364" max="4364" width="11.453125" style="1" customWidth="1"/>
    <col min="4365" max="4365" width="1.1796875" style="1" customWidth="1"/>
    <col min="4366" max="4366" width="43.453125" style="1" customWidth="1"/>
    <col min="4367" max="4367" width="1.453125" style="1" customWidth="1"/>
    <col min="4368" max="4379" width="5.54296875" style="1" customWidth="1"/>
    <col min="4380" max="4380" width="1.453125" style="1" customWidth="1"/>
    <col min="4381" max="4619" width="8.81640625" style="1"/>
    <col min="4620" max="4620" width="11.453125" style="1" customWidth="1"/>
    <col min="4621" max="4621" width="1.1796875" style="1" customWidth="1"/>
    <col min="4622" max="4622" width="43.453125" style="1" customWidth="1"/>
    <col min="4623" max="4623" width="1.453125" style="1" customWidth="1"/>
    <col min="4624" max="4635" width="5.54296875" style="1" customWidth="1"/>
    <col min="4636" max="4636" width="1.453125" style="1" customWidth="1"/>
    <col min="4637" max="4875" width="8.81640625" style="1"/>
    <col min="4876" max="4876" width="11.453125" style="1" customWidth="1"/>
    <col min="4877" max="4877" width="1.1796875" style="1" customWidth="1"/>
    <col min="4878" max="4878" width="43.453125" style="1" customWidth="1"/>
    <col min="4879" max="4879" width="1.453125" style="1" customWidth="1"/>
    <col min="4880" max="4891" width="5.54296875" style="1" customWidth="1"/>
    <col min="4892" max="4892" width="1.453125" style="1" customWidth="1"/>
    <col min="4893" max="5131" width="8.81640625" style="1"/>
    <col min="5132" max="5132" width="11.453125" style="1" customWidth="1"/>
    <col min="5133" max="5133" width="1.1796875" style="1" customWidth="1"/>
    <col min="5134" max="5134" width="43.453125" style="1" customWidth="1"/>
    <col min="5135" max="5135" width="1.453125" style="1" customWidth="1"/>
    <col min="5136" max="5147" width="5.54296875" style="1" customWidth="1"/>
    <col min="5148" max="5148" width="1.453125" style="1" customWidth="1"/>
    <col min="5149" max="5387" width="8.81640625" style="1"/>
    <col min="5388" max="5388" width="11.453125" style="1" customWidth="1"/>
    <col min="5389" max="5389" width="1.1796875" style="1" customWidth="1"/>
    <col min="5390" max="5390" width="43.453125" style="1" customWidth="1"/>
    <col min="5391" max="5391" width="1.453125" style="1" customWidth="1"/>
    <col min="5392" max="5403" width="5.54296875" style="1" customWidth="1"/>
    <col min="5404" max="5404" width="1.453125" style="1" customWidth="1"/>
    <col min="5405" max="5643" width="8.81640625" style="1"/>
    <col min="5644" max="5644" width="11.453125" style="1" customWidth="1"/>
    <col min="5645" max="5645" width="1.1796875" style="1" customWidth="1"/>
    <col min="5646" max="5646" width="43.453125" style="1" customWidth="1"/>
    <col min="5647" max="5647" width="1.453125" style="1" customWidth="1"/>
    <col min="5648" max="5659" width="5.54296875" style="1" customWidth="1"/>
    <col min="5660" max="5660" width="1.453125" style="1" customWidth="1"/>
    <col min="5661" max="5899" width="8.81640625" style="1"/>
    <col min="5900" max="5900" width="11.453125" style="1" customWidth="1"/>
    <col min="5901" max="5901" width="1.1796875" style="1" customWidth="1"/>
    <col min="5902" max="5902" width="43.453125" style="1" customWidth="1"/>
    <col min="5903" max="5903" width="1.453125" style="1" customWidth="1"/>
    <col min="5904" max="5915" width="5.54296875" style="1" customWidth="1"/>
    <col min="5916" max="5916" width="1.453125" style="1" customWidth="1"/>
    <col min="5917" max="6155" width="8.81640625" style="1"/>
    <col min="6156" max="6156" width="11.453125" style="1" customWidth="1"/>
    <col min="6157" max="6157" width="1.1796875" style="1" customWidth="1"/>
    <col min="6158" max="6158" width="43.453125" style="1" customWidth="1"/>
    <col min="6159" max="6159" width="1.453125" style="1" customWidth="1"/>
    <col min="6160" max="6171" width="5.54296875" style="1" customWidth="1"/>
    <col min="6172" max="6172" width="1.453125" style="1" customWidth="1"/>
    <col min="6173" max="6411" width="8.81640625" style="1"/>
    <col min="6412" max="6412" width="11.453125" style="1" customWidth="1"/>
    <col min="6413" max="6413" width="1.1796875" style="1" customWidth="1"/>
    <col min="6414" max="6414" width="43.453125" style="1" customWidth="1"/>
    <col min="6415" max="6415" width="1.453125" style="1" customWidth="1"/>
    <col min="6416" max="6427" width="5.54296875" style="1" customWidth="1"/>
    <col min="6428" max="6428" width="1.453125" style="1" customWidth="1"/>
    <col min="6429" max="6667" width="8.81640625" style="1"/>
    <col min="6668" max="6668" width="11.453125" style="1" customWidth="1"/>
    <col min="6669" max="6669" width="1.1796875" style="1" customWidth="1"/>
    <col min="6670" max="6670" width="43.453125" style="1" customWidth="1"/>
    <col min="6671" max="6671" width="1.453125" style="1" customWidth="1"/>
    <col min="6672" max="6683" width="5.54296875" style="1" customWidth="1"/>
    <col min="6684" max="6684" width="1.453125" style="1" customWidth="1"/>
    <col min="6685" max="6923" width="8.81640625" style="1"/>
    <col min="6924" max="6924" width="11.453125" style="1" customWidth="1"/>
    <col min="6925" max="6925" width="1.1796875" style="1" customWidth="1"/>
    <col min="6926" max="6926" width="43.453125" style="1" customWidth="1"/>
    <col min="6927" max="6927" width="1.453125" style="1" customWidth="1"/>
    <col min="6928" max="6939" width="5.54296875" style="1" customWidth="1"/>
    <col min="6940" max="6940" width="1.453125" style="1" customWidth="1"/>
    <col min="6941" max="7179" width="8.81640625" style="1"/>
    <col min="7180" max="7180" width="11.453125" style="1" customWidth="1"/>
    <col min="7181" max="7181" width="1.1796875" style="1" customWidth="1"/>
    <col min="7182" max="7182" width="43.453125" style="1" customWidth="1"/>
    <col min="7183" max="7183" width="1.453125" style="1" customWidth="1"/>
    <col min="7184" max="7195" width="5.54296875" style="1" customWidth="1"/>
    <col min="7196" max="7196" width="1.453125" style="1" customWidth="1"/>
    <col min="7197" max="7435" width="8.81640625" style="1"/>
    <col min="7436" max="7436" width="11.453125" style="1" customWidth="1"/>
    <col min="7437" max="7437" width="1.1796875" style="1" customWidth="1"/>
    <col min="7438" max="7438" width="43.453125" style="1" customWidth="1"/>
    <col min="7439" max="7439" width="1.453125" style="1" customWidth="1"/>
    <col min="7440" max="7451" width="5.54296875" style="1" customWidth="1"/>
    <col min="7452" max="7452" width="1.453125" style="1" customWidth="1"/>
    <col min="7453" max="7691" width="8.81640625" style="1"/>
    <col min="7692" max="7692" width="11.453125" style="1" customWidth="1"/>
    <col min="7693" max="7693" width="1.1796875" style="1" customWidth="1"/>
    <col min="7694" max="7694" width="43.453125" style="1" customWidth="1"/>
    <col min="7695" max="7695" width="1.453125" style="1" customWidth="1"/>
    <col min="7696" max="7707" width="5.54296875" style="1" customWidth="1"/>
    <col min="7708" max="7708" width="1.453125" style="1" customWidth="1"/>
    <col min="7709" max="7947" width="8.81640625" style="1"/>
    <col min="7948" max="7948" width="11.453125" style="1" customWidth="1"/>
    <col min="7949" max="7949" width="1.1796875" style="1" customWidth="1"/>
    <col min="7950" max="7950" width="43.453125" style="1" customWidth="1"/>
    <col min="7951" max="7951" width="1.453125" style="1" customWidth="1"/>
    <col min="7952" max="7963" width="5.54296875" style="1" customWidth="1"/>
    <col min="7964" max="7964" width="1.453125" style="1" customWidth="1"/>
    <col min="7965" max="8203" width="8.81640625" style="1"/>
    <col min="8204" max="8204" width="11.453125" style="1" customWidth="1"/>
    <col min="8205" max="8205" width="1.1796875" style="1" customWidth="1"/>
    <col min="8206" max="8206" width="43.453125" style="1" customWidth="1"/>
    <col min="8207" max="8207" width="1.453125" style="1" customWidth="1"/>
    <col min="8208" max="8219" width="5.54296875" style="1" customWidth="1"/>
    <col min="8220" max="8220" width="1.453125" style="1" customWidth="1"/>
    <col min="8221" max="8459" width="8.81640625" style="1"/>
    <col min="8460" max="8460" width="11.453125" style="1" customWidth="1"/>
    <col min="8461" max="8461" width="1.1796875" style="1" customWidth="1"/>
    <col min="8462" max="8462" width="43.453125" style="1" customWidth="1"/>
    <col min="8463" max="8463" width="1.453125" style="1" customWidth="1"/>
    <col min="8464" max="8475" width="5.54296875" style="1" customWidth="1"/>
    <col min="8476" max="8476" width="1.453125" style="1" customWidth="1"/>
    <col min="8477" max="8715" width="8.81640625" style="1"/>
    <col min="8716" max="8716" width="11.453125" style="1" customWidth="1"/>
    <col min="8717" max="8717" width="1.1796875" style="1" customWidth="1"/>
    <col min="8718" max="8718" width="43.453125" style="1" customWidth="1"/>
    <col min="8719" max="8719" width="1.453125" style="1" customWidth="1"/>
    <col min="8720" max="8731" width="5.54296875" style="1" customWidth="1"/>
    <col min="8732" max="8732" width="1.453125" style="1" customWidth="1"/>
    <col min="8733" max="8971" width="8.81640625" style="1"/>
    <col min="8972" max="8972" width="11.453125" style="1" customWidth="1"/>
    <col min="8973" max="8973" width="1.1796875" style="1" customWidth="1"/>
    <col min="8974" max="8974" width="43.453125" style="1" customWidth="1"/>
    <col min="8975" max="8975" width="1.453125" style="1" customWidth="1"/>
    <col min="8976" max="8987" width="5.54296875" style="1" customWidth="1"/>
    <col min="8988" max="8988" width="1.453125" style="1" customWidth="1"/>
    <col min="8989" max="9227" width="8.81640625" style="1"/>
    <col min="9228" max="9228" width="11.453125" style="1" customWidth="1"/>
    <col min="9229" max="9229" width="1.1796875" style="1" customWidth="1"/>
    <col min="9230" max="9230" width="43.453125" style="1" customWidth="1"/>
    <col min="9231" max="9231" width="1.453125" style="1" customWidth="1"/>
    <col min="9232" max="9243" width="5.54296875" style="1" customWidth="1"/>
    <col min="9244" max="9244" width="1.453125" style="1" customWidth="1"/>
    <col min="9245" max="9483" width="8.81640625" style="1"/>
    <col min="9484" max="9484" width="11.453125" style="1" customWidth="1"/>
    <col min="9485" max="9485" width="1.1796875" style="1" customWidth="1"/>
    <col min="9486" max="9486" width="43.453125" style="1" customWidth="1"/>
    <col min="9487" max="9487" width="1.453125" style="1" customWidth="1"/>
    <col min="9488" max="9499" width="5.54296875" style="1" customWidth="1"/>
    <col min="9500" max="9500" width="1.453125" style="1" customWidth="1"/>
    <col min="9501" max="9739" width="8.81640625" style="1"/>
    <col min="9740" max="9740" width="11.453125" style="1" customWidth="1"/>
    <col min="9741" max="9741" width="1.1796875" style="1" customWidth="1"/>
    <col min="9742" max="9742" width="43.453125" style="1" customWidth="1"/>
    <col min="9743" max="9743" width="1.453125" style="1" customWidth="1"/>
    <col min="9744" max="9755" width="5.54296875" style="1" customWidth="1"/>
    <col min="9756" max="9756" width="1.453125" style="1" customWidth="1"/>
    <col min="9757" max="9995" width="8.81640625" style="1"/>
    <col min="9996" max="9996" width="11.453125" style="1" customWidth="1"/>
    <col min="9997" max="9997" width="1.1796875" style="1" customWidth="1"/>
    <col min="9998" max="9998" width="43.453125" style="1" customWidth="1"/>
    <col min="9999" max="9999" width="1.453125" style="1" customWidth="1"/>
    <col min="10000" max="10011" width="5.54296875" style="1" customWidth="1"/>
    <col min="10012" max="10012" width="1.453125" style="1" customWidth="1"/>
    <col min="10013" max="10251" width="8.81640625" style="1"/>
    <col min="10252" max="10252" width="11.453125" style="1" customWidth="1"/>
    <col min="10253" max="10253" width="1.1796875" style="1" customWidth="1"/>
    <col min="10254" max="10254" width="43.453125" style="1" customWidth="1"/>
    <col min="10255" max="10255" width="1.453125" style="1" customWidth="1"/>
    <col min="10256" max="10267" width="5.54296875" style="1" customWidth="1"/>
    <col min="10268" max="10268" width="1.453125" style="1" customWidth="1"/>
    <col min="10269" max="10507" width="8.81640625" style="1"/>
    <col min="10508" max="10508" width="11.453125" style="1" customWidth="1"/>
    <col min="10509" max="10509" width="1.1796875" style="1" customWidth="1"/>
    <col min="10510" max="10510" width="43.453125" style="1" customWidth="1"/>
    <col min="10511" max="10511" width="1.453125" style="1" customWidth="1"/>
    <col min="10512" max="10523" width="5.54296875" style="1" customWidth="1"/>
    <col min="10524" max="10524" width="1.453125" style="1" customWidth="1"/>
    <col min="10525" max="10763" width="8.81640625" style="1"/>
    <col min="10764" max="10764" width="11.453125" style="1" customWidth="1"/>
    <col min="10765" max="10765" width="1.1796875" style="1" customWidth="1"/>
    <col min="10766" max="10766" width="43.453125" style="1" customWidth="1"/>
    <col min="10767" max="10767" width="1.453125" style="1" customWidth="1"/>
    <col min="10768" max="10779" width="5.54296875" style="1" customWidth="1"/>
    <col min="10780" max="10780" width="1.453125" style="1" customWidth="1"/>
    <col min="10781" max="11019" width="8.81640625" style="1"/>
    <col min="11020" max="11020" width="11.453125" style="1" customWidth="1"/>
    <col min="11021" max="11021" width="1.1796875" style="1" customWidth="1"/>
    <col min="11022" max="11022" width="43.453125" style="1" customWidth="1"/>
    <col min="11023" max="11023" width="1.453125" style="1" customWidth="1"/>
    <col min="11024" max="11035" width="5.54296875" style="1" customWidth="1"/>
    <col min="11036" max="11036" width="1.453125" style="1" customWidth="1"/>
    <col min="11037" max="11275" width="8.81640625" style="1"/>
    <col min="11276" max="11276" width="11.453125" style="1" customWidth="1"/>
    <col min="11277" max="11277" width="1.1796875" style="1" customWidth="1"/>
    <col min="11278" max="11278" width="43.453125" style="1" customWidth="1"/>
    <col min="11279" max="11279" width="1.453125" style="1" customWidth="1"/>
    <col min="11280" max="11291" width="5.54296875" style="1" customWidth="1"/>
    <col min="11292" max="11292" width="1.453125" style="1" customWidth="1"/>
    <col min="11293" max="11531" width="8.81640625" style="1"/>
    <col min="11532" max="11532" width="11.453125" style="1" customWidth="1"/>
    <col min="11533" max="11533" width="1.1796875" style="1" customWidth="1"/>
    <col min="11534" max="11534" width="43.453125" style="1" customWidth="1"/>
    <col min="11535" max="11535" width="1.453125" style="1" customWidth="1"/>
    <col min="11536" max="11547" width="5.54296875" style="1" customWidth="1"/>
    <col min="11548" max="11548" width="1.453125" style="1" customWidth="1"/>
    <col min="11549" max="11787" width="8.81640625" style="1"/>
    <col min="11788" max="11788" width="11.453125" style="1" customWidth="1"/>
    <col min="11789" max="11789" width="1.1796875" style="1" customWidth="1"/>
    <col min="11790" max="11790" width="43.453125" style="1" customWidth="1"/>
    <col min="11791" max="11791" width="1.453125" style="1" customWidth="1"/>
    <col min="11792" max="11803" width="5.54296875" style="1" customWidth="1"/>
    <col min="11804" max="11804" width="1.453125" style="1" customWidth="1"/>
    <col min="11805" max="12043" width="8.81640625" style="1"/>
    <col min="12044" max="12044" width="11.453125" style="1" customWidth="1"/>
    <col min="12045" max="12045" width="1.1796875" style="1" customWidth="1"/>
    <col min="12046" max="12046" width="43.453125" style="1" customWidth="1"/>
    <col min="12047" max="12047" width="1.453125" style="1" customWidth="1"/>
    <col min="12048" max="12059" width="5.54296875" style="1" customWidth="1"/>
    <col min="12060" max="12060" width="1.453125" style="1" customWidth="1"/>
    <col min="12061" max="12299" width="8.81640625" style="1"/>
    <col min="12300" max="12300" width="11.453125" style="1" customWidth="1"/>
    <col min="12301" max="12301" width="1.1796875" style="1" customWidth="1"/>
    <col min="12302" max="12302" width="43.453125" style="1" customWidth="1"/>
    <col min="12303" max="12303" width="1.453125" style="1" customWidth="1"/>
    <col min="12304" max="12315" width="5.54296875" style="1" customWidth="1"/>
    <col min="12316" max="12316" width="1.453125" style="1" customWidth="1"/>
    <col min="12317" max="12555" width="8.81640625" style="1"/>
    <col min="12556" max="12556" width="11.453125" style="1" customWidth="1"/>
    <col min="12557" max="12557" width="1.1796875" style="1" customWidth="1"/>
    <col min="12558" max="12558" width="43.453125" style="1" customWidth="1"/>
    <col min="12559" max="12559" width="1.453125" style="1" customWidth="1"/>
    <col min="12560" max="12571" width="5.54296875" style="1" customWidth="1"/>
    <col min="12572" max="12572" width="1.453125" style="1" customWidth="1"/>
    <col min="12573" max="12811" width="8.81640625" style="1"/>
    <col min="12812" max="12812" width="11.453125" style="1" customWidth="1"/>
    <col min="12813" max="12813" width="1.1796875" style="1" customWidth="1"/>
    <col min="12814" max="12814" width="43.453125" style="1" customWidth="1"/>
    <col min="12815" max="12815" width="1.453125" style="1" customWidth="1"/>
    <col min="12816" max="12827" width="5.54296875" style="1" customWidth="1"/>
    <col min="12828" max="12828" width="1.453125" style="1" customWidth="1"/>
    <col min="12829" max="13067" width="8.81640625" style="1"/>
    <col min="13068" max="13068" width="11.453125" style="1" customWidth="1"/>
    <col min="13069" max="13069" width="1.1796875" style="1" customWidth="1"/>
    <col min="13070" max="13070" width="43.453125" style="1" customWidth="1"/>
    <col min="13071" max="13071" width="1.453125" style="1" customWidth="1"/>
    <col min="13072" max="13083" width="5.54296875" style="1" customWidth="1"/>
    <col min="13084" max="13084" width="1.453125" style="1" customWidth="1"/>
    <col min="13085" max="13323" width="8.81640625" style="1"/>
    <col min="13324" max="13324" width="11.453125" style="1" customWidth="1"/>
    <col min="13325" max="13325" width="1.1796875" style="1" customWidth="1"/>
    <col min="13326" max="13326" width="43.453125" style="1" customWidth="1"/>
    <col min="13327" max="13327" width="1.453125" style="1" customWidth="1"/>
    <col min="13328" max="13339" width="5.54296875" style="1" customWidth="1"/>
    <col min="13340" max="13340" width="1.453125" style="1" customWidth="1"/>
    <col min="13341" max="13579" width="8.81640625" style="1"/>
    <col min="13580" max="13580" width="11.453125" style="1" customWidth="1"/>
    <col min="13581" max="13581" width="1.1796875" style="1" customWidth="1"/>
    <col min="13582" max="13582" width="43.453125" style="1" customWidth="1"/>
    <col min="13583" max="13583" width="1.453125" style="1" customWidth="1"/>
    <col min="13584" max="13595" width="5.54296875" style="1" customWidth="1"/>
    <col min="13596" max="13596" width="1.453125" style="1" customWidth="1"/>
    <col min="13597" max="13835" width="8.81640625" style="1"/>
    <col min="13836" max="13836" width="11.453125" style="1" customWidth="1"/>
    <col min="13837" max="13837" width="1.1796875" style="1" customWidth="1"/>
    <col min="13838" max="13838" width="43.453125" style="1" customWidth="1"/>
    <col min="13839" max="13839" width="1.453125" style="1" customWidth="1"/>
    <col min="13840" max="13851" width="5.54296875" style="1" customWidth="1"/>
    <col min="13852" max="13852" width="1.453125" style="1" customWidth="1"/>
    <col min="13853" max="14091" width="8.81640625" style="1"/>
    <col min="14092" max="14092" width="11.453125" style="1" customWidth="1"/>
    <col min="14093" max="14093" width="1.1796875" style="1" customWidth="1"/>
    <col min="14094" max="14094" width="43.453125" style="1" customWidth="1"/>
    <col min="14095" max="14095" width="1.453125" style="1" customWidth="1"/>
    <col min="14096" max="14107" width="5.54296875" style="1" customWidth="1"/>
    <col min="14108" max="14108" width="1.453125" style="1" customWidth="1"/>
    <col min="14109" max="14347" width="8.81640625" style="1"/>
    <col min="14348" max="14348" width="11.453125" style="1" customWidth="1"/>
    <col min="14349" max="14349" width="1.1796875" style="1" customWidth="1"/>
    <col min="14350" max="14350" width="43.453125" style="1" customWidth="1"/>
    <col min="14351" max="14351" width="1.453125" style="1" customWidth="1"/>
    <col min="14352" max="14363" width="5.54296875" style="1" customWidth="1"/>
    <col min="14364" max="14364" width="1.453125" style="1" customWidth="1"/>
    <col min="14365" max="14603" width="8.81640625" style="1"/>
    <col min="14604" max="14604" width="11.453125" style="1" customWidth="1"/>
    <col min="14605" max="14605" width="1.1796875" style="1" customWidth="1"/>
    <col min="14606" max="14606" width="43.453125" style="1" customWidth="1"/>
    <col min="14607" max="14607" width="1.453125" style="1" customWidth="1"/>
    <col min="14608" max="14619" width="5.54296875" style="1" customWidth="1"/>
    <col min="14620" max="14620" width="1.453125" style="1" customWidth="1"/>
    <col min="14621" max="14859" width="8.81640625" style="1"/>
    <col min="14860" max="14860" width="11.453125" style="1" customWidth="1"/>
    <col min="14861" max="14861" width="1.1796875" style="1" customWidth="1"/>
    <col min="14862" max="14862" width="43.453125" style="1" customWidth="1"/>
    <col min="14863" max="14863" width="1.453125" style="1" customWidth="1"/>
    <col min="14864" max="14875" width="5.54296875" style="1" customWidth="1"/>
    <col min="14876" max="14876" width="1.453125" style="1" customWidth="1"/>
    <col min="14877" max="15115" width="8.81640625" style="1"/>
    <col min="15116" max="15116" width="11.453125" style="1" customWidth="1"/>
    <col min="15117" max="15117" width="1.1796875" style="1" customWidth="1"/>
    <col min="15118" max="15118" width="43.453125" style="1" customWidth="1"/>
    <col min="15119" max="15119" width="1.453125" style="1" customWidth="1"/>
    <col min="15120" max="15131" width="5.54296875" style="1" customWidth="1"/>
    <col min="15132" max="15132" width="1.453125" style="1" customWidth="1"/>
    <col min="15133" max="15371" width="8.81640625" style="1"/>
    <col min="15372" max="15372" width="11.453125" style="1" customWidth="1"/>
    <col min="15373" max="15373" width="1.1796875" style="1" customWidth="1"/>
    <col min="15374" max="15374" width="43.453125" style="1" customWidth="1"/>
    <col min="15375" max="15375" width="1.453125" style="1" customWidth="1"/>
    <col min="15376" max="15387" width="5.54296875" style="1" customWidth="1"/>
    <col min="15388" max="15388" width="1.453125" style="1" customWidth="1"/>
    <col min="15389" max="15627" width="8.81640625" style="1"/>
    <col min="15628" max="15628" width="11.453125" style="1" customWidth="1"/>
    <col min="15629" max="15629" width="1.1796875" style="1" customWidth="1"/>
    <col min="15630" max="15630" width="43.453125" style="1" customWidth="1"/>
    <col min="15631" max="15631" width="1.453125" style="1" customWidth="1"/>
    <col min="15632" max="15643" width="5.54296875" style="1" customWidth="1"/>
    <col min="15644" max="15644" width="1.453125" style="1" customWidth="1"/>
    <col min="15645" max="15883" width="8.81640625" style="1"/>
    <col min="15884" max="15884" width="11.453125" style="1" customWidth="1"/>
    <col min="15885" max="15885" width="1.1796875" style="1" customWidth="1"/>
    <col min="15886" max="15886" width="43.453125" style="1" customWidth="1"/>
    <col min="15887" max="15887" width="1.453125" style="1" customWidth="1"/>
    <col min="15888" max="15899" width="5.54296875" style="1" customWidth="1"/>
    <col min="15900" max="15900" width="1.453125" style="1" customWidth="1"/>
    <col min="15901" max="16139" width="8.81640625" style="1"/>
    <col min="16140" max="16140" width="11.453125" style="1" customWidth="1"/>
    <col min="16141" max="16141" width="1.1796875" style="1" customWidth="1"/>
    <col min="16142" max="16142" width="43.453125" style="1" customWidth="1"/>
    <col min="16143" max="16143" width="1.453125" style="1" customWidth="1"/>
    <col min="16144" max="16155" width="5.54296875" style="1" customWidth="1"/>
    <col min="16156" max="16156" width="1.453125" style="1" customWidth="1"/>
    <col min="16157" max="16384" width="8.81640625" style="1"/>
  </cols>
  <sheetData>
    <row r="1" spans="1:28" ht="14.25" customHeight="1" x14ac:dyDescent="0.35">
      <c r="A1" s="51" t="s">
        <v>0</v>
      </c>
      <c r="B1" s="51"/>
      <c r="C1" s="51"/>
    </row>
    <row r="2" spans="1:28" ht="3.75" customHeight="1" x14ac:dyDescent="0.35">
      <c r="A2" s="2"/>
      <c r="B2" s="2"/>
      <c r="C2" s="2"/>
    </row>
    <row r="3" spans="1:28" x14ac:dyDescent="0.35">
      <c r="A3" s="3" t="s">
        <v>1</v>
      </c>
      <c r="B3" s="3"/>
      <c r="C3" s="4" t="s">
        <v>2</v>
      </c>
    </row>
    <row r="4" spans="1:28" ht="34.5" x14ac:dyDescent="0.35">
      <c r="A4" s="3" t="s">
        <v>3</v>
      </c>
      <c r="B4" s="3"/>
      <c r="C4" s="4" t="s">
        <v>4</v>
      </c>
    </row>
    <row r="5" spans="1:28" x14ac:dyDescent="0.35">
      <c r="A5" s="3" t="s">
        <v>5</v>
      </c>
      <c r="B5" s="3"/>
      <c r="C5" s="4" t="s">
        <v>6</v>
      </c>
    </row>
    <row r="6" spans="1:28" x14ac:dyDescent="0.35">
      <c r="A6" s="3" t="s">
        <v>7</v>
      </c>
      <c r="B6" s="3"/>
      <c r="C6" s="4" t="s">
        <v>8</v>
      </c>
    </row>
    <row r="7" spans="1:28" x14ac:dyDescent="0.35">
      <c r="A7" s="3" t="s">
        <v>9</v>
      </c>
      <c r="B7" s="3"/>
      <c r="C7" s="4" t="s">
        <v>10</v>
      </c>
    </row>
    <row r="8" spans="1:28" ht="23" x14ac:dyDescent="0.35">
      <c r="A8" s="3" t="s">
        <v>11</v>
      </c>
      <c r="B8" s="3"/>
      <c r="C8" s="4" t="s">
        <v>12</v>
      </c>
    </row>
    <row r="9" spans="1:28" x14ac:dyDescent="0.35">
      <c r="A9" s="3" t="s">
        <v>13</v>
      </c>
      <c r="B9" s="3"/>
      <c r="C9" s="4" t="s">
        <v>262</v>
      </c>
    </row>
    <row r="10" spans="1:28" x14ac:dyDescent="0.35">
      <c r="A10" s="3" t="s">
        <v>14</v>
      </c>
      <c r="B10" s="3"/>
      <c r="C10" s="4" t="s">
        <v>15</v>
      </c>
    </row>
    <row r="11" spans="1:28" x14ac:dyDescent="0.35">
      <c r="A11" s="3" t="s">
        <v>16</v>
      </c>
      <c r="B11" s="3"/>
      <c r="C11" s="4" t="s">
        <v>17</v>
      </c>
    </row>
    <row r="12" spans="1:28" ht="47.25" customHeight="1" x14ac:dyDescent="0.35">
      <c r="A12" s="3" t="s">
        <v>3</v>
      </c>
      <c r="B12" s="3"/>
      <c r="C12" s="52" t="s">
        <v>301</v>
      </c>
      <c r="D12" s="52"/>
      <c r="E12" s="52"/>
      <c r="F12" s="52"/>
      <c r="G12" s="52"/>
      <c r="H12" s="52"/>
      <c r="I12" s="52"/>
      <c r="J12" s="52"/>
      <c r="K12" s="52"/>
      <c r="L12" s="52"/>
      <c r="M12" s="52"/>
      <c r="N12" s="52"/>
      <c r="O12" s="52"/>
      <c r="P12" s="52"/>
      <c r="Q12" s="52"/>
      <c r="R12" s="52"/>
      <c r="S12" s="52"/>
      <c r="T12" s="52"/>
      <c r="U12" s="52"/>
      <c r="V12" s="52"/>
      <c r="W12" s="52"/>
      <c r="X12" s="52"/>
      <c r="Y12" s="52"/>
      <c r="Z12" s="52"/>
      <c r="AA12" s="52"/>
    </row>
    <row r="13" spans="1:28" ht="3.75" customHeight="1" thickBot="1" x14ac:dyDescent="0.4">
      <c r="B13" s="5"/>
      <c r="C13" s="6"/>
      <c r="D13" s="7"/>
      <c r="E13" s="7"/>
      <c r="F13" s="7"/>
      <c r="G13" s="7"/>
      <c r="H13" s="7"/>
      <c r="I13" s="7"/>
      <c r="J13" s="7"/>
      <c r="K13" s="7"/>
      <c r="L13" s="7"/>
      <c r="M13" s="7"/>
      <c r="N13" s="7"/>
      <c r="O13" s="7"/>
      <c r="P13" s="5"/>
      <c r="Q13" s="5"/>
      <c r="R13" s="5"/>
      <c r="S13" s="5"/>
      <c r="T13" s="5"/>
      <c r="U13" s="5"/>
      <c r="V13" s="5"/>
      <c r="W13" s="5"/>
      <c r="X13" s="5"/>
      <c r="Y13" s="5"/>
      <c r="Z13" s="5"/>
      <c r="AA13" s="5"/>
      <c r="AB13" s="5"/>
    </row>
    <row r="14" spans="1:28" x14ac:dyDescent="0.35">
      <c r="B14" s="8"/>
      <c r="C14" s="9"/>
      <c r="D14" s="10"/>
      <c r="E14" s="49">
        <v>2021</v>
      </c>
      <c r="F14" s="49">
        <v>2020</v>
      </c>
      <c r="G14" s="49">
        <v>2019</v>
      </c>
      <c r="H14" s="49">
        <v>2018</v>
      </c>
      <c r="I14" s="49">
        <v>2017</v>
      </c>
      <c r="J14" s="49">
        <v>2016</v>
      </c>
      <c r="K14" s="37">
        <v>2015</v>
      </c>
      <c r="L14" s="37">
        <v>2014</v>
      </c>
      <c r="M14" s="37">
        <v>2013</v>
      </c>
      <c r="N14" s="37">
        <v>2012</v>
      </c>
      <c r="O14" s="37">
        <v>2011</v>
      </c>
      <c r="P14" s="37">
        <v>2010</v>
      </c>
      <c r="Q14" s="37">
        <v>2009</v>
      </c>
      <c r="R14" s="37">
        <v>2008</v>
      </c>
      <c r="S14" s="37">
        <v>2007</v>
      </c>
      <c r="T14" s="37">
        <v>2006</v>
      </c>
      <c r="U14" s="37">
        <v>2005</v>
      </c>
      <c r="V14" s="37">
        <v>2004</v>
      </c>
      <c r="W14" s="37">
        <v>2003</v>
      </c>
      <c r="X14" s="37">
        <v>2002</v>
      </c>
      <c r="Y14" s="37">
        <v>2000</v>
      </c>
      <c r="Z14" s="37">
        <v>1998</v>
      </c>
      <c r="AA14" s="37">
        <v>1996</v>
      </c>
      <c r="AB14" s="11"/>
    </row>
    <row r="15" spans="1:28" x14ac:dyDescent="0.35">
      <c r="B15" s="8"/>
      <c r="C15" s="12" t="s">
        <v>18</v>
      </c>
      <c r="D15" s="13"/>
      <c r="E15" s="48"/>
      <c r="F15" s="48"/>
      <c r="G15" s="48"/>
      <c r="H15" s="48"/>
      <c r="I15" s="48"/>
      <c r="J15" s="48"/>
      <c r="K15" s="48"/>
      <c r="L15" s="9"/>
      <c r="M15" s="9"/>
      <c r="N15" s="9"/>
      <c r="O15" s="9"/>
      <c r="P15" s="9"/>
      <c r="Q15" s="9"/>
      <c r="R15" s="9"/>
      <c r="S15" s="9"/>
      <c r="T15" s="9"/>
      <c r="U15" s="9"/>
      <c r="V15" s="9"/>
      <c r="W15" s="9"/>
      <c r="X15" s="9"/>
      <c r="Y15" s="9"/>
      <c r="Z15" s="9"/>
      <c r="AA15" s="9"/>
      <c r="AB15" s="14"/>
    </row>
    <row r="16" spans="1:28" x14ac:dyDescent="0.35">
      <c r="B16" s="8"/>
      <c r="C16" s="15" t="s">
        <v>8</v>
      </c>
      <c r="D16" s="16"/>
      <c r="E16" s="17" t="s">
        <v>19</v>
      </c>
      <c r="F16" s="17" t="s">
        <v>19</v>
      </c>
      <c r="G16" s="17" t="s">
        <v>19</v>
      </c>
      <c r="H16" s="17" t="s">
        <v>19</v>
      </c>
      <c r="I16" s="17" t="s">
        <v>19</v>
      </c>
      <c r="J16" s="17" t="s">
        <v>19</v>
      </c>
      <c r="K16" s="17" t="s">
        <v>19</v>
      </c>
      <c r="L16" s="17" t="s">
        <v>19</v>
      </c>
      <c r="M16" s="17" t="s">
        <v>19</v>
      </c>
      <c r="N16" s="17" t="s">
        <v>19</v>
      </c>
      <c r="O16" s="17" t="s">
        <v>19</v>
      </c>
      <c r="P16" s="17" t="s">
        <v>19</v>
      </c>
      <c r="Q16" s="17" t="s">
        <v>19</v>
      </c>
      <c r="R16" s="17" t="s">
        <v>19</v>
      </c>
      <c r="S16" s="17" t="s">
        <v>19</v>
      </c>
      <c r="T16" s="17" t="s">
        <v>19</v>
      </c>
      <c r="U16" s="17" t="s">
        <v>19</v>
      </c>
      <c r="V16" s="17" t="s">
        <v>20</v>
      </c>
      <c r="W16" s="17" t="s">
        <v>20</v>
      </c>
      <c r="X16" s="17" t="s">
        <v>20</v>
      </c>
      <c r="Y16" s="17" t="s">
        <v>20</v>
      </c>
      <c r="Z16" s="17" t="s">
        <v>20</v>
      </c>
      <c r="AA16" s="17" t="s">
        <v>20</v>
      </c>
      <c r="AB16" s="18"/>
    </row>
    <row r="17" spans="2:28" x14ac:dyDescent="0.35">
      <c r="B17" s="8"/>
      <c r="C17" s="19" t="s">
        <v>21</v>
      </c>
      <c r="D17" s="13"/>
      <c r="E17" s="17"/>
      <c r="F17" s="17"/>
      <c r="G17" s="17"/>
      <c r="H17" s="17"/>
      <c r="I17" s="17"/>
      <c r="J17" s="17"/>
      <c r="K17" s="17"/>
      <c r="L17" s="17"/>
      <c r="M17" s="17"/>
      <c r="N17" s="17"/>
      <c r="O17" s="17"/>
      <c r="P17" s="17"/>
      <c r="Q17" s="17"/>
      <c r="R17" s="17"/>
      <c r="S17" s="17"/>
      <c r="T17" s="17"/>
      <c r="U17" s="17"/>
      <c r="V17" s="17"/>
      <c r="W17" s="17"/>
      <c r="X17" s="17"/>
      <c r="Y17" s="17"/>
      <c r="Z17" s="17"/>
      <c r="AA17" s="17"/>
      <c r="AB17" s="18"/>
    </row>
    <row r="18" spans="2:28" x14ac:dyDescent="0.35">
      <c r="B18" s="8"/>
      <c r="C18" s="20" t="s">
        <v>22</v>
      </c>
      <c r="D18" s="16"/>
      <c r="E18" s="17"/>
      <c r="F18" s="17"/>
      <c r="G18" s="17"/>
      <c r="H18" s="17"/>
      <c r="I18" s="17"/>
      <c r="J18" s="17"/>
      <c r="K18" s="17"/>
      <c r="L18" s="17"/>
      <c r="M18" s="17"/>
      <c r="N18" s="17"/>
      <c r="O18" s="17"/>
      <c r="P18" s="17"/>
      <c r="Q18" s="17"/>
      <c r="R18" s="17"/>
      <c r="S18" s="17"/>
      <c r="T18" s="17"/>
      <c r="U18" s="17"/>
      <c r="V18" s="17"/>
      <c r="W18" s="17"/>
      <c r="X18" s="17"/>
      <c r="Y18" s="17"/>
      <c r="Z18" s="17"/>
      <c r="AA18" s="17"/>
      <c r="AB18" s="18"/>
    </row>
    <row r="19" spans="2:28" x14ac:dyDescent="0.35">
      <c r="B19" s="8"/>
      <c r="C19" s="15" t="s">
        <v>23</v>
      </c>
      <c r="D19" s="16"/>
      <c r="E19" s="17" t="s">
        <v>20</v>
      </c>
      <c r="F19" s="17" t="s">
        <v>20</v>
      </c>
      <c r="G19" s="17" t="s">
        <v>20</v>
      </c>
      <c r="H19" s="17" t="s">
        <v>20</v>
      </c>
      <c r="I19" s="17" t="s">
        <v>20</v>
      </c>
      <c r="J19" s="17" t="s">
        <v>20</v>
      </c>
      <c r="K19" s="17" t="s">
        <v>20</v>
      </c>
      <c r="L19" s="17" t="s">
        <v>20</v>
      </c>
      <c r="M19" s="17" t="s">
        <v>20</v>
      </c>
      <c r="N19" s="17" t="s">
        <v>20</v>
      </c>
      <c r="O19" s="17" t="s">
        <v>20</v>
      </c>
      <c r="P19" s="17" t="s">
        <v>20</v>
      </c>
      <c r="Q19" s="17" t="s">
        <v>20</v>
      </c>
      <c r="R19" s="17" t="s">
        <v>20</v>
      </c>
      <c r="S19" s="17" t="s">
        <v>20</v>
      </c>
      <c r="T19" s="17" t="s">
        <v>20</v>
      </c>
      <c r="U19" s="17" t="s">
        <v>20</v>
      </c>
      <c r="V19" s="17" t="s">
        <v>20</v>
      </c>
      <c r="W19" s="17" t="s">
        <v>20</v>
      </c>
      <c r="X19" s="17" t="s">
        <v>20</v>
      </c>
      <c r="Y19" s="17" t="s">
        <v>20</v>
      </c>
      <c r="Z19" s="17" t="s">
        <v>20</v>
      </c>
      <c r="AA19" s="17" t="s">
        <v>20</v>
      </c>
      <c r="AB19" s="18"/>
    </row>
    <row r="20" spans="2:28" x14ac:dyDescent="0.35">
      <c r="B20" s="8"/>
      <c r="C20" s="19"/>
      <c r="D20" s="16"/>
      <c r="E20" s="17"/>
      <c r="F20" s="17"/>
      <c r="G20" s="17"/>
      <c r="H20" s="17"/>
      <c r="I20" s="17"/>
      <c r="J20" s="17"/>
      <c r="K20" s="17"/>
      <c r="L20" s="17"/>
      <c r="M20" s="17"/>
      <c r="N20" s="17"/>
      <c r="O20" s="17"/>
      <c r="P20" s="17"/>
      <c r="Q20" s="17"/>
      <c r="R20" s="17"/>
      <c r="S20" s="17"/>
      <c r="T20" s="17"/>
      <c r="U20" s="17"/>
      <c r="V20" s="17"/>
      <c r="W20" s="17"/>
      <c r="X20" s="17"/>
      <c r="Y20" s="17"/>
      <c r="Z20" s="17"/>
      <c r="AA20" s="17"/>
      <c r="AB20" s="18"/>
    </row>
    <row r="21" spans="2:28" x14ac:dyDescent="0.35">
      <c r="B21" s="8"/>
      <c r="C21" s="12" t="s">
        <v>24</v>
      </c>
      <c r="D21" s="16"/>
      <c r="E21" s="17"/>
      <c r="F21" s="17"/>
      <c r="G21" s="17"/>
      <c r="H21" s="17"/>
      <c r="I21" s="17"/>
      <c r="J21" s="17"/>
      <c r="K21" s="17"/>
      <c r="L21" s="17"/>
      <c r="M21" s="17"/>
      <c r="N21" s="17"/>
      <c r="O21" s="17"/>
      <c r="P21" s="17"/>
      <c r="Q21" s="17"/>
      <c r="R21" s="17"/>
      <c r="S21" s="17"/>
      <c r="T21" s="17"/>
      <c r="U21" s="17"/>
      <c r="V21" s="17"/>
      <c r="W21" s="17"/>
      <c r="X21" s="17"/>
      <c r="Y21" s="17"/>
      <c r="Z21" s="17"/>
      <c r="AA21" s="17"/>
      <c r="AB21" s="18"/>
    </row>
    <row r="22" spans="2:28" x14ac:dyDescent="0.35">
      <c r="B22" s="8"/>
      <c r="C22" s="15" t="s">
        <v>23</v>
      </c>
      <c r="D22" s="21"/>
      <c r="E22" s="17" t="s">
        <v>20</v>
      </c>
      <c r="F22" s="17" t="s">
        <v>20</v>
      </c>
      <c r="G22" s="17" t="s">
        <v>20</v>
      </c>
      <c r="H22" s="17" t="s">
        <v>20</v>
      </c>
      <c r="I22" s="17" t="s">
        <v>20</v>
      </c>
      <c r="J22" s="17" t="s">
        <v>20</v>
      </c>
      <c r="K22" s="17" t="s">
        <v>20</v>
      </c>
      <c r="L22" s="17" t="s">
        <v>20</v>
      </c>
      <c r="M22" s="17" t="s">
        <v>20</v>
      </c>
      <c r="N22" s="17" t="s">
        <v>20</v>
      </c>
      <c r="O22" s="17" t="s">
        <v>20</v>
      </c>
      <c r="P22" s="17" t="s">
        <v>20</v>
      </c>
      <c r="Q22" s="17" t="s">
        <v>20</v>
      </c>
      <c r="R22" s="17" t="s">
        <v>20</v>
      </c>
      <c r="S22" s="17" t="s">
        <v>20</v>
      </c>
      <c r="T22" s="17" t="s">
        <v>20</v>
      </c>
      <c r="U22" s="17" t="s">
        <v>20</v>
      </c>
      <c r="V22" s="17" t="s">
        <v>20</v>
      </c>
      <c r="W22" s="17" t="s">
        <v>20</v>
      </c>
      <c r="X22" s="17" t="s">
        <v>20</v>
      </c>
      <c r="Y22" s="17" t="s">
        <v>20</v>
      </c>
      <c r="Z22" s="17" t="s">
        <v>20</v>
      </c>
      <c r="AA22" s="17" t="s">
        <v>20</v>
      </c>
      <c r="AB22" s="18"/>
    </row>
    <row r="23" spans="2:28" x14ac:dyDescent="0.35">
      <c r="B23" s="8"/>
      <c r="C23" s="19"/>
      <c r="D23" s="21"/>
      <c r="E23" s="17"/>
      <c r="F23" s="17"/>
      <c r="G23" s="17"/>
      <c r="H23" s="17"/>
      <c r="I23" s="17"/>
      <c r="J23" s="17"/>
      <c r="K23" s="17"/>
      <c r="L23" s="17"/>
      <c r="M23" s="17"/>
      <c r="N23" s="17"/>
      <c r="O23" s="17"/>
      <c r="P23" s="17"/>
      <c r="Q23" s="17"/>
      <c r="R23" s="17"/>
      <c r="S23" s="17"/>
      <c r="T23" s="17"/>
      <c r="U23" s="17"/>
      <c r="V23" s="17"/>
      <c r="W23" s="17"/>
      <c r="X23" s="17"/>
      <c r="Y23" s="17"/>
      <c r="Z23" s="17"/>
      <c r="AA23" s="17"/>
      <c r="AB23" s="18"/>
    </row>
    <row r="24" spans="2:28" x14ac:dyDescent="0.35">
      <c r="B24" s="8"/>
      <c r="C24" s="12" t="s">
        <v>25</v>
      </c>
      <c r="D24" s="13"/>
      <c r="E24" s="17"/>
      <c r="F24" s="17"/>
      <c r="G24" s="17"/>
      <c r="H24" s="17"/>
      <c r="I24" s="17"/>
      <c r="J24" s="17"/>
      <c r="K24" s="17"/>
      <c r="L24" s="17"/>
      <c r="M24" s="17"/>
      <c r="N24" s="17"/>
      <c r="O24" s="17"/>
      <c r="P24" s="17"/>
      <c r="Q24" s="17"/>
      <c r="R24" s="17"/>
      <c r="S24" s="17"/>
      <c r="T24" s="17"/>
      <c r="U24" s="17"/>
      <c r="V24" s="17"/>
      <c r="W24" s="17"/>
      <c r="X24" s="17"/>
      <c r="Y24" s="17"/>
      <c r="Z24" s="17"/>
      <c r="AA24" s="17"/>
      <c r="AB24" s="18"/>
    </row>
    <row r="25" spans="2:28" x14ac:dyDescent="0.35">
      <c r="B25" s="8"/>
      <c r="C25" s="19" t="s">
        <v>23</v>
      </c>
      <c r="D25" s="13"/>
      <c r="E25" s="17" t="s">
        <v>20</v>
      </c>
      <c r="F25" s="17" t="s">
        <v>20</v>
      </c>
      <c r="G25" s="17" t="s">
        <v>20</v>
      </c>
      <c r="H25" s="17" t="s">
        <v>20</v>
      </c>
      <c r="I25" s="17" t="s">
        <v>20</v>
      </c>
      <c r="J25" s="17" t="s">
        <v>20</v>
      </c>
      <c r="K25" s="17" t="s">
        <v>20</v>
      </c>
      <c r="L25" s="17" t="s">
        <v>20</v>
      </c>
      <c r="M25" s="17" t="s">
        <v>20</v>
      </c>
      <c r="N25" s="17" t="s">
        <v>20</v>
      </c>
      <c r="O25" s="17" t="s">
        <v>20</v>
      </c>
      <c r="P25" s="17" t="s">
        <v>20</v>
      </c>
      <c r="Q25" s="17" t="s">
        <v>20</v>
      </c>
      <c r="R25" s="17" t="s">
        <v>20</v>
      </c>
      <c r="S25" s="17" t="s">
        <v>20</v>
      </c>
      <c r="T25" s="17" t="s">
        <v>20</v>
      </c>
      <c r="U25" s="17" t="s">
        <v>20</v>
      </c>
      <c r="V25" s="17" t="s">
        <v>20</v>
      </c>
      <c r="W25" s="17" t="s">
        <v>20</v>
      </c>
      <c r="X25" s="17" t="s">
        <v>20</v>
      </c>
      <c r="Y25" s="17" t="s">
        <v>20</v>
      </c>
      <c r="Z25" s="17" t="s">
        <v>20</v>
      </c>
      <c r="AA25" s="17" t="s">
        <v>20</v>
      </c>
      <c r="AB25" s="18"/>
    </row>
    <row r="26" spans="2:28" x14ac:dyDescent="0.35">
      <c r="B26" s="8"/>
      <c r="C26" s="19"/>
      <c r="D26" s="16"/>
      <c r="E26" s="17"/>
      <c r="F26" s="17"/>
      <c r="G26" s="17"/>
      <c r="H26" s="17"/>
      <c r="I26" s="17"/>
      <c r="J26" s="17"/>
      <c r="K26" s="17"/>
      <c r="L26" s="17"/>
      <c r="M26" s="17"/>
      <c r="N26" s="17"/>
      <c r="O26" s="17"/>
      <c r="P26" s="17"/>
      <c r="Q26" s="17"/>
      <c r="R26" s="17"/>
      <c r="S26" s="17"/>
      <c r="T26" s="17"/>
      <c r="U26" s="17"/>
      <c r="V26" s="17"/>
      <c r="W26" s="17"/>
      <c r="X26" s="17"/>
      <c r="Y26" s="17"/>
      <c r="Z26" s="17"/>
      <c r="AA26" s="17"/>
      <c r="AB26" s="18"/>
    </row>
    <row r="27" spans="2:28" x14ac:dyDescent="0.35">
      <c r="B27" s="8"/>
      <c r="C27" s="12" t="s">
        <v>26</v>
      </c>
      <c r="D27" s="13"/>
      <c r="E27" s="17"/>
      <c r="F27" s="17"/>
      <c r="G27" s="17"/>
      <c r="H27" s="17"/>
      <c r="I27" s="17"/>
      <c r="J27" s="17"/>
      <c r="K27" s="17"/>
      <c r="L27" s="17"/>
      <c r="M27" s="17"/>
      <c r="N27" s="17"/>
      <c r="O27" s="17"/>
      <c r="P27" s="17"/>
      <c r="Q27" s="17"/>
      <c r="R27" s="17"/>
      <c r="S27" s="17"/>
      <c r="T27" s="17"/>
      <c r="U27" s="17"/>
      <c r="V27" s="17"/>
      <c r="W27" s="17"/>
      <c r="X27" s="17"/>
      <c r="Y27" s="17"/>
      <c r="Z27" s="17"/>
      <c r="AA27" s="17"/>
      <c r="AB27" s="18"/>
    </row>
    <row r="28" spans="2:28" x14ac:dyDescent="0.35">
      <c r="B28" s="8"/>
      <c r="C28" s="15" t="s">
        <v>23</v>
      </c>
      <c r="D28" s="22"/>
      <c r="E28" s="17" t="s">
        <v>20</v>
      </c>
      <c r="F28" s="17" t="s">
        <v>20</v>
      </c>
      <c r="G28" s="17" t="s">
        <v>20</v>
      </c>
      <c r="H28" s="17" t="s">
        <v>20</v>
      </c>
      <c r="I28" s="17" t="s">
        <v>20</v>
      </c>
      <c r="J28" s="17" t="s">
        <v>20</v>
      </c>
      <c r="K28" s="17" t="s">
        <v>20</v>
      </c>
      <c r="L28" s="17" t="s">
        <v>20</v>
      </c>
      <c r="M28" s="17" t="s">
        <v>20</v>
      </c>
      <c r="N28" s="17" t="s">
        <v>20</v>
      </c>
      <c r="O28" s="17" t="s">
        <v>20</v>
      </c>
      <c r="P28" s="17" t="s">
        <v>20</v>
      </c>
      <c r="Q28" s="17" t="s">
        <v>20</v>
      </c>
      <c r="R28" s="17" t="s">
        <v>20</v>
      </c>
      <c r="S28" s="17" t="s">
        <v>20</v>
      </c>
      <c r="T28" s="17" t="s">
        <v>20</v>
      </c>
      <c r="U28" s="17" t="s">
        <v>20</v>
      </c>
      <c r="V28" s="17" t="s">
        <v>20</v>
      </c>
      <c r="W28" s="17" t="s">
        <v>20</v>
      </c>
      <c r="X28" s="17" t="s">
        <v>20</v>
      </c>
      <c r="Y28" s="17" t="s">
        <v>20</v>
      </c>
      <c r="Z28" s="17" t="s">
        <v>20</v>
      </c>
      <c r="AA28" s="17" t="s">
        <v>20</v>
      </c>
      <c r="AB28" s="18"/>
    </row>
    <row r="29" spans="2:28" x14ac:dyDescent="0.35">
      <c r="B29" s="8"/>
      <c r="C29" s="15"/>
      <c r="D29" s="16"/>
      <c r="E29" s="17"/>
      <c r="F29" s="17"/>
      <c r="G29" s="17"/>
      <c r="H29" s="17"/>
      <c r="I29" s="17"/>
      <c r="J29" s="17"/>
      <c r="K29" s="17"/>
      <c r="L29" s="17"/>
      <c r="M29" s="17"/>
      <c r="N29" s="17"/>
      <c r="O29" s="17"/>
      <c r="P29" s="17"/>
      <c r="Q29" s="17"/>
      <c r="R29" s="17"/>
      <c r="S29" s="17"/>
      <c r="T29" s="17"/>
      <c r="U29" s="17"/>
      <c r="V29" s="17"/>
      <c r="W29" s="17"/>
      <c r="X29" s="17"/>
      <c r="Y29" s="17"/>
      <c r="Z29" s="17"/>
      <c r="AA29" s="17"/>
      <c r="AB29" s="18"/>
    </row>
    <row r="30" spans="2:28" x14ac:dyDescent="0.35">
      <c r="B30" s="8"/>
      <c r="C30" s="12" t="s">
        <v>27</v>
      </c>
      <c r="D30" s="13"/>
      <c r="E30" s="17"/>
      <c r="F30" s="17"/>
      <c r="G30" s="17"/>
      <c r="H30" s="17"/>
      <c r="I30" s="17"/>
      <c r="J30" s="17"/>
      <c r="K30" s="17"/>
      <c r="L30" s="17"/>
      <c r="M30" s="17"/>
      <c r="N30" s="17"/>
      <c r="O30" s="17"/>
      <c r="P30" s="17"/>
      <c r="Q30" s="17"/>
      <c r="R30" s="17"/>
      <c r="S30" s="17"/>
      <c r="T30" s="17"/>
      <c r="U30" s="17"/>
      <c r="V30" s="17"/>
      <c r="W30" s="17"/>
      <c r="X30" s="17"/>
      <c r="Y30" s="17"/>
      <c r="Z30" s="17"/>
      <c r="AA30" s="17"/>
      <c r="AB30" s="18"/>
    </row>
    <row r="31" spans="2:28" x14ac:dyDescent="0.35">
      <c r="B31" s="8"/>
      <c r="C31" s="15" t="s">
        <v>23</v>
      </c>
      <c r="D31" s="13"/>
      <c r="E31" s="17" t="s">
        <v>20</v>
      </c>
      <c r="F31" s="17" t="s">
        <v>20</v>
      </c>
      <c r="G31" s="17" t="s">
        <v>20</v>
      </c>
      <c r="H31" s="17" t="s">
        <v>20</v>
      </c>
      <c r="I31" s="17" t="s">
        <v>20</v>
      </c>
      <c r="J31" s="17" t="s">
        <v>20</v>
      </c>
      <c r="K31" s="17" t="s">
        <v>20</v>
      </c>
      <c r="L31" s="17" t="s">
        <v>20</v>
      </c>
      <c r="M31" s="17" t="s">
        <v>20</v>
      </c>
      <c r="N31" s="17" t="s">
        <v>20</v>
      </c>
      <c r="O31" s="17" t="s">
        <v>20</v>
      </c>
      <c r="P31" s="17" t="s">
        <v>20</v>
      </c>
      <c r="Q31" s="17" t="s">
        <v>20</v>
      </c>
      <c r="R31" s="17" t="s">
        <v>20</v>
      </c>
      <c r="S31" s="17" t="s">
        <v>20</v>
      </c>
      <c r="T31" s="17" t="s">
        <v>20</v>
      </c>
      <c r="U31" s="17" t="s">
        <v>20</v>
      </c>
      <c r="V31" s="17" t="s">
        <v>20</v>
      </c>
      <c r="W31" s="17" t="s">
        <v>20</v>
      </c>
      <c r="X31" s="17" t="s">
        <v>20</v>
      </c>
      <c r="Y31" s="17" t="s">
        <v>20</v>
      </c>
      <c r="Z31" s="17" t="s">
        <v>20</v>
      </c>
      <c r="AA31" s="17" t="s">
        <v>20</v>
      </c>
      <c r="AB31" s="18"/>
    </row>
    <row r="32" spans="2:28" x14ac:dyDescent="0.35">
      <c r="B32" s="8"/>
      <c r="C32" s="15"/>
      <c r="D32" s="13"/>
      <c r="E32" s="17"/>
      <c r="F32" s="17"/>
      <c r="G32" s="17"/>
      <c r="H32" s="17"/>
      <c r="I32" s="17"/>
      <c r="J32" s="17"/>
      <c r="K32" s="17"/>
      <c r="L32" s="17"/>
      <c r="M32" s="17"/>
      <c r="N32" s="17"/>
      <c r="O32" s="17"/>
      <c r="P32" s="17"/>
      <c r="Q32" s="17"/>
      <c r="R32" s="17"/>
      <c r="S32" s="17"/>
      <c r="T32" s="17"/>
      <c r="U32" s="17"/>
      <c r="V32" s="17"/>
      <c r="W32" s="17"/>
      <c r="X32" s="17"/>
      <c r="Y32" s="17"/>
      <c r="Z32" s="17"/>
      <c r="AA32" s="17"/>
      <c r="AB32" s="18"/>
    </row>
    <row r="33" spans="2:28" x14ac:dyDescent="0.35">
      <c r="B33" s="23"/>
      <c r="C33" s="20" t="s">
        <v>28</v>
      </c>
      <c r="D33" s="13"/>
      <c r="E33" s="24">
        <v>120</v>
      </c>
      <c r="F33" s="24">
        <v>117</v>
      </c>
      <c r="G33" s="24">
        <v>117</v>
      </c>
      <c r="H33" s="24">
        <v>115</v>
      </c>
      <c r="I33" s="24">
        <v>115</v>
      </c>
      <c r="J33" s="24">
        <v>115</v>
      </c>
      <c r="K33" s="24">
        <v>102</v>
      </c>
      <c r="L33" s="24">
        <v>102</v>
      </c>
      <c r="M33" s="24">
        <v>100</v>
      </c>
      <c r="N33" s="24">
        <v>100</v>
      </c>
      <c r="O33" s="24">
        <v>100</v>
      </c>
      <c r="P33" s="24">
        <v>94</v>
      </c>
      <c r="Q33" s="24">
        <v>94</v>
      </c>
      <c r="R33" s="24">
        <v>85</v>
      </c>
      <c r="S33" s="24">
        <v>85</v>
      </c>
      <c r="T33" s="24">
        <v>59</v>
      </c>
      <c r="U33" s="24">
        <v>59</v>
      </c>
      <c r="V33" s="24" t="s">
        <v>20</v>
      </c>
      <c r="W33" s="25" t="s">
        <v>20</v>
      </c>
      <c r="X33" s="26" t="s">
        <v>20</v>
      </c>
      <c r="Y33" s="26" t="s">
        <v>20</v>
      </c>
      <c r="Z33" s="26" t="s">
        <v>20</v>
      </c>
      <c r="AA33" s="26" t="s">
        <v>20</v>
      </c>
      <c r="AB33" s="27"/>
    </row>
    <row r="34" spans="2:28" x14ac:dyDescent="0.35">
      <c r="B34" s="23"/>
      <c r="C34" s="20" t="s">
        <v>29</v>
      </c>
      <c r="D34" s="13"/>
      <c r="E34" s="25">
        <v>2021</v>
      </c>
      <c r="F34" s="25">
        <v>2020</v>
      </c>
      <c r="G34" s="25">
        <v>2020</v>
      </c>
      <c r="H34" s="25">
        <v>2017</v>
      </c>
      <c r="I34" s="25">
        <v>2017</v>
      </c>
      <c r="J34" s="25">
        <v>2017</v>
      </c>
      <c r="K34" s="25">
        <v>2015</v>
      </c>
      <c r="L34" s="25">
        <v>2015</v>
      </c>
      <c r="M34" s="25">
        <v>2012</v>
      </c>
      <c r="N34" s="25">
        <v>2012</v>
      </c>
      <c r="O34" s="25">
        <v>2012</v>
      </c>
      <c r="P34" s="25">
        <v>2010</v>
      </c>
      <c r="Q34" s="25">
        <v>2010</v>
      </c>
      <c r="R34" s="25">
        <v>2008</v>
      </c>
      <c r="S34" s="25">
        <v>2008</v>
      </c>
      <c r="T34" s="25">
        <v>2006</v>
      </c>
      <c r="U34" s="25">
        <v>2006</v>
      </c>
      <c r="V34" s="25" t="s">
        <v>20</v>
      </c>
      <c r="W34" s="25" t="s">
        <v>20</v>
      </c>
      <c r="X34" s="26" t="s">
        <v>20</v>
      </c>
      <c r="Y34" s="26" t="s">
        <v>20</v>
      </c>
      <c r="Z34" s="26" t="s">
        <v>20</v>
      </c>
      <c r="AA34" s="26" t="s">
        <v>20</v>
      </c>
      <c r="AB34" s="27"/>
    </row>
    <row r="35" spans="2:28" ht="15" thickBot="1" x14ac:dyDescent="0.4">
      <c r="B35" s="28"/>
      <c r="C35" s="6"/>
      <c r="D35" s="29"/>
      <c r="E35" s="36"/>
      <c r="F35" s="36"/>
      <c r="G35" s="36"/>
      <c r="H35" s="36"/>
      <c r="I35" s="36"/>
      <c r="J35" s="36"/>
      <c r="K35" s="36"/>
      <c r="L35" s="36"/>
      <c r="M35" s="36"/>
      <c r="N35" s="36"/>
      <c r="O35" s="36"/>
      <c r="P35" s="30"/>
      <c r="Q35" s="30"/>
      <c r="R35" s="30"/>
      <c r="S35" s="30"/>
      <c r="T35" s="30"/>
      <c r="U35" s="30"/>
      <c r="V35" s="30"/>
      <c r="W35" s="30"/>
      <c r="X35" s="30"/>
      <c r="Y35" s="30"/>
      <c r="Z35" s="30"/>
      <c r="AA35" s="30"/>
      <c r="AB35" s="31"/>
    </row>
    <row r="50" spans="26:26" x14ac:dyDescent="0.35">
      <c r="Z50" s="1" t="s">
        <v>21</v>
      </c>
    </row>
  </sheetData>
  <mergeCells count="2">
    <mergeCell ref="A1:C1"/>
    <mergeCell ref="C12:AA1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7CC4D-3460-44BC-8290-007B6678AAC2}">
  <dimension ref="A1:P130"/>
  <sheetViews>
    <sheetView topLeftCell="A82" workbookViewId="0"/>
  </sheetViews>
  <sheetFormatPr defaultColWidth="8.81640625" defaultRowHeight="14.5" x14ac:dyDescent="0.35"/>
  <cols>
    <col min="1" max="1" width="8.81640625" style="46"/>
    <col min="2" max="2" width="28.453125" style="32" customWidth="1"/>
    <col min="3" max="3" width="12.1796875" style="32" customWidth="1"/>
    <col min="4" max="4" width="5" style="32" customWidth="1"/>
    <col min="5" max="5" width="5.54296875" style="32" customWidth="1"/>
    <col min="6" max="6" width="19.81640625" style="32" customWidth="1"/>
    <col min="7" max="7" width="9.453125" style="32" bestFit="1" customWidth="1"/>
    <col min="8" max="8" width="8.81640625" style="32"/>
    <col min="9" max="9" width="5.453125" style="32" customWidth="1"/>
    <col min="10" max="16384" width="8.81640625" style="32"/>
  </cols>
  <sheetData>
    <row r="1" spans="1:14" x14ac:dyDescent="0.35">
      <c r="C1" s="33" t="s">
        <v>150</v>
      </c>
      <c r="D1" s="33"/>
      <c r="G1" s="33" t="s">
        <v>151</v>
      </c>
      <c r="J1" s="33" t="s">
        <v>152</v>
      </c>
    </row>
    <row r="2" spans="1:14" x14ac:dyDescent="0.35">
      <c r="C2" s="33"/>
      <c r="D2" s="33"/>
      <c r="G2" s="33"/>
      <c r="J2" s="33"/>
    </row>
    <row r="3" spans="1:14" s="33" customFormat="1" ht="116" x14ac:dyDescent="0.35">
      <c r="A3" s="47"/>
      <c r="C3" s="40" t="s">
        <v>0</v>
      </c>
      <c r="D3" s="40"/>
      <c r="G3" s="40" t="s">
        <v>0</v>
      </c>
      <c r="H3" s="41"/>
      <c r="J3" s="40" t="s">
        <v>0</v>
      </c>
    </row>
    <row r="4" spans="1:14" x14ac:dyDescent="0.35">
      <c r="F4" s="32" t="s">
        <v>153</v>
      </c>
      <c r="G4" s="34">
        <v>100</v>
      </c>
      <c r="H4" s="34"/>
      <c r="J4" s="34">
        <v>100</v>
      </c>
    </row>
    <row r="5" spans="1:14" x14ac:dyDescent="0.35">
      <c r="B5" t="s">
        <v>21</v>
      </c>
      <c r="F5" s="32" t="s">
        <v>154</v>
      </c>
      <c r="G5" s="34">
        <v>0</v>
      </c>
      <c r="H5" s="34"/>
      <c r="J5" s="34">
        <v>0</v>
      </c>
    </row>
    <row r="6" spans="1:14" x14ac:dyDescent="0.35">
      <c r="F6" s="32" t="s">
        <v>155</v>
      </c>
      <c r="G6" s="34">
        <v>1</v>
      </c>
      <c r="H6" s="34"/>
      <c r="J6" s="34">
        <v>1</v>
      </c>
    </row>
    <row r="7" spans="1:14" x14ac:dyDescent="0.35">
      <c r="F7" s="32" t="s">
        <v>156</v>
      </c>
      <c r="G7" s="34" t="s">
        <v>157</v>
      </c>
      <c r="H7" s="34"/>
      <c r="J7" s="34" t="s">
        <v>157</v>
      </c>
    </row>
    <row r="8" spans="1:14" x14ac:dyDescent="0.35">
      <c r="A8" s="46" t="s">
        <v>303</v>
      </c>
      <c r="B8" s="32" t="s">
        <v>304</v>
      </c>
      <c r="C8" t="s">
        <v>305</v>
      </c>
      <c r="D8"/>
    </row>
    <row r="9" spans="1:14" x14ac:dyDescent="0.35">
      <c r="A9" t="s">
        <v>30</v>
      </c>
      <c r="B9" t="s">
        <v>158</v>
      </c>
      <c r="C9" s="35">
        <f t="shared" ref="C9:C72" si="0">+J9</f>
        <v>0.43</v>
      </c>
      <c r="D9" s="35"/>
      <c r="F9"/>
      <c r="G9">
        <v>43</v>
      </c>
      <c r="H9" s="39"/>
      <c r="I9" s="35"/>
      <c r="J9" s="35">
        <f t="shared" ref="J9:J72" si="1">IF(ISNUMBER(G9)=TRUE,J$6*(G9-J$5)/(J$4-J$5)+(1-J$6)*(1-(G9-J$5)/(J$4-J$5)),"..")</f>
        <v>0.43</v>
      </c>
      <c r="L9"/>
      <c r="M9"/>
      <c r="N9"/>
    </row>
    <row r="10" spans="1:14" x14ac:dyDescent="0.35">
      <c r="A10" t="s">
        <v>32</v>
      </c>
      <c r="B10" t="s">
        <v>160</v>
      </c>
      <c r="C10" s="35">
        <f t="shared" si="0"/>
        <v>0.52</v>
      </c>
      <c r="D10" s="35"/>
      <c r="F10"/>
      <c r="G10">
        <v>52</v>
      </c>
      <c r="H10" s="39"/>
      <c r="I10" s="35"/>
      <c r="J10" s="35">
        <f t="shared" si="1"/>
        <v>0.52</v>
      </c>
      <c r="L10"/>
      <c r="M10"/>
      <c r="N10"/>
    </row>
    <row r="11" spans="1:14" x14ac:dyDescent="0.35">
      <c r="A11" t="s">
        <v>34</v>
      </c>
      <c r="B11" t="s">
        <v>306</v>
      </c>
      <c r="C11" s="35">
        <f t="shared" si="0"/>
        <v>0.61</v>
      </c>
      <c r="D11" s="35"/>
      <c r="F11"/>
      <c r="G11">
        <v>61</v>
      </c>
      <c r="H11" s="39"/>
      <c r="I11" s="35"/>
      <c r="J11" s="35">
        <f t="shared" si="1"/>
        <v>0.61</v>
      </c>
      <c r="L11"/>
      <c r="M11"/>
      <c r="N11"/>
    </row>
    <row r="12" spans="1:14" x14ac:dyDescent="0.35">
      <c r="A12" t="s">
        <v>31</v>
      </c>
      <c r="B12" t="s">
        <v>159</v>
      </c>
      <c r="C12" s="35">
        <f t="shared" si="0"/>
        <v>0.3</v>
      </c>
      <c r="D12" s="35"/>
      <c r="F12"/>
      <c r="G12">
        <v>30</v>
      </c>
      <c r="H12" s="39"/>
      <c r="I12" s="35"/>
      <c r="J12" s="35">
        <f t="shared" si="1"/>
        <v>0.3</v>
      </c>
      <c r="L12"/>
      <c r="M12"/>
      <c r="N12"/>
    </row>
    <row r="13" spans="1:14" x14ac:dyDescent="0.35">
      <c r="A13" t="s">
        <v>33</v>
      </c>
      <c r="B13" t="s">
        <v>161</v>
      </c>
      <c r="C13" s="35">
        <f t="shared" si="0"/>
        <v>0.5</v>
      </c>
      <c r="D13" s="35"/>
      <c r="F13"/>
      <c r="G13">
        <v>50</v>
      </c>
      <c r="H13" s="39"/>
      <c r="I13" s="35"/>
      <c r="J13" s="35">
        <f t="shared" si="1"/>
        <v>0.5</v>
      </c>
      <c r="L13"/>
      <c r="M13"/>
      <c r="N13"/>
    </row>
    <row r="14" spans="1:14" x14ac:dyDescent="0.35">
      <c r="A14" t="s">
        <v>35</v>
      </c>
      <c r="B14" t="s">
        <v>274</v>
      </c>
      <c r="C14" s="35">
        <f t="shared" si="0"/>
        <v>0.79</v>
      </c>
      <c r="D14" s="35"/>
      <c r="F14"/>
      <c r="G14">
        <v>79</v>
      </c>
      <c r="H14" s="39"/>
      <c r="I14" s="35"/>
      <c r="J14" s="35">
        <f t="shared" si="1"/>
        <v>0.79</v>
      </c>
      <c r="L14"/>
      <c r="M14"/>
      <c r="N14"/>
    </row>
    <row r="15" spans="1:14" x14ac:dyDescent="0.35">
      <c r="A15" t="s">
        <v>36</v>
      </c>
      <c r="B15" t="s">
        <v>162</v>
      </c>
      <c r="C15" s="35">
        <f t="shared" si="0"/>
        <v>0.56999999999999995</v>
      </c>
      <c r="D15" s="35"/>
      <c r="F15"/>
      <c r="G15">
        <v>57</v>
      </c>
      <c r="H15" s="39"/>
      <c r="I15" s="35"/>
      <c r="J15" s="35">
        <f t="shared" si="1"/>
        <v>0.56999999999999995</v>
      </c>
      <c r="L15"/>
      <c r="M15"/>
      <c r="N15"/>
    </row>
    <row r="16" spans="1:14" x14ac:dyDescent="0.35">
      <c r="A16" t="s">
        <v>42</v>
      </c>
      <c r="B16" t="s">
        <v>166</v>
      </c>
      <c r="C16" s="35">
        <f t="shared" si="0"/>
        <v>0.32</v>
      </c>
      <c r="D16" s="35"/>
      <c r="F16"/>
      <c r="G16">
        <v>32</v>
      </c>
      <c r="H16" s="39"/>
      <c r="I16" s="35"/>
      <c r="J16" s="35">
        <f t="shared" si="1"/>
        <v>0.32</v>
      </c>
      <c r="L16"/>
      <c r="M16"/>
      <c r="N16"/>
    </row>
    <row r="17" spans="1:14" x14ac:dyDescent="0.35">
      <c r="A17" t="s">
        <v>40</v>
      </c>
      <c r="B17" t="s">
        <v>164</v>
      </c>
      <c r="C17" s="35">
        <f t="shared" si="0"/>
        <v>0.3</v>
      </c>
      <c r="D17" s="35"/>
      <c r="F17"/>
      <c r="G17">
        <v>30</v>
      </c>
      <c r="H17" s="39"/>
      <c r="I17" s="35"/>
      <c r="J17" s="35">
        <f t="shared" si="1"/>
        <v>0.3</v>
      </c>
      <c r="L17"/>
      <c r="M17"/>
      <c r="N17"/>
    </row>
    <row r="18" spans="1:14" x14ac:dyDescent="0.35">
      <c r="A18" t="s">
        <v>39</v>
      </c>
      <c r="B18" t="s">
        <v>163</v>
      </c>
      <c r="C18" s="35">
        <f t="shared" si="0"/>
        <v>0.31</v>
      </c>
      <c r="D18" s="35"/>
      <c r="F18"/>
      <c r="G18">
        <v>31</v>
      </c>
      <c r="H18" s="39"/>
      <c r="I18" s="35"/>
      <c r="J18" s="35">
        <f t="shared" si="1"/>
        <v>0.31</v>
      </c>
      <c r="L18"/>
      <c r="M18"/>
      <c r="N18"/>
    </row>
    <row r="19" spans="1:14" x14ac:dyDescent="0.35">
      <c r="A19" t="s">
        <v>41</v>
      </c>
      <c r="B19" t="s">
        <v>165</v>
      </c>
      <c r="C19" s="35">
        <f t="shared" si="0"/>
        <v>0.71</v>
      </c>
      <c r="D19" s="35"/>
      <c r="F19"/>
      <c r="G19">
        <v>71</v>
      </c>
      <c r="H19" s="39"/>
      <c r="I19" s="35"/>
      <c r="J19" s="35">
        <f t="shared" si="1"/>
        <v>0.71</v>
      </c>
      <c r="L19"/>
      <c r="M19"/>
      <c r="N19"/>
    </row>
    <row r="20" spans="1:14" x14ac:dyDescent="0.35">
      <c r="A20" t="s">
        <v>37</v>
      </c>
      <c r="B20" t="s">
        <v>276</v>
      </c>
      <c r="C20" s="35">
        <f t="shared" si="0"/>
        <v>0.09</v>
      </c>
      <c r="D20" s="35"/>
      <c r="F20"/>
      <c r="G20">
        <v>9</v>
      </c>
      <c r="H20" s="39"/>
      <c r="I20" s="35"/>
      <c r="J20" s="35">
        <f t="shared" si="1"/>
        <v>0.09</v>
      </c>
      <c r="L20"/>
      <c r="M20"/>
      <c r="N20"/>
    </row>
    <row r="21" spans="1:14" x14ac:dyDescent="0.35">
      <c r="A21" t="s">
        <v>38</v>
      </c>
      <c r="B21" t="s">
        <v>245</v>
      </c>
      <c r="C21" s="35">
        <f t="shared" si="0"/>
        <v>0.65</v>
      </c>
      <c r="D21" s="35"/>
      <c r="F21"/>
      <c r="G21">
        <v>65</v>
      </c>
      <c r="H21" s="39"/>
      <c r="I21" s="35"/>
      <c r="J21" s="35">
        <f t="shared" si="1"/>
        <v>0.65</v>
      </c>
      <c r="L21"/>
      <c r="M21"/>
      <c r="N21"/>
    </row>
    <row r="22" spans="1:14" x14ac:dyDescent="0.35">
      <c r="A22" t="s">
        <v>43</v>
      </c>
      <c r="B22" t="s">
        <v>167</v>
      </c>
      <c r="C22" s="35">
        <f t="shared" si="0"/>
        <v>0.2</v>
      </c>
      <c r="D22" s="35"/>
      <c r="F22"/>
      <c r="G22">
        <v>20</v>
      </c>
      <c r="H22" s="39"/>
      <c r="I22" s="35"/>
      <c r="J22" s="35">
        <f t="shared" si="1"/>
        <v>0.2</v>
      </c>
      <c r="L22"/>
      <c r="M22"/>
      <c r="N22"/>
    </row>
    <row r="23" spans="1:14" x14ac:dyDescent="0.35">
      <c r="A23" t="s">
        <v>44</v>
      </c>
      <c r="B23" t="s">
        <v>168</v>
      </c>
      <c r="C23" s="35">
        <f t="shared" si="0"/>
        <v>0.8</v>
      </c>
      <c r="D23" s="35"/>
      <c r="F23"/>
      <c r="G23">
        <v>80</v>
      </c>
      <c r="H23" s="39"/>
      <c r="I23" s="35"/>
      <c r="J23" s="35">
        <f t="shared" si="1"/>
        <v>0.8</v>
      </c>
      <c r="L23"/>
      <c r="M23"/>
      <c r="N23"/>
    </row>
    <row r="24" spans="1:14" x14ac:dyDescent="0.35">
      <c r="A24" t="s">
        <v>46</v>
      </c>
      <c r="B24" t="s">
        <v>169</v>
      </c>
      <c r="C24" s="35">
        <f t="shared" si="0"/>
        <v>0.34</v>
      </c>
      <c r="D24" s="35"/>
      <c r="F24"/>
      <c r="G24">
        <v>34</v>
      </c>
      <c r="H24" s="39"/>
      <c r="I24" s="35"/>
      <c r="J24" s="35">
        <f t="shared" si="1"/>
        <v>0.34</v>
      </c>
      <c r="L24"/>
      <c r="M24"/>
      <c r="N24"/>
    </row>
    <row r="25" spans="1:14" x14ac:dyDescent="0.35">
      <c r="A25" t="s">
        <v>47</v>
      </c>
      <c r="B25" t="s">
        <v>278</v>
      </c>
      <c r="C25" s="35">
        <f t="shared" si="0"/>
        <v>0.31</v>
      </c>
      <c r="D25" s="35"/>
      <c r="F25"/>
      <c r="G25">
        <v>31</v>
      </c>
      <c r="H25" s="39"/>
      <c r="I25" s="35"/>
      <c r="J25" s="35">
        <f t="shared" si="1"/>
        <v>0.31</v>
      </c>
      <c r="L25"/>
      <c r="M25"/>
      <c r="N25"/>
    </row>
    <row r="26" spans="1:14" x14ac:dyDescent="0.35">
      <c r="A26" t="s">
        <v>147</v>
      </c>
      <c r="B26" t="s">
        <v>279</v>
      </c>
      <c r="C26" s="35">
        <f t="shared" si="0"/>
        <v>0.42</v>
      </c>
      <c r="D26" s="35"/>
      <c r="F26"/>
      <c r="G26">
        <v>42</v>
      </c>
      <c r="H26" s="39"/>
      <c r="I26" s="35"/>
      <c r="J26" s="35">
        <f t="shared" si="1"/>
        <v>0.42</v>
      </c>
      <c r="L26"/>
      <c r="M26"/>
      <c r="N26"/>
    </row>
    <row r="27" spans="1:14" x14ac:dyDescent="0.35">
      <c r="A27" t="s">
        <v>50</v>
      </c>
      <c r="B27" t="s">
        <v>307</v>
      </c>
      <c r="C27" s="35">
        <f t="shared" si="0"/>
        <v>0.47</v>
      </c>
      <c r="D27" s="35"/>
      <c r="F27"/>
      <c r="G27">
        <v>47</v>
      </c>
      <c r="H27" s="39"/>
      <c r="I27" s="35"/>
      <c r="J27" s="35">
        <f t="shared" si="1"/>
        <v>0.47</v>
      </c>
      <c r="L27"/>
      <c r="M27"/>
      <c r="N27"/>
    </row>
    <row r="28" spans="1:14" x14ac:dyDescent="0.35">
      <c r="A28" t="s">
        <v>48</v>
      </c>
      <c r="B28" t="s">
        <v>170</v>
      </c>
      <c r="C28" s="35">
        <f t="shared" si="0"/>
        <v>0.6</v>
      </c>
      <c r="D28" s="35"/>
      <c r="F28"/>
      <c r="G28">
        <v>60</v>
      </c>
      <c r="H28" s="39"/>
      <c r="I28" s="35"/>
      <c r="J28" s="35">
        <f t="shared" si="1"/>
        <v>0.6</v>
      </c>
      <c r="L28"/>
      <c r="M28"/>
      <c r="N28"/>
    </row>
    <row r="29" spans="1:14" x14ac:dyDescent="0.35">
      <c r="A29" t="s">
        <v>51</v>
      </c>
      <c r="B29" t="s">
        <v>172</v>
      </c>
      <c r="C29" s="35">
        <f t="shared" si="0"/>
        <v>0.34</v>
      </c>
      <c r="D29" s="35"/>
      <c r="F29"/>
      <c r="G29">
        <v>34</v>
      </c>
      <c r="H29" s="39"/>
      <c r="I29" s="35"/>
      <c r="J29" s="35">
        <f t="shared" si="1"/>
        <v>0.34</v>
      </c>
      <c r="L29"/>
      <c r="M29"/>
      <c r="N29"/>
    </row>
    <row r="30" spans="1:14" x14ac:dyDescent="0.35">
      <c r="A30" t="s">
        <v>49</v>
      </c>
      <c r="B30" t="s">
        <v>171</v>
      </c>
      <c r="C30" s="35">
        <f t="shared" si="0"/>
        <v>0.2</v>
      </c>
      <c r="D30" s="35"/>
      <c r="F30"/>
      <c r="G30">
        <v>20</v>
      </c>
      <c r="H30" s="39"/>
      <c r="I30" s="35"/>
      <c r="J30" s="35">
        <f t="shared" si="1"/>
        <v>0.2</v>
      </c>
      <c r="L30"/>
      <c r="M30"/>
      <c r="N30"/>
    </row>
    <row r="31" spans="1:14" x14ac:dyDescent="0.35">
      <c r="A31" t="s">
        <v>52</v>
      </c>
      <c r="B31" t="s">
        <v>173</v>
      </c>
      <c r="C31" s="35">
        <f t="shared" si="0"/>
        <v>0.5</v>
      </c>
      <c r="D31" s="35"/>
      <c r="F31"/>
      <c r="G31">
        <v>50</v>
      </c>
      <c r="H31" s="39"/>
      <c r="I31" s="35"/>
      <c r="J31" s="35">
        <f t="shared" si="1"/>
        <v>0.5</v>
      </c>
      <c r="L31"/>
      <c r="M31"/>
      <c r="N31"/>
    </row>
    <row r="32" spans="1:14" x14ac:dyDescent="0.35">
      <c r="A32" t="s">
        <v>54</v>
      </c>
      <c r="B32" t="s">
        <v>174</v>
      </c>
      <c r="C32" s="35">
        <f t="shared" si="0"/>
        <v>0.63</v>
      </c>
      <c r="D32" s="35"/>
      <c r="F32"/>
      <c r="G32">
        <v>63</v>
      </c>
      <c r="H32" s="39"/>
      <c r="I32" s="35"/>
      <c r="J32" s="35">
        <f t="shared" si="1"/>
        <v>0.63</v>
      </c>
      <c r="L32"/>
      <c r="M32"/>
      <c r="N32"/>
    </row>
    <row r="33" spans="1:14" x14ac:dyDescent="0.35">
      <c r="A33" t="s">
        <v>55</v>
      </c>
      <c r="B33" t="s">
        <v>175</v>
      </c>
      <c r="C33" s="35">
        <f t="shared" si="0"/>
        <v>0.6</v>
      </c>
      <c r="D33" s="35"/>
      <c r="F33"/>
      <c r="G33">
        <v>60</v>
      </c>
      <c r="H33" s="39"/>
      <c r="I33" s="35"/>
      <c r="J33" s="35">
        <f t="shared" si="1"/>
        <v>0.6</v>
      </c>
      <c r="L33"/>
      <c r="M33"/>
      <c r="N33"/>
    </row>
    <row r="34" spans="1:14" x14ac:dyDescent="0.35">
      <c r="A34" t="s">
        <v>56</v>
      </c>
      <c r="B34" t="s">
        <v>176</v>
      </c>
      <c r="C34" s="35">
        <f t="shared" si="0"/>
        <v>0.73</v>
      </c>
      <c r="D34" s="35"/>
      <c r="F34"/>
      <c r="G34">
        <v>73</v>
      </c>
      <c r="H34" s="39"/>
      <c r="I34" s="35"/>
      <c r="J34" s="35">
        <f t="shared" si="1"/>
        <v>0.73</v>
      </c>
      <c r="L34"/>
      <c r="M34"/>
      <c r="N34"/>
    </row>
    <row r="35" spans="1:14" x14ac:dyDescent="0.35">
      <c r="A35" t="s">
        <v>57</v>
      </c>
      <c r="B35" t="s">
        <v>177</v>
      </c>
      <c r="C35" s="35">
        <f t="shared" si="0"/>
        <v>0.77</v>
      </c>
      <c r="D35" s="35"/>
      <c r="F35"/>
      <c r="G35">
        <v>77</v>
      </c>
      <c r="H35" s="39"/>
      <c r="I35" s="35"/>
      <c r="J35" s="35">
        <f t="shared" si="1"/>
        <v>0.77</v>
      </c>
      <c r="L35"/>
      <c r="M35"/>
      <c r="N35"/>
    </row>
    <row r="36" spans="1:14" x14ac:dyDescent="0.35">
      <c r="A36" t="s">
        <v>58</v>
      </c>
      <c r="B36" t="s">
        <v>178</v>
      </c>
      <c r="C36" s="35">
        <f t="shared" si="0"/>
        <v>0.03</v>
      </c>
      <c r="D36" s="35"/>
      <c r="F36"/>
      <c r="G36">
        <v>3</v>
      </c>
      <c r="H36" s="39"/>
      <c r="I36" s="35"/>
      <c r="J36" s="35">
        <f t="shared" si="1"/>
        <v>0.03</v>
      </c>
      <c r="L36"/>
      <c r="M36"/>
      <c r="N36"/>
    </row>
    <row r="37" spans="1:14" x14ac:dyDescent="0.35">
      <c r="A37" t="s">
        <v>59</v>
      </c>
      <c r="B37" t="s">
        <v>179</v>
      </c>
      <c r="C37" s="35">
        <f t="shared" si="0"/>
        <v>0.46</v>
      </c>
      <c r="D37" s="35"/>
      <c r="F37"/>
      <c r="G37">
        <v>46</v>
      </c>
      <c r="H37" s="39"/>
      <c r="I37" s="35"/>
      <c r="J37" s="35">
        <f t="shared" si="1"/>
        <v>0.46</v>
      </c>
      <c r="L37"/>
      <c r="M37"/>
      <c r="N37"/>
    </row>
    <row r="38" spans="1:14" x14ac:dyDescent="0.35">
      <c r="A38" t="s">
        <v>60</v>
      </c>
      <c r="B38" t="s">
        <v>247</v>
      </c>
      <c r="C38" s="35">
        <f t="shared" si="0"/>
        <v>0.43</v>
      </c>
      <c r="D38" s="35"/>
      <c r="F38"/>
      <c r="G38">
        <v>43</v>
      </c>
      <c r="H38" s="39"/>
      <c r="I38" s="35"/>
      <c r="J38" s="35">
        <f t="shared" si="1"/>
        <v>0.43</v>
      </c>
      <c r="L38"/>
      <c r="M38"/>
      <c r="N38"/>
    </row>
    <row r="39" spans="1:14" x14ac:dyDescent="0.35">
      <c r="A39" t="s">
        <v>61</v>
      </c>
      <c r="B39" t="s">
        <v>180</v>
      </c>
      <c r="C39" s="35">
        <f t="shared" si="0"/>
        <v>0.54</v>
      </c>
      <c r="D39" s="35"/>
      <c r="F39"/>
      <c r="G39">
        <v>54</v>
      </c>
      <c r="H39" s="39"/>
      <c r="I39" s="35"/>
      <c r="J39" s="35">
        <f t="shared" si="1"/>
        <v>0.54</v>
      </c>
      <c r="L39"/>
      <c r="M39"/>
      <c r="N39"/>
    </row>
    <row r="40" spans="1:14" x14ac:dyDescent="0.35">
      <c r="A40" t="s">
        <v>62</v>
      </c>
      <c r="B40" t="s">
        <v>308</v>
      </c>
      <c r="C40" s="35">
        <f t="shared" si="0"/>
        <v>0.08</v>
      </c>
      <c r="D40" s="35"/>
      <c r="F40"/>
      <c r="G40">
        <v>8</v>
      </c>
      <c r="H40" s="39"/>
      <c r="I40" s="35"/>
      <c r="J40" s="35">
        <f t="shared" si="1"/>
        <v>0.08</v>
      </c>
      <c r="L40"/>
      <c r="M40"/>
      <c r="N40"/>
    </row>
    <row r="41" spans="1:14" x14ac:dyDescent="0.35">
      <c r="A41" t="s">
        <v>63</v>
      </c>
      <c r="B41" t="s">
        <v>181</v>
      </c>
      <c r="C41" s="35">
        <f t="shared" si="0"/>
        <v>0.37</v>
      </c>
      <c r="D41" s="35"/>
      <c r="F41"/>
      <c r="G41">
        <v>37</v>
      </c>
      <c r="H41" s="39"/>
      <c r="I41" s="35"/>
      <c r="J41" s="35">
        <f t="shared" si="1"/>
        <v>0.37</v>
      </c>
      <c r="L41"/>
      <c r="M41"/>
      <c r="N41"/>
    </row>
    <row r="42" spans="1:14" x14ac:dyDescent="0.35">
      <c r="A42" t="s">
        <v>64</v>
      </c>
      <c r="B42" t="s">
        <v>182</v>
      </c>
      <c r="C42" s="35">
        <f t="shared" si="0"/>
        <v>0.72</v>
      </c>
      <c r="D42" s="35"/>
      <c r="F42"/>
      <c r="G42">
        <v>72</v>
      </c>
      <c r="H42" s="39"/>
      <c r="I42" s="35"/>
      <c r="J42" s="35">
        <f t="shared" si="1"/>
        <v>0.72</v>
      </c>
      <c r="L42"/>
      <c r="M42"/>
      <c r="N42"/>
    </row>
    <row r="43" spans="1:14" x14ac:dyDescent="0.35">
      <c r="A43" t="s">
        <v>65</v>
      </c>
      <c r="B43" t="s">
        <v>183</v>
      </c>
      <c r="C43" s="35">
        <f t="shared" si="0"/>
        <v>0.74</v>
      </c>
      <c r="D43" s="35"/>
      <c r="F43"/>
      <c r="G43">
        <v>74</v>
      </c>
      <c r="H43" s="39"/>
      <c r="I43" s="35"/>
      <c r="J43" s="35">
        <f t="shared" si="1"/>
        <v>0.74</v>
      </c>
      <c r="L43"/>
      <c r="M43"/>
      <c r="N43"/>
    </row>
    <row r="44" spans="1:14" x14ac:dyDescent="0.35">
      <c r="A44" t="s">
        <v>66</v>
      </c>
      <c r="B44" t="s">
        <v>184</v>
      </c>
      <c r="C44" s="35">
        <f t="shared" si="0"/>
        <v>0.87</v>
      </c>
      <c r="D44" s="35"/>
      <c r="F44"/>
      <c r="G44">
        <v>87</v>
      </c>
      <c r="H44" s="39"/>
      <c r="I44" s="35"/>
      <c r="J44" s="35">
        <f t="shared" si="1"/>
        <v>0.87</v>
      </c>
      <c r="L44"/>
      <c r="M44"/>
      <c r="N44"/>
    </row>
    <row r="45" spans="1:14" x14ac:dyDescent="0.35">
      <c r="A45" t="s">
        <v>67</v>
      </c>
      <c r="B45" t="s">
        <v>185</v>
      </c>
      <c r="C45" s="35">
        <f t="shared" si="0"/>
        <v>0.56000000000000005</v>
      </c>
      <c r="D45" s="35"/>
      <c r="F45"/>
      <c r="G45">
        <v>56</v>
      </c>
      <c r="H45" s="39"/>
      <c r="I45" s="35"/>
      <c r="J45" s="35">
        <f t="shared" si="1"/>
        <v>0.56000000000000005</v>
      </c>
      <c r="L45"/>
      <c r="M45"/>
      <c r="N45"/>
    </row>
    <row r="46" spans="1:14" x14ac:dyDescent="0.35">
      <c r="A46" t="s">
        <v>68</v>
      </c>
      <c r="B46" t="s">
        <v>309</v>
      </c>
      <c r="C46" s="35">
        <f t="shared" si="0"/>
        <v>0.35</v>
      </c>
      <c r="D46" s="35"/>
      <c r="F46"/>
      <c r="G46">
        <v>35</v>
      </c>
      <c r="H46" s="39"/>
      <c r="I46" s="35"/>
      <c r="J46" s="35">
        <f t="shared" si="1"/>
        <v>0.35</v>
      </c>
      <c r="L46"/>
      <c r="M46"/>
      <c r="N46"/>
    </row>
    <row r="47" spans="1:14" x14ac:dyDescent="0.35">
      <c r="A47" t="s">
        <v>69</v>
      </c>
      <c r="B47" t="s">
        <v>186</v>
      </c>
      <c r="C47" s="35">
        <f t="shared" si="0"/>
        <v>0</v>
      </c>
      <c r="D47" s="35"/>
      <c r="F47"/>
      <c r="G47">
        <v>0</v>
      </c>
      <c r="H47" s="39"/>
      <c r="I47" s="35"/>
      <c r="J47" s="35">
        <f t="shared" si="1"/>
        <v>0</v>
      </c>
      <c r="L47"/>
      <c r="M47"/>
      <c r="N47"/>
    </row>
    <row r="48" spans="1:14" x14ac:dyDescent="0.35">
      <c r="A48" t="s">
        <v>70</v>
      </c>
      <c r="B48" t="s">
        <v>187</v>
      </c>
      <c r="C48" s="35">
        <f t="shared" si="0"/>
        <v>0.64</v>
      </c>
      <c r="D48" s="35"/>
      <c r="F48"/>
      <c r="G48">
        <v>64</v>
      </c>
      <c r="H48" s="39"/>
      <c r="I48" s="35"/>
      <c r="J48" s="35">
        <f t="shared" si="1"/>
        <v>0.64</v>
      </c>
      <c r="L48"/>
      <c r="M48"/>
      <c r="N48"/>
    </row>
    <row r="49" spans="1:16" x14ac:dyDescent="0.35">
      <c r="A49" t="s">
        <v>71</v>
      </c>
      <c r="B49" t="s">
        <v>188</v>
      </c>
      <c r="C49" s="35">
        <f t="shared" si="0"/>
        <v>0.61</v>
      </c>
      <c r="D49" s="35"/>
      <c r="F49"/>
      <c r="G49">
        <v>61</v>
      </c>
      <c r="H49" s="39"/>
      <c r="I49" s="35"/>
      <c r="J49" s="35">
        <f t="shared" si="1"/>
        <v>0.61</v>
      </c>
      <c r="L49"/>
      <c r="M49"/>
      <c r="N49"/>
    </row>
    <row r="50" spans="1:16" x14ac:dyDescent="0.35">
      <c r="A50" t="s">
        <v>72</v>
      </c>
      <c r="B50" t="s">
        <v>189</v>
      </c>
      <c r="C50" s="35">
        <f t="shared" si="0"/>
        <v>0.64</v>
      </c>
      <c r="D50" s="35"/>
      <c r="F50"/>
      <c r="G50">
        <v>64</v>
      </c>
      <c r="H50" s="39"/>
      <c r="I50" s="35"/>
      <c r="J50" s="35">
        <f t="shared" si="1"/>
        <v>0.64</v>
      </c>
      <c r="L50"/>
      <c r="M50"/>
      <c r="N50"/>
    </row>
    <row r="51" spans="1:16" x14ac:dyDescent="0.35">
      <c r="A51" t="s">
        <v>73</v>
      </c>
      <c r="B51" t="s">
        <v>267</v>
      </c>
      <c r="C51" s="35">
        <f t="shared" si="0"/>
        <v>0.44</v>
      </c>
      <c r="D51" s="35"/>
      <c r="F51"/>
      <c r="G51">
        <v>44</v>
      </c>
      <c r="H51" s="39"/>
      <c r="I51" s="35"/>
      <c r="J51" s="35">
        <f t="shared" si="1"/>
        <v>0.44</v>
      </c>
      <c r="L51"/>
      <c r="M51"/>
      <c r="N51"/>
    </row>
    <row r="52" spans="1:16" x14ac:dyDescent="0.35">
      <c r="A52" t="s">
        <v>74</v>
      </c>
      <c r="B52" t="s">
        <v>190</v>
      </c>
      <c r="C52" s="35">
        <f t="shared" si="0"/>
        <v>0.7</v>
      </c>
      <c r="D52" s="35"/>
      <c r="F52"/>
      <c r="G52">
        <v>70</v>
      </c>
      <c r="H52" s="39"/>
      <c r="I52" s="35"/>
      <c r="J52" s="35">
        <f t="shared" si="1"/>
        <v>0.7</v>
      </c>
      <c r="L52"/>
      <c r="M52"/>
      <c r="N52"/>
    </row>
    <row r="53" spans="1:16" x14ac:dyDescent="0.35">
      <c r="A53" t="s">
        <v>75</v>
      </c>
      <c r="B53" t="s">
        <v>191</v>
      </c>
      <c r="C53" s="35">
        <f t="shared" si="0"/>
        <v>0.37</v>
      </c>
      <c r="D53" s="35"/>
      <c r="F53"/>
      <c r="G53">
        <v>37</v>
      </c>
      <c r="H53" s="39"/>
      <c r="I53" s="35"/>
      <c r="J53" s="35">
        <f t="shared" si="1"/>
        <v>0.37</v>
      </c>
      <c r="L53"/>
      <c r="M53"/>
      <c r="N53"/>
    </row>
    <row r="54" spans="1:16" x14ac:dyDescent="0.35">
      <c r="A54" t="s">
        <v>76</v>
      </c>
      <c r="B54" t="s">
        <v>192</v>
      </c>
      <c r="C54" s="35">
        <f t="shared" si="0"/>
        <v>0.06</v>
      </c>
      <c r="D54" s="35"/>
      <c r="F54"/>
      <c r="G54">
        <v>6</v>
      </c>
      <c r="H54" s="39"/>
      <c r="I54" s="35"/>
      <c r="J54" s="35">
        <f t="shared" si="1"/>
        <v>0.06</v>
      </c>
      <c r="L54"/>
      <c r="M54"/>
      <c r="N54"/>
    </row>
    <row r="55" spans="1:16" x14ac:dyDescent="0.35">
      <c r="A55" t="s">
        <v>77</v>
      </c>
      <c r="B55" t="s">
        <v>193</v>
      </c>
      <c r="C55" s="35">
        <f t="shared" si="0"/>
        <v>0.75</v>
      </c>
      <c r="D55" s="35"/>
      <c r="F55"/>
      <c r="G55">
        <v>75</v>
      </c>
      <c r="H55" s="39"/>
      <c r="I55" s="35"/>
      <c r="J55" s="35">
        <f t="shared" si="1"/>
        <v>0.75</v>
      </c>
      <c r="L55"/>
      <c r="M55"/>
      <c r="N55"/>
    </row>
    <row r="56" spans="1:16" x14ac:dyDescent="0.35">
      <c r="A56" t="s">
        <v>78</v>
      </c>
      <c r="B56" t="s">
        <v>282</v>
      </c>
      <c r="C56" s="35">
        <f t="shared" si="0"/>
        <v>0.5</v>
      </c>
      <c r="D56" s="35"/>
      <c r="F56"/>
      <c r="G56">
        <v>50</v>
      </c>
      <c r="H56" s="39"/>
      <c r="I56" s="35"/>
      <c r="J56" s="35">
        <f t="shared" si="1"/>
        <v>0.5</v>
      </c>
      <c r="L56"/>
      <c r="M56"/>
      <c r="N56"/>
    </row>
    <row r="57" spans="1:16" x14ac:dyDescent="0.35">
      <c r="A57" t="s">
        <v>79</v>
      </c>
      <c r="B57" t="s">
        <v>194</v>
      </c>
      <c r="C57" s="35">
        <f t="shared" si="0"/>
        <v>0.61</v>
      </c>
      <c r="D57" s="35"/>
      <c r="F57"/>
      <c r="G57">
        <v>61</v>
      </c>
      <c r="H57" s="39"/>
      <c r="I57" s="35"/>
      <c r="J57" s="35">
        <f t="shared" si="1"/>
        <v>0.61</v>
      </c>
      <c r="L57"/>
      <c r="M57"/>
      <c r="N57"/>
    </row>
    <row r="58" spans="1:16" x14ac:dyDescent="0.35">
      <c r="A58" t="s">
        <v>80</v>
      </c>
      <c r="B58" t="s">
        <v>283</v>
      </c>
      <c r="C58" s="35">
        <f t="shared" si="0"/>
        <v>0.61</v>
      </c>
      <c r="D58" s="35"/>
      <c r="F58"/>
      <c r="G58">
        <v>61</v>
      </c>
      <c r="H58" s="39"/>
      <c r="I58" s="35"/>
      <c r="J58" s="35">
        <f t="shared" si="1"/>
        <v>0.61</v>
      </c>
      <c r="L58"/>
      <c r="M58"/>
      <c r="N58"/>
    </row>
    <row r="59" spans="1:16" x14ac:dyDescent="0.35">
      <c r="A59" t="s">
        <v>82</v>
      </c>
      <c r="B59" t="s">
        <v>196</v>
      </c>
      <c r="C59" s="35">
        <f t="shared" si="0"/>
        <v>0.5</v>
      </c>
      <c r="D59" s="35"/>
      <c r="F59"/>
      <c r="G59">
        <v>50</v>
      </c>
      <c r="H59" s="39"/>
      <c r="I59" s="35"/>
      <c r="J59" s="35">
        <f t="shared" si="1"/>
        <v>0.5</v>
      </c>
      <c r="L59"/>
      <c r="M59"/>
      <c r="N59"/>
    </row>
    <row r="60" spans="1:16" x14ac:dyDescent="0.35">
      <c r="A60" t="s">
        <v>83</v>
      </c>
      <c r="B60" t="s">
        <v>284</v>
      </c>
      <c r="C60" s="35">
        <f t="shared" si="0"/>
        <v>0.62</v>
      </c>
      <c r="D60" s="35"/>
      <c r="F60"/>
      <c r="G60">
        <v>62</v>
      </c>
      <c r="H60" s="39"/>
      <c r="I60" s="35"/>
      <c r="J60" s="35">
        <f t="shared" si="1"/>
        <v>0.62</v>
      </c>
      <c r="L60"/>
      <c r="M60"/>
      <c r="N60"/>
    </row>
    <row r="61" spans="1:16" x14ac:dyDescent="0.35">
      <c r="A61" t="s">
        <v>84</v>
      </c>
      <c r="B61" t="s">
        <v>198</v>
      </c>
      <c r="C61" s="35">
        <f t="shared" si="0"/>
        <v>0.33</v>
      </c>
      <c r="D61" s="35"/>
      <c r="F61"/>
      <c r="G61">
        <v>33</v>
      </c>
      <c r="H61" s="39"/>
      <c r="I61" s="35"/>
      <c r="J61" s="35">
        <f t="shared" si="1"/>
        <v>0.33</v>
      </c>
      <c r="L61"/>
      <c r="M61"/>
      <c r="N61"/>
    </row>
    <row r="62" spans="1:16" x14ac:dyDescent="0.35">
      <c r="A62" t="s">
        <v>53</v>
      </c>
      <c r="B62" t="s">
        <v>285</v>
      </c>
      <c r="C62" s="35">
        <f t="shared" si="0"/>
        <v>0</v>
      </c>
      <c r="D62" s="35"/>
      <c r="F62"/>
      <c r="G62">
        <v>0</v>
      </c>
      <c r="H62" s="39"/>
      <c r="I62" s="35"/>
      <c r="J62" s="35">
        <f t="shared" si="1"/>
        <v>0</v>
      </c>
      <c r="L62"/>
      <c r="M62"/>
      <c r="N62"/>
      <c r="P62"/>
    </row>
    <row r="63" spans="1:16" x14ac:dyDescent="0.35">
      <c r="A63" t="s">
        <v>85</v>
      </c>
      <c r="B63" t="s">
        <v>286</v>
      </c>
      <c r="C63" s="35">
        <f t="shared" si="0"/>
        <v>0.74</v>
      </c>
      <c r="D63" s="35"/>
      <c r="F63"/>
      <c r="G63">
        <v>74</v>
      </c>
      <c r="H63" s="39"/>
      <c r="I63" s="35"/>
      <c r="J63" s="35">
        <f t="shared" si="1"/>
        <v>0.74</v>
      </c>
      <c r="L63"/>
      <c r="M63"/>
      <c r="N63"/>
    </row>
    <row r="64" spans="1:16" x14ac:dyDescent="0.35">
      <c r="A64" t="s">
        <v>81</v>
      </c>
      <c r="B64" t="s">
        <v>195</v>
      </c>
      <c r="C64" s="35">
        <f t="shared" si="0"/>
        <v>0.63</v>
      </c>
      <c r="D64" s="35"/>
      <c r="F64"/>
      <c r="G64">
        <v>63</v>
      </c>
      <c r="H64" s="39"/>
      <c r="I64" s="35"/>
      <c r="J64" s="35">
        <f t="shared" si="1"/>
        <v>0.63</v>
      </c>
      <c r="L64"/>
      <c r="M64"/>
      <c r="N64"/>
    </row>
    <row r="65" spans="1:14" x14ac:dyDescent="0.35">
      <c r="A65" t="s">
        <v>86</v>
      </c>
      <c r="B65" t="s">
        <v>199</v>
      </c>
      <c r="C65" s="35">
        <f t="shared" si="0"/>
        <v>0.09</v>
      </c>
      <c r="D65" s="35"/>
      <c r="F65"/>
      <c r="G65">
        <v>9</v>
      </c>
      <c r="H65" s="39"/>
      <c r="I65" s="35"/>
      <c r="J65" s="35">
        <f t="shared" si="1"/>
        <v>0.09</v>
      </c>
      <c r="L65"/>
      <c r="M65"/>
      <c r="N65"/>
    </row>
    <row r="66" spans="1:14" x14ac:dyDescent="0.35">
      <c r="A66" t="s">
        <v>88</v>
      </c>
      <c r="B66" t="s">
        <v>201</v>
      </c>
      <c r="C66" s="35">
        <f t="shared" si="0"/>
        <v>0.3</v>
      </c>
      <c r="D66" s="35"/>
      <c r="F66"/>
      <c r="G66">
        <v>30</v>
      </c>
      <c r="H66" s="39"/>
      <c r="I66" s="35"/>
      <c r="J66" s="35">
        <f t="shared" si="1"/>
        <v>0.3</v>
      </c>
      <c r="L66"/>
      <c r="M66"/>
      <c r="N66"/>
    </row>
    <row r="67" spans="1:14" x14ac:dyDescent="0.35">
      <c r="A67" t="s">
        <v>87</v>
      </c>
      <c r="B67" t="s">
        <v>200</v>
      </c>
      <c r="C67" s="35">
        <f t="shared" si="0"/>
        <v>0.45</v>
      </c>
      <c r="D67" s="35"/>
      <c r="F67"/>
      <c r="G67">
        <v>45</v>
      </c>
      <c r="H67" s="39"/>
      <c r="I67" s="35"/>
      <c r="J67" s="35">
        <f t="shared" si="1"/>
        <v>0.45</v>
      </c>
      <c r="L67"/>
      <c r="M67"/>
      <c r="N67"/>
    </row>
    <row r="68" spans="1:14" x14ac:dyDescent="0.35">
      <c r="A68" t="s">
        <v>89</v>
      </c>
      <c r="B68" t="s">
        <v>287</v>
      </c>
      <c r="C68" s="35">
        <f t="shared" si="0"/>
        <v>0.26</v>
      </c>
      <c r="D68" s="35"/>
      <c r="F68"/>
      <c r="G68">
        <v>26</v>
      </c>
      <c r="H68" s="39"/>
      <c r="I68" s="35"/>
      <c r="J68" s="35">
        <f t="shared" si="1"/>
        <v>0.26</v>
      </c>
      <c r="L68"/>
      <c r="M68"/>
      <c r="N68"/>
    </row>
    <row r="69" spans="1:14" x14ac:dyDescent="0.35">
      <c r="A69" t="s">
        <v>90</v>
      </c>
      <c r="B69" t="s">
        <v>202</v>
      </c>
      <c r="C69" s="35">
        <f t="shared" si="0"/>
        <v>0.48</v>
      </c>
      <c r="D69" s="35"/>
      <c r="F69"/>
      <c r="G69">
        <v>48</v>
      </c>
      <c r="H69" s="39"/>
      <c r="I69" s="35"/>
      <c r="J69" s="35">
        <f t="shared" si="1"/>
        <v>0.48</v>
      </c>
      <c r="L69"/>
      <c r="M69"/>
      <c r="N69"/>
    </row>
    <row r="70" spans="1:14" x14ac:dyDescent="0.35">
      <c r="A70" t="s">
        <v>91</v>
      </c>
      <c r="B70" t="s">
        <v>299</v>
      </c>
      <c r="C70" s="35">
        <f t="shared" si="0"/>
        <v>0.65</v>
      </c>
      <c r="D70" s="35"/>
      <c r="F70"/>
      <c r="G70">
        <v>65</v>
      </c>
      <c r="H70" s="39"/>
      <c r="I70" s="35"/>
      <c r="J70" s="35">
        <f t="shared" si="1"/>
        <v>0.65</v>
      </c>
      <c r="L70"/>
      <c r="M70"/>
      <c r="N70"/>
    </row>
    <row r="71" spans="1:14" x14ac:dyDescent="0.35">
      <c r="A71" t="s">
        <v>92</v>
      </c>
      <c r="B71" t="s">
        <v>289</v>
      </c>
      <c r="C71" s="35">
        <f t="shared" si="0"/>
        <v>0.27</v>
      </c>
      <c r="D71" s="35"/>
      <c r="F71"/>
      <c r="G71">
        <v>27</v>
      </c>
      <c r="H71" s="39"/>
      <c r="I71" s="35"/>
      <c r="J71" s="35">
        <f t="shared" si="1"/>
        <v>0.27</v>
      </c>
      <c r="L71"/>
      <c r="M71"/>
      <c r="N71"/>
    </row>
    <row r="72" spans="1:14" x14ac:dyDescent="0.35">
      <c r="A72" t="s">
        <v>94</v>
      </c>
      <c r="B72" t="s">
        <v>298</v>
      </c>
      <c r="C72" s="35">
        <f t="shared" si="0"/>
        <v>0.36</v>
      </c>
      <c r="D72" s="35"/>
      <c r="F72"/>
      <c r="G72">
        <v>36</v>
      </c>
      <c r="H72" s="39"/>
      <c r="I72" s="35"/>
      <c r="J72" s="35">
        <f t="shared" si="1"/>
        <v>0.36</v>
      </c>
      <c r="L72"/>
      <c r="M72"/>
      <c r="N72"/>
    </row>
    <row r="73" spans="1:14" x14ac:dyDescent="0.35">
      <c r="A73" t="s">
        <v>95</v>
      </c>
      <c r="B73" t="s">
        <v>204</v>
      </c>
      <c r="C73" s="35">
        <f t="shared" ref="C73:C128" si="2">+J73</f>
        <v>0.08</v>
      </c>
      <c r="D73" s="35"/>
      <c r="F73"/>
      <c r="G73">
        <v>8</v>
      </c>
      <c r="H73" s="39"/>
      <c r="I73" s="35"/>
      <c r="J73" s="35">
        <f t="shared" ref="J73:J128" si="3">IF(ISNUMBER(G73)=TRUE,J$6*(G73-J$5)/(J$4-J$5)+(1-J$6)*(1-(G73-J$5)/(J$4-J$5)),"..")</f>
        <v>0.08</v>
      </c>
      <c r="L73"/>
      <c r="M73"/>
      <c r="N73"/>
    </row>
    <row r="74" spans="1:14" x14ac:dyDescent="0.35">
      <c r="A74" t="s">
        <v>96</v>
      </c>
      <c r="B74" t="s">
        <v>249</v>
      </c>
      <c r="C74" s="35">
        <f t="shared" si="2"/>
        <v>0.3</v>
      </c>
      <c r="D74" s="35"/>
      <c r="F74"/>
      <c r="G74">
        <v>30</v>
      </c>
      <c r="H74" s="39"/>
      <c r="I74" s="35"/>
      <c r="J74" s="35">
        <f t="shared" si="3"/>
        <v>0.3</v>
      </c>
      <c r="L74"/>
      <c r="M74"/>
      <c r="N74"/>
    </row>
    <row r="75" spans="1:14" x14ac:dyDescent="0.35">
      <c r="A75" t="s">
        <v>97</v>
      </c>
      <c r="B75" t="s">
        <v>205</v>
      </c>
      <c r="C75" s="35">
        <f t="shared" si="2"/>
        <v>0.6</v>
      </c>
      <c r="D75" s="35"/>
      <c r="F75"/>
      <c r="G75">
        <v>60</v>
      </c>
      <c r="H75" s="39"/>
      <c r="I75" s="35"/>
      <c r="J75" s="35">
        <f t="shared" si="3"/>
        <v>0.6</v>
      </c>
      <c r="L75"/>
      <c r="M75"/>
      <c r="N75"/>
    </row>
    <row r="76" spans="1:14" x14ac:dyDescent="0.35">
      <c r="A76" t="s">
        <v>99</v>
      </c>
      <c r="B76" t="s">
        <v>207</v>
      </c>
      <c r="C76" s="35">
        <f t="shared" si="2"/>
        <v>0.2</v>
      </c>
      <c r="D76" s="35"/>
      <c r="F76"/>
      <c r="G76">
        <v>20</v>
      </c>
      <c r="H76" s="39"/>
      <c r="I76" s="35"/>
      <c r="J76" s="35">
        <f t="shared" si="3"/>
        <v>0.2</v>
      </c>
      <c r="L76"/>
      <c r="M76"/>
      <c r="N76"/>
    </row>
    <row r="77" spans="1:14" x14ac:dyDescent="0.35">
      <c r="A77" t="s">
        <v>93</v>
      </c>
      <c r="B77" t="s">
        <v>203</v>
      </c>
      <c r="C77" s="35">
        <f t="shared" si="2"/>
        <v>0.82</v>
      </c>
      <c r="D77" s="35"/>
      <c r="F77"/>
      <c r="G77">
        <v>82</v>
      </c>
      <c r="H77" s="39"/>
      <c r="I77" s="35"/>
      <c r="J77" s="35">
        <f t="shared" si="3"/>
        <v>0.82</v>
      </c>
      <c r="L77"/>
      <c r="M77"/>
      <c r="N77"/>
    </row>
    <row r="78" spans="1:14" x14ac:dyDescent="0.35">
      <c r="A78" t="s">
        <v>100</v>
      </c>
      <c r="B78" t="s">
        <v>208</v>
      </c>
      <c r="C78" s="35">
        <f t="shared" si="2"/>
        <v>0.47</v>
      </c>
      <c r="D78" s="35"/>
      <c r="F78"/>
      <c r="G78">
        <v>47</v>
      </c>
      <c r="H78" s="39"/>
      <c r="I78" s="35"/>
      <c r="J78" s="35">
        <f t="shared" si="3"/>
        <v>0.47</v>
      </c>
      <c r="L78"/>
      <c r="M78"/>
      <c r="N78"/>
    </row>
    <row r="79" spans="1:14" x14ac:dyDescent="0.35">
      <c r="A79" t="s">
        <v>98</v>
      </c>
      <c r="B79" t="s">
        <v>206</v>
      </c>
      <c r="C79" s="35">
        <f t="shared" si="2"/>
        <v>0.45</v>
      </c>
      <c r="D79" s="35"/>
      <c r="F79"/>
      <c r="G79">
        <v>45</v>
      </c>
      <c r="H79" s="39"/>
      <c r="I79" s="35"/>
      <c r="J79" s="35">
        <f t="shared" si="3"/>
        <v>0.45</v>
      </c>
      <c r="L79"/>
      <c r="M79"/>
      <c r="N79"/>
    </row>
    <row r="80" spans="1:14" x14ac:dyDescent="0.35">
      <c r="A80" t="s">
        <v>101</v>
      </c>
      <c r="B80" t="s">
        <v>209</v>
      </c>
      <c r="C80" s="35">
        <f t="shared" si="2"/>
        <v>0.42</v>
      </c>
      <c r="D80" s="35"/>
      <c r="F80"/>
      <c r="G80">
        <v>42</v>
      </c>
      <c r="H80" s="39"/>
      <c r="I80" s="35"/>
      <c r="J80" s="35">
        <f t="shared" si="3"/>
        <v>0.42</v>
      </c>
      <c r="L80"/>
      <c r="M80"/>
      <c r="N80"/>
    </row>
    <row r="81" spans="1:14" x14ac:dyDescent="0.35">
      <c r="A81" t="s">
        <v>102</v>
      </c>
      <c r="B81" t="s">
        <v>210</v>
      </c>
      <c r="C81" s="35">
        <f t="shared" si="2"/>
        <v>0.27</v>
      </c>
      <c r="D81" s="35"/>
      <c r="F81"/>
      <c r="G81">
        <v>27</v>
      </c>
      <c r="H81" s="39"/>
      <c r="I81" s="35"/>
      <c r="J81" s="35">
        <f t="shared" si="3"/>
        <v>0.27</v>
      </c>
      <c r="L81"/>
      <c r="M81"/>
      <c r="N81"/>
    </row>
    <row r="82" spans="1:14" x14ac:dyDescent="0.35">
      <c r="A82" t="s">
        <v>103</v>
      </c>
      <c r="B82" t="s">
        <v>211</v>
      </c>
      <c r="C82" s="35">
        <f t="shared" si="2"/>
        <v>0.45</v>
      </c>
      <c r="D82" s="35"/>
      <c r="F82"/>
      <c r="G82">
        <v>45</v>
      </c>
      <c r="H82" s="39"/>
      <c r="I82" s="35"/>
      <c r="J82" s="35">
        <f t="shared" si="3"/>
        <v>0.45</v>
      </c>
      <c r="L82"/>
      <c r="M82"/>
      <c r="N82"/>
    </row>
    <row r="83" spans="1:14" x14ac:dyDescent="0.35">
      <c r="A83" t="s">
        <v>104</v>
      </c>
      <c r="B83" t="s">
        <v>212</v>
      </c>
      <c r="C83" s="35">
        <f t="shared" si="2"/>
        <v>0.42</v>
      </c>
      <c r="D83" s="35"/>
      <c r="F83"/>
      <c r="G83">
        <v>42</v>
      </c>
      <c r="H83" s="39"/>
      <c r="I83" s="35"/>
      <c r="J83" s="35">
        <f t="shared" si="3"/>
        <v>0.42</v>
      </c>
      <c r="L83"/>
      <c r="M83"/>
      <c r="N83"/>
    </row>
    <row r="84" spans="1:14" x14ac:dyDescent="0.35">
      <c r="A84" t="s">
        <v>105</v>
      </c>
      <c r="B84" t="s">
        <v>213</v>
      </c>
      <c r="C84" s="35">
        <f t="shared" si="2"/>
        <v>0.81</v>
      </c>
      <c r="D84" s="35"/>
      <c r="F84"/>
      <c r="G84">
        <v>81</v>
      </c>
      <c r="H84" s="39"/>
      <c r="I84" s="35"/>
      <c r="J84" s="35">
        <f t="shared" si="3"/>
        <v>0.81</v>
      </c>
      <c r="L84"/>
      <c r="M84"/>
      <c r="N84"/>
    </row>
    <row r="85" spans="1:14" x14ac:dyDescent="0.35">
      <c r="A85" t="s">
        <v>106</v>
      </c>
      <c r="B85" t="s">
        <v>214</v>
      </c>
      <c r="C85" s="35">
        <f t="shared" si="2"/>
        <v>0.39</v>
      </c>
      <c r="D85" s="35"/>
      <c r="F85"/>
      <c r="G85">
        <v>39</v>
      </c>
      <c r="H85" s="39"/>
      <c r="I85" s="35"/>
      <c r="J85" s="35">
        <f t="shared" si="3"/>
        <v>0.39</v>
      </c>
      <c r="L85"/>
      <c r="M85"/>
      <c r="N85"/>
    </row>
    <row r="86" spans="1:14" x14ac:dyDescent="0.35">
      <c r="A86" t="s">
        <v>107</v>
      </c>
      <c r="B86" t="s">
        <v>215</v>
      </c>
      <c r="C86" s="35">
        <f t="shared" si="2"/>
        <v>0.85</v>
      </c>
      <c r="D86" s="35"/>
      <c r="F86"/>
      <c r="G86">
        <v>85</v>
      </c>
      <c r="H86" s="39"/>
      <c r="I86" s="35"/>
      <c r="J86" s="35">
        <f t="shared" si="3"/>
        <v>0.85</v>
      </c>
      <c r="L86"/>
      <c r="M86"/>
      <c r="N86"/>
    </row>
    <row r="87" spans="1:14" x14ac:dyDescent="0.35">
      <c r="A87" t="s">
        <v>109</v>
      </c>
      <c r="B87" t="s">
        <v>217</v>
      </c>
      <c r="C87" s="35">
        <f t="shared" si="2"/>
        <v>0.61</v>
      </c>
      <c r="D87" s="35"/>
      <c r="F87"/>
      <c r="G87">
        <v>61</v>
      </c>
      <c r="H87" s="39"/>
      <c r="I87" s="35"/>
      <c r="J87" s="35">
        <f t="shared" si="3"/>
        <v>0.61</v>
      </c>
      <c r="L87"/>
      <c r="M87"/>
      <c r="N87"/>
    </row>
    <row r="88" spans="1:14" x14ac:dyDescent="0.35">
      <c r="A88" t="s">
        <v>111</v>
      </c>
      <c r="B88" t="s">
        <v>219</v>
      </c>
      <c r="C88" s="35">
        <f t="shared" si="2"/>
        <v>0.5</v>
      </c>
      <c r="D88" s="35"/>
      <c r="F88"/>
      <c r="G88">
        <v>50</v>
      </c>
      <c r="H88" s="39"/>
      <c r="I88" s="35"/>
      <c r="J88" s="35">
        <f t="shared" si="3"/>
        <v>0.5</v>
      </c>
      <c r="L88"/>
      <c r="M88"/>
      <c r="N88"/>
    </row>
    <row r="89" spans="1:14" x14ac:dyDescent="0.35">
      <c r="A89" t="s">
        <v>110</v>
      </c>
      <c r="B89" t="s">
        <v>218</v>
      </c>
      <c r="C89" s="35">
        <f t="shared" si="2"/>
        <v>0.68</v>
      </c>
      <c r="D89" s="35"/>
      <c r="F89"/>
      <c r="G89">
        <v>68</v>
      </c>
      <c r="H89" s="39"/>
      <c r="J89" s="35">
        <f t="shared" si="3"/>
        <v>0.68</v>
      </c>
      <c r="L89"/>
      <c r="M89"/>
      <c r="N89"/>
    </row>
    <row r="90" spans="1:14" x14ac:dyDescent="0.35">
      <c r="A90" t="s">
        <v>108</v>
      </c>
      <c r="B90" t="s">
        <v>216</v>
      </c>
      <c r="C90" s="35">
        <f t="shared" si="2"/>
        <v>0.46</v>
      </c>
      <c r="D90" s="35"/>
      <c r="F90"/>
      <c r="G90">
        <v>46</v>
      </c>
      <c r="H90" s="39"/>
      <c r="J90" s="35">
        <f t="shared" si="3"/>
        <v>0.46</v>
      </c>
      <c r="L90"/>
      <c r="M90"/>
      <c r="N90"/>
    </row>
    <row r="91" spans="1:14" x14ac:dyDescent="0.35">
      <c r="A91" t="s">
        <v>112</v>
      </c>
      <c r="B91" t="s">
        <v>220</v>
      </c>
      <c r="C91" s="35">
        <f t="shared" si="2"/>
        <v>0.6</v>
      </c>
      <c r="D91" s="35"/>
      <c r="F91"/>
      <c r="G91">
        <v>60</v>
      </c>
      <c r="H91" s="39"/>
      <c r="J91" s="35">
        <f t="shared" si="3"/>
        <v>0.6</v>
      </c>
      <c r="L91"/>
      <c r="M91"/>
      <c r="N91"/>
    </row>
    <row r="92" spans="1:14" x14ac:dyDescent="0.35">
      <c r="A92" t="s">
        <v>113</v>
      </c>
      <c r="B92" t="s">
        <v>221</v>
      </c>
      <c r="C92" s="35">
        <f t="shared" si="2"/>
        <v>0.6</v>
      </c>
      <c r="D92" s="35"/>
      <c r="F92"/>
      <c r="G92">
        <v>60</v>
      </c>
      <c r="H92" s="39"/>
      <c r="J92" s="35">
        <f t="shared" si="3"/>
        <v>0.6</v>
      </c>
      <c r="L92"/>
      <c r="M92"/>
      <c r="N92"/>
    </row>
    <row r="93" spans="1:14" x14ac:dyDescent="0.35">
      <c r="A93" t="s">
        <v>114</v>
      </c>
      <c r="B93" t="s">
        <v>290</v>
      </c>
      <c r="C93" s="35">
        <f t="shared" si="2"/>
        <v>0.47</v>
      </c>
      <c r="D93" s="35"/>
      <c r="F93"/>
      <c r="G93">
        <v>47</v>
      </c>
      <c r="H93" s="39"/>
      <c r="J93" s="35">
        <f t="shared" si="3"/>
        <v>0.47</v>
      </c>
      <c r="L93"/>
      <c r="M93"/>
      <c r="N93"/>
    </row>
    <row r="94" spans="1:14" x14ac:dyDescent="0.35">
      <c r="A94" t="s">
        <v>115</v>
      </c>
      <c r="B94" t="s">
        <v>250</v>
      </c>
      <c r="C94" s="35">
        <f t="shared" si="2"/>
        <v>0.02</v>
      </c>
      <c r="D94" s="35"/>
      <c r="F94"/>
      <c r="G94">
        <v>2</v>
      </c>
      <c r="H94" s="39"/>
      <c r="J94" s="35">
        <f t="shared" si="3"/>
        <v>0.02</v>
      </c>
      <c r="L94"/>
      <c r="M94"/>
      <c r="N94"/>
    </row>
    <row r="95" spans="1:14" x14ac:dyDescent="0.35">
      <c r="A95" t="s">
        <v>116</v>
      </c>
      <c r="B95" t="s">
        <v>222</v>
      </c>
      <c r="C95" s="35">
        <f t="shared" si="2"/>
        <v>0.63</v>
      </c>
      <c r="D95" s="35"/>
      <c r="F95"/>
      <c r="G95">
        <v>63</v>
      </c>
      <c r="H95" s="39"/>
      <c r="J95" s="35">
        <f t="shared" si="3"/>
        <v>0.63</v>
      </c>
      <c r="L95"/>
      <c r="M95"/>
      <c r="N95"/>
    </row>
    <row r="96" spans="1:14" x14ac:dyDescent="0.35">
      <c r="A96" t="s">
        <v>145</v>
      </c>
      <c r="B96" t="s">
        <v>240</v>
      </c>
      <c r="C96" s="35">
        <f t="shared" si="2"/>
        <v>0.46</v>
      </c>
      <c r="D96" s="35"/>
      <c r="F96"/>
      <c r="G96">
        <v>46</v>
      </c>
      <c r="H96" s="39"/>
      <c r="J96" s="35">
        <f t="shared" si="3"/>
        <v>0.46</v>
      </c>
      <c r="L96"/>
      <c r="M96"/>
      <c r="N96"/>
    </row>
    <row r="97" spans="1:14" x14ac:dyDescent="0.35">
      <c r="A97" t="s">
        <v>117</v>
      </c>
      <c r="B97" t="s">
        <v>251</v>
      </c>
      <c r="C97" s="35">
        <f t="shared" si="2"/>
        <v>0.73</v>
      </c>
      <c r="D97" s="35"/>
      <c r="F97"/>
      <c r="G97">
        <v>73</v>
      </c>
      <c r="H97" s="39"/>
      <c r="J97" s="35">
        <f t="shared" si="3"/>
        <v>0.73</v>
      </c>
      <c r="L97"/>
      <c r="M97"/>
      <c r="N97"/>
    </row>
    <row r="98" spans="1:14" x14ac:dyDescent="0.35">
      <c r="A98" t="s">
        <v>118</v>
      </c>
      <c r="B98" t="s">
        <v>223</v>
      </c>
      <c r="C98" s="35">
        <f t="shared" si="2"/>
        <v>0.45</v>
      </c>
      <c r="F98"/>
      <c r="G98">
        <v>45</v>
      </c>
      <c r="J98" s="35">
        <f t="shared" si="3"/>
        <v>0.45</v>
      </c>
      <c r="L98"/>
      <c r="M98"/>
      <c r="N98"/>
    </row>
    <row r="99" spans="1:14" x14ac:dyDescent="0.35">
      <c r="A99" t="s">
        <v>119</v>
      </c>
      <c r="B99" t="s">
        <v>224</v>
      </c>
      <c r="C99" s="35">
        <f t="shared" si="2"/>
        <v>0.23</v>
      </c>
      <c r="F99"/>
      <c r="G99">
        <v>23</v>
      </c>
      <c r="J99" s="35">
        <f t="shared" si="3"/>
        <v>0.23</v>
      </c>
      <c r="L99"/>
      <c r="M99"/>
      <c r="N99"/>
    </row>
    <row r="100" spans="1:14" x14ac:dyDescent="0.35">
      <c r="A100" t="s">
        <v>120</v>
      </c>
      <c r="B100" t="s">
        <v>225</v>
      </c>
      <c r="C100" s="35">
        <f t="shared" si="2"/>
        <v>0.01</v>
      </c>
      <c r="F100"/>
      <c r="G100">
        <v>1</v>
      </c>
      <c r="J100" s="35">
        <f t="shared" si="3"/>
        <v>0.01</v>
      </c>
      <c r="L100"/>
      <c r="M100"/>
      <c r="N100"/>
    </row>
    <row r="101" spans="1:14" x14ac:dyDescent="0.35">
      <c r="A101" t="s">
        <v>128</v>
      </c>
      <c r="B101" t="s">
        <v>229</v>
      </c>
      <c r="C101" s="35">
        <f t="shared" si="2"/>
        <v>0.85</v>
      </c>
      <c r="F101"/>
      <c r="G101">
        <v>85</v>
      </c>
      <c r="J101" s="35">
        <f t="shared" si="3"/>
        <v>0.85</v>
      </c>
      <c r="L101"/>
      <c r="M101"/>
      <c r="N101"/>
    </row>
    <row r="102" spans="1:14" x14ac:dyDescent="0.35">
      <c r="A102" t="s">
        <v>127</v>
      </c>
      <c r="B102" t="s">
        <v>228</v>
      </c>
      <c r="C102" s="35">
        <f t="shared" si="2"/>
        <v>0.66</v>
      </c>
      <c r="F102"/>
      <c r="G102">
        <v>66</v>
      </c>
      <c r="J102" s="35">
        <f t="shared" si="3"/>
        <v>0.66</v>
      </c>
      <c r="L102"/>
      <c r="M102"/>
      <c r="N102"/>
    </row>
    <row r="103" spans="1:14" x14ac:dyDescent="0.35">
      <c r="A103" t="s">
        <v>126</v>
      </c>
      <c r="B103" t="s">
        <v>254</v>
      </c>
      <c r="C103" s="35">
        <f t="shared" si="2"/>
        <v>0.65</v>
      </c>
      <c r="F103"/>
      <c r="G103">
        <v>65</v>
      </c>
      <c r="J103" s="35">
        <f t="shared" si="3"/>
        <v>0.65</v>
      </c>
      <c r="L103"/>
      <c r="M103"/>
      <c r="N103"/>
    </row>
    <row r="104" spans="1:14" x14ac:dyDescent="0.35">
      <c r="A104" t="s">
        <v>122</v>
      </c>
      <c r="B104" t="s">
        <v>253</v>
      </c>
      <c r="C104" s="35">
        <f t="shared" si="2"/>
        <v>0.45</v>
      </c>
      <c r="F104"/>
      <c r="G104">
        <v>45</v>
      </c>
      <c r="J104" s="35">
        <f t="shared" si="3"/>
        <v>0.45</v>
      </c>
      <c r="L104"/>
      <c r="M104"/>
      <c r="N104"/>
    </row>
    <row r="105" spans="1:14" x14ac:dyDescent="0.35">
      <c r="A105" t="s">
        <v>121</v>
      </c>
      <c r="B105" t="s">
        <v>226</v>
      </c>
      <c r="C105" s="35">
        <f t="shared" si="2"/>
        <v>0.4</v>
      </c>
      <c r="F105"/>
      <c r="G105">
        <v>40</v>
      </c>
      <c r="J105" s="35">
        <f t="shared" si="3"/>
        <v>0.4</v>
      </c>
      <c r="L105"/>
      <c r="M105"/>
      <c r="N105"/>
    </row>
    <row r="106" spans="1:14" x14ac:dyDescent="0.35">
      <c r="A106" t="s">
        <v>124</v>
      </c>
      <c r="B106" t="s">
        <v>291</v>
      </c>
      <c r="C106" s="35">
        <f t="shared" si="2"/>
        <v>0.2</v>
      </c>
      <c r="F106"/>
      <c r="G106">
        <v>20</v>
      </c>
      <c r="J106" s="35">
        <f t="shared" si="3"/>
        <v>0.2</v>
      </c>
      <c r="L106"/>
    </row>
    <row r="107" spans="1:14" x14ac:dyDescent="0.35">
      <c r="A107" t="s">
        <v>45</v>
      </c>
      <c r="B107" t="s">
        <v>292</v>
      </c>
      <c r="C107" s="35">
        <f t="shared" si="2"/>
        <v>0.15</v>
      </c>
      <c r="F107"/>
      <c r="G107">
        <v>15</v>
      </c>
      <c r="J107" s="35">
        <f t="shared" si="3"/>
        <v>0.15</v>
      </c>
      <c r="L107"/>
    </row>
    <row r="108" spans="1:14" x14ac:dyDescent="0.35">
      <c r="A108" t="s">
        <v>125</v>
      </c>
      <c r="B108" t="s">
        <v>270</v>
      </c>
      <c r="C108" s="35">
        <f t="shared" si="2"/>
        <v>0.31</v>
      </c>
      <c r="F108"/>
      <c r="G108">
        <v>31</v>
      </c>
      <c r="J108" s="35">
        <f t="shared" si="3"/>
        <v>0.31</v>
      </c>
      <c r="L108"/>
    </row>
    <row r="109" spans="1:14" x14ac:dyDescent="0.35">
      <c r="A109" t="s">
        <v>123</v>
      </c>
      <c r="B109" t="s">
        <v>227</v>
      </c>
      <c r="C109" s="35">
        <f t="shared" si="2"/>
        <v>0.41</v>
      </c>
      <c r="F109"/>
      <c r="G109">
        <v>41</v>
      </c>
      <c r="J109" s="35">
        <f t="shared" si="3"/>
        <v>0.41</v>
      </c>
      <c r="L109"/>
    </row>
    <row r="110" spans="1:14" x14ac:dyDescent="0.35">
      <c r="A110" t="s">
        <v>129</v>
      </c>
      <c r="B110" t="s">
        <v>294</v>
      </c>
      <c r="C110" s="35">
        <f t="shared" si="2"/>
        <v>0.31</v>
      </c>
      <c r="F110"/>
      <c r="G110">
        <v>31</v>
      </c>
      <c r="J110" s="35">
        <f t="shared" si="3"/>
        <v>0.31</v>
      </c>
      <c r="L110"/>
    </row>
    <row r="111" spans="1:14" x14ac:dyDescent="0.35">
      <c r="A111" t="s">
        <v>130</v>
      </c>
      <c r="B111" t="s">
        <v>230</v>
      </c>
      <c r="C111" s="35">
        <f t="shared" si="2"/>
        <v>0.06</v>
      </c>
      <c r="G111">
        <v>6</v>
      </c>
      <c r="J111" s="35">
        <f t="shared" si="3"/>
        <v>0.06</v>
      </c>
      <c r="L111"/>
    </row>
    <row r="112" spans="1:14" x14ac:dyDescent="0.35">
      <c r="A112" t="s">
        <v>131</v>
      </c>
      <c r="B112" t="s">
        <v>310</v>
      </c>
      <c r="C112" s="35">
        <f t="shared" si="2"/>
        <v>0.31</v>
      </c>
      <c r="G112">
        <v>31</v>
      </c>
      <c r="J112" s="35">
        <f t="shared" si="3"/>
        <v>0.31</v>
      </c>
      <c r="L112"/>
    </row>
    <row r="113" spans="1:12" x14ac:dyDescent="0.35">
      <c r="A113" t="s">
        <v>132</v>
      </c>
      <c r="B113" t="s">
        <v>231</v>
      </c>
      <c r="C113" s="35">
        <f t="shared" si="2"/>
        <v>0.57999999999999996</v>
      </c>
      <c r="G113">
        <v>58</v>
      </c>
      <c r="J113" s="35">
        <f t="shared" si="3"/>
        <v>0.57999999999999996</v>
      </c>
      <c r="L113"/>
    </row>
    <row r="114" spans="1:12" x14ac:dyDescent="0.35">
      <c r="A114" t="s">
        <v>133</v>
      </c>
      <c r="B114" t="s">
        <v>259</v>
      </c>
      <c r="C114" s="35">
        <f t="shared" si="2"/>
        <v>0.16</v>
      </c>
      <c r="G114">
        <v>16</v>
      </c>
      <c r="J114" s="35">
        <f t="shared" si="3"/>
        <v>0.16</v>
      </c>
      <c r="L114"/>
    </row>
    <row r="115" spans="1:12" x14ac:dyDescent="0.35">
      <c r="A115" t="s">
        <v>134</v>
      </c>
      <c r="B115" t="s">
        <v>232</v>
      </c>
      <c r="C115" s="35">
        <f t="shared" si="2"/>
        <v>0.52</v>
      </c>
      <c r="G115">
        <v>52</v>
      </c>
      <c r="J115" s="35">
        <f t="shared" si="3"/>
        <v>0.52</v>
      </c>
      <c r="L115"/>
    </row>
    <row r="116" spans="1:12" x14ac:dyDescent="0.35">
      <c r="A116" t="s">
        <v>136</v>
      </c>
      <c r="B116" t="s">
        <v>260</v>
      </c>
      <c r="C116" s="35">
        <f t="shared" si="2"/>
        <v>0.42</v>
      </c>
      <c r="G116">
        <v>42</v>
      </c>
      <c r="J116" s="35">
        <f t="shared" si="3"/>
        <v>0.42</v>
      </c>
      <c r="L116"/>
    </row>
    <row r="117" spans="1:12" x14ac:dyDescent="0.35">
      <c r="A117" t="s">
        <v>137</v>
      </c>
      <c r="B117" t="s">
        <v>234</v>
      </c>
      <c r="C117" s="35">
        <f t="shared" si="2"/>
        <v>0.55000000000000004</v>
      </c>
      <c r="G117">
        <v>55</v>
      </c>
      <c r="J117" s="35">
        <f t="shared" si="3"/>
        <v>0.55000000000000004</v>
      </c>
      <c r="L117"/>
    </row>
    <row r="118" spans="1:12" x14ac:dyDescent="0.35">
      <c r="A118" t="s">
        <v>135</v>
      </c>
      <c r="B118" t="s">
        <v>233</v>
      </c>
      <c r="C118" s="35">
        <f t="shared" si="2"/>
        <v>0.34</v>
      </c>
      <c r="G118">
        <v>34</v>
      </c>
      <c r="J118" s="35">
        <f t="shared" si="3"/>
        <v>0.34</v>
      </c>
      <c r="L118"/>
    </row>
    <row r="119" spans="1:12" x14ac:dyDescent="0.35">
      <c r="A119" t="s">
        <v>138</v>
      </c>
      <c r="B119" t="s">
        <v>235</v>
      </c>
      <c r="C119" s="35">
        <f t="shared" si="2"/>
        <v>0.21</v>
      </c>
      <c r="G119">
        <v>21</v>
      </c>
      <c r="J119" s="35">
        <f t="shared" si="3"/>
        <v>0.21</v>
      </c>
      <c r="L119"/>
    </row>
    <row r="120" spans="1:12" x14ac:dyDescent="0.35">
      <c r="A120" t="s">
        <v>140</v>
      </c>
      <c r="B120" t="s">
        <v>237</v>
      </c>
      <c r="C120" s="35">
        <f t="shared" si="2"/>
        <v>0.65</v>
      </c>
      <c r="G120">
        <v>65</v>
      </c>
      <c r="J120" s="35">
        <f t="shared" si="3"/>
        <v>0.65</v>
      </c>
      <c r="L120"/>
    </row>
    <row r="121" spans="1:12" x14ac:dyDescent="0.35">
      <c r="A121" t="s">
        <v>139</v>
      </c>
      <c r="B121" t="s">
        <v>236</v>
      </c>
      <c r="C121" s="35">
        <f t="shared" si="2"/>
        <v>0.57999999999999996</v>
      </c>
      <c r="G121">
        <v>58</v>
      </c>
      <c r="J121" s="35">
        <f t="shared" si="3"/>
        <v>0.57999999999999996</v>
      </c>
      <c r="L121"/>
    </row>
    <row r="122" spans="1:12" x14ac:dyDescent="0.35">
      <c r="A122" t="s">
        <v>141</v>
      </c>
      <c r="B122" t="s">
        <v>238</v>
      </c>
      <c r="C122" s="35">
        <f t="shared" si="2"/>
        <v>0.68</v>
      </c>
      <c r="G122">
        <v>68</v>
      </c>
      <c r="J122" s="35">
        <f t="shared" si="3"/>
        <v>0.68</v>
      </c>
      <c r="L122"/>
    </row>
    <row r="123" spans="1:12" x14ac:dyDescent="0.35">
      <c r="A123" t="s">
        <v>142</v>
      </c>
      <c r="B123" t="s">
        <v>257</v>
      </c>
      <c r="C123" s="35">
        <f t="shared" si="2"/>
        <v>0</v>
      </c>
      <c r="G123">
        <v>0</v>
      </c>
      <c r="J123" s="35">
        <f t="shared" si="3"/>
        <v>0</v>
      </c>
      <c r="L123"/>
    </row>
    <row r="124" spans="1:12" x14ac:dyDescent="0.35">
      <c r="A124" t="s">
        <v>143</v>
      </c>
      <c r="B124" t="s">
        <v>239</v>
      </c>
      <c r="C124" s="35">
        <f t="shared" si="2"/>
        <v>0.44</v>
      </c>
      <c r="G124">
        <v>44</v>
      </c>
      <c r="J124" s="35">
        <f t="shared" si="3"/>
        <v>0.44</v>
      </c>
      <c r="L124"/>
    </row>
    <row r="125" spans="1:12" x14ac:dyDescent="0.35">
      <c r="A125" t="s">
        <v>144</v>
      </c>
      <c r="B125" t="s">
        <v>297</v>
      </c>
      <c r="C125" s="35">
        <f t="shared" si="2"/>
        <v>0</v>
      </c>
      <c r="G125">
        <v>0</v>
      </c>
      <c r="J125" s="35">
        <f t="shared" si="3"/>
        <v>0</v>
      </c>
      <c r="L125"/>
    </row>
    <row r="126" spans="1:12" x14ac:dyDescent="0.35">
      <c r="A126" t="s">
        <v>146</v>
      </c>
      <c r="B126" t="s">
        <v>241</v>
      </c>
      <c r="C126" s="35">
        <f t="shared" si="2"/>
        <v>0.86</v>
      </c>
      <c r="G126">
        <v>86</v>
      </c>
      <c r="J126" s="35">
        <f t="shared" si="3"/>
        <v>0.86</v>
      </c>
    </row>
    <row r="127" spans="1:12" x14ac:dyDescent="0.35">
      <c r="A127" t="s">
        <v>148</v>
      </c>
      <c r="B127" t="s">
        <v>242</v>
      </c>
      <c r="C127" s="35">
        <f t="shared" si="2"/>
        <v>0.19</v>
      </c>
      <c r="G127">
        <v>19</v>
      </c>
      <c r="J127" s="35">
        <f t="shared" si="3"/>
        <v>0.19</v>
      </c>
    </row>
    <row r="128" spans="1:12" x14ac:dyDescent="0.35">
      <c r="A128" t="s">
        <v>149</v>
      </c>
      <c r="B128" t="s">
        <v>261</v>
      </c>
      <c r="C128" s="35">
        <f t="shared" si="2"/>
        <v>0.59</v>
      </c>
      <c r="G128">
        <v>59</v>
      </c>
      <c r="J128" s="35">
        <f t="shared" si="3"/>
        <v>0.59</v>
      </c>
    </row>
    <row r="130" spans="3:3" x14ac:dyDescent="0.35">
      <c r="C130" s="35"/>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C3A5A-FF23-4D1C-BC66-77BC1F2905CB}">
  <dimension ref="A1:P125"/>
  <sheetViews>
    <sheetView workbookViewId="0">
      <selection activeCell="A8" sqref="A8:B8"/>
    </sheetView>
  </sheetViews>
  <sheetFormatPr defaultColWidth="8.81640625" defaultRowHeight="14.5" x14ac:dyDescent="0.35"/>
  <cols>
    <col min="1" max="1" width="8.81640625" style="46"/>
    <col min="2" max="2" width="28.453125" style="32" customWidth="1"/>
    <col min="3" max="3" width="12.1796875" style="32" customWidth="1"/>
    <col min="4" max="4" width="5" style="32" customWidth="1"/>
    <col min="5" max="5" width="5.54296875" style="32" customWidth="1"/>
    <col min="6" max="6" width="19.81640625" style="32" customWidth="1"/>
    <col min="7" max="7" width="9.453125" style="32" bestFit="1" customWidth="1"/>
    <col min="8" max="8" width="8.81640625" style="32"/>
    <col min="9" max="9" width="5.453125" style="32" customWidth="1"/>
    <col min="10" max="16384" width="8.81640625" style="32"/>
  </cols>
  <sheetData>
    <row r="1" spans="1:14" x14ac:dyDescent="0.35">
      <c r="C1" s="33" t="s">
        <v>150</v>
      </c>
      <c r="D1" s="33"/>
      <c r="G1" s="33" t="s">
        <v>151</v>
      </c>
      <c r="J1" s="33" t="s">
        <v>152</v>
      </c>
    </row>
    <row r="2" spans="1:14" x14ac:dyDescent="0.35">
      <c r="C2" s="33"/>
      <c r="D2" s="33"/>
      <c r="G2" s="33"/>
      <c r="J2" s="33"/>
    </row>
    <row r="3" spans="1:14" s="33" customFormat="1" ht="116" x14ac:dyDescent="0.35">
      <c r="A3" s="47"/>
      <c r="C3" s="40" t="s">
        <v>0</v>
      </c>
      <c r="D3" s="40"/>
      <c r="G3" s="40" t="s">
        <v>0</v>
      </c>
      <c r="H3" s="41"/>
      <c r="J3" s="40" t="s">
        <v>0</v>
      </c>
    </row>
    <row r="4" spans="1:14" x14ac:dyDescent="0.35">
      <c r="F4" s="32" t="s">
        <v>153</v>
      </c>
      <c r="G4" s="34">
        <v>100</v>
      </c>
      <c r="H4" s="34"/>
      <c r="J4" s="34">
        <v>100</v>
      </c>
    </row>
    <row r="5" spans="1:14" x14ac:dyDescent="0.35">
      <c r="B5" t="s">
        <v>21</v>
      </c>
      <c r="F5" s="32" t="s">
        <v>154</v>
      </c>
      <c r="G5" s="34">
        <v>0</v>
      </c>
      <c r="H5" s="34"/>
      <c r="J5" s="34">
        <v>0</v>
      </c>
    </row>
    <row r="6" spans="1:14" x14ac:dyDescent="0.35">
      <c r="F6" s="32" t="s">
        <v>155</v>
      </c>
      <c r="G6" s="34">
        <v>1</v>
      </c>
      <c r="H6" s="34"/>
      <c r="J6" s="34">
        <v>1</v>
      </c>
    </row>
    <row r="7" spans="1:14" x14ac:dyDescent="0.35">
      <c r="F7" s="32" t="s">
        <v>156</v>
      </c>
      <c r="G7" s="34" t="s">
        <v>157</v>
      </c>
      <c r="H7" s="34"/>
      <c r="J7" s="34" t="s">
        <v>157</v>
      </c>
    </row>
    <row r="8" spans="1:14" x14ac:dyDescent="0.35">
      <c r="A8" s="46" t="s">
        <v>303</v>
      </c>
      <c r="B8" s="32" t="s">
        <v>304</v>
      </c>
      <c r="C8" t="s">
        <v>302</v>
      </c>
      <c r="D8"/>
    </row>
    <row r="9" spans="1:14" x14ac:dyDescent="0.35">
      <c r="A9" s="45" t="s">
        <v>30</v>
      </c>
      <c r="B9" t="s">
        <v>158</v>
      </c>
      <c r="C9" s="35">
        <f t="shared" ref="C9:C72" si="0">+J9</f>
        <v>0.5</v>
      </c>
      <c r="D9" s="35"/>
      <c r="F9"/>
      <c r="G9" s="50">
        <v>50</v>
      </c>
      <c r="H9" s="39"/>
      <c r="I9" s="35"/>
      <c r="J9" s="35">
        <f t="shared" ref="J9:J72" si="1">IF(ISNUMBER(G9)=TRUE,J$6*(G9-J$5)/(J$4-J$5)+(1-J$6)*(1-(G9-J$5)/(J$4-J$5)),"..")</f>
        <v>0.5</v>
      </c>
      <c r="L9"/>
      <c r="M9"/>
      <c r="N9"/>
    </row>
    <row r="10" spans="1:14" x14ac:dyDescent="0.35">
      <c r="A10" s="45" t="s">
        <v>32</v>
      </c>
      <c r="B10" t="s">
        <v>160</v>
      </c>
      <c r="C10" s="35">
        <f t="shared" si="0"/>
        <v>0.55000000000000004</v>
      </c>
      <c r="D10" s="35"/>
      <c r="F10"/>
      <c r="G10" s="50">
        <v>55</v>
      </c>
      <c r="H10" s="39"/>
      <c r="I10" s="35"/>
      <c r="J10" s="35">
        <f t="shared" si="1"/>
        <v>0.55000000000000004</v>
      </c>
      <c r="L10"/>
      <c r="M10"/>
      <c r="N10"/>
    </row>
    <row r="11" spans="1:14" x14ac:dyDescent="0.35">
      <c r="A11" s="45" t="s">
        <v>31</v>
      </c>
      <c r="B11" t="s">
        <v>159</v>
      </c>
      <c r="C11" s="35">
        <f t="shared" si="0"/>
        <v>0.36</v>
      </c>
      <c r="D11" s="35"/>
      <c r="F11"/>
      <c r="G11" s="50">
        <v>36</v>
      </c>
      <c r="H11" s="39"/>
      <c r="I11" s="35"/>
      <c r="J11" s="35">
        <f t="shared" si="1"/>
        <v>0.36</v>
      </c>
      <c r="L11"/>
      <c r="M11"/>
      <c r="N11"/>
    </row>
    <row r="12" spans="1:14" x14ac:dyDescent="0.35">
      <c r="A12" s="45" t="s">
        <v>33</v>
      </c>
      <c r="B12" t="s">
        <v>161</v>
      </c>
      <c r="C12" s="35">
        <f t="shared" si="0"/>
        <v>0.57999999999999996</v>
      </c>
      <c r="D12" s="35"/>
      <c r="F12"/>
      <c r="G12" s="50">
        <v>58</v>
      </c>
      <c r="H12" s="39"/>
      <c r="I12" s="35"/>
      <c r="J12" s="35">
        <f t="shared" si="1"/>
        <v>0.57999999999999996</v>
      </c>
      <c r="L12"/>
      <c r="M12"/>
      <c r="N12"/>
    </row>
    <row r="13" spans="1:14" x14ac:dyDescent="0.35">
      <c r="A13" s="45" t="s">
        <v>35</v>
      </c>
      <c r="B13" t="s">
        <v>274</v>
      </c>
      <c r="C13" s="35">
        <f t="shared" si="0"/>
        <v>0.79</v>
      </c>
      <c r="D13" s="35"/>
      <c r="F13"/>
      <c r="G13" s="50">
        <v>79</v>
      </c>
      <c r="H13" s="39"/>
      <c r="I13" s="35"/>
      <c r="J13" s="35">
        <f t="shared" si="1"/>
        <v>0.79</v>
      </c>
      <c r="L13"/>
      <c r="M13"/>
      <c r="N13"/>
    </row>
    <row r="14" spans="1:14" x14ac:dyDescent="0.35">
      <c r="A14" s="45" t="s">
        <v>36</v>
      </c>
      <c r="B14" t="s">
        <v>162</v>
      </c>
      <c r="C14" s="35">
        <f t="shared" si="0"/>
        <v>0.35</v>
      </c>
      <c r="D14" s="35"/>
      <c r="F14"/>
      <c r="G14" s="50">
        <v>35</v>
      </c>
      <c r="H14" s="39"/>
      <c r="I14" s="35"/>
      <c r="J14" s="35">
        <f t="shared" si="1"/>
        <v>0.35</v>
      </c>
      <c r="L14"/>
      <c r="M14"/>
      <c r="N14"/>
    </row>
    <row r="15" spans="1:14" x14ac:dyDescent="0.35">
      <c r="A15" s="45" t="s">
        <v>42</v>
      </c>
      <c r="B15" t="s">
        <v>275</v>
      </c>
      <c r="C15" s="35">
        <f t="shared" si="0"/>
        <v>0.33</v>
      </c>
      <c r="D15" s="35"/>
      <c r="F15"/>
      <c r="G15" s="50">
        <v>33</v>
      </c>
      <c r="H15" s="39"/>
      <c r="I15" s="35"/>
      <c r="J15" s="35">
        <f t="shared" si="1"/>
        <v>0.33</v>
      </c>
      <c r="L15"/>
      <c r="M15"/>
      <c r="N15"/>
    </row>
    <row r="16" spans="1:14" x14ac:dyDescent="0.35">
      <c r="A16" s="45" t="s">
        <v>40</v>
      </c>
      <c r="B16" t="s">
        <v>164</v>
      </c>
      <c r="C16" s="35">
        <f t="shared" si="0"/>
        <v>0.36</v>
      </c>
      <c r="D16" s="35"/>
      <c r="F16"/>
      <c r="G16" s="50">
        <v>36</v>
      </c>
      <c r="H16" s="39"/>
      <c r="I16" s="35"/>
      <c r="J16" s="35">
        <f t="shared" si="1"/>
        <v>0.36</v>
      </c>
      <c r="L16"/>
      <c r="M16"/>
      <c r="N16"/>
    </row>
    <row r="17" spans="1:14" x14ac:dyDescent="0.35">
      <c r="A17" s="45" t="s">
        <v>39</v>
      </c>
      <c r="B17" t="s">
        <v>163</v>
      </c>
      <c r="C17" s="35">
        <f t="shared" si="0"/>
        <v>0.31</v>
      </c>
      <c r="D17" s="35"/>
      <c r="F17"/>
      <c r="G17" s="50">
        <v>31</v>
      </c>
      <c r="H17" s="39"/>
      <c r="I17" s="35"/>
      <c r="J17" s="35">
        <f t="shared" si="1"/>
        <v>0.31</v>
      </c>
      <c r="L17"/>
      <c r="M17"/>
      <c r="N17"/>
    </row>
    <row r="18" spans="1:14" x14ac:dyDescent="0.35">
      <c r="A18" s="45" t="s">
        <v>41</v>
      </c>
      <c r="B18" t="s">
        <v>165</v>
      </c>
      <c r="C18" s="35">
        <f t="shared" si="0"/>
        <v>0.71</v>
      </c>
      <c r="D18" s="35"/>
      <c r="F18"/>
      <c r="G18" s="50">
        <v>71</v>
      </c>
      <c r="H18" s="39"/>
      <c r="I18" s="35"/>
      <c r="J18" s="35">
        <f t="shared" si="1"/>
        <v>0.71</v>
      </c>
      <c r="L18"/>
      <c r="M18"/>
      <c r="N18"/>
    </row>
    <row r="19" spans="1:14" x14ac:dyDescent="0.35">
      <c r="A19" s="45" t="s">
        <v>37</v>
      </c>
      <c r="B19" t="s">
        <v>276</v>
      </c>
      <c r="C19" s="35">
        <f t="shared" si="0"/>
        <v>0.06</v>
      </c>
      <c r="D19" s="35"/>
      <c r="F19"/>
      <c r="G19" s="50">
        <v>6</v>
      </c>
      <c r="H19" s="39"/>
      <c r="I19" s="35"/>
      <c r="J19" s="35">
        <f t="shared" si="1"/>
        <v>0.06</v>
      </c>
      <c r="L19"/>
      <c r="M19"/>
      <c r="N19"/>
    </row>
    <row r="20" spans="1:14" x14ac:dyDescent="0.35">
      <c r="A20" s="45" t="s">
        <v>38</v>
      </c>
      <c r="B20" t="s">
        <v>245</v>
      </c>
      <c r="C20" s="35">
        <f t="shared" si="0"/>
        <v>0.49</v>
      </c>
      <c r="D20" s="35"/>
      <c r="F20"/>
      <c r="G20" s="50">
        <v>49</v>
      </c>
      <c r="H20" s="39"/>
      <c r="I20" s="35"/>
      <c r="J20" s="35">
        <f t="shared" si="1"/>
        <v>0.49</v>
      </c>
      <c r="L20"/>
      <c r="M20"/>
      <c r="N20"/>
    </row>
    <row r="21" spans="1:14" x14ac:dyDescent="0.35">
      <c r="A21" s="45" t="s">
        <v>43</v>
      </c>
      <c r="B21" t="s">
        <v>277</v>
      </c>
      <c r="C21" s="35">
        <f t="shared" si="0"/>
        <v>0.12</v>
      </c>
      <c r="D21" s="35"/>
      <c r="F21"/>
      <c r="G21" s="50">
        <v>12</v>
      </c>
      <c r="H21" s="39"/>
      <c r="I21" s="35"/>
      <c r="J21" s="35">
        <f t="shared" si="1"/>
        <v>0.12</v>
      </c>
      <c r="L21"/>
      <c r="M21"/>
      <c r="N21"/>
    </row>
    <row r="22" spans="1:14" x14ac:dyDescent="0.35">
      <c r="A22" s="45" t="s">
        <v>44</v>
      </c>
      <c r="B22" t="s">
        <v>168</v>
      </c>
      <c r="C22" s="35">
        <f t="shared" si="0"/>
        <v>0.81</v>
      </c>
      <c r="D22" s="35"/>
      <c r="F22"/>
      <c r="G22" s="50">
        <v>81</v>
      </c>
      <c r="H22" s="39"/>
      <c r="I22" s="35"/>
      <c r="J22" s="35">
        <f t="shared" si="1"/>
        <v>0.81</v>
      </c>
      <c r="L22"/>
      <c r="M22"/>
      <c r="N22"/>
    </row>
    <row r="23" spans="1:14" x14ac:dyDescent="0.35">
      <c r="A23" s="45" t="s">
        <v>46</v>
      </c>
      <c r="B23" t="s">
        <v>169</v>
      </c>
      <c r="C23" s="35">
        <f t="shared" si="0"/>
        <v>0.38</v>
      </c>
      <c r="D23" s="35"/>
      <c r="F23"/>
      <c r="G23" s="50">
        <v>38</v>
      </c>
      <c r="H23" s="39"/>
      <c r="I23" s="35"/>
      <c r="J23" s="35">
        <f t="shared" si="1"/>
        <v>0.38</v>
      </c>
      <c r="L23"/>
      <c r="M23"/>
      <c r="N23"/>
    </row>
    <row r="24" spans="1:14" x14ac:dyDescent="0.35">
      <c r="A24" s="45" t="s">
        <v>47</v>
      </c>
      <c r="B24" t="s">
        <v>278</v>
      </c>
      <c r="C24" s="35">
        <f t="shared" si="0"/>
        <v>0.71</v>
      </c>
      <c r="D24" s="35"/>
      <c r="F24"/>
      <c r="G24" s="50">
        <v>71</v>
      </c>
      <c r="H24" s="39"/>
      <c r="I24" s="35"/>
      <c r="J24" s="35">
        <f t="shared" si="1"/>
        <v>0.71</v>
      </c>
      <c r="L24"/>
      <c r="M24"/>
      <c r="N24"/>
    </row>
    <row r="25" spans="1:14" x14ac:dyDescent="0.35">
      <c r="A25" s="45" t="s">
        <v>147</v>
      </c>
      <c r="B25" t="s">
        <v>279</v>
      </c>
      <c r="C25" s="35">
        <f t="shared" si="0"/>
        <v>0.33</v>
      </c>
      <c r="D25" s="35"/>
      <c r="F25"/>
      <c r="G25" s="50">
        <v>33</v>
      </c>
      <c r="H25" s="39"/>
      <c r="I25" s="35"/>
      <c r="J25" s="35">
        <f t="shared" si="1"/>
        <v>0.33</v>
      </c>
      <c r="L25"/>
      <c r="M25"/>
      <c r="N25"/>
    </row>
    <row r="26" spans="1:14" x14ac:dyDescent="0.35">
      <c r="A26" s="45" t="s">
        <v>50</v>
      </c>
      <c r="B26" t="s">
        <v>280</v>
      </c>
      <c r="C26" s="35">
        <f t="shared" si="0"/>
        <v>0.34</v>
      </c>
      <c r="D26" s="35"/>
      <c r="F26"/>
      <c r="G26" s="50">
        <v>34</v>
      </c>
      <c r="H26" s="39"/>
      <c r="I26" s="35"/>
      <c r="J26" s="35">
        <f t="shared" si="1"/>
        <v>0.34</v>
      </c>
      <c r="L26"/>
      <c r="M26"/>
      <c r="N26"/>
    </row>
    <row r="27" spans="1:14" x14ac:dyDescent="0.35">
      <c r="A27" s="45" t="s">
        <v>48</v>
      </c>
      <c r="B27" t="s">
        <v>170</v>
      </c>
      <c r="C27" s="35">
        <f t="shared" si="0"/>
        <v>0.55000000000000004</v>
      </c>
      <c r="D27" s="35"/>
      <c r="F27"/>
      <c r="G27" s="50">
        <v>55</v>
      </c>
      <c r="H27" s="39"/>
      <c r="I27" s="35"/>
      <c r="J27" s="35">
        <f t="shared" si="1"/>
        <v>0.55000000000000004</v>
      </c>
      <c r="L27"/>
      <c r="M27"/>
      <c r="N27"/>
    </row>
    <row r="28" spans="1:14" x14ac:dyDescent="0.35">
      <c r="A28" s="45" t="s">
        <v>51</v>
      </c>
      <c r="B28" t="s">
        <v>172</v>
      </c>
      <c r="C28" s="35">
        <f t="shared" si="0"/>
        <v>0.28000000000000003</v>
      </c>
      <c r="D28" s="35"/>
      <c r="F28"/>
      <c r="G28" s="50">
        <v>28</v>
      </c>
      <c r="H28" s="39"/>
      <c r="I28" s="35"/>
      <c r="J28" s="35">
        <f t="shared" si="1"/>
        <v>0.28000000000000003</v>
      </c>
      <c r="L28"/>
      <c r="M28"/>
      <c r="N28"/>
    </row>
    <row r="29" spans="1:14" x14ac:dyDescent="0.35">
      <c r="A29" s="45" t="s">
        <v>49</v>
      </c>
      <c r="B29" t="s">
        <v>171</v>
      </c>
      <c r="C29" s="35">
        <f t="shared" si="0"/>
        <v>0.19</v>
      </c>
      <c r="D29" s="35"/>
      <c r="F29"/>
      <c r="G29" s="50">
        <v>19</v>
      </c>
      <c r="H29" s="39"/>
      <c r="I29" s="35"/>
      <c r="J29" s="35">
        <f t="shared" si="1"/>
        <v>0.19</v>
      </c>
      <c r="L29"/>
      <c r="M29"/>
      <c r="N29"/>
    </row>
    <row r="30" spans="1:14" x14ac:dyDescent="0.35">
      <c r="A30" s="45" t="s">
        <v>52</v>
      </c>
      <c r="B30" t="s">
        <v>173</v>
      </c>
      <c r="C30" s="35">
        <f t="shared" si="0"/>
        <v>0.47</v>
      </c>
      <c r="D30" s="35"/>
      <c r="F30"/>
      <c r="G30" s="50">
        <v>47</v>
      </c>
      <c r="H30" s="39"/>
      <c r="I30" s="35"/>
      <c r="J30" s="35">
        <f t="shared" si="1"/>
        <v>0.47</v>
      </c>
      <c r="L30"/>
      <c r="M30"/>
      <c r="N30"/>
    </row>
    <row r="31" spans="1:14" x14ac:dyDescent="0.35">
      <c r="A31" s="45" t="s">
        <v>54</v>
      </c>
      <c r="B31" t="s">
        <v>174</v>
      </c>
      <c r="C31" s="35">
        <f t="shared" si="0"/>
        <v>0.56999999999999995</v>
      </c>
      <c r="D31" s="35"/>
      <c r="F31"/>
      <c r="G31" s="50">
        <v>57</v>
      </c>
      <c r="H31" s="39"/>
      <c r="I31" s="35"/>
      <c r="J31" s="35">
        <f t="shared" si="1"/>
        <v>0.56999999999999995</v>
      </c>
      <c r="L31"/>
      <c r="M31"/>
      <c r="N31"/>
    </row>
    <row r="32" spans="1:14" x14ac:dyDescent="0.35">
      <c r="A32" s="45" t="s">
        <v>55</v>
      </c>
      <c r="B32" t="s">
        <v>175</v>
      </c>
      <c r="C32" s="35">
        <f t="shared" si="0"/>
        <v>0.59</v>
      </c>
      <c r="D32" s="35"/>
      <c r="F32"/>
      <c r="G32" s="50">
        <v>59</v>
      </c>
      <c r="H32" s="39"/>
      <c r="I32" s="35"/>
      <c r="J32" s="35">
        <f t="shared" si="1"/>
        <v>0.59</v>
      </c>
      <c r="L32"/>
      <c r="M32"/>
      <c r="N32"/>
    </row>
    <row r="33" spans="1:14" x14ac:dyDescent="0.35">
      <c r="A33" s="45" t="s">
        <v>56</v>
      </c>
      <c r="B33" t="s">
        <v>176</v>
      </c>
      <c r="C33" s="35">
        <f t="shared" si="0"/>
        <v>0.69</v>
      </c>
      <c r="D33" s="35"/>
      <c r="F33"/>
      <c r="G33" s="50">
        <v>69</v>
      </c>
      <c r="H33" s="39"/>
      <c r="I33" s="35"/>
      <c r="J33" s="35">
        <f t="shared" si="1"/>
        <v>0.69</v>
      </c>
      <c r="L33"/>
      <c r="M33"/>
      <c r="N33"/>
    </row>
    <row r="34" spans="1:14" x14ac:dyDescent="0.35">
      <c r="A34" s="45" t="s">
        <v>57</v>
      </c>
      <c r="B34" t="s">
        <v>177</v>
      </c>
      <c r="C34" s="35">
        <f t="shared" si="0"/>
        <v>0.75</v>
      </c>
      <c r="D34" s="35"/>
      <c r="F34"/>
      <c r="G34" s="50">
        <v>75</v>
      </c>
      <c r="H34" s="39"/>
      <c r="I34" s="35"/>
      <c r="J34" s="35">
        <f t="shared" si="1"/>
        <v>0.75</v>
      </c>
      <c r="L34"/>
      <c r="M34"/>
      <c r="N34"/>
    </row>
    <row r="35" spans="1:14" x14ac:dyDescent="0.35">
      <c r="A35" s="45" t="s">
        <v>58</v>
      </c>
      <c r="B35" t="s">
        <v>178</v>
      </c>
      <c r="C35" s="35">
        <f t="shared" si="0"/>
        <v>0.02</v>
      </c>
      <c r="D35" s="35"/>
      <c r="F35"/>
      <c r="G35" s="50">
        <v>2</v>
      </c>
      <c r="H35" s="39"/>
      <c r="I35" s="35"/>
      <c r="J35" s="35">
        <f t="shared" si="1"/>
        <v>0.02</v>
      </c>
      <c r="L35"/>
      <c r="M35"/>
      <c r="N35"/>
    </row>
    <row r="36" spans="1:14" x14ac:dyDescent="0.35">
      <c r="A36" s="45" t="s">
        <v>59</v>
      </c>
      <c r="B36" t="s">
        <v>179</v>
      </c>
      <c r="C36" s="35">
        <f t="shared" si="0"/>
        <v>0.38</v>
      </c>
      <c r="D36" s="35"/>
      <c r="F36"/>
      <c r="G36" s="50">
        <v>38</v>
      </c>
      <c r="H36" s="39"/>
      <c r="I36" s="35"/>
      <c r="J36" s="35">
        <f t="shared" si="1"/>
        <v>0.38</v>
      </c>
      <c r="L36"/>
      <c r="M36"/>
      <c r="N36"/>
    </row>
    <row r="37" spans="1:14" x14ac:dyDescent="0.35">
      <c r="A37" s="45" t="s">
        <v>60</v>
      </c>
      <c r="B37" t="s">
        <v>247</v>
      </c>
      <c r="C37" s="35">
        <f t="shared" si="0"/>
        <v>0.43</v>
      </c>
      <c r="D37" s="35"/>
      <c r="F37"/>
      <c r="G37" s="50">
        <v>43</v>
      </c>
      <c r="H37" s="39"/>
      <c r="I37" s="35"/>
      <c r="J37" s="35">
        <f t="shared" si="1"/>
        <v>0.43</v>
      </c>
      <c r="L37"/>
      <c r="M37"/>
      <c r="N37"/>
    </row>
    <row r="38" spans="1:14" x14ac:dyDescent="0.35">
      <c r="A38" s="45" t="s">
        <v>61</v>
      </c>
      <c r="B38" t="s">
        <v>180</v>
      </c>
      <c r="C38" s="35">
        <f t="shared" si="0"/>
        <v>0.53</v>
      </c>
      <c r="D38" s="35"/>
      <c r="F38"/>
      <c r="G38" s="50">
        <v>53</v>
      </c>
      <c r="H38" s="39"/>
      <c r="I38" s="35"/>
      <c r="J38" s="35">
        <f t="shared" si="1"/>
        <v>0.53</v>
      </c>
      <c r="L38"/>
      <c r="M38"/>
      <c r="N38"/>
    </row>
    <row r="39" spans="1:14" x14ac:dyDescent="0.35">
      <c r="A39" s="45" t="s">
        <v>63</v>
      </c>
      <c r="B39" t="s">
        <v>181</v>
      </c>
      <c r="C39" s="35">
        <f t="shared" si="0"/>
        <v>0.39</v>
      </c>
      <c r="D39" s="35"/>
      <c r="F39"/>
      <c r="G39" s="50">
        <v>39</v>
      </c>
      <c r="H39" s="39"/>
      <c r="I39" s="35"/>
      <c r="J39" s="35">
        <f t="shared" si="1"/>
        <v>0.39</v>
      </c>
      <c r="L39"/>
      <c r="M39"/>
      <c r="N39"/>
    </row>
    <row r="40" spans="1:14" x14ac:dyDescent="0.35">
      <c r="A40" s="45" t="s">
        <v>64</v>
      </c>
      <c r="B40" t="s">
        <v>182</v>
      </c>
      <c r="C40" s="35">
        <f t="shared" si="0"/>
        <v>0.74</v>
      </c>
      <c r="D40" s="35"/>
      <c r="F40"/>
      <c r="G40" s="50">
        <v>74</v>
      </c>
      <c r="H40" s="39"/>
      <c r="I40" s="35"/>
      <c r="J40" s="35">
        <f t="shared" si="1"/>
        <v>0.74</v>
      </c>
      <c r="L40"/>
      <c r="M40"/>
      <c r="N40"/>
    </row>
    <row r="41" spans="1:14" x14ac:dyDescent="0.35">
      <c r="A41" s="45" t="s">
        <v>65</v>
      </c>
      <c r="B41" t="s">
        <v>183</v>
      </c>
      <c r="C41" s="35">
        <f t="shared" si="0"/>
        <v>0.7</v>
      </c>
      <c r="D41" s="35"/>
      <c r="F41"/>
      <c r="G41" s="50">
        <v>70</v>
      </c>
      <c r="H41" s="39"/>
      <c r="I41" s="35"/>
      <c r="J41" s="35">
        <f t="shared" si="1"/>
        <v>0.7</v>
      </c>
      <c r="L41"/>
      <c r="M41"/>
      <c r="N41"/>
    </row>
    <row r="42" spans="1:14" x14ac:dyDescent="0.35">
      <c r="A42" s="45" t="s">
        <v>66</v>
      </c>
      <c r="B42" t="s">
        <v>184</v>
      </c>
      <c r="C42" s="35">
        <f t="shared" si="0"/>
        <v>0.81</v>
      </c>
      <c r="D42" s="35"/>
      <c r="F42"/>
      <c r="G42" s="50">
        <v>81</v>
      </c>
      <c r="H42" s="39"/>
      <c r="I42" s="35"/>
      <c r="J42" s="35">
        <f t="shared" si="1"/>
        <v>0.81</v>
      </c>
      <c r="L42"/>
      <c r="M42"/>
      <c r="N42"/>
    </row>
    <row r="43" spans="1:14" x14ac:dyDescent="0.35">
      <c r="A43" s="45" t="s">
        <v>67</v>
      </c>
      <c r="B43" t="s">
        <v>185</v>
      </c>
      <c r="C43" s="35">
        <f t="shared" si="0"/>
        <v>0.54</v>
      </c>
      <c r="D43" s="35"/>
      <c r="F43"/>
      <c r="G43" s="50">
        <v>54</v>
      </c>
      <c r="H43" s="39"/>
      <c r="I43" s="35"/>
      <c r="J43" s="35">
        <f t="shared" si="1"/>
        <v>0.54</v>
      </c>
      <c r="L43"/>
      <c r="M43"/>
      <c r="N43"/>
    </row>
    <row r="44" spans="1:14" x14ac:dyDescent="0.35">
      <c r="A44" s="45" t="s">
        <v>68</v>
      </c>
      <c r="B44" t="s">
        <v>281</v>
      </c>
      <c r="C44" s="35">
        <f t="shared" si="0"/>
        <v>0.04</v>
      </c>
      <c r="D44" s="35"/>
      <c r="F44"/>
      <c r="G44" s="50">
        <v>4</v>
      </c>
      <c r="H44" s="39"/>
      <c r="I44" s="35"/>
      <c r="J44" s="35">
        <f t="shared" si="1"/>
        <v>0.04</v>
      </c>
      <c r="L44"/>
      <c r="M44"/>
      <c r="N44"/>
    </row>
    <row r="45" spans="1:14" x14ac:dyDescent="0.35">
      <c r="A45" s="45" t="s">
        <v>69</v>
      </c>
      <c r="B45" t="s">
        <v>186</v>
      </c>
      <c r="C45" s="35">
        <f t="shared" si="0"/>
        <v>0.05</v>
      </c>
      <c r="D45" s="35"/>
      <c r="F45"/>
      <c r="G45" s="50">
        <v>5</v>
      </c>
      <c r="H45" s="39"/>
      <c r="I45" s="35"/>
      <c r="J45" s="35">
        <f t="shared" si="1"/>
        <v>0.05</v>
      </c>
      <c r="L45"/>
      <c r="M45"/>
      <c r="N45"/>
    </row>
    <row r="46" spans="1:14" x14ac:dyDescent="0.35">
      <c r="A46" s="45" t="s">
        <v>70</v>
      </c>
      <c r="B46" t="s">
        <v>187</v>
      </c>
      <c r="C46" s="35">
        <f t="shared" si="0"/>
        <v>0.65</v>
      </c>
      <c r="D46" s="35"/>
      <c r="F46"/>
      <c r="G46" s="50">
        <v>65</v>
      </c>
      <c r="H46" s="39"/>
      <c r="I46" s="35"/>
      <c r="J46" s="35">
        <f t="shared" si="1"/>
        <v>0.65</v>
      </c>
      <c r="L46"/>
      <c r="M46"/>
      <c r="N46"/>
    </row>
    <row r="47" spans="1:14" x14ac:dyDescent="0.35">
      <c r="A47" s="45" t="s">
        <v>71</v>
      </c>
      <c r="B47" t="s">
        <v>188</v>
      </c>
      <c r="C47" s="35">
        <f t="shared" si="0"/>
        <v>0.59</v>
      </c>
      <c r="D47" s="35"/>
      <c r="F47"/>
      <c r="G47" s="50">
        <v>59</v>
      </c>
      <c r="H47" s="39"/>
      <c r="I47" s="35"/>
      <c r="J47" s="35">
        <f t="shared" si="1"/>
        <v>0.59</v>
      </c>
      <c r="L47"/>
      <c r="M47"/>
      <c r="N47"/>
    </row>
    <row r="48" spans="1:14" x14ac:dyDescent="0.35">
      <c r="A48" s="45" t="s">
        <v>72</v>
      </c>
      <c r="B48" t="s">
        <v>189</v>
      </c>
      <c r="C48" s="35">
        <f t="shared" si="0"/>
        <v>0.68</v>
      </c>
      <c r="D48" s="35"/>
      <c r="F48"/>
      <c r="G48" s="50">
        <v>68</v>
      </c>
      <c r="H48" s="39"/>
      <c r="I48" s="35"/>
      <c r="J48" s="35">
        <f t="shared" si="1"/>
        <v>0.68</v>
      </c>
      <c r="L48"/>
      <c r="M48"/>
      <c r="N48"/>
    </row>
    <row r="49" spans="1:16" x14ac:dyDescent="0.35">
      <c r="A49" s="45" t="s">
        <v>73</v>
      </c>
      <c r="B49" t="s">
        <v>267</v>
      </c>
      <c r="C49" s="35">
        <f t="shared" si="0"/>
        <v>0.45</v>
      </c>
      <c r="D49" s="35"/>
      <c r="F49"/>
      <c r="G49" s="50">
        <v>45</v>
      </c>
      <c r="H49" s="39"/>
      <c r="I49" s="35"/>
      <c r="J49" s="35">
        <f t="shared" si="1"/>
        <v>0.45</v>
      </c>
      <c r="L49"/>
      <c r="M49"/>
      <c r="N49"/>
    </row>
    <row r="50" spans="1:16" x14ac:dyDescent="0.35">
      <c r="A50" s="45" t="s">
        <v>74</v>
      </c>
      <c r="B50" t="s">
        <v>190</v>
      </c>
      <c r="C50" s="35">
        <f t="shared" si="0"/>
        <v>0.7</v>
      </c>
      <c r="D50" s="35"/>
      <c r="F50"/>
      <c r="G50" s="50">
        <v>70</v>
      </c>
      <c r="H50" s="39"/>
      <c r="I50" s="35"/>
      <c r="J50" s="35">
        <f t="shared" si="1"/>
        <v>0.7</v>
      </c>
      <c r="L50"/>
      <c r="M50"/>
      <c r="N50"/>
    </row>
    <row r="51" spans="1:16" x14ac:dyDescent="0.35">
      <c r="A51" s="45" t="s">
        <v>75</v>
      </c>
      <c r="B51" t="s">
        <v>191</v>
      </c>
      <c r="C51" s="35">
        <f t="shared" si="0"/>
        <v>0.49</v>
      </c>
      <c r="D51" s="35"/>
      <c r="F51"/>
      <c r="G51" s="50">
        <v>49</v>
      </c>
      <c r="H51" s="39"/>
      <c r="I51" s="35"/>
      <c r="J51" s="35">
        <f t="shared" si="1"/>
        <v>0.49</v>
      </c>
      <c r="L51"/>
      <c r="M51"/>
      <c r="N51"/>
    </row>
    <row r="52" spans="1:16" x14ac:dyDescent="0.35">
      <c r="A52" s="45" t="s">
        <v>76</v>
      </c>
      <c r="B52" t="s">
        <v>192</v>
      </c>
      <c r="C52" s="35">
        <f t="shared" si="0"/>
        <v>0.09</v>
      </c>
      <c r="D52" s="35"/>
      <c r="F52"/>
      <c r="G52" s="50">
        <v>9</v>
      </c>
      <c r="H52" s="39"/>
      <c r="I52" s="35"/>
      <c r="J52" s="35">
        <f t="shared" si="1"/>
        <v>0.09</v>
      </c>
      <c r="L52"/>
      <c r="M52"/>
      <c r="N52"/>
    </row>
    <row r="53" spans="1:16" x14ac:dyDescent="0.35">
      <c r="A53" s="45" t="s">
        <v>77</v>
      </c>
      <c r="B53" t="s">
        <v>193</v>
      </c>
      <c r="C53" s="35">
        <f t="shared" si="0"/>
        <v>0.71</v>
      </c>
      <c r="D53" s="35"/>
      <c r="F53"/>
      <c r="G53" s="50">
        <v>71</v>
      </c>
      <c r="H53" s="39"/>
      <c r="I53" s="35"/>
      <c r="J53" s="35">
        <f t="shared" si="1"/>
        <v>0.71</v>
      </c>
      <c r="L53"/>
      <c r="M53"/>
      <c r="N53"/>
    </row>
    <row r="54" spans="1:16" x14ac:dyDescent="0.35">
      <c r="A54" s="45" t="s">
        <v>78</v>
      </c>
      <c r="B54" t="s">
        <v>282</v>
      </c>
      <c r="C54" s="35">
        <f t="shared" si="0"/>
        <v>0.42</v>
      </c>
      <c r="D54" s="35"/>
      <c r="F54"/>
      <c r="G54" s="50">
        <v>42</v>
      </c>
      <c r="H54" s="39"/>
      <c r="I54" s="35"/>
      <c r="J54" s="35">
        <f t="shared" si="1"/>
        <v>0.42</v>
      </c>
      <c r="L54"/>
      <c r="M54"/>
      <c r="N54"/>
    </row>
    <row r="55" spans="1:16" x14ac:dyDescent="0.35">
      <c r="A55" s="45" t="s">
        <v>79</v>
      </c>
      <c r="B55" t="s">
        <v>194</v>
      </c>
      <c r="C55" s="35">
        <f t="shared" si="0"/>
        <v>0.61</v>
      </c>
      <c r="D55" s="35"/>
      <c r="F55"/>
      <c r="G55" s="50">
        <v>61</v>
      </c>
      <c r="H55" s="39"/>
      <c r="I55" s="35"/>
      <c r="J55" s="35">
        <f t="shared" si="1"/>
        <v>0.61</v>
      </c>
      <c r="L55"/>
      <c r="M55"/>
      <c r="N55"/>
    </row>
    <row r="56" spans="1:16" x14ac:dyDescent="0.35">
      <c r="A56" s="45" t="s">
        <v>80</v>
      </c>
      <c r="B56" t="s">
        <v>283</v>
      </c>
      <c r="C56" s="35">
        <f t="shared" si="0"/>
        <v>0.62</v>
      </c>
      <c r="D56" s="35"/>
      <c r="F56"/>
      <c r="G56" s="50">
        <v>62</v>
      </c>
      <c r="H56" s="39"/>
      <c r="I56" s="35"/>
      <c r="J56" s="35">
        <f t="shared" si="1"/>
        <v>0.62</v>
      </c>
      <c r="L56"/>
      <c r="M56"/>
      <c r="N56"/>
    </row>
    <row r="57" spans="1:16" x14ac:dyDescent="0.35">
      <c r="A57" s="45" t="s">
        <v>82</v>
      </c>
      <c r="B57" t="s">
        <v>196</v>
      </c>
      <c r="C57" s="35">
        <f t="shared" si="0"/>
        <v>0.5</v>
      </c>
      <c r="D57" s="35"/>
      <c r="F57"/>
      <c r="G57" s="50">
        <v>50</v>
      </c>
      <c r="H57" s="39"/>
      <c r="I57" s="35"/>
      <c r="J57" s="35">
        <f t="shared" si="1"/>
        <v>0.5</v>
      </c>
      <c r="L57"/>
      <c r="M57"/>
      <c r="N57"/>
    </row>
    <row r="58" spans="1:16" x14ac:dyDescent="0.35">
      <c r="A58" s="45" t="s">
        <v>83</v>
      </c>
      <c r="B58" t="s">
        <v>284</v>
      </c>
      <c r="C58" s="35">
        <f t="shared" si="0"/>
        <v>0.63</v>
      </c>
      <c r="D58" s="35"/>
      <c r="F58"/>
      <c r="G58" s="50">
        <v>63</v>
      </c>
      <c r="H58" s="39"/>
      <c r="I58" s="35"/>
      <c r="J58" s="35">
        <f t="shared" si="1"/>
        <v>0.63</v>
      </c>
      <c r="L58"/>
      <c r="M58"/>
      <c r="N58"/>
    </row>
    <row r="59" spans="1:16" x14ac:dyDescent="0.35">
      <c r="A59" s="45" t="s">
        <v>84</v>
      </c>
      <c r="B59" t="s">
        <v>198</v>
      </c>
      <c r="C59" s="35">
        <f t="shared" si="0"/>
        <v>0.32</v>
      </c>
      <c r="D59" s="35"/>
      <c r="F59"/>
      <c r="G59" s="50">
        <v>32</v>
      </c>
      <c r="H59" s="39"/>
      <c r="I59" s="35"/>
      <c r="J59" s="35">
        <f t="shared" si="1"/>
        <v>0.32</v>
      </c>
      <c r="L59"/>
      <c r="M59"/>
      <c r="N59"/>
    </row>
    <row r="60" spans="1:16" x14ac:dyDescent="0.35">
      <c r="A60" s="45" t="s">
        <v>53</v>
      </c>
      <c r="B60" t="s">
        <v>285</v>
      </c>
      <c r="C60" s="35">
        <f t="shared" si="0"/>
        <v>0</v>
      </c>
      <c r="D60" s="35"/>
      <c r="F60"/>
      <c r="G60" s="50">
        <v>0</v>
      </c>
      <c r="H60" s="39"/>
      <c r="I60" s="35"/>
      <c r="J60" s="35">
        <f t="shared" si="1"/>
        <v>0</v>
      </c>
      <c r="L60"/>
      <c r="M60"/>
      <c r="N60"/>
    </row>
    <row r="61" spans="1:16" x14ac:dyDescent="0.35">
      <c r="A61" s="45" t="s">
        <v>85</v>
      </c>
      <c r="B61" t="s">
        <v>286</v>
      </c>
      <c r="C61" s="35">
        <f t="shared" si="0"/>
        <v>0.62</v>
      </c>
      <c r="D61" s="35"/>
      <c r="F61"/>
      <c r="G61" s="50">
        <v>62</v>
      </c>
      <c r="H61" s="39"/>
      <c r="I61" s="35"/>
      <c r="J61" s="35">
        <f t="shared" si="1"/>
        <v>0.62</v>
      </c>
      <c r="L61"/>
      <c r="M61"/>
      <c r="N61"/>
    </row>
    <row r="62" spans="1:16" x14ac:dyDescent="0.35">
      <c r="A62" s="45" t="s">
        <v>81</v>
      </c>
      <c r="B62" t="s">
        <v>195</v>
      </c>
      <c r="C62" s="35">
        <f t="shared" si="0"/>
        <v>0.57999999999999996</v>
      </c>
      <c r="D62" s="35"/>
      <c r="F62"/>
      <c r="G62" s="50">
        <v>58</v>
      </c>
      <c r="H62" s="39"/>
      <c r="I62" s="35"/>
      <c r="J62" s="35">
        <f t="shared" si="1"/>
        <v>0.57999999999999996</v>
      </c>
      <c r="L62"/>
      <c r="M62"/>
      <c r="N62"/>
      <c r="P62"/>
    </row>
    <row r="63" spans="1:16" x14ac:dyDescent="0.35">
      <c r="A63" s="45" t="s">
        <v>86</v>
      </c>
      <c r="B63" t="s">
        <v>199</v>
      </c>
      <c r="C63" s="35">
        <f t="shared" si="0"/>
        <v>0.06</v>
      </c>
      <c r="D63" s="35"/>
      <c r="F63"/>
      <c r="G63" s="50">
        <v>6</v>
      </c>
      <c r="H63" s="39"/>
      <c r="I63" s="35"/>
      <c r="J63" s="35">
        <f t="shared" si="1"/>
        <v>0.06</v>
      </c>
      <c r="L63"/>
      <c r="M63"/>
      <c r="N63"/>
    </row>
    <row r="64" spans="1:16" x14ac:dyDescent="0.35">
      <c r="A64" s="45" t="s">
        <v>88</v>
      </c>
      <c r="B64" t="s">
        <v>201</v>
      </c>
      <c r="C64" s="35">
        <f t="shared" si="0"/>
        <v>0.47</v>
      </c>
      <c r="D64" s="35"/>
      <c r="F64"/>
      <c r="G64" s="50">
        <v>47</v>
      </c>
      <c r="H64" s="39"/>
      <c r="I64" s="35"/>
      <c r="J64" s="35">
        <f t="shared" si="1"/>
        <v>0.47</v>
      </c>
      <c r="L64"/>
      <c r="M64"/>
      <c r="N64"/>
    </row>
    <row r="65" spans="1:14" x14ac:dyDescent="0.35">
      <c r="A65" s="45" t="s">
        <v>87</v>
      </c>
      <c r="B65" t="s">
        <v>200</v>
      </c>
      <c r="C65" s="35">
        <f t="shared" si="0"/>
        <v>0.38</v>
      </c>
      <c r="D65" s="35"/>
      <c r="F65"/>
      <c r="G65" s="50">
        <v>38</v>
      </c>
      <c r="H65" s="39"/>
      <c r="I65" s="35"/>
      <c r="J65" s="35">
        <f t="shared" si="1"/>
        <v>0.38</v>
      </c>
      <c r="L65"/>
      <c r="M65"/>
      <c r="N65"/>
    </row>
    <row r="66" spans="1:14" x14ac:dyDescent="0.35">
      <c r="A66" s="45" t="s">
        <v>89</v>
      </c>
      <c r="B66" t="s">
        <v>287</v>
      </c>
      <c r="C66" s="35">
        <f t="shared" si="0"/>
        <v>0.31</v>
      </c>
      <c r="D66" s="35"/>
      <c r="F66"/>
      <c r="G66" s="50">
        <v>31</v>
      </c>
      <c r="H66" s="39"/>
      <c r="I66" s="35"/>
      <c r="J66" s="35">
        <f t="shared" si="1"/>
        <v>0.31</v>
      </c>
      <c r="L66"/>
      <c r="M66"/>
      <c r="N66"/>
    </row>
    <row r="67" spans="1:14" x14ac:dyDescent="0.35">
      <c r="A67" s="45" t="s">
        <v>90</v>
      </c>
      <c r="B67" t="s">
        <v>202</v>
      </c>
      <c r="C67" s="35">
        <f t="shared" si="0"/>
        <v>0.43</v>
      </c>
      <c r="D67" s="35"/>
      <c r="F67"/>
      <c r="G67" s="50">
        <v>43</v>
      </c>
      <c r="H67" s="39"/>
      <c r="I67" s="35"/>
      <c r="J67" s="35">
        <f t="shared" si="1"/>
        <v>0.43</v>
      </c>
      <c r="L67"/>
      <c r="M67"/>
      <c r="N67"/>
    </row>
    <row r="68" spans="1:14" x14ac:dyDescent="0.35">
      <c r="A68" s="45" t="s">
        <v>91</v>
      </c>
      <c r="B68" t="s">
        <v>288</v>
      </c>
      <c r="C68" s="35">
        <f t="shared" si="0"/>
        <v>0.56999999999999995</v>
      </c>
      <c r="D68" s="35"/>
      <c r="F68"/>
      <c r="G68" s="50">
        <v>57</v>
      </c>
      <c r="H68" s="39"/>
      <c r="I68" s="35"/>
      <c r="J68" s="35">
        <f t="shared" si="1"/>
        <v>0.56999999999999995</v>
      </c>
      <c r="L68"/>
      <c r="M68"/>
      <c r="N68"/>
    </row>
    <row r="69" spans="1:14" x14ac:dyDescent="0.35">
      <c r="A69" s="45" t="s">
        <v>92</v>
      </c>
      <c r="B69" t="s">
        <v>289</v>
      </c>
      <c r="C69" s="35">
        <f t="shared" si="0"/>
        <v>0.4</v>
      </c>
      <c r="D69" s="35"/>
      <c r="F69"/>
      <c r="G69" s="50">
        <v>40</v>
      </c>
      <c r="H69" s="39"/>
      <c r="I69" s="35"/>
      <c r="J69" s="35">
        <f t="shared" si="1"/>
        <v>0.4</v>
      </c>
      <c r="L69"/>
      <c r="M69"/>
      <c r="N69"/>
    </row>
    <row r="70" spans="1:14" x14ac:dyDescent="0.35">
      <c r="A70" s="45" t="s">
        <v>94</v>
      </c>
      <c r="B70" t="s">
        <v>298</v>
      </c>
      <c r="C70" s="35">
        <f t="shared" si="0"/>
        <v>0.41</v>
      </c>
      <c r="D70" s="35"/>
      <c r="F70"/>
      <c r="G70" s="50">
        <v>41</v>
      </c>
      <c r="H70" s="39"/>
      <c r="I70" s="35"/>
      <c r="J70" s="35">
        <f t="shared" si="1"/>
        <v>0.41</v>
      </c>
      <c r="L70"/>
      <c r="M70"/>
      <c r="N70"/>
    </row>
    <row r="71" spans="1:14" x14ac:dyDescent="0.35">
      <c r="A71" s="45" t="s">
        <v>95</v>
      </c>
      <c r="B71" t="s">
        <v>204</v>
      </c>
      <c r="C71" s="35">
        <f t="shared" si="0"/>
        <v>0.38</v>
      </c>
      <c r="D71" s="35"/>
      <c r="F71"/>
      <c r="G71" s="50">
        <v>38</v>
      </c>
      <c r="H71" s="39"/>
      <c r="I71" s="35"/>
      <c r="J71" s="35">
        <f t="shared" si="1"/>
        <v>0.38</v>
      </c>
      <c r="L71"/>
      <c r="M71"/>
      <c r="N71"/>
    </row>
    <row r="72" spans="1:14" x14ac:dyDescent="0.35">
      <c r="A72" s="45" t="s">
        <v>96</v>
      </c>
      <c r="B72" t="s">
        <v>249</v>
      </c>
      <c r="C72" s="35">
        <f t="shared" si="0"/>
        <v>0.28000000000000003</v>
      </c>
      <c r="D72" s="35"/>
      <c r="F72"/>
      <c r="G72" s="50">
        <v>28</v>
      </c>
      <c r="H72" s="39"/>
      <c r="I72" s="35"/>
      <c r="J72" s="35">
        <f t="shared" si="1"/>
        <v>0.28000000000000003</v>
      </c>
      <c r="L72"/>
      <c r="M72"/>
      <c r="N72"/>
    </row>
    <row r="73" spans="1:14" x14ac:dyDescent="0.35">
      <c r="A73" s="45" t="s">
        <v>97</v>
      </c>
      <c r="B73" t="s">
        <v>205</v>
      </c>
      <c r="C73" s="35">
        <f t="shared" ref="C73:C125" si="2">+J73</f>
        <v>0.56000000000000005</v>
      </c>
      <c r="D73" s="35"/>
      <c r="F73"/>
      <c r="G73" s="50">
        <v>56</v>
      </c>
      <c r="H73" s="39"/>
      <c r="I73" s="35"/>
      <c r="J73" s="35">
        <f t="shared" ref="J73:J110" si="3">IF(ISNUMBER(G73)=TRUE,J$6*(G73-J$5)/(J$4-J$5)+(1-J$6)*(1-(G73-J$5)/(J$4-J$5)),"..")</f>
        <v>0.56000000000000005</v>
      </c>
      <c r="L73"/>
      <c r="M73"/>
      <c r="N73"/>
    </row>
    <row r="74" spans="1:14" x14ac:dyDescent="0.35">
      <c r="A74" s="45" t="s">
        <v>99</v>
      </c>
      <c r="B74" t="s">
        <v>207</v>
      </c>
      <c r="C74" s="35">
        <f t="shared" si="2"/>
        <v>0.27</v>
      </c>
      <c r="D74" s="35"/>
      <c r="F74"/>
      <c r="G74" s="50">
        <v>27</v>
      </c>
      <c r="H74" s="39"/>
      <c r="I74" s="35"/>
      <c r="J74" s="35">
        <f t="shared" si="3"/>
        <v>0.27</v>
      </c>
      <c r="L74"/>
      <c r="M74"/>
      <c r="N74"/>
    </row>
    <row r="75" spans="1:14" x14ac:dyDescent="0.35">
      <c r="A75" s="45" t="s">
        <v>93</v>
      </c>
      <c r="B75" t="s">
        <v>203</v>
      </c>
      <c r="C75" s="35">
        <f t="shared" si="2"/>
        <v>0.82</v>
      </c>
      <c r="D75" s="35"/>
      <c r="F75"/>
      <c r="G75" s="50">
        <v>82</v>
      </c>
      <c r="H75" s="39"/>
      <c r="I75" s="35"/>
      <c r="J75" s="35">
        <f t="shared" si="3"/>
        <v>0.82</v>
      </c>
      <c r="L75"/>
      <c r="M75"/>
      <c r="N75"/>
    </row>
    <row r="76" spans="1:14" x14ac:dyDescent="0.35">
      <c r="A76" s="45" t="s">
        <v>100</v>
      </c>
      <c r="B76" t="s">
        <v>208</v>
      </c>
      <c r="C76" s="35">
        <f t="shared" si="2"/>
        <v>0.47</v>
      </c>
      <c r="D76" s="35"/>
      <c r="F76"/>
      <c r="G76" s="50">
        <v>47</v>
      </c>
      <c r="H76" s="39"/>
      <c r="I76" s="35"/>
      <c r="J76" s="35">
        <f t="shared" si="3"/>
        <v>0.47</v>
      </c>
      <c r="L76"/>
      <c r="M76"/>
      <c r="N76"/>
    </row>
    <row r="77" spans="1:14" x14ac:dyDescent="0.35">
      <c r="A77" s="45" t="s">
        <v>98</v>
      </c>
      <c r="B77" t="s">
        <v>206</v>
      </c>
      <c r="C77" s="35">
        <f t="shared" si="2"/>
        <v>0.42</v>
      </c>
      <c r="D77" s="35"/>
      <c r="F77"/>
      <c r="G77" s="50">
        <v>42</v>
      </c>
      <c r="H77" s="39"/>
      <c r="I77" s="35"/>
      <c r="J77" s="35">
        <f t="shared" si="3"/>
        <v>0.42</v>
      </c>
      <c r="L77"/>
      <c r="M77"/>
      <c r="N77"/>
    </row>
    <row r="78" spans="1:14" x14ac:dyDescent="0.35">
      <c r="A78" s="45" t="s">
        <v>101</v>
      </c>
      <c r="B78" t="s">
        <v>209</v>
      </c>
      <c r="C78" s="35">
        <f t="shared" si="2"/>
        <v>0.51</v>
      </c>
      <c r="D78" s="35"/>
      <c r="F78"/>
      <c r="G78" s="50">
        <v>51</v>
      </c>
      <c r="H78" s="39"/>
      <c r="I78" s="35"/>
      <c r="J78" s="35">
        <f t="shared" si="3"/>
        <v>0.51</v>
      </c>
      <c r="L78"/>
      <c r="M78"/>
      <c r="N78"/>
    </row>
    <row r="79" spans="1:14" x14ac:dyDescent="0.35">
      <c r="A79" s="45" t="s">
        <v>102</v>
      </c>
      <c r="B79" t="s">
        <v>210</v>
      </c>
      <c r="C79" s="35">
        <f t="shared" si="2"/>
        <v>0.17</v>
      </c>
      <c r="D79" s="35"/>
      <c r="F79"/>
      <c r="G79" s="50">
        <v>17</v>
      </c>
      <c r="H79" s="39"/>
      <c r="I79" s="35"/>
      <c r="J79" s="35">
        <f t="shared" si="3"/>
        <v>0.17</v>
      </c>
      <c r="L79"/>
      <c r="M79"/>
      <c r="N79"/>
    </row>
    <row r="80" spans="1:14" x14ac:dyDescent="0.35">
      <c r="A80" s="45" t="s">
        <v>103</v>
      </c>
      <c r="B80" t="s">
        <v>211</v>
      </c>
      <c r="C80" s="35">
        <f t="shared" si="2"/>
        <v>0.21</v>
      </c>
      <c r="D80" s="35"/>
      <c r="F80"/>
      <c r="G80" s="50">
        <v>21</v>
      </c>
      <c r="H80" s="39"/>
      <c r="I80" s="35"/>
      <c r="J80" s="35">
        <f t="shared" si="3"/>
        <v>0.21</v>
      </c>
      <c r="L80"/>
      <c r="M80"/>
      <c r="N80"/>
    </row>
    <row r="81" spans="1:14" x14ac:dyDescent="0.35">
      <c r="A81" s="45" t="s">
        <v>104</v>
      </c>
      <c r="B81" t="s">
        <v>212</v>
      </c>
      <c r="C81" s="35">
        <f t="shared" si="2"/>
        <v>0.41</v>
      </c>
      <c r="D81" s="35"/>
      <c r="F81"/>
      <c r="G81" s="50">
        <v>41</v>
      </c>
      <c r="H81" s="39"/>
      <c r="I81" s="35"/>
      <c r="J81" s="35">
        <f t="shared" si="3"/>
        <v>0.41</v>
      </c>
      <c r="L81"/>
      <c r="M81"/>
      <c r="N81"/>
    </row>
    <row r="82" spans="1:14" x14ac:dyDescent="0.35">
      <c r="A82" s="45" t="s">
        <v>105</v>
      </c>
      <c r="B82" t="s">
        <v>213</v>
      </c>
      <c r="C82" s="35">
        <f t="shared" si="2"/>
        <v>0.8</v>
      </c>
      <c r="D82" s="35"/>
      <c r="F82"/>
      <c r="G82" s="50">
        <v>80</v>
      </c>
      <c r="H82" s="39"/>
      <c r="I82" s="35"/>
      <c r="J82" s="35">
        <f t="shared" si="3"/>
        <v>0.8</v>
      </c>
      <c r="L82"/>
      <c r="M82"/>
      <c r="N82"/>
    </row>
    <row r="83" spans="1:14" x14ac:dyDescent="0.35">
      <c r="A83" s="45" t="s">
        <v>106</v>
      </c>
      <c r="B83" t="s">
        <v>214</v>
      </c>
      <c r="C83" s="35">
        <f t="shared" si="2"/>
        <v>0.41</v>
      </c>
      <c r="D83" s="35"/>
      <c r="F83"/>
      <c r="G83" s="50">
        <v>41</v>
      </c>
      <c r="H83" s="39"/>
      <c r="I83" s="35"/>
      <c r="J83" s="35">
        <f t="shared" si="3"/>
        <v>0.41</v>
      </c>
      <c r="L83"/>
      <c r="M83"/>
      <c r="N83"/>
    </row>
    <row r="84" spans="1:14" x14ac:dyDescent="0.35">
      <c r="A84" s="45" t="s">
        <v>107</v>
      </c>
      <c r="B84" t="s">
        <v>215</v>
      </c>
      <c r="C84" s="35">
        <f t="shared" si="2"/>
        <v>0.87</v>
      </c>
      <c r="D84" s="35"/>
      <c r="F84"/>
      <c r="G84" s="50">
        <v>87</v>
      </c>
      <c r="H84" s="39"/>
      <c r="I84" s="35"/>
      <c r="J84" s="35">
        <f t="shared" si="3"/>
        <v>0.87</v>
      </c>
      <c r="L84"/>
      <c r="M84"/>
      <c r="N84"/>
    </row>
    <row r="85" spans="1:14" x14ac:dyDescent="0.35">
      <c r="A85" s="45" t="s">
        <v>109</v>
      </c>
      <c r="B85" t="s">
        <v>217</v>
      </c>
      <c r="C85" s="35">
        <f t="shared" si="2"/>
        <v>0.76</v>
      </c>
      <c r="D85" s="35"/>
      <c r="F85"/>
      <c r="G85" s="50">
        <v>76</v>
      </c>
      <c r="H85" s="39"/>
      <c r="I85" s="35"/>
      <c r="J85" s="35">
        <f t="shared" si="3"/>
        <v>0.76</v>
      </c>
      <c r="L85"/>
      <c r="M85"/>
      <c r="N85"/>
    </row>
    <row r="86" spans="1:14" x14ac:dyDescent="0.35">
      <c r="A86" s="45" t="s">
        <v>111</v>
      </c>
      <c r="B86" t="s">
        <v>219</v>
      </c>
      <c r="C86" s="35">
        <f t="shared" si="2"/>
        <v>0.5</v>
      </c>
      <c r="D86" s="35"/>
      <c r="F86"/>
      <c r="G86" s="50">
        <v>50</v>
      </c>
      <c r="H86" s="39"/>
      <c r="I86" s="35"/>
      <c r="J86" s="35">
        <f t="shared" si="3"/>
        <v>0.5</v>
      </c>
      <c r="L86"/>
      <c r="M86"/>
      <c r="N86"/>
    </row>
    <row r="87" spans="1:14" x14ac:dyDescent="0.35">
      <c r="A87" s="45" t="s">
        <v>110</v>
      </c>
      <c r="B87" t="s">
        <v>218</v>
      </c>
      <c r="C87" s="35">
        <f t="shared" si="2"/>
        <v>0.76</v>
      </c>
      <c r="D87" s="35"/>
      <c r="F87"/>
      <c r="G87" s="50">
        <v>76</v>
      </c>
      <c r="H87" s="39"/>
      <c r="I87" s="35"/>
      <c r="J87" s="35">
        <f t="shared" si="3"/>
        <v>0.76</v>
      </c>
      <c r="L87"/>
      <c r="M87"/>
      <c r="N87"/>
    </row>
    <row r="88" spans="1:14" x14ac:dyDescent="0.35">
      <c r="A88" s="45" t="s">
        <v>108</v>
      </c>
      <c r="B88" t="s">
        <v>216</v>
      </c>
      <c r="C88" s="35">
        <f t="shared" si="2"/>
        <v>0.28000000000000003</v>
      </c>
      <c r="D88" s="35"/>
      <c r="F88"/>
      <c r="G88" s="50">
        <v>28</v>
      </c>
      <c r="H88" s="39"/>
      <c r="I88" s="35"/>
      <c r="J88" s="35">
        <f t="shared" si="3"/>
        <v>0.28000000000000003</v>
      </c>
      <c r="L88"/>
      <c r="M88"/>
      <c r="N88"/>
    </row>
    <row r="89" spans="1:14" x14ac:dyDescent="0.35">
      <c r="A89" s="45" t="s">
        <v>112</v>
      </c>
      <c r="B89" s="32" t="s">
        <v>220</v>
      </c>
      <c r="C89" s="35">
        <f t="shared" si="2"/>
        <v>0.6</v>
      </c>
      <c r="D89" s="35"/>
      <c r="F89"/>
      <c r="G89" s="50">
        <v>60</v>
      </c>
      <c r="H89" s="39"/>
      <c r="J89" s="35">
        <f t="shared" si="3"/>
        <v>0.6</v>
      </c>
      <c r="L89"/>
      <c r="M89"/>
      <c r="N89"/>
    </row>
    <row r="90" spans="1:14" x14ac:dyDescent="0.35">
      <c r="A90" s="45" t="s">
        <v>113</v>
      </c>
      <c r="B90" s="32" t="s">
        <v>221</v>
      </c>
      <c r="C90" s="35">
        <f t="shared" si="2"/>
        <v>0.66</v>
      </c>
      <c r="D90" s="35"/>
      <c r="F90"/>
      <c r="G90" s="50">
        <v>66</v>
      </c>
      <c r="H90" s="39"/>
      <c r="J90" s="35">
        <f t="shared" si="3"/>
        <v>0.66</v>
      </c>
      <c r="L90"/>
      <c r="M90"/>
      <c r="N90"/>
    </row>
    <row r="91" spans="1:14" x14ac:dyDescent="0.35">
      <c r="A91" s="45" t="s">
        <v>114</v>
      </c>
      <c r="B91" s="32" t="s">
        <v>290</v>
      </c>
      <c r="C91" s="35">
        <f t="shared" si="2"/>
        <v>0.46</v>
      </c>
      <c r="D91" s="35"/>
      <c r="F91"/>
      <c r="G91" s="50">
        <v>46</v>
      </c>
      <c r="H91" s="39"/>
      <c r="J91" s="35">
        <f t="shared" si="3"/>
        <v>0.46</v>
      </c>
      <c r="L91"/>
      <c r="M91"/>
      <c r="N91"/>
    </row>
    <row r="92" spans="1:14" x14ac:dyDescent="0.35">
      <c r="A92" s="45" t="s">
        <v>115</v>
      </c>
      <c r="B92" s="32" t="s">
        <v>250</v>
      </c>
      <c r="C92" s="35">
        <f t="shared" si="2"/>
        <v>0.01</v>
      </c>
      <c r="D92" s="35"/>
      <c r="F92"/>
      <c r="G92" s="50">
        <v>1</v>
      </c>
      <c r="H92" s="39"/>
      <c r="J92" s="35">
        <f t="shared" si="3"/>
        <v>0.01</v>
      </c>
      <c r="L92"/>
      <c r="M92"/>
      <c r="N92"/>
    </row>
    <row r="93" spans="1:14" x14ac:dyDescent="0.35">
      <c r="A93" s="45" t="s">
        <v>116</v>
      </c>
      <c r="B93" s="32" t="s">
        <v>222</v>
      </c>
      <c r="C93" s="35">
        <f t="shared" si="2"/>
        <v>0.64</v>
      </c>
      <c r="D93" s="35"/>
      <c r="F93"/>
      <c r="G93" s="50">
        <v>64</v>
      </c>
      <c r="H93" s="39"/>
      <c r="J93" s="35">
        <f t="shared" si="3"/>
        <v>0.64</v>
      </c>
      <c r="L93"/>
      <c r="M93"/>
      <c r="N93"/>
    </row>
    <row r="94" spans="1:14" x14ac:dyDescent="0.35">
      <c r="A94" s="45" t="s">
        <v>145</v>
      </c>
      <c r="B94" s="32" t="s">
        <v>240</v>
      </c>
      <c r="C94" s="35">
        <f t="shared" si="2"/>
        <v>0.4</v>
      </c>
      <c r="D94" s="35"/>
      <c r="F94"/>
      <c r="G94" s="50">
        <v>40</v>
      </c>
      <c r="H94" s="39"/>
      <c r="J94" s="35">
        <f t="shared" si="3"/>
        <v>0.4</v>
      </c>
      <c r="L94"/>
      <c r="M94"/>
      <c r="N94"/>
    </row>
    <row r="95" spans="1:14" x14ac:dyDescent="0.35">
      <c r="A95" s="45" t="s">
        <v>117</v>
      </c>
      <c r="B95" s="32" t="s">
        <v>251</v>
      </c>
      <c r="C95" s="35">
        <f t="shared" si="2"/>
        <v>0.74</v>
      </c>
      <c r="D95" s="35"/>
      <c r="F95"/>
      <c r="G95" s="50">
        <v>74</v>
      </c>
      <c r="H95" s="39"/>
      <c r="J95" s="35">
        <f t="shared" si="3"/>
        <v>0.74</v>
      </c>
      <c r="L95"/>
      <c r="M95"/>
      <c r="N95"/>
    </row>
    <row r="96" spans="1:14" x14ac:dyDescent="0.35">
      <c r="A96" s="45" t="s">
        <v>118</v>
      </c>
      <c r="B96" s="32" t="s">
        <v>223</v>
      </c>
      <c r="C96" s="35">
        <f t="shared" si="2"/>
        <v>0.39</v>
      </c>
      <c r="D96" s="35"/>
      <c r="F96"/>
      <c r="G96" s="50">
        <v>39</v>
      </c>
      <c r="H96" s="39"/>
      <c r="J96" s="35">
        <f t="shared" si="3"/>
        <v>0.39</v>
      </c>
      <c r="L96"/>
      <c r="M96"/>
      <c r="N96"/>
    </row>
    <row r="97" spans="1:14" x14ac:dyDescent="0.35">
      <c r="A97" s="45" t="s">
        <v>119</v>
      </c>
      <c r="B97" s="32" t="s">
        <v>224</v>
      </c>
      <c r="C97" s="35">
        <f t="shared" si="2"/>
        <v>0.18</v>
      </c>
      <c r="D97" s="35"/>
      <c r="F97"/>
      <c r="G97" s="50">
        <v>18</v>
      </c>
      <c r="H97" s="39"/>
      <c r="J97" s="35">
        <f t="shared" si="3"/>
        <v>0.18</v>
      </c>
      <c r="L97"/>
      <c r="M97"/>
      <c r="N97"/>
    </row>
    <row r="98" spans="1:14" x14ac:dyDescent="0.35">
      <c r="A98" s="46" t="s">
        <v>120</v>
      </c>
      <c r="B98" s="32" t="s">
        <v>225</v>
      </c>
      <c r="C98" s="35">
        <f t="shared" si="2"/>
        <v>0.02</v>
      </c>
      <c r="F98"/>
      <c r="G98" s="50">
        <v>2</v>
      </c>
      <c r="J98" s="35">
        <f t="shared" si="3"/>
        <v>0.02</v>
      </c>
      <c r="L98"/>
      <c r="M98"/>
      <c r="N98"/>
    </row>
    <row r="99" spans="1:14" x14ac:dyDescent="0.35">
      <c r="A99" s="46" t="s">
        <v>128</v>
      </c>
      <c r="B99" s="32" t="s">
        <v>229</v>
      </c>
      <c r="C99" s="35">
        <f t="shared" si="2"/>
        <v>0.86</v>
      </c>
      <c r="F99"/>
      <c r="G99" s="50">
        <v>86</v>
      </c>
      <c r="J99" s="35">
        <f t="shared" si="3"/>
        <v>0.86</v>
      </c>
      <c r="L99"/>
      <c r="M99"/>
      <c r="N99"/>
    </row>
    <row r="100" spans="1:14" x14ac:dyDescent="0.35">
      <c r="A100" s="46" t="s">
        <v>127</v>
      </c>
      <c r="B100" s="32" t="s">
        <v>228</v>
      </c>
      <c r="C100" s="35">
        <f t="shared" si="2"/>
        <v>0.68</v>
      </c>
      <c r="F100"/>
      <c r="G100" s="50">
        <v>68</v>
      </c>
      <c r="J100" s="35">
        <f t="shared" si="3"/>
        <v>0.68</v>
      </c>
      <c r="L100"/>
      <c r="M100"/>
      <c r="N100"/>
    </row>
    <row r="101" spans="1:14" x14ac:dyDescent="0.35">
      <c r="A101" s="46" t="s">
        <v>126</v>
      </c>
      <c r="B101" s="32" t="s">
        <v>254</v>
      </c>
      <c r="C101" s="35">
        <f t="shared" si="2"/>
        <v>0.6</v>
      </c>
      <c r="F101"/>
      <c r="G101" s="50">
        <v>60</v>
      </c>
      <c r="J101" s="35">
        <f t="shared" si="3"/>
        <v>0.6</v>
      </c>
      <c r="L101"/>
      <c r="M101"/>
      <c r="N101"/>
    </row>
    <row r="102" spans="1:14" x14ac:dyDescent="0.35">
      <c r="A102" s="46" t="s">
        <v>122</v>
      </c>
      <c r="B102" s="32" t="s">
        <v>253</v>
      </c>
      <c r="C102" s="35">
        <f t="shared" si="2"/>
        <v>0.39</v>
      </c>
      <c r="F102"/>
      <c r="G102" s="50">
        <v>39</v>
      </c>
      <c r="J102" s="35">
        <f t="shared" si="3"/>
        <v>0.39</v>
      </c>
      <c r="L102"/>
      <c r="M102"/>
      <c r="N102"/>
    </row>
    <row r="103" spans="1:14" x14ac:dyDescent="0.35">
      <c r="A103" s="46" t="s">
        <v>121</v>
      </c>
      <c r="B103" s="32" t="s">
        <v>226</v>
      </c>
      <c r="C103" s="35">
        <f t="shared" si="2"/>
        <v>0.46</v>
      </c>
      <c r="F103"/>
      <c r="G103" s="50">
        <v>46</v>
      </c>
      <c r="J103" s="35">
        <f t="shared" si="3"/>
        <v>0.46</v>
      </c>
      <c r="L103"/>
      <c r="M103"/>
      <c r="N103"/>
    </row>
    <row r="104" spans="1:14" x14ac:dyDescent="0.35">
      <c r="A104" s="46" t="s">
        <v>124</v>
      </c>
      <c r="B104" s="32" t="s">
        <v>291</v>
      </c>
      <c r="C104" s="35">
        <f t="shared" si="2"/>
        <v>0.03</v>
      </c>
      <c r="F104"/>
      <c r="G104" s="50">
        <v>3</v>
      </c>
      <c r="J104" s="35">
        <f t="shared" si="3"/>
        <v>0.03</v>
      </c>
      <c r="L104"/>
      <c r="M104"/>
      <c r="N104"/>
    </row>
    <row r="105" spans="1:14" x14ac:dyDescent="0.35">
      <c r="A105" s="46" t="s">
        <v>45</v>
      </c>
      <c r="B105" s="32" t="s">
        <v>292</v>
      </c>
      <c r="C105" s="35">
        <f t="shared" si="2"/>
        <v>7.0000000000000007E-2</v>
      </c>
      <c r="F105"/>
      <c r="G105" s="50">
        <v>7</v>
      </c>
      <c r="J105" s="35">
        <f t="shared" si="3"/>
        <v>7.0000000000000007E-2</v>
      </c>
      <c r="L105"/>
      <c r="M105"/>
      <c r="N105"/>
    </row>
    <row r="106" spans="1:14" x14ac:dyDescent="0.35">
      <c r="A106" s="46" t="s">
        <v>125</v>
      </c>
      <c r="B106" s="32" t="s">
        <v>293</v>
      </c>
      <c r="C106" s="35">
        <f t="shared" si="2"/>
        <v>0.24</v>
      </c>
      <c r="F106"/>
      <c r="G106" s="50">
        <v>24</v>
      </c>
      <c r="J106" s="35">
        <f t="shared" si="3"/>
        <v>0.24</v>
      </c>
      <c r="L106"/>
    </row>
    <row r="107" spans="1:14" x14ac:dyDescent="0.35">
      <c r="A107" s="46" t="s">
        <v>123</v>
      </c>
      <c r="B107" s="32" t="s">
        <v>227</v>
      </c>
      <c r="C107" s="35">
        <f t="shared" si="2"/>
        <v>0.46</v>
      </c>
      <c r="F107"/>
      <c r="G107" s="50">
        <v>46</v>
      </c>
      <c r="J107" s="35">
        <f t="shared" si="3"/>
        <v>0.46</v>
      </c>
      <c r="L107"/>
    </row>
    <row r="108" spans="1:14" x14ac:dyDescent="0.35">
      <c r="A108" s="46" t="s">
        <v>129</v>
      </c>
      <c r="B108" s="32" t="s">
        <v>294</v>
      </c>
      <c r="C108" s="35">
        <f t="shared" si="2"/>
        <v>0.31</v>
      </c>
      <c r="F108"/>
      <c r="G108" s="50">
        <v>31</v>
      </c>
      <c r="J108" s="35">
        <f t="shared" si="3"/>
        <v>0.31</v>
      </c>
      <c r="L108"/>
    </row>
    <row r="109" spans="1:14" x14ac:dyDescent="0.35">
      <c r="A109" s="46" t="s">
        <v>130</v>
      </c>
      <c r="B109" s="32" t="s">
        <v>230</v>
      </c>
      <c r="C109" s="35">
        <f t="shared" si="2"/>
        <v>0.14000000000000001</v>
      </c>
      <c r="F109"/>
      <c r="G109" s="50">
        <v>14</v>
      </c>
      <c r="J109" s="35">
        <f t="shared" si="3"/>
        <v>0.14000000000000001</v>
      </c>
      <c r="L109"/>
    </row>
    <row r="110" spans="1:14" x14ac:dyDescent="0.35">
      <c r="A110" s="46" t="s">
        <v>132</v>
      </c>
      <c r="B110" s="32" t="s">
        <v>231</v>
      </c>
      <c r="C110" s="35">
        <f t="shared" si="2"/>
        <v>0.61</v>
      </c>
      <c r="F110"/>
      <c r="G110" s="50">
        <v>61</v>
      </c>
      <c r="J110" s="35">
        <f t="shared" si="3"/>
        <v>0.61</v>
      </c>
      <c r="L110"/>
    </row>
    <row r="111" spans="1:14" x14ac:dyDescent="0.35">
      <c r="A111" s="46" t="s">
        <v>133</v>
      </c>
      <c r="B111" s="32" t="s">
        <v>259</v>
      </c>
      <c r="C111" s="35">
        <f t="shared" si="2"/>
        <v>0.17</v>
      </c>
      <c r="G111" s="50">
        <v>17</v>
      </c>
      <c r="J111" s="35">
        <f t="shared" ref="J111:J125" si="4">IF(ISNUMBER(G111)=TRUE,J$6*(G111-J$5)/(J$4-J$5)+(1-J$6)*(1-(G111-J$5)/(J$4-J$5)),"..")</f>
        <v>0.17</v>
      </c>
      <c r="L111"/>
    </row>
    <row r="112" spans="1:14" x14ac:dyDescent="0.35">
      <c r="A112" s="46" t="s">
        <v>134</v>
      </c>
      <c r="B112" s="32" t="s">
        <v>232</v>
      </c>
      <c r="C112" s="35">
        <f t="shared" si="2"/>
        <v>0.4</v>
      </c>
      <c r="G112" s="50">
        <v>40</v>
      </c>
      <c r="J112" s="35">
        <f t="shared" si="4"/>
        <v>0.4</v>
      </c>
      <c r="L112"/>
    </row>
    <row r="113" spans="1:12" x14ac:dyDescent="0.35">
      <c r="A113" s="46" t="s">
        <v>136</v>
      </c>
      <c r="B113" s="32" t="s">
        <v>260</v>
      </c>
      <c r="C113" s="35">
        <f t="shared" si="2"/>
        <v>0.35</v>
      </c>
      <c r="G113" s="50">
        <v>35</v>
      </c>
      <c r="J113" s="35">
        <f t="shared" si="4"/>
        <v>0.35</v>
      </c>
      <c r="L113"/>
    </row>
    <row r="114" spans="1:12" x14ac:dyDescent="0.35">
      <c r="A114" s="46" t="s">
        <v>137</v>
      </c>
      <c r="B114" s="32" t="s">
        <v>234</v>
      </c>
      <c r="C114" s="35">
        <f t="shared" si="2"/>
        <v>0.51</v>
      </c>
      <c r="G114" s="50">
        <v>51</v>
      </c>
      <c r="J114" s="35">
        <f t="shared" si="4"/>
        <v>0.51</v>
      </c>
      <c r="L114"/>
    </row>
    <row r="115" spans="1:12" x14ac:dyDescent="0.35">
      <c r="A115" s="46" t="s">
        <v>135</v>
      </c>
      <c r="B115" s="32" t="s">
        <v>233</v>
      </c>
      <c r="C115" s="35">
        <f t="shared" si="2"/>
        <v>0.3</v>
      </c>
      <c r="G115" s="50">
        <v>30</v>
      </c>
      <c r="J115" s="35">
        <f t="shared" si="4"/>
        <v>0.3</v>
      </c>
      <c r="L115"/>
    </row>
    <row r="116" spans="1:12" x14ac:dyDescent="0.35">
      <c r="A116" s="46" t="s">
        <v>138</v>
      </c>
      <c r="B116" s="32" t="s">
        <v>295</v>
      </c>
      <c r="C116" s="35">
        <f t="shared" si="2"/>
        <v>0.17</v>
      </c>
      <c r="G116" s="50">
        <v>17</v>
      </c>
      <c r="J116" s="35">
        <f t="shared" si="4"/>
        <v>0.17</v>
      </c>
      <c r="L116"/>
    </row>
    <row r="117" spans="1:12" x14ac:dyDescent="0.35">
      <c r="A117" s="46" t="s">
        <v>140</v>
      </c>
      <c r="B117" s="32" t="s">
        <v>237</v>
      </c>
      <c r="C117" s="35">
        <f t="shared" si="2"/>
        <v>0.63</v>
      </c>
      <c r="G117" s="50">
        <v>63</v>
      </c>
      <c r="J117" s="35">
        <f t="shared" si="4"/>
        <v>0.63</v>
      </c>
      <c r="L117"/>
    </row>
    <row r="118" spans="1:12" x14ac:dyDescent="0.35">
      <c r="A118" s="46" t="s">
        <v>139</v>
      </c>
      <c r="B118" s="32" t="s">
        <v>236</v>
      </c>
      <c r="C118" s="35">
        <f t="shared" si="2"/>
        <v>0.57999999999999996</v>
      </c>
      <c r="G118" s="50">
        <v>58</v>
      </c>
      <c r="J118" s="35">
        <f t="shared" si="4"/>
        <v>0.57999999999999996</v>
      </c>
      <c r="L118"/>
    </row>
    <row r="119" spans="1:12" x14ac:dyDescent="0.35">
      <c r="A119" s="46" t="s">
        <v>141</v>
      </c>
      <c r="B119" s="32" t="s">
        <v>296</v>
      </c>
      <c r="C119" s="35">
        <f t="shared" si="2"/>
        <v>0.76</v>
      </c>
      <c r="G119" s="50">
        <v>76</v>
      </c>
      <c r="J119" s="35">
        <f t="shared" si="4"/>
        <v>0.76</v>
      </c>
      <c r="L119"/>
    </row>
    <row r="120" spans="1:12" x14ac:dyDescent="0.35">
      <c r="A120" s="46" t="s">
        <v>142</v>
      </c>
      <c r="B120" s="32" t="s">
        <v>257</v>
      </c>
      <c r="C120" s="35">
        <f t="shared" si="2"/>
        <v>0</v>
      </c>
      <c r="G120" s="50">
        <v>0</v>
      </c>
      <c r="J120" s="35">
        <f t="shared" si="4"/>
        <v>0</v>
      </c>
      <c r="L120"/>
    </row>
    <row r="121" spans="1:12" x14ac:dyDescent="0.35">
      <c r="A121" s="46" t="s">
        <v>143</v>
      </c>
      <c r="B121" s="32" t="s">
        <v>239</v>
      </c>
      <c r="C121" s="35">
        <f t="shared" si="2"/>
        <v>0.38</v>
      </c>
      <c r="G121" s="50">
        <v>38</v>
      </c>
      <c r="J121" s="35">
        <f t="shared" si="4"/>
        <v>0.38</v>
      </c>
      <c r="L121"/>
    </row>
    <row r="122" spans="1:12" x14ac:dyDescent="0.35">
      <c r="A122" s="46" t="s">
        <v>144</v>
      </c>
      <c r="B122" s="32" t="s">
        <v>297</v>
      </c>
      <c r="C122" s="35">
        <f t="shared" si="2"/>
        <v>0</v>
      </c>
      <c r="G122" s="50">
        <v>0</v>
      </c>
      <c r="J122" s="35">
        <f t="shared" si="4"/>
        <v>0</v>
      </c>
      <c r="L122"/>
    </row>
    <row r="123" spans="1:12" x14ac:dyDescent="0.35">
      <c r="A123" s="46" t="s">
        <v>146</v>
      </c>
      <c r="B123" s="32" t="s">
        <v>241</v>
      </c>
      <c r="C123" s="35">
        <f t="shared" si="2"/>
        <v>0.87</v>
      </c>
      <c r="G123" s="50">
        <v>87</v>
      </c>
      <c r="J123" s="35">
        <f t="shared" si="4"/>
        <v>0.87</v>
      </c>
      <c r="L123"/>
    </row>
    <row r="124" spans="1:12" x14ac:dyDescent="0.35">
      <c r="A124" s="46" t="s">
        <v>148</v>
      </c>
      <c r="B124" s="32" t="s">
        <v>242</v>
      </c>
      <c r="C124" s="35">
        <f t="shared" si="2"/>
        <v>0.3</v>
      </c>
      <c r="G124" s="50">
        <v>30</v>
      </c>
      <c r="J124" s="35">
        <f t="shared" si="4"/>
        <v>0.3</v>
      </c>
      <c r="L124"/>
    </row>
    <row r="125" spans="1:12" x14ac:dyDescent="0.35">
      <c r="A125" s="46" t="s">
        <v>149</v>
      </c>
      <c r="B125" s="32" t="s">
        <v>261</v>
      </c>
      <c r="C125" s="35">
        <f t="shared" si="2"/>
        <v>0.49</v>
      </c>
      <c r="G125" s="50">
        <v>49</v>
      </c>
      <c r="J125" s="35">
        <f t="shared" si="4"/>
        <v>0.49</v>
      </c>
      <c r="L125"/>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23"/>
  <sheetViews>
    <sheetView workbookViewId="0">
      <selection activeCell="A8" sqref="A8:B8"/>
    </sheetView>
  </sheetViews>
  <sheetFormatPr defaultColWidth="8.81640625" defaultRowHeight="14.5" x14ac:dyDescent="0.35"/>
  <cols>
    <col min="1" max="1" width="8.81640625" style="46"/>
    <col min="2" max="2" width="28.453125" style="32" customWidth="1"/>
    <col min="3" max="3" width="12.1796875" style="32" customWidth="1"/>
    <col min="4" max="4" width="5" style="32" customWidth="1"/>
    <col min="5" max="5" width="5.54296875" style="32" customWidth="1"/>
    <col min="6" max="6" width="19.81640625" style="32" customWidth="1"/>
    <col min="7" max="7" width="9.453125" style="32" bestFit="1" customWidth="1"/>
    <col min="8" max="8" width="8.81640625" style="32"/>
    <col min="9" max="9" width="5.453125" style="32" customWidth="1"/>
    <col min="10" max="16384" width="8.81640625" style="32"/>
  </cols>
  <sheetData>
    <row r="1" spans="1:14" x14ac:dyDescent="0.35">
      <c r="C1" s="33" t="s">
        <v>150</v>
      </c>
      <c r="D1" s="33"/>
      <c r="G1" s="33" t="s">
        <v>151</v>
      </c>
      <c r="J1" s="33" t="s">
        <v>152</v>
      </c>
    </row>
    <row r="2" spans="1:14" x14ac:dyDescent="0.35">
      <c r="C2" s="33"/>
      <c r="D2" s="33"/>
      <c r="G2" s="33"/>
      <c r="J2" s="33"/>
    </row>
    <row r="3" spans="1:14" s="33" customFormat="1" ht="116" x14ac:dyDescent="0.35">
      <c r="A3" s="47"/>
      <c r="C3" s="40" t="s">
        <v>0</v>
      </c>
      <c r="D3" s="40"/>
      <c r="G3" s="40" t="s">
        <v>0</v>
      </c>
      <c r="H3" s="41"/>
      <c r="J3" s="40" t="s">
        <v>0</v>
      </c>
    </row>
    <row r="4" spans="1:14" x14ac:dyDescent="0.35">
      <c r="F4" s="32" t="s">
        <v>153</v>
      </c>
      <c r="G4" s="34">
        <v>100</v>
      </c>
      <c r="H4" s="34"/>
      <c r="J4" s="34">
        <v>100</v>
      </c>
    </row>
    <row r="5" spans="1:14" x14ac:dyDescent="0.35">
      <c r="B5" t="s">
        <v>21</v>
      </c>
      <c r="F5" s="32" t="s">
        <v>154</v>
      </c>
      <c r="G5" s="34">
        <v>0</v>
      </c>
      <c r="H5" s="34"/>
      <c r="J5" s="34">
        <v>0</v>
      </c>
    </row>
    <row r="6" spans="1:14" x14ac:dyDescent="0.35">
      <c r="F6" s="32" t="s">
        <v>155</v>
      </c>
      <c r="G6" s="34">
        <v>1</v>
      </c>
      <c r="H6" s="34"/>
      <c r="J6" s="34">
        <v>1</v>
      </c>
    </row>
    <row r="7" spans="1:14" x14ac:dyDescent="0.35">
      <c r="F7" s="32" t="s">
        <v>156</v>
      </c>
      <c r="G7" s="34" t="s">
        <v>157</v>
      </c>
      <c r="H7" s="34"/>
      <c r="J7" s="34" t="s">
        <v>157</v>
      </c>
    </row>
    <row r="8" spans="1:14" x14ac:dyDescent="0.35">
      <c r="A8" s="46" t="s">
        <v>303</v>
      </c>
      <c r="B8" s="32" t="s">
        <v>304</v>
      </c>
      <c r="C8" t="s">
        <v>273</v>
      </c>
      <c r="D8"/>
    </row>
    <row r="9" spans="1:14" x14ac:dyDescent="0.35">
      <c r="A9" s="45" t="s">
        <v>30</v>
      </c>
      <c r="B9" t="s">
        <v>158</v>
      </c>
      <c r="C9" s="35">
        <f t="shared" ref="C9:C72" si="0">+J9</f>
        <v>0.48588785000000001</v>
      </c>
      <c r="D9" s="35"/>
      <c r="F9"/>
      <c r="G9" s="50">
        <v>48.588785000000001</v>
      </c>
      <c r="H9" s="39"/>
      <c r="I9" s="35"/>
      <c r="J9" s="35">
        <f t="shared" ref="J9:J72" si="1">IF(ISNUMBER(G9)=TRUE,J$6*(G9-J$5)/(J$4-J$5)+(1-J$6)*(1-(G9-J$5)/(J$4-J$5)),"..")</f>
        <v>0.48588785000000001</v>
      </c>
      <c r="L9"/>
      <c r="M9"/>
      <c r="N9"/>
    </row>
    <row r="10" spans="1:14" x14ac:dyDescent="0.35">
      <c r="A10" s="45" t="s">
        <v>32</v>
      </c>
      <c r="B10" t="s">
        <v>160</v>
      </c>
      <c r="C10" s="35">
        <f t="shared" si="0"/>
        <v>0.49657406999999998</v>
      </c>
      <c r="D10" s="35"/>
      <c r="F10"/>
      <c r="G10" s="50">
        <v>49.657406999999999</v>
      </c>
      <c r="H10" s="39"/>
      <c r="I10" s="35"/>
      <c r="J10" s="35">
        <f t="shared" si="1"/>
        <v>0.49657406999999998</v>
      </c>
      <c r="L10"/>
      <c r="M10"/>
      <c r="N10"/>
    </row>
    <row r="11" spans="1:14" x14ac:dyDescent="0.35">
      <c r="A11" s="45" t="s">
        <v>58</v>
      </c>
      <c r="B11" t="s">
        <v>178</v>
      </c>
      <c r="C11" s="35">
        <f t="shared" si="0"/>
        <v>3.0642201999999997E-2</v>
      </c>
      <c r="D11" s="35"/>
      <c r="F11"/>
      <c r="G11" s="50">
        <v>3.0642201999999998</v>
      </c>
      <c r="H11" s="39"/>
      <c r="I11" s="35"/>
      <c r="J11" s="35">
        <f t="shared" si="1"/>
        <v>3.0642201999999997E-2</v>
      </c>
      <c r="L11"/>
      <c r="M11"/>
      <c r="N11"/>
    </row>
    <row r="12" spans="1:14" x14ac:dyDescent="0.35">
      <c r="A12" s="45" t="s">
        <v>31</v>
      </c>
      <c r="B12" t="s">
        <v>159</v>
      </c>
      <c r="C12" s="35">
        <f t="shared" si="0"/>
        <v>0.25055046000000003</v>
      </c>
      <c r="D12" s="35"/>
      <c r="F12"/>
      <c r="G12" s="50">
        <v>25.055046000000001</v>
      </c>
      <c r="H12" s="39"/>
      <c r="I12" s="35"/>
      <c r="J12" s="35">
        <f t="shared" si="1"/>
        <v>0.25055046000000003</v>
      </c>
      <c r="L12"/>
      <c r="M12"/>
      <c r="N12"/>
    </row>
    <row r="13" spans="1:14" x14ac:dyDescent="0.35">
      <c r="A13" s="45" t="s">
        <v>33</v>
      </c>
      <c r="B13" t="s">
        <v>161</v>
      </c>
      <c r="C13" s="35">
        <f t="shared" si="0"/>
        <v>0.49825688000000001</v>
      </c>
      <c r="D13" s="35"/>
      <c r="F13"/>
      <c r="G13" s="50">
        <v>49.825688</v>
      </c>
      <c r="H13" s="39"/>
      <c r="I13" s="35"/>
      <c r="J13" s="35">
        <f t="shared" si="1"/>
        <v>0.49825688000000001</v>
      </c>
      <c r="L13"/>
      <c r="M13"/>
      <c r="N13"/>
    </row>
    <row r="14" spans="1:14" x14ac:dyDescent="0.35">
      <c r="A14" s="45" t="s">
        <v>35</v>
      </c>
      <c r="B14" t="s">
        <v>274</v>
      </c>
      <c r="C14" s="35">
        <f t="shared" si="0"/>
        <v>0.73514019000000008</v>
      </c>
      <c r="D14" s="35"/>
      <c r="F14"/>
      <c r="G14" s="50">
        <v>73.514019000000005</v>
      </c>
      <c r="H14" s="39"/>
      <c r="I14" s="35"/>
      <c r="J14" s="35">
        <f t="shared" si="1"/>
        <v>0.73514019000000008</v>
      </c>
      <c r="L14"/>
      <c r="M14"/>
      <c r="N14"/>
    </row>
    <row r="15" spans="1:14" x14ac:dyDescent="0.35">
      <c r="A15" s="45" t="s">
        <v>36</v>
      </c>
      <c r="B15" t="s">
        <v>162</v>
      </c>
      <c r="C15" s="35">
        <f t="shared" si="0"/>
        <v>0.33611110999999999</v>
      </c>
      <c r="D15" s="35"/>
      <c r="F15"/>
      <c r="G15" s="50">
        <v>33.611111000000001</v>
      </c>
      <c r="H15" s="39"/>
      <c r="I15" s="35"/>
      <c r="J15" s="35">
        <f t="shared" si="1"/>
        <v>0.33611110999999999</v>
      </c>
      <c r="L15"/>
      <c r="M15"/>
      <c r="N15"/>
    </row>
    <row r="16" spans="1:14" x14ac:dyDescent="0.35">
      <c r="A16" s="45" t="s">
        <v>40</v>
      </c>
      <c r="B16" t="s">
        <v>164</v>
      </c>
      <c r="C16" s="35">
        <f t="shared" si="0"/>
        <v>0.40944954</v>
      </c>
      <c r="D16" s="35"/>
      <c r="F16"/>
      <c r="G16" s="50">
        <v>40.944954000000003</v>
      </c>
      <c r="H16" s="39"/>
      <c r="I16" s="35"/>
      <c r="J16" s="35">
        <f t="shared" si="1"/>
        <v>0.40944954</v>
      </c>
      <c r="L16"/>
      <c r="M16"/>
      <c r="N16"/>
    </row>
    <row r="17" spans="1:14" x14ac:dyDescent="0.35">
      <c r="A17" s="45" t="s">
        <v>38</v>
      </c>
      <c r="B17" t="s">
        <v>245</v>
      </c>
      <c r="C17" s="35">
        <f t="shared" si="0"/>
        <v>0.38504587000000001</v>
      </c>
      <c r="D17" s="35"/>
      <c r="F17"/>
      <c r="G17" s="50">
        <v>38.504587000000001</v>
      </c>
      <c r="H17" s="39"/>
      <c r="I17" s="35"/>
      <c r="J17" s="35">
        <f t="shared" si="1"/>
        <v>0.38504587000000001</v>
      </c>
      <c r="L17"/>
      <c r="M17"/>
      <c r="N17"/>
    </row>
    <row r="18" spans="1:14" x14ac:dyDescent="0.35">
      <c r="A18" s="45" t="s">
        <v>43</v>
      </c>
      <c r="B18" t="s">
        <v>167</v>
      </c>
      <c r="C18" s="35">
        <f t="shared" si="0"/>
        <v>0.10194444000000001</v>
      </c>
      <c r="D18" s="35"/>
      <c r="F18"/>
      <c r="G18" s="50">
        <v>10.194444000000001</v>
      </c>
      <c r="H18" s="39"/>
      <c r="I18" s="35"/>
      <c r="J18" s="35">
        <f t="shared" si="1"/>
        <v>0.10194444000000001</v>
      </c>
      <c r="L18"/>
      <c r="M18"/>
      <c r="N18"/>
    </row>
    <row r="19" spans="1:14" x14ac:dyDescent="0.35">
      <c r="A19" s="45" t="s">
        <v>42</v>
      </c>
      <c r="B19" t="s">
        <v>166</v>
      </c>
      <c r="C19" s="35">
        <f t="shared" si="0"/>
        <v>0.34611649999999999</v>
      </c>
      <c r="D19" s="35"/>
      <c r="F19"/>
      <c r="G19" s="50">
        <v>34.611649999999997</v>
      </c>
      <c r="H19" s="39"/>
      <c r="I19" s="35"/>
      <c r="J19" s="35">
        <f t="shared" si="1"/>
        <v>0.34611649999999999</v>
      </c>
      <c r="L19"/>
      <c r="M19"/>
      <c r="N19"/>
    </row>
    <row r="20" spans="1:14" x14ac:dyDescent="0.35">
      <c r="A20" s="45" t="s">
        <v>46</v>
      </c>
      <c r="B20" t="s">
        <v>169</v>
      </c>
      <c r="C20" s="35">
        <f t="shared" si="0"/>
        <v>7.9541284000000004E-2</v>
      </c>
      <c r="D20" s="35"/>
      <c r="F20"/>
      <c r="G20" s="50">
        <v>7.9541284000000001</v>
      </c>
      <c r="H20" s="39"/>
      <c r="I20" s="35"/>
      <c r="J20" s="35">
        <f t="shared" si="1"/>
        <v>7.9541284000000004E-2</v>
      </c>
      <c r="L20"/>
      <c r="M20"/>
      <c r="N20"/>
    </row>
    <row r="21" spans="1:14" x14ac:dyDescent="0.35">
      <c r="A21" s="45" t="s">
        <v>44</v>
      </c>
      <c r="B21" t="s">
        <v>168</v>
      </c>
      <c r="C21" s="35">
        <f t="shared" si="0"/>
        <v>0.77376147000000006</v>
      </c>
      <c r="D21" s="35"/>
      <c r="F21"/>
      <c r="G21" s="50">
        <v>77.376147000000003</v>
      </c>
      <c r="H21" s="39"/>
      <c r="I21" s="35"/>
      <c r="J21" s="35">
        <f t="shared" si="1"/>
        <v>0.77376147000000006</v>
      </c>
      <c r="L21"/>
      <c r="M21"/>
      <c r="N21"/>
    </row>
    <row r="22" spans="1:14" x14ac:dyDescent="0.35">
      <c r="A22" s="45" t="s">
        <v>41</v>
      </c>
      <c r="B22" t="s">
        <v>165</v>
      </c>
      <c r="C22" s="35">
        <f t="shared" si="0"/>
        <v>0.65787036999999993</v>
      </c>
      <c r="D22" s="35"/>
      <c r="F22"/>
      <c r="G22" s="50">
        <v>65.787036999999998</v>
      </c>
      <c r="H22" s="39"/>
      <c r="I22" s="35"/>
      <c r="J22" s="35">
        <f t="shared" si="1"/>
        <v>0.65787036999999993</v>
      </c>
      <c r="L22"/>
      <c r="M22"/>
      <c r="N22"/>
    </row>
    <row r="23" spans="1:14" x14ac:dyDescent="0.35">
      <c r="A23" s="45" t="s">
        <v>39</v>
      </c>
      <c r="B23" t="s">
        <v>163</v>
      </c>
      <c r="C23" s="35">
        <f t="shared" si="0"/>
        <v>0.2446789</v>
      </c>
      <c r="D23" s="35"/>
      <c r="F23"/>
      <c r="G23" s="50">
        <v>24.467890000000001</v>
      </c>
      <c r="H23" s="39"/>
      <c r="I23" s="35"/>
      <c r="J23" s="35">
        <f t="shared" si="1"/>
        <v>0.2446789</v>
      </c>
      <c r="L23"/>
      <c r="M23"/>
      <c r="N23"/>
    </row>
    <row r="24" spans="1:14" x14ac:dyDescent="0.35">
      <c r="A24" s="45" t="s">
        <v>37</v>
      </c>
      <c r="B24" t="s">
        <v>276</v>
      </c>
      <c r="C24" s="35">
        <f t="shared" si="0"/>
        <v>6.7247706000000004E-2</v>
      </c>
      <c r="D24" s="35"/>
      <c r="F24"/>
      <c r="G24" s="50">
        <v>6.7247706000000003</v>
      </c>
      <c r="H24" s="39"/>
      <c r="I24" s="35"/>
      <c r="J24" s="35">
        <f t="shared" si="1"/>
        <v>6.7247706000000004E-2</v>
      </c>
      <c r="L24"/>
      <c r="M24"/>
      <c r="N24"/>
    </row>
    <row r="25" spans="1:14" x14ac:dyDescent="0.35">
      <c r="A25" s="46" t="s">
        <v>84</v>
      </c>
      <c r="B25" t="s">
        <v>198</v>
      </c>
      <c r="C25" s="35">
        <f t="shared" si="0"/>
        <v>0.20495412999999998</v>
      </c>
      <c r="D25" s="35"/>
      <c r="F25"/>
      <c r="G25" s="50">
        <v>20.495412999999999</v>
      </c>
      <c r="H25" s="39"/>
      <c r="I25" s="35"/>
      <c r="J25" s="35">
        <f t="shared" si="1"/>
        <v>0.20495412999999998</v>
      </c>
      <c r="L25"/>
      <c r="M25"/>
      <c r="N25"/>
    </row>
    <row r="26" spans="1:14" x14ac:dyDescent="0.35">
      <c r="A26" s="45" t="s">
        <v>51</v>
      </c>
      <c r="B26" t="s">
        <v>172</v>
      </c>
      <c r="C26" s="35">
        <f t="shared" si="0"/>
        <v>6.7247706000000004E-2</v>
      </c>
      <c r="D26" s="35"/>
      <c r="F26"/>
      <c r="G26" s="50">
        <v>6.7247706000000003</v>
      </c>
      <c r="H26" s="39"/>
      <c r="I26" s="35"/>
      <c r="J26" s="35">
        <f t="shared" si="1"/>
        <v>6.7247706000000004E-2</v>
      </c>
      <c r="L26"/>
      <c r="M26"/>
      <c r="N26"/>
    </row>
    <row r="27" spans="1:14" x14ac:dyDescent="0.35">
      <c r="A27" s="45" t="s">
        <v>47</v>
      </c>
      <c r="B27" t="s">
        <v>278</v>
      </c>
      <c r="C27" s="35">
        <f t="shared" si="0"/>
        <v>0.70738318000000011</v>
      </c>
      <c r="D27" s="35"/>
      <c r="F27"/>
      <c r="G27" s="50">
        <v>70.738318000000007</v>
      </c>
      <c r="H27" s="39"/>
      <c r="I27" s="35"/>
      <c r="J27" s="35">
        <f t="shared" si="1"/>
        <v>0.70738318000000011</v>
      </c>
      <c r="L27"/>
      <c r="M27"/>
      <c r="N27"/>
    </row>
    <row r="28" spans="1:14" x14ac:dyDescent="0.35">
      <c r="A28" s="45" t="s">
        <v>130</v>
      </c>
      <c r="B28" t="s">
        <v>230</v>
      </c>
      <c r="C28" s="35">
        <f t="shared" si="0"/>
        <v>2.4403670000000002E-2</v>
      </c>
      <c r="D28" s="35"/>
      <c r="F28"/>
      <c r="G28" s="50">
        <v>2.4403670000000002</v>
      </c>
      <c r="H28" s="39"/>
      <c r="I28" s="35"/>
      <c r="J28" s="35">
        <f t="shared" si="1"/>
        <v>2.4403670000000002E-2</v>
      </c>
      <c r="L28"/>
      <c r="M28"/>
      <c r="N28"/>
    </row>
    <row r="29" spans="1:14" x14ac:dyDescent="0.35">
      <c r="A29" s="45" t="s">
        <v>48</v>
      </c>
      <c r="B29" t="s">
        <v>170</v>
      </c>
      <c r="C29" s="35">
        <f t="shared" si="0"/>
        <v>0.56805556000000001</v>
      </c>
      <c r="D29" s="35"/>
      <c r="F29"/>
      <c r="G29" s="50">
        <v>56.805556000000003</v>
      </c>
      <c r="H29" s="39"/>
      <c r="I29" s="35"/>
      <c r="J29" s="35">
        <f t="shared" si="1"/>
        <v>0.56805556000000001</v>
      </c>
      <c r="L29"/>
      <c r="M29"/>
      <c r="N29"/>
    </row>
    <row r="30" spans="1:14" x14ac:dyDescent="0.35">
      <c r="A30" s="45" t="s">
        <v>49</v>
      </c>
      <c r="B30" t="s">
        <v>171</v>
      </c>
      <c r="C30" s="35">
        <f t="shared" si="0"/>
        <v>0.13165138000000001</v>
      </c>
      <c r="D30" s="35"/>
      <c r="F30"/>
      <c r="G30" s="50">
        <v>13.165138000000001</v>
      </c>
      <c r="H30" s="39"/>
      <c r="I30" s="35"/>
      <c r="J30" s="35">
        <f t="shared" si="1"/>
        <v>0.13165138000000001</v>
      </c>
      <c r="L30"/>
      <c r="M30"/>
      <c r="N30"/>
    </row>
    <row r="31" spans="1:14" x14ac:dyDescent="0.35">
      <c r="A31" s="45" t="s">
        <v>52</v>
      </c>
      <c r="B31" t="s">
        <v>173</v>
      </c>
      <c r="C31" s="35">
        <f t="shared" si="0"/>
        <v>0.49522936000000001</v>
      </c>
      <c r="D31" s="35"/>
      <c r="F31"/>
      <c r="G31" s="50">
        <v>49.522936000000001</v>
      </c>
      <c r="H31" s="39"/>
      <c r="I31" s="35"/>
      <c r="J31" s="35">
        <f t="shared" si="1"/>
        <v>0.49522936000000001</v>
      </c>
      <c r="L31"/>
      <c r="M31"/>
      <c r="N31"/>
    </row>
    <row r="32" spans="1:14" x14ac:dyDescent="0.35">
      <c r="A32" s="45" t="s">
        <v>53</v>
      </c>
      <c r="B32" t="s">
        <v>285</v>
      </c>
      <c r="C32" s="35">
        <f t="shared" si="0"/>
        <v>7.9449540999999999E-2</v>
      </c>
      <c r="D32" s="35"/>
      <c r="F32"/>
      <c r="G32" s="50">
        <v>7.9449541000000004</v>
      </c>
      <c r="H32" s="39"/>
      <c r="I32" s="35"/>
      <c r="J32" s="35">
        <f t="shared" si="1"/>
        <v>7.9449540999999999E-2</v>
      </c>
      <c r="L32"/>
      <c r="M32"/>
      <c r="N32"/>
    </row>
    <row r="33" spans="1:14" x14ac:dyDescent="0.35">
      <c r="A33" s="45" t="s">
        <v>54</v>
      </c>
      <c r="B33" t="s">
        <v>174</v>
      </c>
      <c r="C33" s="35">
        <f t="shared" si="0"/>
        <v>0.55641509</v>
      </c>
      <c r="D33" s="35"/>
      <c r="F33"/>
      <c r="G33" s="50">
        <v>55.641508999999999</v>
      </c>
      <c r="H33" s="39"/>
      <c r="I33" s="35"/>
      <c r="J33" s="35">
        <f t="shared" si="1"/>
        <v>0.55641509</v>
      </c>
      <c r="L33"/>
      <c r="M33"/>
      <c r="N33"/>
    </row>
    <row r="34" spans="1:14" x14ac:dyDescent="0.35">
      <c r="A34" s="45" t="s">
        <v>50</v>
      </c>
      <c r="B34" t="s">
        <v>280</v>
      </c>
      <c r="C34" s="35">
        <f t="shared" si="0"/>
        <v>0.24440366999999999</v>
      </c>
      <c r="D34" s="35"/>
      <c r="F34"/>
      <c r="G34" s="50">
        <v>24.440366999999998</v>
      </c>
      <c r="H34" s="39"/>
      <c r="I34" s="35"/>
      <c r="J34" s="35">
        <f t="shared" si="1"/>
        <v>0.24440366999999999</v>
      </c>
      <c r="L34"/>
      <c r="M34"/>
      <c r="N34"/>
    </row>
    <row r="35" spans="1:14" x14ac:dyDescent="0.35">
      <c r="A35" s="45" t="s">
        <v>72</v>
      </c>
      <c r="B35" t="s">
        <v>189</v>
      </c>
      <c r="C35" s="35">
        <f t="shared" si="0"/>
        <v>0.57155962999999999</v>
      </c>
      <c r="D35" s="35"/>
      <c r="F35"/>
      <c r="G35" s="50">
        <v>57.155963</v>
      </c>
      <c r="H35" s="39"/>
      <c r="I35" s="35"/>
      <c r="J35" s="35">
        <f t="shared" si="1"/>
        <v>0.57155962999999999</v>
      </c>
      <c r="L35"/>
      <c r="M35"/>
      <c r="N35"/>
    </row>
    <row r="36" spans="1:14" x14ac:dyDescent="0.35">
      <c r="A36" s="45" t="s">
        <v>55</v>
      </c>
      <c r="B36" t="s">
        <v>175</v>
      </c>
      <c r="C36" s="35">
        <f t="shared" si="0"/>
        <v>0.61336449000000004</v>
      </c>
      <c r="D36" s="35"/>
      <c r="F36"/>
      <c r="G36" s="50">
        <v>61.336449000000002</v>
      </c>
      <c r="H36" s="39"/>
      <c r="I36" s="35"/>
      <c r="J36" s="35">
        <f t="shared" si="1"/>
        <v>0.61336449000000004</v>
      </c>
      <c r="L36"/>
      <c r="M36"/>
      <c r="N36"/>
    </row>
    <row r="37" spans="1:14" x14ac:dyDescent="0.35">
      <c r="A37" s="45" t="s">
        <v>147</v>
      </c>
      <c r="B37" t="s">
        <v>246</v>
      </c>
      <c r="C37" s="35">
        <f t="shared" si="0"/>
        <v>0.2933945</v>
      </c>
      <c r="D37" s="35"/>
      <c r="F37"/>
      <c r="G37" s="50">
        <v>29.339449999999999</v>
      </c>
      <c r="H37" s="39"/>
      <c r="I37" s="35"/>
      <c r="J37" s="35">
        <f t="shared" si="1"/>
        <v>0.2933945</v>
      </c>
      <c r="L37"/>
      <c r="M37"/>
      <c r="N37"/>
    </row>
    <row r="38" spans="1:14" x14ac:dyDescent="0.35">
      <c r="A38" s="45" t="s">
        <v>57</v>
      </c>
      <c r="B38" t="s">
        <v>177</v>
      </c>
      <c r="C38" s="35">
        <f t="shared" si="0"/>
        <v>0.66348624</v>
      </c>
      <c r="D38" s="35"/>
      <c r="F38"/>
      <c r="G38" s="50">
        <v>66.348624000000001</v>
      </c>
      <c r="H38" s="39"/>
      <c r="I38" s="35"/>
      <c r="J38" s="35">
        <f t="shared" si="1"/>
        <v>0.66348624</v>
      </c>
      <c r="L38"/>
      <c r="M38"/>
      <c r="N38"/>
    </row>
    <row r="39" spans="1:14" x14ac:dyDescent="0.35">
      <c r="A39" s="45" t="s">
        <v>59</v>
      </c>
      <c r="B39" t="s">
        <v>179</v>
      </c>
      <c r="C39" s="35">
        <f t="shared" si="0"/>
        <v>0.48731481000000004</v>
      </c>
      <c r="D39" s="35"/>
      <c r="F39"/>
      <c r="G39" s="50">
        <v>48.731481000000002</v>
      </c>
      <c r="H39" s="39"/>
      <c r="I39" s="35"/>
      <c r="J39" s="35">
        <f t="shared" si="1"/>
        <v>0.48731481000000004</v>
      </c>
      <c r="L39"/>
      <c r="M39"/>
      <c r="N39"/>
    </row>
    <row r="40" spans="1:14" x14ac:dyDescent="0.35">
      <c r="A40" s="45" t="s">
        <v>60</v>
      </c>
      <c r="B40" t="s">
        <v>247</v>
      </c>
      <c r="C40" s="35">
        <f t="shared" si="0"/>
        <v>0.41284404000000002</v>
      </c>
      <c r="D40" s="35"/>
      <c r="F40"/>
      <c r="G40" s="50">
        <v>41.284404000000002</v>
      </c>
      <c r="H40" s="39"/>
      <c r="I40" s="35"/>
      <c r="J40" s="35">
        <f t="shared" si="1"/>
        <v>0.41284404000000002</v>
      </c>
      <c r="L40"/>
      <c r="M40"/>
      <c r="N40"/>
    </row>
    <row r="41" spans="1:14" x14ac:dyDescent="0.35">
      <c r="A41" s="45" t="s">
        <v>123</v>
      </c>
      <c r="B41" t="s">
        <v>227</v>
      </c>
      <c r="C41" s="35">
        <f t="shared" si="0"/>
        <v>0.44633028000000002</v>
      </c>
      <c r="D41" s="35"/>
      <c r="F41"/>
      <c r="G41" s="50">
        <v>44.633028000000003</v>
      </c>
      <c r="H41" s="39"/>
      <c r="I41" s="35"/>
      <c r="J41" s="35">
        <f t="shared" si="1"/>
        <v>0.44633028000000002</v>
      </c>
      <c r="L41"/>
      <c r="M41"/>
      <c r="N41"/>
    </row>
    <row r="42" spans="1:14" x14ac:dyDescent="0.35">
      <c r="A42" s="45" t="s">
        <v>69</v>
      </c>
      <c r="B42" t="s">
        <v>186</v>
      </c>
      <c r="C42" s="35">
        <f t="shared" si="0"/>
        <v>0</v>
      </c>
      <c r="D42" s="35"/>
      <c r="F42"/>
      <c r="G42" s="50">
        <v>0</v>
      </c>
      <c r="H42" s="39"/>
      <c r="I42" s="35"/>
      <c r="J42" s="35">
        <f t="shared" si="1"/>
        <v>0</v>
      </c>
      <c r="L42"/>
      <c r="M42"/>
      <c r="N42"/>
    </row>
    <row r="43" spans="1:14" x14ac:dyDescent="0.35">
      <c r="A43" s="45" t="s">
        <v>63</v>
      </c>
      <c r="B43" t="s">
        <v>181</v>
      </c>
      <c r="C43" s="35">
        <f t="shared" si="0"/>
        <v>0.40660550000000001</v>
      </c>
      <c r="D43" s="35"/>
      <c r="F43"/>
      <c r="G43" s="50">
        <v>40.660550000000001</v>
      </c>
      <c r="H43" s="39"/>
      <c r="I43" s="35"/>
      <c r="J43" s="35">
        <f t="shared" si="1"/>
        <v>0.40660550000000001</v>
      </c>
      <c r="L43"/>
      <c r="M43"/>
      <c r="N43"/>
    </row>
    <row r="44" spans="1:14" x14ac:dyDescent="0.35">
      <c r="A44" s="45" t="s">
        <v>64</v>
      </c>
      <c r="B44" t="s">
        <v>182</v>
      </c>
      <c r="C44" s="35">
        <f t="shared" si="0"/>
        <v>0.73777777999999994</v>
      </c>
      <c r="D44" s="35"/>
      <c r="F44"/>
      <c r="G44" s="50">
        <v>73.777777999999998</v>
      </c>
      <c r="H44" s="39"/>
      <c r="I44" s="35"/>
      <c r="J44" s="35">
        <f t="shared" si="1"/>
        <v>0.73777777999999994</v>
      </c>
      <c r="L44"/>
      <c r="M44"/>
      <c r="N44"/>
    </row>
    <row r="45" spans="1:14" x14ac:dyDescent="0.35">
      <c r="A45" s="45" t="s">
        <v>66</v>
      </c>
      <c r="B45" t="s">
        <v>184</v>
      </c>
      <c r="C45" s="35">
        <f t="shared" si="0"/>
        <v>0.8162616800000001</v>
      </c>
      <c r="D45" s="35"/>
      <c r="F45"/>
      <c r="G45" s="50">
        <v>81.626168000000007</v>
      </c>
      <c r="H45" s="39"/>
      <c r="I45" s="35"/>
      <c r="J45" s="35">
        <f t="shared" si="1"/>
        <v>0.8162616800000001</v>
      </c>
      <c r="L45"/>
      <c r="M45"/>
      <c r="N45"/>
    </row>
    <row r="46" spans="1:14" x14ac:dyDescent="0.35">
      <c r="A46" s="45" t="s">
        <v>56</v>
      </c>
      <c r="B46" t="s">
        <v>176</v>
      </c>
      <c r="C46" s="35">
        <f t="shared" si="0"/>
        <v>0.69149533000000007</v>
      </c>
      <c r="D46" s="35"/>
      <c r="F46"/>
      <c r="G46" s="50">
        <v>69.149533000000005</v>
      </c>
      <c r="H46" s="39"/>
      <c r="I46" s="35"/>
      <c r="J46" s="35">
        <f t="shared" si="1"/>
        <v>0.69149533000000007</v>
      </c>
      <c r="L46"/>
      <c r="M46"/>
      <c r="N46"/>
    </row>
    <row r="47" spans="1:14" x14ac:dyDescent="0.35">
      <c r="A47" s="45" t="s">
        <v>67</v>
      </c>
      <c r="B47" t="s">
        <v>185</v>
      </c>
      <c r="C47" s="35">
        <f t="shared" si="0"/>
        <v>0.50422018000000002</v>
      </c>
      <c r="D47" s="35"/>
      <c r="F47"/>
      <c r="G47" s="50">
        <v>50.422018000000001</v>
      </c>
      <c r="H47" s="39"/>
      <c r="I47" s="35"/>
      <c r="J47" s="35">
        <f t="shared" si="1"/>
        <v>0.50422018000000002</v>
      </c>
      <c r="L47"/>
      <c r="M47"/>
      <c r="N47"/>
    </row>
    <row r="48" spans="1:14" x14ac:dyDescent="0.35">
      <c r="A48" s="45" t="s">
        <v>70</v>
      </c>
      <c r="B48" t="s">
        <v>187</v>
      </c>
      <c r="C48" s="35">
        <f t="shared" si="0"/>
        <v>0.61138888999999996</v>
      </c>
      <c r="D48" s="35"/>
      <c r="F48"/>
      <c r="G48" s="50">
        <v>61.138888999999999</v>
      </c>
      <c r="H48" s="39"/>
      <c r="I48" s="35"/>
      <c r="J48" s="35">
        <f t="shared" si="1"/>
        <v>0.61138888999999996</v>
      </c>
      <c r="L48"/>
      <c r="M48"/>
      <c r="N48"/>
    </row>
    <row r="49" spans="1:16" x14ac:dyDescent="0.35">
      <c r="A49" s="45" t="s">
        <v>71</v>
      </c>
      <c r="B49" t="s">
        <v>188</v>
      </c>
      <c r="C49" s="35">
        <f t="shared" si="0"/>
        <v>0.53807338999999998</v>
      </c>
      <c r="D49" s="35"/>
      <c r="F49"/>
      <c r="G49" s="50">
        <v>53.807338999999999</v>
      </c>
      <c r="H49" s="39"/>
      <c r="I49" s="35"/>
      <c r="J49" s="35">
        <f t="shared" si="1"/>
        <v>0.53807338999999998</v>
      </c>
      <c r="L49"/>
      <c r="M49"/>
      <c r="N49"/>
    </row>
    <row r="50" spans="1:16" x14ac:dyDescent="0.35">
      <c r="A50" s="45" t="s">
        <v>73</v>
      </c>
      <c r="B50" t="s">
        <v>267</v>
      </c>
      <c r="C50" s="35">
        <f t="shared" si="0"/>
        <v>0.45513761000000003</v>
      </c>
      <c r="D50" s="35"/>
      <c r="F50"/>
      <c r="G50" s="50">
        <v>45.513761000000002</v>
      </c>
      <c r="H50" s="39"/>
      <c r="I50" s="35"/>
      <c r="J50" s="35">
        <f t="shared" si="1"/>
        <v>0.45513761000000003</v>
      </c>
      <c r="L50"/>
      <c r="M50"/>
      <c r="N50"/>
    </row>
    <row r="51" spans="1:16" x14ac:dyDescent="0.35">
      <c r="A51" s="45" t="s">
        <v>75</v>
      </c>
      <c r="B51" t="s">
        <v>191</v>
      </c>
      <c r="C51" s="35">
        <f t="shared" si="0"/>
        <v>0.47981650999999997</v>
      </c>
      <c r="D51" s="35"/>
      <c r="F51"/>
      <c r="G51" s="50">
        <v>47.981650999999999</v>
      </c>
      <c r="H51" s="39"/>
      <c r="I51" s="35"/>
      <c r="J51" s="35">
        <f t="shared" si="1"/>
        <v>0.47981650999999997</v>
      </c>
      <c r="L51"/>
      <c r="M51"/>
      <c r="N51"/>
    </row>
    <row r="52" spans="1:16" x14ac:dyDescent="0.35">
      <c r="A52" s="45" t="s">
        <v>74</v>
      </c>
      <c r="B52" t="s">
        <v>190</v>
      </c>
      <c r="C52" s="35">
        <f t="shared" si="0"/>
        <v>0.64220183000000008</v>
      </c>
      <c r="D52" s="35"/>
      <c r="F52"/>
      <c r="G52" s="50">
        <v>64.220183000000006</v>
      </c>
      <c r="H52" s="39"/>
      <c r="I52" s="35"/>
      <c r="J52" s="35">
        <f t="shared" si="1"/>
        <v>0.64220183000000008</v>
      </c>
      <c r="L52"/>
      <c r="M52"/>
      <c r="N52"/>
    </row>
    <row r="53" spans="1:16" x14ac:dyDescent="0.35">
      <c r="A53" s="45" t="s">
        <v>76</v>
      </c>
      <c r="B53" t="s">
        <v>192</v>
      </c>
      <c r="C53" s="35">
        <f t="shared" si="0"/>
        <v>3.0550459000000002E-2</v>
      </c>
      <c r="D53" s="35"/>
      <c r="F53"/>
      <c r="G53" s="50">
        <v>3.0550459000000001</v>
      </c>
      <c r="H53" s="39"/>
      <c r="I53" s="35"/>
      <c r="J53" s="35">
        <f t="shared" si="1"/>
        <v>3.0550459000000002E-2</v>
      </c>
      <c r="L53"/>
      <c r="M53"/>
      <c r="N53"/>
    </row>
    <row r="54" spans="1:16" x14ac:dyDescent="0.35">
      <c r="A54" s="45" t="s">
        <v>77</v>
      </c>
      <c r="B54" t="s">
        <v>193</v>
      </c>
      <c r="C54" s="35">
        <f t="shared" si="0"/>
        <v>0.73435185000000003</v>
      </c>
      <c r="D54" s="35"/>
      <c r="F54"/>
      <c r="G54" s="50">
        <v>73.435185000000004</v>
      </c>
      <c r="H54" s="39"/>
      <c r="I54" s="35"/>
      <c r="J54" s="35">
        <f t="shared" si="1"/>
        <v>0.73435185000000003</v>
      </c>
      <c r="L54"/>
      <c r="M54"/>
      <c r="N54"/>
    </row>
    <row r="55" spans="1:16" x14ac:dyDescent="0.35">
      <c r="A55" s="45" t="s">
        <v>80</v>
      </c>
      <c r="B55" t="s">
        <v>283</v>
      </c>
      <c r="C55" s="35">
        <f t="shared" si="0"/>
        <v>0.60439251999999999</v>
      </c>
      <c r="D55" s="35"/>
      <c r="F55"/>
      <c r="G55" s="50">
        <v>60.439252000000003</v>
      </c>
      <c r="H55" s="39"/>
      <c r="I55" s="35"/>
      <c r="J55" s="35">
        <f t="shared" si="1"/>
        <v>0.60439251999999999</v>
      </c>
      <c r="L55"/>
      <c r="M55"/>
      <c r="N55"/>
    </row>
    <row r="56" spans="1:16" x14ac:dyDescent="0.35">
      <c r="A56" s="45" t="s">
        <v>79</v>
      </c>
      <c r="B56" t="s">
        <v>194</v>
      </c>
      <c r="C56" s="35">
        <f t="shared" si="0"/>
        <v>0.63366971999999999</v>
      </c>
      <c r="D56" s="35"/>
      <c r="F56"/>
      <c r="G56" s="50">
        <v>63.366971999999997</v>
      </c>
      <c r="H56" s="39"/>
      <c r="I56" s="35"/>
      <c r="J56" s="35">
        <f t="shared" si="1"/>
        <v>0.63366971999999999</v>
      </c>
      <c r="L56"/>
      <c r="M56"/>
      <c r="N56"/>
    </row>
    <row r="57" spans="1:16" x14ac:dyDescent="0.35">
      <c r="A57" s="45" t="s">
        <v>81</v>
      </c>
      <c r="B57" t="s">
        <v>195</v>
      </c>
      <c r="C57" s="35">
        <f t="shared" si="0"/>
        <v>0.52740741000000002</v>
      </c>
      <c r="D57" s="35"/>
      <c r="F57"/>
      <c r="G57" s="50">
        <v>52.740741</v>
      </c>
      <c r="H57" s="39"/>
      <c r="I57" s="35"/>
      <c r="J57" s="35">
        <f t="shared" si="1"/>
        <v>0.52740741000000002</v>
      </c>
      <c r="L57"/>
      <c r="M57"/>
      <c r="N57"/>
    </row>
    <row r="58" spans="1:16" x14ac:dyDescent="0.35">
      <c r="A58" s="45" t="s">
        <v>82</v>
      </c>
      <c r="B58" t="s">
        <v>196</v>
      </c>
      <c r="C58" s="35">
        <f t="shared" si="0"/>
        <v>0.46155963</v>
      </c>
      <c r="D58" s="35"/>
      <c r="F58"/>
      <c r="G58" s="50">
        <v>46.155963</v>
      </c>
      <c r="H58" s="39"/>
      <c r="I58" s="35"/>
      <c r="J58" s="35">
        <f t="shared" si="1"/>
        <v>0.46155963</v>
      </c>
      <c r="L58"/>
      <c r="M58"/>
      <c r="N58"/>
    </row>
    <row r="59" spans="1:16" x14ac:dyDescent="0.35">
      <c r="A59" s="45" t="s">
        <v>83</v>
      </c>
      <c r="B59" t="s">
        <v>197</v>
      </c>
      <c r="C59" s="35">
        <f t="shared" si="0"/>
        <v>0.54724770999999994</v>
      </c>
      <c r="D59" s="35"/>
      <c r="F59"/>
      <c r="G59" s="50">
        <v>54.724770999999997</v>
      </c>
      <c r="H59" s="39"/>
      <c r="I59" s="35"/>
      <c r="J59" s="35">
        <f t="shared" si="1"/>
        <v>0.54724770999999994</v>
      </c>
      <c r="L59"/>
      <c r="M59"/>
      <c r="N59"/>
    </row>
    <row r="60" spans="1:16" x14ac:dyDescent="0.35">
      <c r="A60" s="45" t="s">
        <v>86</v>
      </c>
      <c r="B60" t="s">
        <v>199</v>
      </c>
      <c r="C60" s="35">
        <f t="shared" si="0"/>
        <v>3.0550459000000002E-2</v>
      </c>
      <c r="D60" s="35"/>
      <c r="F60"/>
      <c r="G60" s="50">
        <v>3.0550459000000001</v>
      </c>
      <c r="H60" s="39"/>
      <c r="I60" s="35"/>
      <c r="J60" s="35">
        <f t="shared" si="1"/>
        <v>3.0550459000000002E-2</v>
      </c>
      <c r="L60"/>
      <c r="M60"/>
      <c r="N60"/>
    </row>
    <row r="61" spans="1:16" x14ac:dyDescent="0.35">
      <c r="A61" s="45" t="s">
        <v>89</v>
      </c>
      <c r="B61" t="s">
        <v>287</v>
      </c>
      <c r="C61" s="35">
        <f t="shared" si="0"/>
        <v>0</v>
      </c>
      <c r="D61" s="35"/>
      <c r="F61"/>
      <c r="G61" s="50">
        <v>0</v>
      </c>
      <c r="H61" s="39"/>
      <c r="I61" s="35"/>
      <c r="J61" s="35">
        <f t="shared" si="1"/>
        <v>0</v>
      </c>
      <c r="L61"/>
      <c r="M61"/>
      <c r="N61"/>
    </row>
    <row r="62" spans="1:16" x14ac:dyDescent="0.35">
      <c r="A62" s="45" t="s">
        <v>87</v>
      </c>
      <c r="B62" t="s">
        <v>200</v>
      </c>
      <c r="C62" s="35">
        <f t="shared" si="0"/>
        <v>0.36082568999999998</v>
      </c>
      <c r="D62" s="35"/>
      <c r="F62"/>
      <c r="G62" s="50">
        <v>36.082568999999999</v>
      </c>
      <c r="H62" s="39"/>
      <c r="I62" s="35"/>
      <c r="J62" s="35">
        <f t="shared" si="1"/>
        <v>0.36082568999999998</v>
      </c>
      <c r="L62"/>
      <c r="M62"/>
      <c r="N62"/>
      <c r="P62"/>
    </row>
    <row r="63" spans="1:16" x14ac:dyDescent="0.35">
      <c r="A63" s="45" t="s">
        <v>94</v>
      </c>
      <c r="B63" t="s">
        <v>248</v>
      </c>
      <c r="C63" s="35">
        <f t="shared" si="0"/>
        <v>0.37</v>
      </c>
      <c r="D63" s="35"/>
      <c r="F63"/>
      <c r="G63" s="50">
        <v>37</v>
      </c>
      <c r="H63" s="39"/>
      <c r="I63" s="35"/>
      <c r="J63" s="35">
        <f t="shared" si="1"/>
        <v>0.37</v>
      </c>
      <c r="L63"/>
      <c r="M63"/>
      <c r="N63"/>
    </row>
    <row r="64" spans="1:16" x14ac:dyDescent="0.35">
      <c r="A64" s="45" t="s">
        <v>92</v>
      </c>
      <c r="B64" t="s">
        <v>289</v>
      </c>
      <c r="C64" s="35">
        <f t="shared" si="0"/>
        <v>0.34256881</v>
      </c>
      <c r="D64" s="35"/>
      <c r="F64"/>
      <c r="G64" s="50">
        <v>34.256881</v>
      </c>
      <c r="H64" s="39"/>
      <c r="I64" s="35"/>
      <c r="J64" s="35">
        <f t="shared" si="1"/>
        <v>0.34256881</v>
      </c>
      <c r="L64"/>
      <c r="M64"/>
      <c r="N64"/>
    </row>
    <row r="65" spans="1:14" x14ac:dyDescent="0.35">
      <c r="A65" s="45" t="s">
        <v>99</v>
      </c>
      <c r="B65" t="s">
        <v>207</v>
      </c>
      <c r="C65" s="35">
        <f t="shared" si="0"/>
        <v>0.25981651</v>
      </c>
      <c r="D65" s="35"/>
      <c r="F65"/>
      <c r="G65" s="50">
        <v>25.981650999999999</v>
      </c>
      <c r="H65" s="39"/>
      <c r="I65" s="35"/>
      <c r="J65" s="35">
        <f t="shared" si="1"/>
        <v>0.25981651</v>
      </c>
      <c r="L65"/>
      <c r="M65"/>
      <c r="N65"/>
    </row>
    <row r="66" spans="1:14" x14ac:dyDescent="0.35">
      <c r="A66" s="45" t="s">
        <v>100</v>
      </c>
      <c r="B66" t="s">
        <v>208</v>
      </c>
      <c r="C66" s="35">
        <f t="shared" si="0"/>
        <v>0.46155963</v>
      </c>
      <c r="D66" s="35"/>
      <c r="F66"/>
      <c r="G66" s="50">
        <v>46.155963</v>
      </c>
      <c r="H66" s="39"/>
      <c r="I66" s="35"/>
      <c r="J66" s="35">
        <f t="shared" si="1"/>
        <v>0.46155963</v>
      </c>
      <c r="L66"/>
      <c r="M66"/>
      <c r="N66"/>
    </row>
    <row r="67" spans="1:14" x14ac:dyDescent="0.35">
      <c r="A67" s="45" t="s">
        <v>95</v>
      </c>
      <c r="B67" t="s">
        <v>204</v>
      </c>
      <c r="C67" s="35">
        <f t="shared" si="0"/>
        <v>0.39440367000000004</v>
      </c>
      <c r="D67" s="35"/>
      <c r="F67"/>
      <c r="G67" s="50">
        <v>39.440367000000002</v>
      </c>
      <c r="H67" s="39"/>
      <c r="I67" s="35"/>
      <c r="J67" s="35">
        <f t="shared" si="1"/>
        <v>0.39440367000000004</v>
      </c>
      <c r="L67"/>
      <c r="M67"/>
      <c r="N67"/>
    </row>
    <row r="68" spans="1:14" x14ac:dyDescent="0.35">
      <c r="A68" s="45" t="s">
        <v>93</v>
      </c>
      <c r="B68" t="s">
        <v>203</v>
      </c>
      <c r="C68" s="35">
        <f t="shared" si="0"/>
        <v>0.78990740999999998</v>
      </c>
      <c r="D68" s="35"/>
      <c r="F68"/>
      <c r="G68" s="50">
        <v>78.990741</v>
      </c>
      <c r="H68" s="39"/>
      <c r="I68" s="35"/>
      <c r="J68" s="35">
        <f t="shared" si="1"/>
        <v>0.78990740999999998</v>
      </c>
      <c r="L68"/>
      <c r="M68"/>
      <c r="N68"/>
    </row>
    <row r="69" spans="1:14" x14ac:dyDescent="0.35">
      <c r="A69" s="45" t="s">
        <v>91</v>
      </c>
      <c r="B69" t="s">
        <v>299</v>
      </c>
      <c r="C69" s="35">
        <f t="shared" si="0"/>
        <v>0.57770642000000005</v>
      </c>
      <c r="D69" s="35"/>
      <c r="F69"/>
      <c r="G69" s="50">
        <v>57.770642000000002</v>
      </c>
      <c r="H69" s="39"/>
      <c r="I69" s="35"/>
      <c r="J69" s="35">
        <f t="shared" si="1"/>
        <v>0.57770642000000005</v>
      </c>
      <c r="L69"/>
      <c r="M69"/>
      <c r="N69"/>
    </row>
    <row r="70" spans="1:14" x14ac:dyDescent="0.35">
      <c r="A70" s="45" t="s">
        <v>97</v>
      </c>
      <c r="B70" t="s">
        <v>205</v>
      </c>
      <c r="C70" s="35">
        <f t="shared" si="0"/>
        <v>0.4587156</v>
      </c>
      <c r="D70" s="35"/>
      <c r="F70"/>
      <c r="G70" s="50">
        <v>45.871560000000002</v>
      </c>
      <c r="H70" s="39"/>
      <c r="I70" s="35"/>
      <c r="J70" s="35">
        <f t="shared" si="1"/>
        <v>0.4587156</v>
      </c>
      <c r="L70"/>
      <c r="M70"/>
      <c r="N70"/>
    </row>
    <row r="71" spans="1:14" x14ac:dyDescent="0.35">
      <c r="A71" s="45" t="s">
        <v>90</v>
      </c>
      <c r="B71" t="s">
        <v>202</v>
      </c>
      <c r="C71" s="35">
        <f t="shared" si="0"/>
        <v>0.45266054999999999</v>
      </c>
      <c r="D71" s="35"/>
      <c r="F71"/>
      <c r="G71" s="50">
        <v>45.266055000000001</v>
      </c>
      <c r="H71" s="39"/>
      <c r="I71" s="35"/>
      <c r="J71" s="35">
        <f t="shared" si="1"/>
        <v>0.45266054999999999</v>
      </c>
      <c r="L71"/>
      <c r="M71"/>
      <c r="N71"/>
    </row>
    <row r="72" spans="1:14" x14ac:dyDescent="0.35">
      <c r="A72" s="45" t="s">
        <v>98</v>
      </c>
      <c r="B72" t="s">
        <v>206</v>
      </c>
      <c r="C72" s="35">
        <f t="shared" si="0"/>
        <v>0.40669725000000001</v>
      </c>
      <c r="D72" s="35"/>
      <c r="F72"/>
      <c r="G72" s="50">
        <v>40.669725</v>
      </c>
      <c r="H72" s="39"/>
      <c r="I72" s="35"/>
      <c r="J72" s="35">
        <f t="shared" si="1"/>
        <v>0.40669725000000001</v>
      </c>
      <c r="L72"/>
      <c r="M72"/>
      <c r="N72"/>
    </row>
    <row r="73" spans="1:14" x14ac:dyDescent="0.35">
      <c r="A73" s="45" t="s">
        <v>96</v>
      </c>
      <c r="B73" t="s">
        <v>249</v>
      </c>
      <c r="C73" s="35">
        <f t="shared" ref="C73:C123" si="2">+J73</f>
        <v>7.3302751999999999E-2</v>
      </c>
      <c r="D73" s="35"/>
      <c r="F73"/>
      <c r="G73" s="50">
        <v>7.3302752</v>
      </c>
      <c r="H73" s="39"/>
      <c r="I73" s="35"/>
      <c r="J73" s="35">
        <f t="shared" ref="J73:J123" si="3">IF(ISNUMBER(G73)=TRUE,J$6*(G73-J$5)/(J$4-J$5)+(1-J$6)*(1-(G73-J$5)/(J$4-J$5)),"..")</f>
        <v>7.3302751999999999E-2</v>
      </c>
      <c r="L73"/>
      <c r="M73"/>
      <c r="N73"/>
    </row>
    <row r="74" spans="1:14" x14ac:dyDescent="0.35">
      <c r="A74" s="45" t="s">
        <v>101</v>
      </c>
      <c r="B74" t="s">
        <v>209</v>
      </c>
      <c r="C74" s="35">
        <f t="shared" si="2"/>
        <v>0.49666666999999998</v>
      </c>
      <c r="D74" s="35"/>
      <c r="F74"/>
      <c r="G74" s="50">
        <v>49.666666999999997</v>
      </c>
      <c r="H74" s="39"/>
      <c r="I74" s="35"/>
      <c r="J74" s="35">
        <f t="shared" si="3"/>
        <v>0.49666666999999998</v>
      </c>
      <c r="L74"/>
      <c r="M74"/>
      <c r="N74"/>
    </row>
    <row r="75" spans="1:14" x14ac:dyDescent="0.35">
      <c r="A75" s="45" t="s">
        <v>106</v>
      </c>
      <c r="B75" t="s">
        <v>214</v>
      </c>
      <c r="C75" s="35">
        <f t="shared" si="2"/>
        <v>0.52293577999999996</v>
      </c>
      <c r="D75" s="35"/>
      <c r="F75"/>
      <c r="G75" s="50">
        <v>52.293577999999997</v>
      </c>
      <c r="H75" s="39"/>
      <c r="I75" s="35"/>
      <c r="J75" s="35">
        <f t="shared" si="3"/>
        <v>0.52293577999999996</v>
      </c>
      <c r="L75"/>
      <c r="M75"/>
      <c r="N75"/>
    </row>
    <row r="76" spans="1:14" x14ac:dyDescent="0.35">
      <c r="A76" s="45" t="s">
        <v>107</v>
      </c>
      <c r="B76" t="s">
        <v>215</v>
      </c>
      <c r="C76" s="35">
        <f t="shared" si="2"/>
        <v>0.89330189000000004</v>
      </c>
      <c r="D76" s="35"/>
      <c r="F76"/>
      <c r="G76" s="50">
        <v>89.330189000000004</v>
      </c>
      <c r="H76" s="39"/>
      <c r="I76" s="35"/>
      <c r="J76" s="35">
        <f t="shared" si="3"/>
        <v>0.89330189000000004</v>
      </c>
      <c r="L76"/>
      <c r="M76"/>
      <c r="N76"/>
    </row>
    <row r="77" spans="1:14" x14ac:dyDescent="0.35">
      <c r="A77" s="45" t="s">
        <v>104</v>
      </c>
      <c r="B77" t="s">
        <v>212</v>
      </c>
      <c r="C77" s="35">
        <f t="shared" si="2"/>
        <v>0.43385320999999999</v>
      </c>
      <c r="D77" s="35"/>
      <c r="F77"/>
      <c r="G77" s="50">
        <v>43.385320999999998</v>
      </c>
      <c r="H77" s="39"/>
      <c r="I77" s="35"/>
      <c r="J77" s="35">
        <f t="shared" si="3"/>
        <v>0.43385320999999999</v>
      </c>
      <c r="L77"/>
      <c r="M77"/>
      <c r="N77"/>
    </row>
    <row r="78" spans="1:14" x14ac:dyDescent="0.35">
      <c r="A78" s="45" t="s">
        <v>102</v>
      </c>
      <c r="B78" t="s">
        <v>210</v>
      </c>
      <c r="C78" s="35">
        <f t="shared" si="2"/>
        <v>3.0275228999999998E-3</v>
      </c>
      <c r="D78" s="35"/>
      <c r="F78"/>
      <c r="G78" s="50">
        <v>0.30275228999999998</v>
      </c>
      <c r="H78" s="39"/>
      <c r="I78" s="35"/>
      <c r="J78" s="35">
        <f t="shared" si="3"/>
        <v>3.0275228999999998E-3</v>
      </c>
      <c r="L78"/>
      <c r="M78"/>
      <c r="N78"/>
    </row>
    <row r="79" spans="1:14" x14ac:dyDescent="0.35">
      <c r="A79" s="45" t="s">
        <v>103</v>
      </c>
      <c r="B79" t="s">
        <v>211</v>
      </c>
      <c r="C79" s="35">
        <f t="shared" si="2"/>
        <v>0.16504587000000001</v>
      </c>
      <c r="D79" s="35"/>
      <c r="F79"/>
      <c r="G79" s="50">
        <v>16.504587000000001</v>
      </c>
      <c r="H79" s="39"/>
      <c r="I79" s="35"/>
      <c r="J79" s="35">
        <f t="shared" si="3"/>
        <v>0.16504587000000001</v>
      </c>
      <c r="L79"/>
      <c r="M79"/>
      <c r="N79"/>
    </row>
    <row r="80" spans="1:14" x14ac:dyDescent="0.35">
      <c r="A80" s="45" t="s">
        <v>105</v>
      </c>
      <c r="B80" t="s">
        <v>213</v>
      </c>
      <c r="C80" s="35">
        <f t="shared" si="2"/>
        <v>0.84738318000000001</v>
      </c>
      <c r="D80" s="35"/>
      <c r="F80"/>
      <c r="G80" s="50">
        <v>84.738318000000007</v>
      </c>
      <c r="H80" s="39"/>
      <c r="I80" s="35"/>
      <c r="J80" s="35">
        <f t="shared" si="3"/>
        <v>0.84738318000000001</v>
      </c>
      <c r="L80"/>
      <c r="M80"/>
      <c r="N80"/>
    </row>
    <row r="81" spans="1:14" x14ac:dyDescent="0.35">
      <c r="A81" s="45" t="s">
        <v>108</v>
      </c>
      <c r="B81" t="s">
        <v>216</v>
      </c>
      <c r="C81" s="35">
        <f t="shared" si="2"/>
        <v>0.43724770999999996</v>
      </c>
      <c r="D81" s="35"/>
      <c r="F81"/>
      <c r="G81" s="50">
        <v>43.724770999999997</v>
      </c>
      <c r="H81" s="39"/>
      <c r="I81" s="35"/>
      <c r="J81" s="35">
        <f t="shared" si="3"/>
        <v>0.43724770999999996</v>
      </c>
      <c r="L81"/>
      <c r="M81"/>
      <c r="N81"/>
    </row>
    <row r="82" spans="1:14" x14ac:dyDescent="0.35">
      <c r="A82" s="45" t="s">
        <v>111</v>
      </c>
      <c r="B82" t="s">
        <v>219</v>
      </c>
      <c r="C82" s="35">
        <f t="shared" si="2"/>
        <v>0.49513761000000001</v>
      </c>
      <c r="D82" s="35"/>
      <c r="F82"/>
      <c r="G82" s="50">
        <v>49.513761000000002</v>
      </c>
      <c r="H82" s="39"/>
      <c r="I82" s="35"/>
      <c r="J82" s="35">
        <f t="shared" si="3"/>
        <v>0.49513761000000001</v>
      </c>
      <c r="L82"/>
      <c r="M82"/>
      <c r="N82"/>
    </row>
    <row r="83" spans="1:14" x14ac:dyDescent="0.35">
      <c r="A83" s="45" t="s">
        <v>114</v>
      </c>
      <c r="B83" t="s">
        <v>290</v>
      </c>
      <c r="C83" s="35">
        <f t="shared" si="2"/>
        <v>0.42672896999999999</v>
      </c>
      <c r="D83" s="35"/>
      <c r="F83"/>
      <c r="G83" s="50">
        <v>42.672896999999999</v>
      </c>
      <c r="H83" s="39"/>
      <c r="I83" s="35"/>
      <c r="J83" s="35">
        <f t="shared" si="3"/>
        <v>0.42672896999999999</v>
      </c>
      <c r="L83"/>
      <c r="M83"/>
      <c r="N83"/>
    </row>
    <row r="84" spans="1:14" x14ac:dyDescent="0.35">
      <c r="A84" s="45" t="s">
        <v>109</v>
      </c>
      <c r="B84" t="s">
        <v>217</v>
      </c>
      <c r="C84" s="35">
        <f t="shared" si="2"/>
        <v>0.73057692000000007</v>
      </c>
      <c r="D84" s="35"/>
      <c r="F84"/>
      <c r="G84" s="50">
        <v>73.057692000000003</v>
      </c>
      <c r="H84" s="39"/>
      <c r="I84" s="35"/>
      <c r="J84" s="35">
        <f t="shared" si="3"/>
        <v>0.73057692000000007</v>
      </c>
      <c r="L84"/>
      <c r="M84"/>
      <c r="N84"/>
    </row>
    <row r="85" spans="1:14" x14ac:dyDescent="0.35">
      <c r="A85" s="45" t="s">
        <v>110</v>
      </c>
      <c r="B85" t="s">
        <v>218</v>
      </c>
      <c r="C85" s="35">
        <f t="shared" si="2"/>
        <v>0.66678899000000003</v>
      </c>
      <c r="D85" s="35"/>
      <c r="F85"/>
      <c r="G85" s="50">
        <v>66.678899000000001</v>
      </c>
      <c r="H85" s="39"/>
      <c r="I85" s="35"/>
      <c r="J85" s="35">
        <f t="shared" si="3"/>
        <v>0.66678899000000003</v>
      </c>
      <c r="L85"/>
      <c r="M85"/>
      <c r="N85"/>
    </row>
    <row r="86" spans="1:14" x14ac:dyDescent="0.35">
      <c r="A86" s="45" t="s">
        <v>112</v>
      </c>
      <c r="B86" t="s">
        <v>220</v>
      </c>
      <c r="C86" s="35">
        <f t="shared" si="2"/>
        <v>0.59</v>
      </c>
      <c r="D86" s="35"/>
      <c r="F86"/>
      <c r="G86" s="50">
        <v>59</v>
      </c>
      <c r="H86" s="39"/>
      <c r="I86" s="35"/>
      <c r="J86" s="35">
        <f t="shared" si="3"/>
        <v>0.59</v>
      </c>
      <c r="L86"/>
      <c r="M86"/>
      <c r="N86"/>
    </row>
    <row r="87" spans="1:14" x14ac:dyDescent="0.35">
      <c r="A87" s="45" t="s">
        <v>113</v>
      </c>
      <c r="B87" t="s">
        <v>221</v>
      </c>
      <c r="C87" s="35">
        <f t="shared" si="2"/>
        <v>0.65731481000000003</v>
      </c>
      <c r="D87" s="35"/>
      <c r="F87"/>
      <c r="G87" s="50">
        <v>65.731481000000002</v>
      </c>
      <c r="H87" s="39"/>
      <c r="I87" s="35"/>
      <c r="J87" s="35">
        <f t="shared" si="3"/>
        <v>0.65731481000000003</v>
      </c>
      <c r="L87"/>
      <c r="M87"/>
      <c r="N87"/>
    </row>
    <row r="88" spans="1:14" x14ac:dyDescent="0.35">
      <c r="A88" s="45" t="s">
        <v>115</v>
      </c>
      <c r="B88" t="s">
        <v>250</v>
      </c>
      <c r="C88" s="35">
        <f t="shared" si="2"/>
        <v>0</v>
      </c>
      <c r="D88" s="35"/>
      <c r="F88"/>
      <c r="G88" s="50">
        <v>0</v>
      </c>
      <c r="H88" s="39"/>
      <c r="I88" s="35"/>
      <c r="J88" s="35">
        <f t="shared" si="3"/>
        <v>0</v>
      </c>
      <c r="L88"/>
      <c r="M88"/>
      <c r="N88"/>
    </row>
    <row r="89" spans="1:14" x14ac:dyDescent="0.35">
      <c r="A89" s="45" t="s">
        <v>116</v>
      </c>
      <c r="B89" t="s">
        <v>222</v>
      </c>
      <c r="C89" s="35">
        <f t="shared" si="2"/>
        <v>0.74972221999999999</v>
      </c>
      <c r="D89" s="35"/>
      <c r="F89"/>
      <c r="G89" s="50">
        <v>74.972222000000002</v>
      </c>
      <c r="H89" s="39"/>
      <c r="J89" s="35">
        <f t="shared" si="3"/>
        <v>0.74972221999999999</v>
      </c>
      <c r="L89"/>
      <c r="M89"/>
      <c r="N89"/>
    </row>
    <row r="90" spans="1:14" x14ac:dyDescent="0.35">
      <c r="A90" s="45" t="s">
        <v>117</v>
      </c>
      <c r="B90" s="32" t="s">
        <v>251</v>
      </c>
      <c r="C90" s="35">
        <f t="shared" si="2"/>
        <v>0.72231480999999997</v>
      </c>
      <c r="D90" s="35"/>
      <c r="F90"/>
      <c r="G90" s="50">
        <v>72.231481000000002</v>
      </c>
      <c r="H90" s="39"/>
      <c r="J90" s="35">
        <f t="shared" si="3"/>
        <v>0.72231480999999997</v>
      </c>
      <c r="L90"/>
      <c r="M90"/>
      <c r="N90"/>
    </row>
    <row r="91" spans="1:14" x14ac:dyDescent="0.35">
      <c r="A91" s="45" t="s">
        <v>118</v>
      </c>
      <c r="B91" s="32" t="s">
        <v>223</v>
      </c>
      <c r="C91" s="35">
        <f t="shared" si="2"/>
        <v>0.22027522999999999</v>
      </c>
      <c r="D91" s="35"/>
      <c r="F91"/>
      <c r="G91" s="50">
        <v>22.027522999999999</v>
      </c>
      <c r="H91" s="39"/>
      <c r="J91" s="35">
        <f t="shared" si="3"/>
        <v>0.22027522999999999</v>
      </c>
      <c r="L91"/>
      <c r="M91"/>
      <c r="N91"/>
    </row>
    <row r="92" spans="1:14" x14ac:dyDescent="0.35">
      <c r="A92" s="45" t="s">
        <v>125</v>
      </c>
      <c r="B92" s="32" t="s">
        <v>293</v>
      </c>
      <c r="C92" s="35">
        <f t="shared" si="2"/>
        <v>0.30880733999999999</v>
      </c>
      <c r="D92" s="35"/>
      <c r="F92"/>
      <c r="G92" s="50">
        <v>30.880734</v>
      </c>
      <c r="H92" s="39"/>
      <c r="J92" s="35">
        <f t="shared" si="3"/>
        <v>0.30880733999999999</v>
      </c>
      <c r="L92"/>
      <c r="M92"/>
      <c r="N92"/>
    </row>
    <row r="93" spans="1:14" x14ac:dyDescent="0.35">
      <c r="A93" s="45" t="s">
        <v>119</v>
      </c>
      <c r="B93" s="32" t="s">
        <v>224</v>
      </c>
      <c r="C93" s="35">
        <f t="shared" si="2"/>
        <v>9.0825688000000012E-3</v>
      </c>
      <c r="D93" s="35"/>
      <c r="F93"/>
      <c r="G93" s="50">
        <v>0.90825688000000004</v>
      </c>
      <c r="H93" s="39"/>
      <c r="J93" s="35">
        <f t="shared" si="3"/>
        <v>9.0825688000000012E-3</v>
      </c>
      <c r="L93"/>
      <c r="M93"/>
      <c r="N93"/>
    </row>
    <row r="94" spans="1:14" x14ac:dyDescent="0.35">
      <c r="A94" s="45" t="s">
        <v>121</v>
      </c>
      <c r="B94" s="32" t="s">
        <v>226</v>
      </c>
      <c r="C94" s="35">
        <f t="shared" si="2"/>
        <v>0.51073394000000005</v>
      </c>
      <c r="D94" s="35"/>
      <c r="F94"/>
      <c r="G94" s="50">
        <v>51.073394</v>
      </c>
      <c r="H94" s="39"/>
      <c r="J94" s="35">
        <f t="shared" si="3"/>
        <v>0.51073394000000005</v>
      </c>
      <c r="L94"/>
      <c r="M94"/>
      <c r="N94"/>
    </row>
    <row r="95" spans="1:14" x14ac:dyDescent="0.35">
      <c r="A95" s="45" t="s">
        <v>145</v>
      </c>
      <c r="B95" s="32" t="s">
        <v>240</v>
      </c>
      <c r="C95" s="35">
        <f t="shared" si="2"/>
        <v>0.4340367</v>
      </c>
      <c r="D95" s="35"/>
      <c r="F95"/>
      <c r="G95" s="50">
        <v>43.403669999999998</v>
      </c>
      <c r="H95" s="39"/>
      <c r="J95" s="35">
        <f t="shared" si="3"/>
        <v>0.4340367</v>
      </c>
      <c r="L95"/>
      <c r="M95"/>
      <c r="N95"/>
    </row>
    <row r="96" spans="1:14" x14ac:dyDescent="0.35">
      <c r="A96" s="45" t="s">
        <v>122</v>
      </c>
      <c r="B96" s="32" t="s">
        <v>253</v>
      </c>
      <c r="C96" s="35">
        <f t="shared" si="2"/>
        <v>0.38201835000000001</v>
      </c>
      <c r="D96" s="35"/>
      <c r="F96"/>
      <c r="G96" s="50">
        <v>38.201835000000003</v>
      </c>
      <c r="H96" s="39"/>
      <c r="J96" s="35">
        <f t="shared" si="3"/>
        <v>0.38201835000000001</v>
      </c>
      <c r="L96"/>
      <c r="M96"/>
      <c r="N96"/>
    </row>
    <row r="97" spans="1:14" x14ac:dyDescent="0.35">
      <c r="A97" s="45" t="s">
        <v>126</v>
      </c>
      <c r="B97" s="32" t="s">
        <v>254</v>
      </c>
      <c r="C97" s="35">
        <f t="shared" si="2"/>
        <v>0.58925925999999995</v>
      </c>
      <c r="D97" s="35"/>
      <c r="F97"/>
      <c r="G97" s="50">
        <v>58.925925999999997</v>
      </c>
      <c r="H97" s="39"/>
      <c r="J97" s="35">
        <f t="shared" si="3"/>
        <v>0.58925925999999995</v>
      </c>
      <c r="L97"/>
      <c r="M97"/>
      <c r="N97"/>
    </row>
    <row r="98" spans="1:14" x14ac:dyDescent="0.35">
      <c r="A98" s="45" t="s">
        <v>127</v>
      </c>
      <c r="B98" s="32" t="s">
        <v>228</v>
      </c>
      <c r="C98" s="35">
        <f t="shared" si="2"/>
        <v>0.69412844000000007</v>
      </c>
      <c r="F98"/>
      <c r="G98" s="50">
        <v>69.412844000000007</v>
      </c>
      <c r="J98" s="35">
        <f t="shared" si="3"/>
        <v>0.69412844000000007</v>
      </c>
      <c r="L98"/>
      <c r="M98"/>
      <c r="N98"/>
    </row>
    <row r="99" spans="1:14" x14ac:dyDescent="0.35">
      <c r="A99" s="45" t="s">
        <v>124</v>
      </c>
      <c r="B99" s="32" t="s">
        <v>291</v>
      </c>
      <c r="C99" s="35">
        <f t="shared" si="2"/>
        <v>7.9541284000000004E-2</v>
      </c>
      <c r="F99"/>
      <c r="G99" s="50">
        <v>7.9541284000000001</v>
      </c>
      <c r="J99" s="35">
        <f t="shared" si="3"/>
        <v>7.9541284000000004E-2</v>
      </c>
      <c r="L99"/>
      <c r="M99"/>
      <c r="N99"/>
    </row>
    <row r="100" spans="1:14" x14ac:dyDescent="0.35">
      <c r="A100" s="45" t="s">
        <v>146</v>
      </c>
      <c r="B100" s="32" t="s">
        <v>241</v>
      </c>
      <c r="C100" s="35">
        <f t="shared" si="2"/>
        <v>0.88592592999999997</v>
      </c>
      <c r="F100"/>
      <c r="G100" s="50">
        <v>88.592592999999994</v>
      </c>
      <c r="J100" s="35">
        <f t="shared" si="3"/>
        <v>0.88592592999999997</v>
      </c>
      <c r="L100"/>
      <c r="M100"/>
      <c r="N100"/>
    </row>
    <row r="101" spans="1:14" x14ac:dyDescent="0.35">
      <c r="A101" s="45" t="s">
        <v>85</v>
      </c>
      <c r="B101" s="32" t="s">
        <v>255</v>
      </c>
      <c r="C101" s="35">
        <f t="shared" si="2"/>
        <v>0.60439251999999999</v>
      </c>
      <c r="F101"/>
      <c r="G101" s="50">
        <v>60.439252000000003</v>
      </c>
      <c r="J101" s="35">
        <f t="shared" si="3"/>
        <v>0.60439251999999999</v>
      </c>
      <c r="L101"/>
      <c r="M101"/>
      <c r="N101"/>
    </row>
    <row r="102" spans="1:14" x14ac:dyDescent="0.35">
      <c r="A102" s="46" t="s">
        <v>45</v>
      </c>
      <c r="B102" s="32" t="s">
        <v>292</v>
      </c>
      <c r="C102" s="35">
        <f t="shared" si="2"/>
        <v>4.5871560000000006E-2</v>
      </c>
      <c r="F102"/>
      <c r="G102" s="50">
        <v>4.5871560000000002</v>
      </c>
      <c r="J102" s="35">
        <f t="shared" si="3"/>
        <v>4.5871560000000006E-2</v>
      </c>
      <c r="L102"/>
      <c r="M102"/>
      <c r="N102"/>
    </row>
    <row r="103" spans="1:14" x14ac:dyDescent="0.35">
      <c r="A103" s="45" t="s">
        <v>61</v>
      </c>
      <c r="B103" s="32" t="s">
        <v>180</v>
      </c>
      <c r="C103" s="35">
        <f t="shared" si="2"/>
        <v>0.54333333000000006</v>
      </c>
      <c r="F103"/>
      <c r="G103" s="50">
        <v>54.333333000000003</v>
      </c>
      <c r="J103" s="35">
        <f t="shared" si="3"/>
        <v>0.54333333000000006</v>
      </c>
      <c r="L103"/>
      <c r="M103"/>
      <c r="N103"/>
    </row>
    <row r="104" spans="1:14" x14ac:dyDescent="0.35">
      <c r="A104" s="45" t="s">
        <v>88</v>
      </c>
      <c r="B104" s="32" t="s">
        <v>201</v>
      </c>
      <c r="C104" s="35">
        <f t="shared" si="2"/>
        <v>0.43733944999999996</v>
      </c>
      <c r="F104"/>
      <c r="G104" s="50">
        <v>43.733944999999999</v>
      </c>
      <c r="J104" s="35">
        <f t="shared" si="3"/>
        <v>0.43733944999999996</v>
      </c>
      <c r="L104"/>
      <c r="M104"/>
      <c r="N104"/>
    </row>
    <row r="105" spans="1:14" x14ac:dyDescent="0.35">
      <c r="A105" s="45" t="s">
        <v>120</v>
      </c>
      <c r="B105" s="32" t="s">
        <v>225</v>
      </c>
      <c r="C105" s="35">
        <f t="shared" si="2"/>
        <v>1.5229358E-2</v>
      </c>
      <c r="F105"/>
      <c r="G105" s="50">
        <v>1.5229358</v>
      </c>
      <c r="J105" s="35">
        <f t="shared" si="3"/>
        <v>1.5229358E-2</v>
      </c>
      <c r="L105"/>
      <c r="M105"/>
      <c r="N105"/>
    </row>
    <row r="106" spans="1:14" x14ac:dyDescent="0.35">
      <c r="A106" s="45" t="s">
        <v>129</v>
      </c>
      <c r="B106" s="32" t="s">
        <v>300</v>
      </c>
      <c r="C106" s="35">
        <f t="shared" si="2"/>
        <v>2.7522935999999998E-2</v>
      </c>
      <c r="F106"/>
      <c r="G106" s="50">
        <v>2.7522935999999998</v>
      </c>
      <c r="J106" s="35">
        <f t="shared" si="3"/>
        <v>2.7522935999999998E-2</v>
      </c>
      <c r="L106"/>
    </row>
    <row r="107" spans="1:14" x14ac:dyDescent="0.35">
      <c r="A107" s="45" t="s">
        <v>128</v>
      </c>
      <c r="B107" s="32" t="s">
        <v>229</v>
      </c>
      <c r="C107" s="35">
        <f t="shared" si="2"/>
        <v>0.87009523999999994</v>
      </c>
      <c r="F107"/>
      <c r="G107" s="50">
        <v>87.009523999999999</v>
      </c>
      <c r="J107" s="35">
        <f t="shared" si="3"/>
        <v>0.87009523999999994</v>
      </c>
      <c r="L107"/>
    </row>
    <row r="108" spans="1:14" x14ac:dyDescent="0.35">
      <c r="A108" s="45" t="s">
        <v>133</v>
      </c>
      <c r="B108" s="32" t="s">
        <v>259</v>
      </c>
      <c r="C108" s="35">
        <f t="shared" si="2"/>
        <v>0.29954128000000002</v>
      </c>
      <c r="F108"/>
      <c r="G108" s="50">
        <v>29.954128000000001</v>
      </c>
      <c r="J108" s="35">
        <f t="shared" si="3"/>
        <v>0.29954128000000002</v>
      </c>
      <c r="L108"/>
    </row>
    <row r="109" spans="1:14" x14ac:dyDescent="0.35">
      <c r="A109" s="45" t="s">
        <v>138</v>
      </c>
      <c r="B109" s="32" t="s">
        <v>235</v>
      </c>
      <c r="C109" s="35">
        <f t="shared" si="2"/>
        <v>0.1040367</v>
      </c>
      <c r="F109"/>
      <c r="G109" s="50">
        <v>10.40367</v>
      </c>
      <c r="J109" s="35">
        <f t="shared" si="3"/>
        <v>0.1040367</v>
      </c>
      <c r="L109"/>
    </row>
    <row r="110" spans="1:14" x14ac:dyDescent="0.35">
      <c r="A110" s="45" t="s">
        <v>132</v>
      </c>
      <c r="B110" s="32" t="s">
        <v>231</v>
      </c>
      <c r="C110" s="35">
        <f t="shared" si="2"/>
        <v>0.55633028000000007</v>
      </c>
      <c r="F110"/>
      <c r="G110" s="50">
        <v>55.633028000000003</v>
      </c>
      <c r="J110" s="35">
        <f t="shared" si="3"/>
        <v>0.55633028000000007</v>
      </c>
      <c r="L110"/>
    </row>
    <row r="111" spans="1:14" x14ac:dyDescent="0.35">
      <c r="A111" s="45" t="s">
        <v>134</v>
      </c>
      <c r="B111" s="32" t="s">
        <v>232</v>
      </c>
      <c r="C111" s="35">
        <f t="shared" si="2"/>
        <v>0.39551402000000002</v>
      </c>
      <c r="G111" s="50">
        <v>39.551402000000003</v>
      </c>
      <c r="J111" s="35">
        <f t="shared" si="3"/>
        <v>0.39551402000000002</v>
      </c>
      <c r="L111"/>
    </row>
    <row r="112" spans="1:14" x14ac:dyDescent="0.35">
      <c r="A112" s="45" t="s">
        <v>135</v>
      </c>
      <c r="B112" s="32" t="s">
        <v>233</v>
      </c>
      <c r="C112" s="35">
        <f t="shared" si="2"/>
        <v>0.33284404000000001</v>
      </c>
      <c r="G112" s="50">
        <v>33.284404000000002</v>
      </c>
      <c r="J112" s="35">
        <f t="shared" si="3"/>
        <v>0.33284404000000001</v>
      </c>
      <c r="L112"/>
    </row>
    <row r="113" spans="1:12" x14ac:dyDescent="0.35">
      <c r="A113" s="45" t="s">
        <v>136</v>
      </c>
      <c r="B113" s="32" t="s">
        <v>260</v>
      </c>
      <c r="C113" s="35">
        <f t="shared" si="2"/>
        <v>0.38816513999999996</v>
      </c>
      <c r="G113" s="50">
        <v>38.816513999999998</v>
      </c>
      <c r="J113" s="35">
        <f t="shared" si="3"/>
        <v>0.38816513999999996</v>
      </c>
      <c r="L113"/>
    </row>
    <row r="114" spans="1:12" x14ac:dyDescent="0.35">
      <c r="A114" s="45" t="s">
        <v>137</v>
      </c>
      <c r="B114" s="32" t="s">
        <v>234</v>
      </c>
      <c r="C114" s="35">
        <f t="shared" si="2"/>
        <v>0.58268518999999996</v>
      </c>
      <c r="G114" s="50">
        <v>58.268518999999998</v>
      </c>
      <c r="J114" s="35">
        <f t="shared" si="3"/>
        <v>0.58268518999999996</v>
      </c>
      <c r="L114"/>
    </row>
    <row r="115" spans="1:12" x14ac:dyDescent="0.35">
      <c r="A115" s="45" t="s">
        <v>139</v>
      </c>
      <c r="B115" s="32" t="s">
        <v>236</v>
      </c>
      <c r="C115" s="35">
        <f t="shared" si="2"/>
        <v>0.59954127999999995</v>
      </c>
      <c r="G115" s="50">
        <v>59.954127999999997</v>
      </c>
      <c r="J115" s="35">
        <f t="shared" si="3"/>
        <v>0.59954127999999995</v>
      </c>
      <c r="L115"/>
    </row>
    <row r="116" spans="1:12" x14ac:dyDescent="0.35">
      <c r="A116" s="45" t="s">
        <v>140</v>
      </c>
      <c r="B116" s="32" t="s">
        <v>237</v>
      </c>
      <c r="C116" s="35">
        <f t="shared" si="2"/>
        <v>0.54394494999999998</v>
      </c>
      <c r="G116" s="50">
        <v>54.394494999999999</v>
      </c>
      <c r="J116" s="35">
        <f t="shared" si="3"/>
        <v>0.54394494999999998</v>
      </c>
      <c r="L116"/>
    </row>
    <row r="117" spans="1:12" x14ac:dyDescent="0.35">
      <c r="A117" s="45" t="s">
        <v>65</v>
      </c>
      <c r="B117" s="32" t="s">
        <v>183</v>
      </c>
      <c r="C117" s="35">
        <f t="shared" si="2"/>
        <v>0.74130841000000003</v>
      </c>
      <c r="G117" s="50">
        <v>74.130841000000004</v>
      </c>
      <c r="J117" s="35">
        <f t="shared" si="3"/>
        <v>0.74130841000000003</v>
      </c>
      <c r="L117"/>
    </row>
    <row r="118" spans="1:12" x14ac:dyDescent="0.35">
      <c r="A118" s="45" t="s">
        <v>141</v>
      </c>
      <c r="B118" s="32" t="s">
        <v>238</v>
      </c>
      <c r="C118" s="35">
        <f t="shared" si="2"/>
        <v>0.76644859999999992</v>
      </c>
      <c r="G118" s="50">
        <v>76.644859999999994</v>
      </c>
      <c r="J118" s="35">
        <f t="shared" si="3"/>
        <v>0.76644859999999992</v>
      </c>
      <c r="L118"/>
    </row>
    <row r="119" spans="1:12" x14ac:dyDescent="0.35">
      <c r="A119" s="45" t="s">
        <v>142</v>
      </c>
      <c r="B119" s="32" t="s">
        <v>257</v>
      </c>
      <c r="C119" s="35">
        <f t="shared" si="2"/>
        <v>3.0275228999999998E-3</v>
      </c>
      <c r="G119" s="50">
        <v>0.30275228999999998</v>
      </c>
      <c r="J119" s="35">
        <f t="shared" si="3"/>
        <v>3.0275228999999998E-3</v>
      </c>
      <c r="L119"/>
    </row>
    <row r="120" spans="1:12" x14ac:dyDescent="0.35">
      <c r="A120" s="45" t="s">
        <v>143</v>
      </c>
      <c r="B120" s="32" t="s">
        <v>239</v>
      </c>
      <c r="C120" s="35">
        <f t="shared" si="2"/>
        <v>0.14688072999999999</v>
      </c>
      <c r="G120" s="50">
        <v>14.688072999999999</v>
      </c>
      <c r="J120" s="35">
        <f t="shared" si="3"/>
        <v>0.14688072999999999</v>
      </c>
      <c r="L120"/>
    </row>
    <row r="121" spans="1:12" x14ac:dyDescent="0.35">
      <c r="A121" s="45" t="s">
        <v>144</v>
      </c>
      <c r="B121" s="32" t="s">
        <v>258</v>
      </c>
      <c r="C121" s="35">
        <f t="shared" si="2"/>
        <v>0</v>
      </c>
      <c r="G121" s="50">
        <v>0</v>
      </c>
      <c r="J121" s="35">
        <f t="shared" si="3"/>
        <v>0</v>
      </c>
      <c r="L121"/>
    </row>
    <row r="122" spans="1:12" x14ac:dyDescent="0.35">
      <c r="A122" s="45" t="s">
        <v>148</v>
      </c>
      <c r="B122" s="32" t="s">
        <v>242</v>
      </c>
      <c r="C122" s="35">
        <f t="shared" si="2"/>
        <v>7.9449540999999999E-2</v>
      </c>
      <c r="G122" s="50">
        <v>7.9449541000000004</v>
      </c>
      <c r="J122" s="35">
        <f t="shared" si="3"/>
        <v>7.9449540999999999E-2</v>
      </c>
      <c r="L122"/>
    </row>
    <row r="123" spans="1:12" x14ac:dyDescent="0.35">
      <c r="A123" s="45" t="s">
        <v>149</v>
      </c>
      <c r="B123" s="32" t="s">
        <v>261</v>
      </c>
      <c r="C123" s="35">
        <f t="shared" si="2"/>
        <v>0.2293578</v>
      </c>
      <c r="G123" s="50">
        <v>22.935780000000001</v>
      </c>
      <c r="J123" s="35">
        <f t="shared" si="3"/>
        <v>0.2293578</v>
      </c>
      <c r="L123"/>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10"/>
  <sheetViews>
    <sheetView workbookViewId="0">
      <selection activeCell="A8" sqref="A8:B8"/>
    </sheetView>
  </sheetViews>
  <sheetFormatPr defaultColWidth="8.81640625" defaultRowHeight="14.5" x14ac:dyDescent="0.35"/>
  <cols>
    <col min="1" max="1" width="8.81640625" style="46"/>
    <col min="2" max="2" width="28.453125" style="32" customWidth="1"/>
    <col min="3" max="3" width="12.1796875" style="32" customWidth="1"/>
    <col min="4" max="4" width="5" style="32" customWidth="1"/>
    <col min="5" max="5" width="5.54296875" style="32" customWidth="1"/>
    <col min="6" max="6" width="19.81640625" style="32" customWidth="1"/>
    <col min="7" max="7" width="9.453125" style="32" bestFit="1" customWidth="1"/>
    <col min="8" max="8" width="8.81640625" style="32"/>
    <col min="9" max="9" width="5.453125" style="32" customWidth="1"/>
    <col min="10" max="16384" width="8.81640625" style="32"/>
  </cols>
  <sheetData>
    <row r="1" spans="1:14" x14ac:dyDescent="0.35">
      <c r="C1" s="33" t="s">
        <v>150</v>
      </c>
      <c r="D1" s="33"/>
      <c r="G1" s="33" t="s">
        <v>151</v>
      </c>
      <c r="J1" s="33" t="s">
        <v>152</v>
      </c>
    </row>
    <row r="2" spans="1:14" x14ac:dyDescent="0.35">
      <c r="C2" s="33"/>
      <c r="D2" s="33"/>
      <c r="G2" s="33"/>
      <c r="J2" s="33"/>
    </row>
    <row r="3" spans="1:14" s="33" customFormat="1" ht="116" x14ac:dyDescent="0.35">
      <c r="A3" s="47"/>
      <c r="C3" s="40" t="s">
        <v>0</v>
      </c>
      <c r="D3" s="40"/>
      <c r="G3" s="40" t="s">
        <v>0</v>
      </c>
      <c r="H3" s="41"/>
      <c r="J3" s="40" t="s">
        <v>0</v>
      </c>
    </row>
    <row r="4" spans="1:14" x14ac:dyDescent="0.35">
      <c r="F4" s="32" t="s">
        <v>153</v>
      </c>
      <c r="G4" s="34">
        <v>100</v>
      </c>
      <c r="H4" s="34"/>
      <c r="J4" s="34">
        <v>100</v>
      </c>
    </row>
    <row r="5" spans="1:14" x14ac:dyDescent="0.35">
      <c r="B5" t="s">
        <v>21</v>
      </c>
      <c r="F5" s="32" t="s">
        <v>154</v>
      </c>
      <c r="G5" s="34">
        <v>0</v>
      </c>
      <c r="H5" s="34"/>
      <c r="J5" s="34">
        <v>0</v>
      </c>
    </row>
    <row r="6" spans="1:14" x14ac:dyDescent="0.35">
      <c r="F6" s="32" t="s">
        <v>155</v>
      </c>
      <c r="G6" s="34">
        <v>1</v>
      </c>
      <c r="H6" s="34"/>
      <c r="J6" s="34">
        <v>1</v>
      </c>
    </row>
    <row r="7" spans="1:14" x14ac:dyDescent="0.35">
      <c r="F7" s="32" t="s">
        <v>156</v>
      </c>
      <c r="G7" s="34" t="s">
        <v>157</v>
      </c>
      <c r="H7" s="34"/>
      <c r="J7" s="34" t="s">
        <v>157</v>
      </c>
    </row>
    <row r="8" spans="1:14" x14ac:dyDescent="0.35">
      <c r="A8" s="46" t="s">
        <v>303</v>
      </c>
      <c r="B8" s="32" t="s">
        <v>304</v>
      </c>
      <c r="C8" t="s">
        <v>272</v>
      </c>
      <c r="D8"/>
    </row>
    <row r="9" spans="1:14" x14ac:dyDescent="0.35">
      <c r="A9" s="45" t="s">
        <v>107</v>
      </c>
      <c r="B9" t="s">
        <v>215</v>
      </c>
      <c r="C9" s="35">
        <f t="shared" ref="C9:C70" si="0">+J9</f>
        <v>0.88</v>
      </c>
      <c r="D9" s="35"/>
      <c r="F9"/>
      <c r="G9">
        <v>88</v>
      </c>
      <c r="H9" s="39"/>
      <c r="I9" s="35"/>
      <c r="J9" s="35">
        <f t="shared" ref="J9:J70" si="1">IF(ISNUMBER(G9)=TRUE,J$6*(G9-J$5)/(J$4-J$5)+(1-J$6)*(1-(G9-J$5)/(J$4-J$5)),"..")</f>
        <v>0.88</v>
      </c>
      <c r="L9"/>
      <c r="M9"/>
      <c r="N9"/>
    </row>
    <row r="10" spans="1:14" x14ac:dyDescent="0.35">
      <c r="A10" s="45" t="s">
        <v>128</v>
      </c>
      <c r="B10" t="s">
        <v>264</v>
      </c>
      <c r="C10" s="35">
        <f t="shared" si="0"/>
        <v>0.87</v>
      </c>
      <c r="D10" s="35"/>
      <c r="F10"/>
      <c r="G10">
        <v>87</v>
      </c>
      <c r="H10" s="39"/>
      <c r="I10" s="35"/>
      <c r="J10" s="35">
        <f t="shared" si="1"/>
        <v>0.87</v>
      </c>
      <c r="L10"/>
      <c r="M10"/>
      <c r="N10"/>
    </row>
    <row r="11" spans="1:14" x14ac:dyDescent="0.35">
      <c r="A11" s="45" t="s">
        <v>146</v>
      </c>
      <c r="B11" t="s">
        <v>265</v>
      </c>
      <c r="C11" s="35">
        <f t="shared" si="0"/>
        <v>0.86</v>
      </c>
      <c r="D11" s="35"/>
      <c r="F11"/>
      <c r="G11">
        <v>86</v>
      </c>
      <c r="H11" s="39"/>
      <c r="I11" s="35"/>
      <c r="J11" s="35">
        <f t="shared" si="1"/>
        <v>0.86</v>
      </c>
      <c r="L11"/>
      <c r="M11"/>
      <c r="N11"/>
    </row>
    <row r="12" spans="1:14" x14ac:dyDescent="0.35">
      <c r="A12" s="45" t="s">
        <v>105</v>
      </c>
      <c r="B12" t="s">
        <v>213</v>
      </c>
      <c r="C12" s="35">
        <f t="shared" si="0"/>
        <v>0.84</v>
      </c>
      <c r="D12" s="35"/>
      <c r="F12"/>
      <c r="G12">
        <v>84</v>
      </c>
      <c r="H12" s="39"/>
      <c r="I12" s="35"/>
      <c r="J12" s="35">
        <f t="shared" si="1"/>
        <v>0.84</v>
      </c>
      <c r="L12"/>
      <c r="M12"/>
      <c r="N12"/>
    </row>
    <row r="13" spans="1:14" x14ac:dyDescent="0.35">
      <c r="A13" s="45" t="s">
        <v>141</v>
      </c>
      <c r="B13" t="s">
        <v>238</v>
      </c>
      <c r="C13" s="35">
        <f t="shared" si="0"/>
        <v>0.81</v>
      </c>
      <c r="D13" s="35"/>
      <c r="F13"/>
      <c r="G13">
        <v>81</v>
      </c>
      <c r="H13" s="39"/>
      <c r="I13" s="35"/>
      <c r="J13" s="35">
        <f t="shared" si="1"/>
        <v>0.81</v>
      </c>
      <c r="L13"/>
      <c r="M13"/>
      <c r="N13"/>
    </row>
    <row r="14" spans="1:14" x14ac:dyDescent="0.35">
      <c r="A14" s="45" t="s">
        <v>44</v>
      </c>
      <c r="B14" t="s">
        <v>168</v>
      </c>
      <c r="C14" s="35">
        <f t="shared" si="0"/>
        <v>0.77</v>
      </c>
      <c r="D14" s="35"/>
      <c r="F14"/>
      <c r="G14">
        <v>77</v>
      </c>
      <c r="H14" s="39"/>
      <c r="I14" s="35"/>
      <c r="J14" s="35">
        <f t="shared" si="1"/>
        <v>0.77</v>
      </c>
      <c r="L14"/>
      <c r="M14"/>
      <c r="N14"/>
    </row>
    <row r="15" spans="1:14" x14ac:dyDescent="0.35">
      <c r="A15" s="45" t="s">
        <v>64</v>
      </c>
      <c r="B15" t="s">
        <v>182</v>
      </c>
      <c r="C15" s="35">
        <f t="shared" si="0"/>
        <v>0.76</v>
      </c>
      <c r="D15" s="35"/>
      <c r="F15"/>
      <c r="G15">
        <v>76</v>
      </c>
      <c r="H15" s="39"/>
      <c r="I15" s="35"/>
      <c r="J15" s="35">
        <f t="shared" si="1"/>
        <v>0.76</v>
      </c>
      <c r="L15"/>
      <c r="M15"/>
      <c r="N15"/>
    </row>
    <row r="16" spans="1:14" x14ac:dyDescent="0.35">
      <c r="A16" s="45" t="s">
        <v>65</v>
      </c>
      <c r="B16" t="s">
        <v>183</v>
      </c>
      <c r="C16" s="35">
        <f t="shared" si="0"/>
        <v>0.75</v>
      </c>
      <c r="D16" s="35"/>
      <c r="F16"/>
      <c r="G16">
        <v>75</v>
      </c>
      <c r="H16" s="39"/>
      <c r="I16" s="35"/>
      <c r="J16" s="35">
        <f t="shared" si="1"/>
        <v>0.75</v>
      </c>
      <c r="L16"/>
      <c r="M16"/>
      <c r="N16"/>
    </row>
    <row r="17" spans="1:14" x14ac:dyDescent="0.35">
      <c r="A17" s="45" t="s">
        <v>116</v>
      </c>
      <c r="B17" t="s">
        <v>222</v>
      </c>
      <c r="C17" s="35">
        <f t="shared" si="0"/>
        <v>0.75</v>
      </c>
      <c r="D17" s="35"/>
      <c r="F17"/>
      <c r="G17">
        <v>75</v>
      </c>
      <c r="H17" s="39"/>
      <c r="I17" s="35"/>
      <c r="J17" s="35">
        <f t="shared" si="1"/>
        <v>0.75</v>
      </c>
      <c r="L17"/>
      <c r="M17"/>
      <c r="N17"/>
    </row>
    <row r="18" spans="1:14" x14ac:dyDescent="0.35">
      <c r="A18" s="45" t="s">
        <v>109</v>
      </c>
      <c r="B18" t="s">
        <v>217</v>
      </c>
      <c r="C18" s="35">
        <f t="shared" si="0"/>
        <v>0.75</v>
      </c>
      <c r="D18" s="35"/>
      <c r="F18"/>
      <c r="G18">
        <v>75</v>
      </c>
      <c r="H18" s="39"/>
      <c r="I18" s="35"/>
      <c r="J18" s="35">
        <f t="shared" si="1"/>
        <v>0.75</v>
      </c>
      <c r="L18"/>
      <c r="M18"/>
      <c r="N18"/>
    </row>
    <row r="19" spans="1:14" x14ac:dyDescent="0.35">
      <c r="A19" s="45" t="s">
        <v>117</v>
      </c>
      <c r="B19" t="s">
        <v>251</v>
      </c>
      <c r="C19" s="35">
        <f t="shared" si="0"/>
        <v>0.74</v>
      </c>
      <c r="D19" s="35"/>
      <c r="F19"/>
      <c r="G19">
        <v>74</v>
      </c>
      <c r="H19" s="39"/>
      <c r="I19" s="35"/>
      <c r="J19" s="35">
        <f t="shared" si="1"/>
        <v>0.74</v>
      </c>
      <c r="L19"/>
      <c r="M19"/>
      <c r="N19"/>
    </row>
    <row r="20" spans="1:14" x14ac:dyDescent="0.35">
      <c r="A20" s="45" t="s">
        <v>77</v>
      </c>
      <c r="B20" t="s">
        <v>193</v>
      </c>
      <c r="C20" s="35">
        <f t="shared" si="0"/>
        <v>0.73</v>
      </c>
      <c r="D20" s="35"/>
      <c r="F20"/>
      <c r="G20">
        <v>73</v>
      </c>
      <c r="H20" s="39"/>
      <c r="I20" s="35"/>
      <c r="J20" s="35">
        <f t="shared" si="1"/>
        <v>0.73</v>
      </c>
      <c r="L20"/>
      <c r="M20"/>
      <c r="N20"/>
    </row>
    <row r="21" spans="1:14" x14ac:dyDescent="0.35">
      <c r="A21" s="45" t="s">
        <v>56</v>
      </c>
      <c r="B21" t="s">
        <v>176</v>
      </c>
      <c r="C21" s="35">
        <f t="shared" si="0"/>
        <v>0.71</v>
      </c>
      <c r="D21" s="35"/>
      <c r="F21"/>
      <c r="G21">
        <v>71</v>
      </c>
      <c r="H21" s="39"/>
      <c r="I21" s="35"/>
      <c r="J21" s="35">
        <f t="shared" si="1"/>
        <v>0.71</v>
      </c>
      <c r="L21"/>
      <c r="M21"/>
      <c r="N21"/>
    </row>
    <row r="22" spans="1:14" x14ac:dyDescent="0.35">
      <c r="A22" s="45" t="s">
        <v>55</v>
      </c>
      <c r="B22" t="s">
        <v>175</v>
      </c>
      <c r="C22" s="35">
        <f t="shared" si="0"/>
        <v>0.69</v>
      </c>
      <c r="D22" s="35"/>
      <c r="F22"/>
      <c r="G22">
        <v>69</v>
      </c>
      <c r="H22" s="39"/>
      <c r="I22" s="35"/>
      <c r="J22" s="35">
        <f t="shared" si="1"/>
        <v>0.69</v>
      </c>
      <c r="L22"/>
      <c r="M22"/>
      <c r="N22"/>
    </row>
    <row r="23" spans="1:14" x14ac:dyDescent="0.35">
      <c r="A23" s="45" t="s">
        <v>127</v>
      </c>
      <c r="B23" t="s">
        <v>228</v>
      </c>
      <c r="C23" s="35">
        <f t="shared" si="0"/>
        <v>0.68</v>
      </c>
      <c r="D23" s="35"/>
      <c r="F23"/>
      <c r="G23">
        <v>68</v>
      </c>
      <c r="H23" s="39"/>
      <c r="I23" s="35"/>
      <c r="J23" s="35">
        <f t="shared" si="1"/>
        <v>0.68</v>
      </c>
      <c r="L23"/>
      <c r="M23"/>
      <c r="N23"/>
    </row>
    <row r="24" spans="1:14" x14ac:dyDescent="0.35">
      <c r="A24" s="45" t="s">
        <v>66</v>
      </c>
      <c r="B24" t="s">
        <v>184</v>
      </c>
      <c r="C24" s="35">
        <f t="shared" si="0"/>
        <v>0.66</v>
      </c>
      <c r="D24" s="35"/>
      <c r="F24"/>
      <c r="G24">
        <v>66</v>
      </c>
      <c r="H24" s="39"/>
      <c r="I24" s="35"/>
      <c r="J24" s="35">
        <f t="shared" si="1"/>
        <v>0.66</v>
      </c>
      <c r="L24"/>
      <c r="M24"/>
      <c r="N24"/>
    </row>
    <row r="25" spans="1:14" x14ac:dyDescent="0.35">
      <c r="A25" s="45" t="s">
        <v>93</v>
      </c>
      <c r="B25" t="s">
        <v>203</v>
      </c>
      <c r="C25" s="35">
        <f t="shared" si="0"/>
        <v>0.66</v>
      </c>
      <c r="D25" s="35"/>
      <c r="F25"/>
      <c r="G25">
        <v>66</v>
      </c>
      <c r="H25" s="39"/>
      <c r="I25" s="35"/>
      <c r="J25" s="35">
        <f t="shared" si="1"/>
        <v>0.66</v>
      </c>
      <c r="L25"/>
      <c r="M25"/>
      <c r="N25"/>
    </row>
    <row r="26" spans="1:14" x14ac:dyDescent="0.35">
      <c r="A26" s="45" t="s">
        <v>41</v>
      </c>
      <c r="B26" t="s">
        <v>165</v>
      </c>
      <c r="C26" s="35">
        <f t="shared" si="0"/>
        <v>0.65</v>
      </c>
      <c r="D26" s="35"/>
      <c r="F26"/>
      <c r="G26">
        <v>65</v>
      </c>
      <c r="H26" s="39"/>
      <c r="I26" s="35"/>
      <c r="J26" s="35">
        <f t="shared" si="1"/>
        <v>0.65</v>
      </c>
      <c r="L26"/>
      <c r="M26"/>
      <c r="N26"/>
    </row>
    <row r="27" spans="1:14" x14ac:dyDescent="0.35">
      <c r="A27" s="45" t="s">
        <v>85</v>
      </c>
      <c r="B27" t="s">
        <v>255</v>
      </c>
      <c r="C27" s="35">
        <f t="shared" si="0"/>
        <v>0.65</v>
      </c>
      <c r="D27" s="35"/>
      <c r="F27"/>
      <c r="G27">
        <v>65</v>
      </c>
      <c r="H27" s="39"/>
      <c r="I27" s="35"/>
      <c r="J27" s="35">
        <f t="shared" si="1"/>
        <v>0.65</v>
      </c>
      <c r="L27"/>
      <c r="M27"/>
      <c r="N27"/>
    </row>
    <row r="28" spans="1:14" x14ac:dyDescent="0.35">
      <c r="A28" s="45" t="s">
        <v>99</v>
      </c>
      <c r="B28" t="s">
        <v>207</v>
      </c>
      <c r="C28" s="35">
        <f t="shared" si="0"/>
        <v>0.65</v>
      </c>
      <c r="D28" s="35"/>
      <c r="F28"/>
      <c r="G28">
        <v>65</v>
      </c>
      <c r="H28" s="39"/>
      <c r="I28" s="35"/>
      <c r="J28" s="35">
        <f t="shared" si="1"/>
        <v>0.65</v>
      </c>
      <c r="L28"/>
      <c r="M28"/>
      <c r="N28"/>
    </row>
    <row r="29" spans="1:14" x14ac:dyDescent="0.35">
      <c r="A29" s="45" t="s">
        <v>113</v>
      </c>
      <c r="B29" t="s">
        <v>221</v>
      </c>
      <c r="C29" s="35">
        <f t="shared" si="0"/>
        <v>0.64</v>
      </c>
      <c r="D29" s="35"/>
      <c r="F29"/>
      <c r="G29">
        <v>64</v>
      </c>
      <c r="H29" s="39"/>
      <c r="I29" s="35"/>
      <c r="J29" s="35">
        <f t="shared" si="1"/>
        <v>0.64</v>
      </c>
      <c r="L29"/>
      <c r="M29"/>
      <c r="N29"/>
    </row>
    <row r="30" spans="1:14" x14ac:dyDescent="0.35">
      <c r="A30" s="45" t="s">
        <v>112</v>
      </c>
      <c r="B30" t="s">
        <v>220</v>
      </c>
      <c r="C30" s="35">
        <f t="shared" si="0"/>
        <v>0.64</v>
      </c>
      <c r="D30" s="35"/>
      <c r="F30"/>
      <c r="G30">
        <v>64</v>
      </c>
      <c r="H30" s="39"/>
      <c r="I30" s="35"/>
      <c r="J30" s="35">
        <f t="shared" si="1"/>
        <v>0.64</v>
      </c>
      <c r="L30"/>
      <c r="M30"/>
      <c r="N30"/>
    </row>
    <row r="31" spans="1:14" x14ac:dyDescent="0.35">
      <c r="A31" s="45" t="s">
        <v>110</v>
      </c>
      <c r="B31" t="s">
        <v>218</v>
      </c>
      <c r="C31" s="35">
        <f t="shared" si="0"/>
        <v>0.64</v>
      </c>
      <c r="D31" s="35"/>
      <c r="F31"/>
      <c r="G31">
        <v>64</v>
      </c>
      <c r="H31" s="39"/>
      <c r="I31" s="35"/>
      <c r="J31" s="35">
        <f t="shared" si="1"/>
        <v>0.64</v>
      </c>
      <c r="L31"/>
      <c r="M31"/>
      <c r="N31"/>
    </row>
    <row r="32" spans="1:14" x14ac:dyDescent="0.35">
      <c r="A32" s="45" t="s">
        <v>139</v>
      </c>
      <c r="B32" t="s">
        <v>236</v>
      </c>
      <c r="C32" s="35">
        <f t="shared" si="0"/>
        <v>0.62</v>
      </c>
      <c r="D32" s="35"/>
      <c r="F32"/>
      <c r="G32">
        <v>62</v>
      </c>
      <c r="H32" s="39"/>
      <c r="I32" s="35"/>
      <c r="J32" s="35">
        <f t="shared" si="1"/>
        <v>0.62</v>
      </c>
      <c r="L32"/>
      <c r="M32"/>
      <c r="N32"/>
    </row>
    <row r="33" spans="1:14" x14ac:dyDescent="0.35">
      <c r="A33" s="45" t="s">
        <v>33</v>
      </c>
      <c r="B33" t="s">
        <v>161</v>
      </c>
      <c r="C33" s="35">
        <f t="shared" si="0"/>
        <v>0.59</v>
      </c>
      <c r="D33" s="35"/>
      <c r="F33"/>
      <c r="G33">
        <v>59</v>
      </c>
      <c r="H33" s="39"/>
      <c r="I33" s="35"/>
      <c r="J33" s="35">
        <f t="shared" si="1"/>
        <v>0.59</v>
      </c>
      <c r="L33"/>
      <c r="M33"/>
      <c r="N33"/>
    </row>
    <row r="34" spans="1:14" x14ac:dyDescent="0.35">
      <c r="A34" s="45" t="s">
        <v>74</v>
      </c>
      <c r="B34" t="s">
        <v>190</v>
      </c>
      <c r="C34" s="35">
        <f t="shared" si="0"/>
        <v>0.59</v>
      </c>
      <c r="D34" s="35"/>
      <c r="F34"/>
      <c r="G34">
        <v>59</v>
      </c>
      <c r="H34" s="39"/>
      <c r="I34" s="35"/>
      <c r="J34" s="35">
        <f t="shared" si="1"/>
        <v>0.59</v>
      </c>
      <c r="L34"/>
      <c r="M34"/>
      <c r="N34"/>
    </row>
    <row r="35" spans="1:14" x14ac:dyDescent="0.35">
      <c r="A35" s="45" t="s">
        <v>61</v>
      </c>
      <c r="B35" t="s">
        <v>180</v>
      </c>
      <c r="C35" s="35">
        <f t="shared" si="0"/>
        <v>0.57999999999999996</v>
      </c>
      <c r="D35" s="35"/>
      <c r="F35"/>
      <c r="G35">
        <v>58</v>
      </c>
      <c r="H35" s="39"/>
      <c r="I35" s="35"/>
      <c r="J35" s="35">
        <f t="shared" si="1"/>
        <v>0.57999999999999996</v>
      </c>
      <c r="L35"/>
      <c r="M35"/>
      <c r="N35"/>
    </row>
    <row r="36" spans="1:14" x14ac:dyDescent="0.35">
      <c r="A36" s="45" t="s">
        <v>48</v>
      </c>
      <c r="B36" t="s">
        <v>170</v>
      </c>
      <c r="C36" s="35">
        <f t="shared" si="0"/>
        <v>0.57999999999999996</v>
      </c>
      <c r="D36" s="35"/>
      <c r="F36"/>
      <c r="G36">
        <v>58</v>
      </c>
      <c r="H36" s="39"/>
      <c r="I36" s="35"/>
      <c r="J36" s="35">
        <f t="shared" si="1"/>
        <v>0.57999999999999996</v>
      </c>
      <c r="L36"/>
      <c r="M36"/>
      <c r="N36"/>
    </row>
    <row r="37" spans="1:14" x14ac:dyDescent="0.35">
      <c r="A37" s="45" t="s">
        <v>52</v>
      </c>
      <c r="B37" t="s">
        <v>173</v>
      </c>
      <c r="C37" s="35">
        <f t="shared" si="0"/>
        <v>0.56999999999999995</v>
      </c>
      <c r="D37" s="35"/>
      <c r="F37"/>
      <c r="G37">
        <v>57</v>
      </c>
      <c r="H37" s="39"/>
      <c r="I37" s="35"/>
      <c r="J37" s="35">
        <f t="shared" si="1"/>
        <v>0.56999999999999995</v>
      </c>
      <c r="L37"/>
      <c r="M37"/>
      <c r="N37"/>
    </row>
    <row r="38" spans="1:14" x14ac:dyDescent="0.35">
      <c r="A38" s="45" t="s">
        <v>126</v>
      </c>
      <c r="B38" t="s">
        <v>254</v>
      </c>
      <c r="C38" s="35">
        <f t="shared" si="0"/>
        <v>0.56999999999999995</v>
      </c>
      <c r="D38" s="35"/>
      <c r="F38"/>
      <c r="G38">
        <v>57</v>
      </c>
      <c r="H38" s="39"/>
      <c r="I38" s="35"/>
      <c r="J38" s="35">
        <f t="shared" si="1"/>
        <v>0.56999999999999995</v>
      </c>
      <c r="L38"/>
      <c r="M38"/>
      <c r="N38"/>
    </row>
    <row r="39" spans="1:14" x14ac:dyDescent="0.35">
      <c r="A39" s="45" t="s">
        <v>40</v>
      </c>
      <c r="B39" t="s">
        <v>164</v>
      </c>
      <c r="C39" s="35">
        <f t="shared" si="0"/>
        <v>0.56000000000000005</v>
      </c>
      <c r="D39" s="35"/>
      <c r="F39"/>
      <c r="G39">
        <v>56</v>
      </c>
      <c r="H39" s="39"/>
      <c r="I39" s="35"/>
      <c r="J39" s="35">
        <f t="shared" si="1"/>
        <v>0.56000000000000005</v>
      </c>
      <c r="L39"/>
      <c r="M39"/>
      <c r="N39"/>
    </row>
    <row r="40" spans="1:14" x14ac:dyDescent="0.35">
      <c r="A40" s="45" t="s">
        <v>111</v>
      </c>
      <c r="B40" t="s">
        <v>219</v>
      </c>
      <c r="C40" s="35">
        <f t="shared" si="0"/>
        <v>0.55000000000000004</v>
      </c>
      <c r="D40" s="35"/>
      <c r="F40"/>
      <c r="G40">
        <v>55</v>
      </c>
      <c r="H40" s="39"/>
      <c r="I40" s="35"/>
      <c r="J40" s="35">
        <f t="shared" si="1"/>
        <v>0.55000000000000004</v>
      </c>
      <c r="L40"/>
      <c r="M40"/>
      <c r="N40"/>
    </row>
    <row r="41" spans="1:14" x14ac:dyDescent="0.35">
      <c r="A41" s="45" t="s">
        <v>79</v>
      </c>
      <c r="B41" t="s">
        <v>194</v>
      </c>
      <c r="C41" s="35">
        <f t="shared" si="0"/>
        <v>0.55000000000000004</v>
      </c>
      <c r="D41" s="35"/>
      <c r="F41"/>
      <c r="G41">
        <v>55</v>
      </c>
      <c r="H41" s="39"/>
      <c r="I41" s="35"/>
      <c r="J41" s="35">
        <f t="shared" si="1"/>
        <v>0.55000000000000004</v>
      </c>
      <c r="L41"/>
      <c r="M41"/>
      <c r="N41"/>
    </row>
    <row r="42" spans="1:14" x14ac:dyDescent="0.35">
      <c r="A42" s="45" t="s">
        <v>83</v>
      </c>
      <c r="B42" t="s">
        <v>197</v>
      </c>
      <c r="C42" s="35">
        <f t="shared" si="0"/>
        <v>0.54</v>
      </c>
      <c r="D42" s="35"/>
      <c r="F42"/>
      <c r="G42">
        <v>54</v>
      </c>
      <c r="H42" s="39"/>
      <c r="I42" s="35"/>
      <c r="J42" s="35">
        <f t="shared" si="1"/>
        <v>0.54</v>
      </c>
      <c r="L42"/>
      <c r="M42"/>
      <c r="N42"/>
    </row>
    <row r="43" spans="1:14" x14ac:dyDescent="0.35">
      <c r="A43" s="45" t="s">
        <v>54</v>
      </c>
      <c r="B43" t="s">
        <v>174</v>
      </c>
      <c r="C43" s="35">
        <f t="shared" si="0"/>
        <v>0.54</v>
      </c>
      <c r="D43" s="35"/>
      <c r="F43"/>
      <c r="G43">
        <v>54</v>
      </c>
      <c r="H43" s="39"/>
      <c r="I43" s="35"/>
      <c r="J43" s="35">
        <f t="shared" si="1"/>
        <v>0.54</v>
      </c>
      <c r="L43"/>
      <c r="M43"/>
      <c r="N43"/>
    </row>
    <row r="44" spans="1:14" x14ac:dyDescent="0.35">
      <c r="A44" s="45" t="s">
        <v>72</v>
      </c>
      <c r="B44" t="s">
        <v>189</v>
      </c>
      <c r="C44" s="35">
        <f t="shared" si="0"/>
        <v>0.53</v>
      </c>
      <c r="D44" s="35"/>
      <c r="F44"/>
      <c r="G44">
        <v>53</v>
      </c>
      <c r="H44" s="39"/>
      <c r="I44" s="35"/>
      <c r="J44" s="35">
        <f t="shared" si="1"/>
        <v>0.53</v>
      </c>
      <c r="L44"/>
      <c r="M44"/>
      <c r="N44"/>
    </row>
    <row r="45" spans="1:14" x14ac:dyDescent="0.35">
      <c r="A45" s="45" t="s">
        <v>123</v>
      </c>
      <c r="B45" t="s">
        <v>266</v>
      </c>
      <c r="C45" s="35">
        <f t="shared" si="0"/>
        <v>0.53</v>
      </c>
      <c r="D45" s="35"/>
      <c r="F45"/>
      <c r="G45">
        <v>53</v>
      </c>
      <c r="H45" s="39"/>
      <c r="I45" s="35"/>
      <c r="J45" s="35">
        <f t="shared" si="1"/>
        <v>0.53</v>
      </c>
      <c r="L45"/>
      <c r="M45"/>
      <c r="N45"/>
    </row>
    <row r="46" spans="1:14" x14ac:dyDescent="0.35">
      <c r="A46" s="45" t="s">
        <v>122</v>
      </c>
      <c r="B46" t="s">
        <v>253</v>
      </c>
      <c r="C46" s="35">
        <f t="shared" si="0"/>
        <v>0.52</v>
      </c>
      <c r="D46" s="35"/>
      <c r="F46"/>
      <c r="G46">
        <v>52</v>
      </c>
      <c r="H46" s="39"/>
      <c r="I46" s="35"/>
      <c r="J46" s="35">
        <f t="shared" si="1"/>
        <v>0.52</v>
      </c>
      <c r="L46"/>
      <c r="M46"/>
      <c r="N46"/>
    </row>
    <row r="47" spans="1:14" x14ac:dyDescent="0.35">
      <c r="A47" s="45" t="s">
        <v>97</v>
      </c>
      <c r="B47" t="s">
        <v>205</v>
      </c>
      <c r="C47" s="35">
        <f t="shared" si="0"/>
        <v>0.51</v>
      </c>
      <c r="D47" s="35"/>
      <c r="F47"/>
      <c r="G47">
        <v>51</v>
      </c>
      <c r="H47" s="39"/>
      <c r="I47" s="35"/>
      <c r="J47" s="35">
        <f t="shared" si="1"/>
        <v>0.51</v>
      </c>
      <c r="L47"/>
      <c r="M47"/>
      <c r="N47"/>
    </row>
    <row r="48" spans="1:14" x14ac:dyDescent="0.35">
      <c r="A48" s="45" t="s">
        <v>67</v>
      </c>
      <c r="B48" t="s">
        <v>185</v>
      </c>
      <c r="C48" s="35">
        <f t="shared" si="0"/>
        <v>0.51</v>
      </c>
      <c r="D48" s="35"/>
      <c r="F48"/>
      <c r="G48">
        <v>51</v>
      </c>
      <c r="H48" s="39"/>
      <c r="I48" s="35"/>
      <c r="J48" s="35">
        <f t="shared" si="1"/>
        <v>0.51</v>
      </c>
      <c r="L48"/>
      <c r="M48"/>
      <c r="N48"/>
    </row>
    <row r="49" spans="1:16" x14ac:dyDescent="0.35">
      <c r="A49" s="45" t="s">
        <v>81</v>
      </c>
      <c r="B49" t="s">
        <v>195</v>
      </c>
      <c r="C49" s="35">
        <f t="shared" si="0"/>
        <v>0.51</v>
      </c>
      <c r="D49" s="35"/>
      <c r="F49"/>
      <c r="G49">
        <v>51</v>
      </c>
      <c r="H49" s="39"/>
      <c r="I49" s="35"/>
      <c r="J49" s="35">
        <f t="shared" si="1"/>
        <v>0.51</v>
      </c>
      <c r="L49"/>
      <c r="M49"/>
      <c r="N49"/>
    </row>
    <row r="50" spans="1:16" x14ac:dyDescent="0.35">
      <c r="A50" s="45" t="s">
        <v>36</v>
      </c>
      <c r="B50" t="s">
        <v>162</v>
      </c>
      <c r="C50" s="35">
        <f t="shared" si="0"/>
        <v>0.51</v>
      </c>
      <c r="D50" s="35"/>
      <c r="F50"/>
      <c r="G50">
        <v>51</v>
      </c>
      <c r="H50" s="39"/>
      <c r="I50" s="35"/>
      <c r="J50" s="35">
        <f t="shared" si="1"/>
        <v>0.51</v>
      </c>
      <c r="L50"/>
      <c r="M50"/>
      <c r="N50"/>
    </row>
    <row r="51" spans="1:16" x14ac:dyDescent="0.35">
      <c r="A51" s="45" t="s">
        <v>57</v>
      </c>
      <c r="B51" t="s">
        <v>177</v>
      </c>
      <c r="C51" s="35">
        <f t="shared" si="0"/>
        <v>0.51</v>
      </c>
      <c r="D51" s="35"/>
      <c r="F51"/>
      <c r="G51">
        <v>51</v>
      </c>
      <c r="H51" s="39"/>
      <c r="I51" s="35"/>
      <c r="J51" s="35">
        <f t="shared" si="1"/>
        <v>0.51</v>
      </c>
      <c r="L51"/>
      <c r="M51"/>
      <c r="N51"/>
    </row>
    <row r="52" spans="1:16" x14ac:dyDescent="0.35">
      <c r="A52" s="45" t="s">
        <v>59</v>
      </c>
      <c r="B52" t="s">
        <v>179</v>
      </c>
      <c r="C52" s="35">
        <f t="shared" si="0"/>
        <v>0.5</v>
      </c>
      <c r="D52" s="35"/>
      <c r="F52"/>
      <c r="G52">
        <v>50</v>
      </c>
      <c r="H52" s="39"/>
      <c r="I52" s="35"/>
      <c r="J52" s="35">
        <f t="shared" si="1"/>
        <v>0.5</v>
      </c>
      <c r="L52"/>
      <c r="M52"/>
      <c r="N52"/>
    </row>
    <row r="53" spans="1:16" x14ac:dyDescent="0.35">
      <c r="A53" s="45" t="s">
        <v>73</v>
      </c>
      <c r="B53" t="s">
        <v>267</v>
      </c>
      <c r="C53" s="35">
        <f t="shared" si="0"/>
        <v>0.49</v>
      </c>
      <c r="D53" s="35"/>
      <c r="F53"/>
      <c r="G53">
        <v>49</v>
      </c>
      <c r="H53" s="39"/>
      <c r="I53" s="35"/>
      <c r="J53" s="35">
        <f t="shared" si="1"/>
        <v>0.49</v>
      </c>
      <c r="L53"/>
      <c r="M53"/>
      <c r="N53"/>
    </row>
    <row r="54" spans="1:16" x14ac:dyDescent="0.35">
      <c r="A54" s="45" t="s">
        <v>82</v>
      </c>
      <c r="B54" t="s">
        <v>196</v>
      </c>
      <c r="C54" s="35">
        <f t="shared" si="0"/>
        <v>0.48</v>
      </c>
      <c r="D54" s="35"/>
      <c r="F54"/>
      <c r="G54">
        <v>48</v>
      </c>
      <c r="H54" s="39"/>
      <c r="I54" s="35"/>
      <c r="J54" s="35">
        <f t="shared" si="1"/>
        <v>0.48</v>
      </c>
      <c r="L54"/>
      <c r="M54"/>
      <c r="N54"/>
    </row>
    <row r="55" spans="1:16" x14ac:dyDescent="0.35">
      <c r="A55" s="45" t="s">
        <v>145</v>
      </c>
      <c r="B55" t="s">
        <v>240</v>
      </c>
      <c r="C55" s="35">
        <f t="shared" si="0"/>
        <v>0.47</v>
      </c>
      <c r="D55" s="35"/>
      <c r="F55"/>
      <c r="G55">
        <v>47</v>
      </c>
      <c r="H55" s="39"/>
      <c r="I55" s="35"/>
      <c r="J55" s="35">
        <f t="shared" si="1"/>
        <v>0.47</v>
      </c>
      <c r="L55"/>
      <c r="M55"/>
      <c r="N55"/>
    </row>
    <row r="56" spans="1:16" x14ac:dyDescent="0.35">
      <c r="A56" s="45" t="s">
        <v>46</v>
      </c>
      <c r="B56" t="s">
        <v>169</v>
      </c>
      <c r="C56" s="35">
        <f t="shared" si="0"/>
        <v>0.47</v>
      </c>
      <c r="D56" s="35"/>
      <c r="F56"/>
      <c r="G56">
        <v>47</v>
      </c>
      <c r="H56" s="39"/>
      <c r="I56" s="35"/>
      <c r="J56" s="35">
        <f t="shared" si="1"/>
        <v>0.47</v>
      </c>
      <c r="L56"/>
      <c r="M56"/>
      <c r="N56"/>
    </row>
    <row r="57" spans="1:16" x14ac:dyDescent="0.35">
      <c r="A57" s="45" t="s">
        <v>95</v>
      </c>
      <c r="B57" t="s">
        <v>204</v>
      </c>
      <c r="C57" s="35">
        <f t="shared" si="0"/>
        <v>0.46</v>
      </c>
      <c r="D57" s="35"/>
      <c r="F57"/>
      <c r="G57">
        <v>46</v>
      </c>
      <c r="H57" s="39"/>
      <c r="I57" s="35"/>
      <c r="J57" s="35">
        <f t="shared" si="1"/>
        <v>0.46</v>
      </c>
      <c r="L57"/>
      <c r="M57"/>
      <c r="N57"/>
    </row>
    <row r="58" spans="1:16" x14ac:dyDescent="0.35">
      <c r="A58" s="45" t="s">
        <v>104</v>
      </c>
      <c r="B58" t="s">
        <v>212</v>
      </c>
      <c r="C58" s="35">
        <f t="shared" si="0"/>
        <v>0.46</v>
      </c>
      <c r="D58" s="35"/>
      <c r="F58"/>
      <c r="G58">
        <v>46</v>
      </c>
      <c r="H58" s="39"/>
      <c r="I58" s="35"/>
      <c r="J58" s="35">
        <f t="shared" si="1"/>
        <v>0.46</v>
      </c>
      <c r="L58"/>
      <c r="M58"/>
      <c r="N58"/>
    </row>
    <row r="59" spans="1:16" x14ac:dyDescent="0.35">
      <c r="A59" s="45" t="s">
        <v>70</v>
      </c>
      <c r="B59" t="s">
        <v>187</v>
      </c>
      <c r="C59" s="35">
        <f t="shared" si="0"/>
        <v>0.46</v>
      </c>
      <c r="D59" s="35"/>
      <c r="F59"/>
      <c r="G59">
        <v>46</v>
      </c>
      <c r="H59" s="39"/>
      <c r="I59" s="35"/>
      <c r="J59" s="35">
        <f t="shared" si="1"/>
        <v>0.46</v>
      </c>
      <c r="L59"/>
      <c r="M59"/>
      <c r="N59"/>
    </row>
    <row r="60" spans="1:16" x14ac:dyDescent="0.35">
      <c r="A60" s="45" t="s">
        <v>101</v>
      </c>
      <c r="B60" t="s">
        <v>209</v>
      </c>
      <c r="C60" s="35">
        <f t="shared" si="0"/>
        <v>0.46</v>
      </c>
      <c r="D60" s="35"/>
      <c r="F60"/>
      <c r="G60">
        <v>46</v>
      </c>
      <c r="H60" s="39"/>
      <c r="I60" s="35"/>
      <c r="J60" s="35">
        <f t="shared" si="1"/>
        <v>0.46</v>
      </c>
      <c r="L60"/>
      <c r="M60"/>
      <c r="N60"/>
    </row>
    <row r="61" spans="1:16" x14ac:dyDescent="0.35">
      <c r="A61" s="45" t="s">
        <v>75</v>
      </c>
      <c r="B61" t="s">
        <v>191</v>
      </c>
      <c r="C61" s="35">
        <f t="shared" si="0"/>
        <v>0.46</v>
      </c>
      <c r="D61" s="35"/>
      <c r="F61"/>
      <c r="G61">
        <v>46</v>
      </c>
      <c r="H61" s="39"/>
      <c r="I61" s="35"/>
      <c r="J61" s="35">
        <f t="shared" si="1"/>
        <v>0.46</v>
      </c>
      <c r="L61"/>
      <c r="M61"/>
      <c r="N61"/>
    </row>
    <row r="62" spans="1:16" x14ac:dyDescent="0.35">
      <c r="A62" s="45" t="s">
        <v>138</v>
      </c>
      <c r="B62" t="s">
        <v>235</v>
      </c>
      <c r="C62" s="35">
        <f t="shared" si="0"/>
        <v>0.46</v>
      </c>
      <c r="D62" s="35"/>
      <c r="F62"/>
      <c r="G62">
        <v>46</v>
      </c>
      <c r="H62" s="39"/>
      <c r="I62" s="35"/>
      <c r="J62" s="35">
        <f t="shared" si="1"/>
        <v>0.46</v>
      </c>
      <c r="L62"/>
      <c r="M62"/>
      <c r="N62"/>
      <c r="P62"/>
    </row>
    <row r="63" spans="1:16" x14ac:dyDescent="0.35">
      <c r="A63" s="45" t="s">
        <v>100</v>
      </c>
      <c r="B63" t="s">
        <v>208</v>
      </c>
      <c r="C63" s="35">
        <f t="shared" si="0"/>
        <v>0.46</v>
      </c>
      <c r="D63" s="35"/>
      <c r="F63"/>
      <c r="G63">
        <v>46</v>
      </c>
      <c r="H63" s="39"/>
      <c r="I63" s="35"/>
      <c r="J63" s="35">
        <f t="shared" si="1"/>
        <v>0.46</v>
      </c>
      <c r="L63"/>
      <c r="M63"/>
      <c r="N63"/>
    </row>
    <row r="64" spans="1:16" x14ac:dyDescent="0.35">
      <c r="A64" s="45" t="s">
        <v>140</v>
      </c>
      <c r="B64" t="s">
        <v>237</v>
      </c>
      <c r="C64" s="35">
        <f t="shared" si="0"/>
        <v>0.46</v>
      </c>
      <c r="D64" s="35"/>
      <c r="F64"/>
      <c r="G64">
        <v>46</v>
      </c>
      <c r="H64" s="39"/>
      <c r="I64" s="35"/>
      <c r="J64" s="35">
        <f t="shared" si="1"/>
        <v>0.46</v>
      </c>
      <c r="L64"/>
      <c r="M64"/>
      <c r="N64"/>
    </row>
    <row r="65" spans="1:14" x14ac:dyDescent="0.35">
      <c r="A65" s="45" t="s">
        <v>38</v>
      </c>
      <c r="B65" t="s">
        <v>245</v>
      </c>
      <c r="C65" s="35">
        <f t="shared" si="0"/>
        <v>0.45</v>
      </c>
      <c r="D65" s="35"/>
      <c r="F65"/>
      <c r="G65">
        <v>45</v>
      </c>
      <c r="H65" s="39"/>
      <c r="I65" s="35"/>
      <c r="J65" s="35">
        <f t="shared" si="1"/>
        <v>0.45</v>
      </c>
      <c r="L65"/>
      <c r="M65"/>
      <c r="N65"/>
    </row>
    <row r="66" spans="1:14" x14ac:dyDescent="0.35">
      <c r="A66" s="45" t="s">
        <v>137</v>
      </c>
      <c r="B66" t="s">
        <v>234</v>
      </c>
      <c r="C66" s="35">
        <f t="shared" si="0"/>
        <v>0.44</v>
      </c>
      <c r="D66" s="35"/>
      <c r="F66"/>
      <c r="G66">
        <v>44</v>
      </c>
      <c r="H66" s="39"/>
      <c r="I66" s="35"/>
      <c r="J66" s="35">
        <f t="shared" si="1"/>
        <v>0.44</v>
      </c>
      <c r="L66"/>
      <c r="M66"/>
      <c r="N66"/>
    </row>
    <row r="67" spans="1:14" x14ac:dyDescent="0.35">
      <c r="A67" s="45" t="s">
        <v>51</v>
      </c>
      <c r="B67" t="s">
        <v>172</v>
      </c>
      <c r="C67" s="35">
        <f t="shared" si="0"/>
        <v>0.44</v>
      </c>
      <c r="D67" s="35"/>
      <c r="F67"/>
      <c r="G67">
        <v>44</v>
      </c>
      <c r="H67" s="39"/>
      <c r="I67" s="35"/>
      <c r="J67" s="35">
        <f t="shared" si="1"/>
        <v>0.44</v>
      </c>
      <c r="L67"/>
      <c r="M67"/>
      <c r="N67"/>
    </row>
    <row r="68" spans="1:14" x14ac:dyDescent="0.35">
      <c r="A68" s="45" t="s">
        <v>42</v>
      </c>
      <c r="B68" t="s">
        <v>268</v>
      </c>
      <c r="C68" s="35">
        <f t="shared" si="0"/>
        <v>0.43</v>
      </c>
      <c r="D68" s="35"/>
      <c r="F68"/>
      <c r="G68">
        <v>43</v>
      </c>
      <c r="H68" s="39"/>
      <c r="I68" s="35"/>
      <c r="J68" s="35">
        <f t="shared" si="1"/>
        <v>0.43</v>
      </c>
      <c r="L68"/>
      <c r="M68"/>
      <c r="N68"/>
    </row>
    <row r="69" spans="1:14" x14ac:dyDescent="0.35">
      <c r="A69" s="45" t="s">
        <v>121</v>
      </c>
      <c r="B69" t="s">
        <v>226</v>
      </c>
      <c r="C69" s="35">
        <f t="shared" si="0"/>
        <v>0.43</v>
      </c>
      <c r="D69" s="35"/>
      <c r="F69"/>
      <c r="G69">
        <v>43</v>
      </c>
      <c r="H69" s="39"/>
      <c r="I69" s="35"/>
      <c r="J69" s="35">
        <f t="shared" si="1"/>
        <v>0.43</v>
      </c>
      <c r="L69"/>
      <c r="M69"/>
      <c r="N69"/>
    </row>
    <row r="70" spans="1:14" x14ac:dyDescent="0.35">
      <c r="A70" s="45" t="s">
        <v>39</v>
      </c>
      <c r="B70" t="s">
        <v>163</v>
      </c>
      <c r="C70" s="35">
        <f t="shared" si="0"/>
        <v>0.43</v>
      </c>
      <c r="D70" s="35"/>
      <c r="F70"/>
      <c r="G70">
        <v>43</v>
      </c>
      <c r="H70" s="39"/>
      <c r="I70" s="35"/>
      <c r="J70" s="35">
        <f t="shared" si="1"/>
        <v>0.43</v>
      </c>
      <c r="L70"/>
      <c r="M70"/>
      <c r="N70"/>
    </row>
    <row r="71" spans="1:14" x14ac:dyDescent="0.35">
      <c r="A71" s="45" t="s">
        <v>108</v>
      </c>
      <c r="B71" t="s">
        <v>216</v>
      </c>
      <c r="C71" s="35">
        <f t="shared" ref="C71:C110" si="2">+J71</f>
        <v>0.43</v>
      </c>
      <c r="D71" s="35"/>
      <c r="F71"/>
      <c r="G71">
        <v>43</v>
      </c>
      <c r="H71" s="39"/>
      <c r="I71" s="35"/>
      <c r="J71" s="35">
        <f t="shared" ref="J71:J110" si="3">IF(ISNUMBER(G71)=TRUE,J$6*(G71-J$5)/(J$4-J$5)+(1-J$6)*(1-(G71-J$5)/(J$4-J$5)),"..")</f>
        <v>0.43</v>
      </c>
      <c r="L71"/>
      <c r="M71"/>
      <c r="N71"/>
    </row>
    <row r="72" spans="1:14" x14ac:dyDescent="0.35">
      <c r="A72" s="45" t="s">
        <v>71</v>
      </c>
      <c r="B72" t="s">
        <v>188</v>
      </c>
      <c r="C72" s="35">
        <f t="shared" si="2"/>
        <v>0.43</v>
      </c>
      <c r="D72" s="35"/>
      <c r="F72"/>
      <c r="G72">
        <v>43</v>
      </c>
      <c r="H72" s="39"/>
      <c r="I72" s="35"/>
      <c r="J72" s="35">
        <f t="shared" si="3"/>
        <v>0.43</v>
      </c>
      <c r="L72"/>
      <c r="M72"/>
      <c r="N72"/>
    </row>
    <row r="73" spans="1:14" x14ac:dyDescent="0.35">
      <c r="A73" s="45" t="s">
        <v>132</v>
      </c>
      <c r="B73" t="s">
        <v>231</v>
      </c>
      <c r="C73" s="35">
        <f t="shared" si="2"/>
        <v>0.42</v>
      </c>
      <c r="D73" s="35"/>
      <c r="F73"/>
      <c r="G73">
        <v>42</v>
      </c>
      <c r="H73" s="39"/>
      <c r="I73" s="35"/>
      <c r="J73" s="35">
        <f t="shared" si="3"/>
        <v>0.42</v>
      </c>
      <c r="L73"/>
      <c r="M73"/>
      <c r="N73"/>
    </row>
    <row r="74" spans="1:14" x14ac:dyDescent="0.35">
      <c r="A74" s="45" t="s">
        <v>136</v>
      </c>
      <c r="B74" t="s">
        <v>260</v>
      </c>
      <c r="C74" s="35">
        <f t="shared" si="2"/>
        <v>0.42</v>
      </c>
      <c r="D74" s="35"/>
      <c r="F74"/>
      <c r="G74">
        <v>42</v>
      </c>
      <c r="H74" s="39"/>
      <c r="I74" s="35"/>
      <c r="J74" s="35">
        <f t="shared" si="3"/>
        <v>0.42</v>
      </c>
      <c r="L74"/>
      <c r="M74"/>
      <c r="N74"/>
    </row>
    <row r="75" spans="1:14" x14ac:dyDescent="0.35">
      <c r="A75" s="45" t="s">
        <v>30</v>
      </c>
      <c r="B75" t="s">
        <v>158</v>
      </c>
      <c r="C75" s="35">
        <f t="shared" si="2"/>
        <v>0.42</v>
      </c>
      <c r="D75" s="35"/>
      <c r="F75"/>
      <c r="G75">
        <v>42</v>
      </c>
      <c r="H75" s="39"/>
      <c r="I75" s="35"/>
      <c r="J75" s="35">
        <f t="shared" si="3"/>
        <v>0.42</v>
      </c>
      <c r="L75"/>
      <c r="M75"/>
      <c r="N75"/>
    </row>
    <row r="76" spans="1:14" x14ac:dyDescent="0.35">
      <c r="A76" s="45" t="s">
        <v>134</v>
      </c>
      <c r="B76" t="s">
        <v>232</v>
      </c>
      <c r="C76" s="35">
        <f t="shared" si="2"/>
        <v>0.41</v>
      </c>
      <c r="D76" s="35"/>
      <c r="F76"/>
      <c r="G76">
        <v>41</v>
      </c>
      <c r="H76" s="39"/>
      <c r="I76" s="35"/>
      <c r="J76" s="35">
        <f t="shared" si="3"/>
        <v>0.41</v>
      </c>
      <c r="L76"/>
      <c r="M76"/>
      <c r="N76"/>
    </row>
    <row r="77" spans="1:14" x14ac:dyDescent="0.35">
      <c r="A77" s="45" t="s">
        <v>147</v>
      </c>
      <c r="B77" t="s">
        <v>269</v>
      </c>
      <c r="C77" s="35">
        <f t="shared" si="2"/>
        <v>0.39</v>
      </c>
      <c r="D77" s="35"/>
      <c r="F77"/>
      <c r="G77">
        <v>39</v>
      </c>
      <c r="H77" s="39"/>
      <c r="I77" s="35"/>
      <c r="J77" s="35">
        <f t="shared" si="3"/>
        <v>0.39</v>
      </c>
      <c r="L77"/>
      <c r="M77"/>
      <c r="N77"/>
    </row>
    <row r="78" spans="1:14" x14ac:dyDescent="0.35">
      <c r="A78" s="45" t="s">
        <v>88</v>
      </c>
      <c r="B78" t="s">
        <v>201</v>
      </c>
      <c r="C78" s="35">
        <f t="shared" si="2"/>
        <v>0.39</v>
      </c>
      <c r="D78" s="35"/>
      <c r="F78"/>
      <c r="G78">
        <v>39</v>
      </c>
      <c r="H78" s="39"/>
      <c r="I78" s="35"/>
      <c r="J78" s="35">
        <f t="shared" si="3"/>
        <v>0.39</v>
      </c>
      <c r="L78"/>
      <c r="M78"/>
      <c r="N78"/>
    </row>
    <row r="79" spans="1:14" x14ac:dyDescent="0.35">
      <c r="A79" s="45" t="s">
        <v>148</v>
      </c>
      <c r="B79" t="s">
        <v>242</v>
      </c>
      <c r="C79" s="35">
        <f t="shared" si="2"/>
        <v>0.39</v>
      </c>
      <c r="D79" s="35"/>
      <c r="F79"/>
      <c r="G79">
        <v>39</v>
      </c>
      <c r="H79" s="39"/>
      <c r="I79" s="35"/>
      <c r="J79" s="35">
        <f t="shared" si="3"/>
        <v>0.39</v>
      </c>
      <c r="L79"/>
      <c r="M79"/>
      <c r="N79"/>
    </row>
    <row r="80" spans="1:14" x14ac:dyDescent="0.35">
      <c r="A80" s="45" t="s">
        <v>98</v>
      </c>
      <c r="B80" t="s">
        <v>206</v>
      </c>
      <c r="C80" s="35">
        <f t="shared" si="2"/>
        <v>0.38</v>
      </c>
      <c r="D80" s="35"/>
      <c r="F80"/>
      <c r="G80">
        <v>38</v>
      </c>
      <c r="H80" s="39"/>
      <c r="I80" s="35"/>
      <c r="J80" s="35">
        <f t="shared" si="3"/>
        <v>0.38</v>
      </c>
      <c r="L80"/>
      <c r="M80"/>
      <c r="N80"/>
    </row>
    <row r="81" spans="1:14" x14ac:dyDescent="0.35">
      <c r="A81" s="45" t="s">
        <v>32</v>
      </c>
      <c r="B81" t="s">
        <v>160</v>
      </c>
      <c r="C81" s="35">
        <f t="shared" si="2"/>
        <v>0.38</v>
      </c>
      <c r="D81" s="35"/>
      <c r="F81"/>
      <c r="G81">
        <v>38</v>
      </c>
      <c r="H81" s="39"/>
      <c r="I81" s="35"/>
      <c r="J81" s="35">
        <f t="shared" si="3"/>
        <v>0.38</v>
      </c>
      <c r="L81"/>
      <c r="M81"/>
      <c r="N81"/>
    </row>
    <row r="82" spans="1:14" x14ac:dyDescent="0.35">
      <c r="A82" s="45" t="s">
        <v>90</v>
      </c>
      <c r="B82" t="s">
        <v>202</v>
      </c>
      <c r="C82" s="35">
        <f t="shared" si="2"/>
        <v>0.38</v>
      </c>
      <c r="D82" s="35"/>
      <c r="F82"/>
      <c r="G82">
        <v>38</v>
      </c>
      <c r="H82" s="39"/>
      <c r="I82" s="35"/>
      <c r="J82" s="35">
        <f t="shared" si="3"/>
        <v>0.38</v>
      </c>
      <c r="L82"/>
      <c r="M82"/>
      <c r="N82"/>
    </row>
    <row r="83" spans="1:14" ht="15.5" x14ac:dyDescent="0.35">
      <c r="A83" s="45" t="s">
        <v>87</v>
      </c>
      <c r="B83" t="s">
        <v>200</v>
      </c>
      <c r="C83" s="35">
        <f t="shared" si="2"/>
        <v>0.38</v>
      </c>
      <c r="D83" s="35"/>
      <c r="F83"/>
      <c r="G83" s="44">
        <v>38</v>
      </c>
      <c r="H83" s="39"/>
      <c r="I83" s="35"/>
      <c r="J83" s="35">
        <f t="shared" si="3"/>
        <v>0.38</v>
      </c>
      <c r="L83"/>
      <c r="M83"/>
      <c r="N83"/>
    </row>
    <row r="84" spans="1:14" x14ac:dyDescent="0.35">
      <c r="A84" s="45" t="s">
        <v>118</v>
      </c>
      <c r="B84" t="s">
        <v>223</v>
      </c>
      <c r="C84" s="35">
        <f t="shared" si="2"/>
        <v>0.36</v>
      </c>
      <c r="D84" s="35"/>
      <c r="F84"/>
      <c r="G84">
        <v>36</v>
      </c>
      <c r="H84" s="39"/>
      <c r="I84" s="35"/>
      <c r="J84" s="35">
        <f t="shared" si="3"/>
        <v>0.36</v>
      </c>
      <c r="L84"/>
      <c r="M84"/>
      <c r="N84"/>
    </row>
    <row r="85" spans="1:14" x14ac:dyDescent="0.35">
      <c r="A85" s="45" t="s">
        <v>94</v>
      </c>
      <c r="B85" t="s">
        <v>248</v>
      </c>
      <c r="C85" s="35">
        <f t="shared" si="2"/>
        <v>0.35</v>
      </c>
      <c r="D85" s="35"/>
      <c r="F85"/>
      <c r="G85">
        <v>35</v>
      </c>
      <c r="H85" s="39"/>
      <c r="I85" s="35"/>
      <c r="J85" s="35">
        <f t="shared" si="3"/>
        <v>0.35</v>
      </c>
      <c r="L85"/>
      <c r="M85"/>
      <c r="N85"/>
    </row>
    <row r="86" spans="1:14" x14ac:dyDescent="0.35">
      <c r="A86" s="45" t="s">
        <v>149</v>
      </c>
      <c r="B86" t="s">
        <v>261</v>
      </c>
      <c r="C86" s="35">
        <f t="shared" si="2"/>
        <v>0.35</v>
      </c>
      <c r="D86" s="35"/>
      <c r="F86"/>
      <c r="G86">
        <v>35</v>
      </c>
      <c r="H86" s="39"/>
      <c r="I86" s="35"/>
      <c r="J86" s="35">
        <f t="shared" si="3"/>
        <v>0.35</v>
      </c>
      <c r="L86"/>
      <c r="M86"/>
      <c r="N86"/>
    </row>
    <row r="87" spans="1:14" x14ac:dyDescent="0.35">
      <c r="A87" s="45" t="s">
        <v>135</v>
      </c>
      <c r="B87" t="s">
        <v>233</v>
      </c>
      <c r="C87" s="35">
        <f t="shared" si="2"/>
        <v>0.34</v>
      </c>
      <c r="D87" s="35"/>
      <c r="F87"/>
      <c r="G87">
        <v>34</v>
      </c>
      <c r="H87" s="39"/>
      <c r="I87" s="35"/>
      <c r="J87" s="35">
        <f t="shared" si="3"/>
        <v>0.34</v>
      </c>
      <c r="L87"/>
      <c r="M87"/>
      <c r="N87"/>
    </row>
    <row r="88" spans="1:14" x14ac:dyDescent="0.35">
      <c r="A88" s="45" t="s">
        <v>144</v>
      </c>
      <c r="B88" t="s">
        <v>258</v>
      </c>
      <c r="C88" s="35">
        <f t="shared" si="2"/>
        <v>0.34</v>
      </c>
      <c r="D88" s="35"/>
      <c r="F88"/>
      <c r="G88">
        <v>34</v>
      </c>
      <c r="H88" s="39"/>
      <c r="I88" s="35"/>
      <c r="J88" s="35">
        <f t="shared" si="3"/>
        <v>0.34</v>
      </c>
      <c r="L88"/>
      <c r="M88"/>
      <c r="N88"/>
    </row>
    <row r="89" spans="1:14" x14ac:dyDescent="0.35">
      <c r="A89" s="45" t="s">
        <v>125</v>
      </c>
      <c r="B89" s="32" t="s">
        <v>270</v>
      </c>
      <c r="C89" s="35">
        <f t="shared" si="2"/>
        <v>0.28999999999999998</v>
      </c>
      <c r="D89" s="35"/>
      <c r="F89"/>
      <c r="G89">
        <v>29</v>
      </c>
      <c r="H89" s="39"/>
      <c r="J89" s="35">
        <f t="shared" si="3"/>
        <v>0.28999999999999998</v>
      </c>
      <c r="L89"/>
      <c r="M89"/>
      <c r="N89"/>
    </row>
    <row r="90" spans="1:14" x14ac:dyDescent="0.35">
      <c r="A90" s="45" t="s">
        <v>31</v>
      </c>
      <c r="B90" s="32" t="s">
        <v>159</v>
      </c>
      <c r="C90" s="35">
        <f t="shared" si="2"/>
        <v>0.26</v>
      </c>
      <c r="D90" s="35"/>
      <c r="F90"/>
      <c r="G90">
        <v>26</v>
      </c>
      <c r="H90" s="39"/>
      <c r="J90" s="35">
        <f t="shared" si="3"/>
        <v>0.26</v>
      </c>
      <c r="L90"/>
      <c r="M90"/>
      <c r="N90"/>
    </row>
    <row r="91" spans="1:14" x14ac:dyDescent="0.35">
      <c r="A91" s="45" t="s">
        <v>133</v>
      </c>
      <c r="B91" s="32" t="s">
        <v>259</v>
      </c>
      <c r="C91" s="35">
        <f t="shared" si="2"/>
        <v>0.25</v>
      </c>
      <c r="D91" s="35"/>
      <c r="F91"/>
      <c r="G91">
        <v>25</v>
      </c>
      <c r="H91" s="39"/>
      <c r="J91" s="35">
        <f t="shared" si="3"/>
        <v>0.25</v>
      </c>
      <c r="L91"/>
      <c r="M91"/>
      <c r="N91"/>
    </row>
    <row r="92" spans="1:14" x14ac:dyDescent="0.35">
      <c r="A92" s="45" t="s">
        <v>106</v>
      </c>
      <c r="B92" s="32" t="s">
        <v>214</v>
      </c>
      <c r="C92" s="35">
        <f t="shared" si="2"/>
        <v>0.24</v>
      </c>
      <c r="D92" s="35"/>
      <c r="F92"/>
      <c r="G92">
        <v>24</v>
      </c>
      <c r="H92" s="39"/>
      <c r="J92" s="35">
        <f t="shared" si="3"/>
        <v>0.24</v>
      </c>
      <c r="L92"/>
      <c r="M92"/>
      <c r="N92"/>
    </row>
    <row r="93" spans="1:14" x14ac:dyDescent="0.35">
      <c r="A93" s="45" t="s">
        <v>103</v>
      </c>
      <c r="B93" s="32" t="s">
        <v>211</v>
      </c>
      <c r="C93" s="35">
        <f t="shared" si="2"/>
        <v>0.24</v>
      </c>
      <c r="D93" s="35"/>
      <c r="F93"/>
      <c r="G93">
        <v>24</v>
      </c>
      <c r="H93" s="39"/>
      <c r="J93" s="35">
        <f t="shared" si="3"/>
        <v>0.24</v>
      </c>
      <c r="L93"/>
      <c r="M93"/>
      <c r="N93"/>
    </row>
    <row r="94" spans="1:14" x14ac:dyDescent="0.35">
      <c r="A94" s="45" t="s">
        <v>58</v>
      </c>
      <c r="B94" s="32" t="s">
        <v>178</v>
      </c>
      <c r="C94" s="35">
        <f t="shared" si="2"/>
        <v>0.19</v>
      </c>
      <c r="D94" s="35"/>
      <c r="F94"/>
      <c r="G94">
        <v>19</v>
      </c>
      <c r="H94" s="39"/>
      <c r="J94" s="35">
        <f t="shared" si="3"/>
        <v>0.19</v>
      </c>
      <c r="L94"/>
      <c r="M94"/>
      <c r="N94"/>
    </row>
    <row r="95" spans="1:14" x14ac:dyDescent="0.35">
      <c r="A95" s="45" t="s">
        <v>143</v>
      </c>
      <c r="B95" s="32" t="s">
        <v>239</v>
      </c>
      <c r="C95" s="35">
        <f t="shared" si="2"/>
        <v>0.18</v>
      </c>
      <c r="D95" s="35"/>
      <c r="F95"/>
      <c r="G95">
        <v>18</v>
      </c>
      <c r="H95" s="39"/>
      <c r="J95" s="35">
        <f t="shared" si="3"/>
        <v>0.18</v>
      </c>
      <c r="L95"/>
      <c r="M95"/>
      <c r="N95"/>
    </row>
    <row r="96" spans="1:14" x14ac:dyDescent="0.35">
      <c r="A96" s="45" t="s">
        <v>43</v>
      </c>
      <c r="B96" s="32" t="s">
        <v>167</v>
      </c>
      <c r="C96" s="35">
        <f t="shared" si="2"/>
        <v>0.17</v>
      </c>
      <c r="D96" s="35"/>
      <c r="F96"/>
      <c r="G96">
        <v>17</v>
      </c>
      <c r="H96" s="39"/>
      <c r="J96" s="35">
        <f t="shared" si="3"/>
        <v>0.17</v>
      </c>
      <c r="L96"/>
      <c r="M96"/>
      <c r="N96"/>
    </row>
    <row r="97" spans="1:14" x14ac:dyDescent="0.35">
      <c r="A97" s="45" t="s">
        <v>102</v>
      </c>
      <c r="B97" s="32" t="s">
        <v>210</v>
      </c>
      <c r="C97" s="35">
        <f t="shared" si="2"/>
        <v>0.17</v>
      </c>
      <c r="D97" s="35"/>
      <c r="F97"/>
      <c r="G97">
        <v>17</v>
      </c>
      <c r="H97" s="39"/>
      <c r="J97" s="35">
        <f t="shared" si="3"/>
        <v>0.17</v>
      </c>
      <c r="L97"/>
      <c r="M97"/>
      <c r="N97"/>
    </row>
    <row r="98" spans="1:14" x14ac:dyDescent="0.35">
      <c r="A98" s="46" t="s">
        <v>60</v>
      </c>
      <c r="B98" s="32" t="s">
        <v>247</v>
      </c>
      <c r="C98" s="35">
        <f t="shared" si="2"/>
        <v>0.16</v>
      </c>
      <c r="F98"/>
      <c r="G98">
        <v>16</v>
      </c>
      <c r="J98" s="35">
        <f t="shared" si="3"/>
        <v>0.16</v>
      </c>
      <c r="L98"/>
      <c r="M98"/>
      <c r="N98"/>
    </row>
    <row r="99" spans="1:14" x14ac:dyDescent="0.35">
      <c r="A99" s="46" t="s">
        <v>63</v>
      </c>
      <c r="B99" s="32" t="s">
        <v>181</v>
      </c>
      <c r="C99" s="35">
        <f t="shared" si="2"/>
        <v>0.15</v>
      </c>
      <c r="F99"/>
      <c r="G99">
        <v>15</v>
      </c>
      <c r="J99" s="35">
        <f t="shared" si="3"/>
        <v>0.15</v>
      </c>
      <c r="L99"/>
      <c r="M99"/>
      <c r="N99"/>
    </row>
    <row r="100" spans="1:14" x14ac:dyDescent="0.35">
      <c r="A100" s="46" t="s">
        <v>49</v>
      </c>
      <c r="B100" s="32" t="s">
        <v>171</v>
      </c>
      <c r="C100" s="35">
        <f t="shared" si="2"/>
        <v>0.14000000000000001</v>
      </c>
      <c r="F100"/>
      <c r="G100">
        <v>14</v>
      </c>
      <c r="J100" s="35">
        <f t="shared" si="3"/>
        <v>0.14000000000000001</v>
      </c>
      <c r="L100"/>
      <c r="M100"/>
      <c r="N100"/>
    </row>
    <row r="101" spans="1:14" x14ac:dyDescent="0.35">
      <c r="A101" s="46" t="s">
        <v>120</v>
      </c>
      <c r="B101" s="32" t="s">
        <v>225</v>
      </c>
      <c r="C101" s="35">
        <f t="shared" si="2"/>
        <v>0.1</v>
      </c>
      <c r="F101"/>
      <c r="G101">
        <v>10</v>
      </c>
      <c r="J101" s="35">
        <f t="shared" si="3"/>
        <v>0.1</v>
      </c>
      <c r="L101"/>
      <c r="M101"/>
      <c r="N101"/>
    </row>
    <row r="102" spans="1:14" x14ac:dyDescent="0.35">
      <c r="A102" s="46" t="s">
        <v>142</v>
      </c>
      <c r="B102" s="32" t="s">
        <v>257</v>
      </c>
      <c r="C102" s="35">
        <f t="shared" si="2"/>
        <v>0.08</v>
      </c>
      <c r="F102"/>
      <c r="G102">
        <v>8</v>
      </c>
      <c r="J102" s="35">
        <f t="shared" si="3"/>
        <v>0.08</v>
      </c>
      <c r="L102"/>
      <c r="M102"/>
      <c r="N102"/>
    </row>
    <row r="103" spans="1:14" x14ac:dyDescent="0.35">
      <c r="A103" s="46" t="s">
        <v>84</v>
      </c>
      <c r="B103" s="32" t="s">
        <v>198</v>
      </c>
      <c r="C103" s="35">
        <f t="shared" si="2"/>
        <v>0.08</v>
      </c>
      <c r="F103"/>
      <c r="G103">
        <v>8</v>
      </c>
      <c r="J103" s="35">
        <f t="shared" si="3"/>
        <v>0.08</v>
      </c>
      <c r="L103"/>
      <c r="M103"/>
      <c r="N103"/>
    </row>
    <row r="104" spans="1:14" x14ac:dyDescent="0.35">
      <c r="A104" s="46" t="s">
        <v>130</v>
      </c>
      <c r="B104" s="32" t="s">
        <v>230</v>
      </c>
      <c r="C104" s="35">
        <f t="shared" si="2"/>
        <v>0.04</v>
      </c>
      <c r="F104"/>
      <c r="G104">
        <v>4</v>
      </c>
      <c r="J104" s="35">
        <f t="shared" si="3"/>
        <v>0.04</v>
      </c>
      <c r="L104"/>
      <c r="M104"/>
      <c r="N104"/>
    </row>
    <row r="105" spans="1:14" x14ac:dyDescent="0.35">
      <c r="A105" s="46" t="s">
        <v>69</v>
      </c>
      <c r="B105" s="32" t="s">
        <v>186</v>
      </c>
      <c r="C105" s="35">
        <f t="shared" si="2"/>
        <v>0.04</v>
      </c>
      <c r="F105"/>
      <c r="G105">
        <v>4</v>
      </c>
      <c r="J105" s="35">
        <f t="shared" si="3"/>
        <v>0.04</v>
      </c>
      <c r="L105"/>
      <c r="M105"/>
      <c r="N105"/>
    </row>
    <row r="106" spans="1:14" x14ac:dyDescent="0.35">
      <c r="A106" s="46" t="s">
        <v>76</v>
      </c>
      <c r="B106" s="32" t="s">
        <v>192</v>
      </c>
      <c r="C106" s="35">
        <f t="shared" si="2"/>
        <v>0.03</v>
      </c>
      <c r="F106"/>
      <c r="G106">
        <v>3</v>
      </c>
      <c r="J106" s="35">
        <f t="shared" si="3"/>
        <v>0.03</v>
      </c>
    </row>
    <row r="107" spans="1:14" x14ac:dyDescent="0.35">
      <c r="A107" s="46" t="s">
        <v>86</v>
      </c>
      <c r="B107" s="32" t="s">
        <v>199</v>
      </c>
      <c r="C107" s="35">
        <f t="shared" si="2"/>
        <v>0.02</v>
      </c>
      <c r="F107"/>
      <c r="G107">
        <v>2</v>
      </c>
      <c r="J107" s="35">
        <f t="shared" si="3"/>
        <v>0.02</v>
      </c>
    </row>
    <row r="108" spans="1:14" x14ac:dyDescent="0.35">
      <c r="A108" s="46" t="s">
        <v>96</v>
      </c>
      <c r="B108" s="32" t="s">
        <v>249</v>
      </c>
      <c r="C108" s="35">
        <f t="shared" si="2"/>
        <v>0.02</v>
      </c>
      <c r="F108"/>
      <c r="G108">
        <v>2</v>
      </c>
      <c r="J108" s="35">
        <f t="shared" si="3"/>
        <v>0.02</v>
      </c>
    </row>
    <row r="109" spans="1:14" x14ac:dyDescent="0.35">
      <c r="A109" s="46" t="s">
        <v>115</v>
      </c>
      <c r="B109" s="32" t="s">
        <v>271</v>
      </c>
      <c r="C109" s="35">
        <f t="shared" si="2"/>
        <v>0</v>
      </c>
      <c r="F109"/>
      <c r="G109">
        <v>0</v>
      </c>
      <c r="J109" s="35">
        <f t="shared" si="3"/>
        <v>0</v>
      </c>
    </row>
    <row r="110" spans="1:14" x14ac:dyDescent="0.35">
      <c r="A110" s="46" t="s">
        <v>119</v>
      </c>
      <c r="B110" s="32" t="s">
        <v>224</v>
      </c>
      <c r="C110" s="35">
        <f t="shared" si="2"/>
        <v>0</v>
      </c>
      <c r="F110"/>
      <c r="G110">
        <v>0</v>
      </c>
      <c r="J110" s="35">
        <f t="shared" si="3"/>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9"/>
  <sheetViews>
    <sheetView workbookViewId="0">
      <selection activeCell="A8" sqref="A8:B8"/>
    </sheetView>
  </sheetViews>
  <sheetFormatPr defaultColWidth="8.81640625" defaultRowHeight="14.5" x14ac:dyDescent="0.35"/>
  <cols>
    <col min="1" max="1" width="8.81640625" style="32"/>
    <col min="2" max="2" width="28.453125" style="32" customWidth="1"/>
    <col min="3" max="3" width="12" style="32" customWidth="1"/>
    <col min="4" max="4" width="5" style="32" customWidth="1"/>
    <col min="5" max="5" width="4.453125" style="32" customWidth="1"/>
    <col min="6" max="6" width="19.81640625" style="32" customWidth="1"/>
    <col min="7" max="7" width="9.453125" style="32" bestFit="1" customWidth="1"/>
    <col min="8" max="8" width="8.81640625" style="32"/>
    <col min="9" max="9" width="5.453125" style="32" customWidth="1"/>
    <col min="10" max="16384" width="8.81640625" style="32"/>
  </cols>
  <sheetData>
    <row r="1" spans="1:14" x14ac:dyDescent="0.35">
      <c r="C1" s="33" t="s">
        <v>150</v>
      </c>
      <c r="D1" s="33"/>
      <c r="G1" s="33" t="s">
        <v>151</v>
      </c>
      <c r="J1" s="33" t="s">
        <v>152</v>
      </c>
    </row>
    <row r="2" spans="1:14" x14ac:dyDescent="0.35">
      <c r="C2" s="33"/>
      <c r="D2" s="33"/>
      <c r="G2" s="33"/>
      <c r="J2" s="33"/>
    </row>
    <row r="3" spans="1:14" s="33" customFormat="1" ht="116" x14ac:dyDescent="0.35">
      <c r="C3" s="40" t="s">
        <v>0</v>
      </c>
      <c r="D3" s="40"/>
      <c r="G3" s="40" t="s">
        <v>0</v>
      </c>
      <c r="H3" s="41"/>
      <c r="J3" s="40" t="s">
        <v>0</v>
      </c>
    </row>
    <row r="4" spans="1:14" x14ac:dyDescent="0.35">
      <c r="F4" s="32" t="s">
        <v>153</v>
      </c>
      <c r="G4" s="34">
        <v>100</v>
      </c>
      <c r="H4" s="34"/>
      <c r="J4" s="34">
        <v>100</v>
      </c>
    </row>
    <row r="5" spans="1:14" x14ac:dyDescent="0.35">
      <c r="B5" t="s">
        <v>21</v>
      </c>
      <c r="F5" s="32" t="s">
        <v>154</v>
      </c>
      <c r="G5" s="34">
        <v>0</v>
      </c>
      <c r="H5" s="34"/>
      <c r="J5" s="34">
        <v>0</v>
      </c>
    </row>
    <row r="6" spans="1:14" x14ac:dyDescent="0.35">
      <c r="F6" s="32" t="s">
        <v>155</v>
      </c>
      <c r="G6" s="34">
        <v>1</v>
      </c>
      <c r="H6" s="34"/>
      <c r="J6" s="34">
        <v>1</v>
      </c>
    </row>
    <row r="7" spans="1:14" x14ac:dyDescent="0.35">
      <c r="F7" s="32" t="s">
        <v>156</v>
      </c>
      <c r="G7" s="34" t="s">
        <v>157</v>
      </c>
      <c r="H7" s="34"/>
      <c r="J7" s="34" t="s">
        <v>157</v>
      </c>
    </row>
    <row r="8" spans="1:14" x14ac:dyDescent="0.35">
      <c r="A8" s="46" t="s">
        <v>303</v>
      </c>
      <c r="B8" s="32" t="s">
        <v>304</v>
      </c>
      <c r="C8" t="s">
        <v>263</v>
      </c>
      <c r="D8"/>
    </row>
    <row r="9" spans="1:14" x14ac:dyDescent="0.35">
      <c r="A9" s="38" t="s">
        <v>30</v>
      </c>
      <c r="B9" t="s">
        <v>158</v>
      </c>
      <c r="C9" s="35">
        <f t="shared" ref="C9:C72" si="0">+J9</f>
        <v>0.58615400000000006</v>
      </c>
      <c r="D9" s="35"/>
      <c r="F9"/>
      <c r="G9" s="42">
        <v>58.615400000000001</v>
      </c>
      <c r="H9" s="39"/>
      <c r="I9" s="35"/>
      <c r="J9" s="35">
        <f t="shared" ref="J9:J72" si="1">IF(ISNUMBER(G9)=TRUE,J$6*(G9-J$5)/(J$4-J$5)+(1-J$6)*(1-(G9-J$5)/(J$4-J$5)),"..")</f>
        <v>0.58615400000000006</v>
      </c>
      <c r="L9"/>
      <c r="M9"/>
      <c r="N9"/>
    </row>
    <row r="10" spans="1:14" x14ac:dyDescent="0.35">
      <c r="A10" s="38" t="s">
        <v>32</v>
      </c>
      <c r="B10" t="s">
        <v>160</v>
      </c>
      <c r="C10" s="35">
        <f t="shared" si="0"/>
        <v>0.466947</v>
      </c>
      <c r="D10" s="35"/>
      <c r="F10"/>
      <c r="G10" s="42">
        <v>46.694699999999997</v>
      </c>
      <c r="H10" s="39"/>
      <c r="I10" s="35"/>
      <c r="J10" s="35">
        <f t="shared" si="1"/>
        <v>0.466947</v>
      </c>
      <c r="L10"/>
      <c r="M10"/>
      <c r="N10"/>
    </row>
    <row r="11" spans="1:14" x14ac:dyDescent="0.35">
      <c r="A11" s="38" t="s">
        <v>58</v>
      </c>
      <c r="B11" t="s">
        <v>178</v>
      </c>
      <c r="C11" s="35">
        <f t="shared" si="0"/>
        <v>0.13326299999999999</v>
      </c>
      <c r="D11" s="35"/>
      <c r="F11"/>
      <c r="G11" s="42">
        <v>13.3263</v>
      </c>
      <c r="H11" s="39"/>
      <c r="I11" s="35"/>
      <c r="J11" s="35">
        <f t="shared" si="1"/>
        <v>0.13326299999999999</v>
      </c>
      <c r="L11"/>
      <c r="M11"/>
      <c r="N11"/>
    </row>
    <row r="12" spans="1:14" x14ac:dyDescent="0.35">
      <c r="A12" s="38" t="s">
        <v>31</v>
      </c>
      <c r="B12" t="s">
        <v>159</v>
      </c>
      <c r="C12" s="35">
        <f t="shared" si="0"/>
        <v>0.276947</v>
      </c>
      <c r="D12" s="35"/>
      <c r="F12"/>
      <c r="G12" s="42">
        <v>27.694700000000001</v>
      </c>
      <c r="H12" s="39"/>
      <c r="I12" s="35"/>
      <c r="J12" s="35">
        <f t="shared" si="1"/>
        <v>0.276947</v>
      </c>
      <c r="L12"/>
      <c r="M12"/>
      <c r="N12"/>
    </row>
    <row r="13" spans="1:14" x14ac:dyDescent="0.35">
      <c r="A13" s="38" t="s">
        <v>33</v>
      </c>
      <c r="B13" t="s">
        <v>161</v>
      </c>
      <c r="C13" s="35">
        <f t="shared" si="0"/>
        <v>0.50021300000000002</v>
      </c>
      <c r="D13" s="35"/>
      <c r="F13"/>
      <c r="G13" s="42">
        <v>50.021299999999997</v>
      </c>
      <c r="H13" s="39"/>
      <c r="I13" s="35"/>
      <c r="J13" s="35">
        <f t="shared" si="1"/>
        <v>0.50021300000000002</v>
      </c>
      <c r="L13"/>
      <c r="M13"/>
      <c r="N13"/>
    </row>
    <row r="14" spans="1:14" x14ac:dyDescent="0.35">
      <c r="A14" s="38" t="s">
        <v>36</v>
      </c>
      <c r="B14" t="s">
        <v>162</v>
      </c>
      <c r="C14" s="35">
        <f t="shared" si="0"/>
        <v>0.424211</v>
      </c>
      <c r="D14" s="35"/>
      <c r="F14"/>
      <c r="G14" s="42">
        <v>42.421100000000003</v>
      </c>
      <c r="H14" s="39"/>
      <c r="I14" s="35"/>
      <c r="J14" s="35">
        <f t="shared" si="1"/>
        <v>0.424211</v>
      </c>
      <c r="L14"/>
      <c r="M14"/>
      <c r="N14"/>
    </row>
    <row r="15" spans="1:14" x14ac:dyDescent="0.35">
      <c r="A15" s="38" t="s">
        <v>40</v>
      </c>
      <c r="B15" t="s">
        <v>164</v>
      </c>
      <c r="C15" s="35">
        <f t="shared" si="0"/>
        <v>0.57926299999999997</v>
      </c>
      <c r="D15" s="35"/>
      <c r="F15"/>
      <c r="G15" s="42">
        <v>57.926299999999998</v>
      </c>
      <c r="H15" s="39"/>
      <c r="I15" s="35"/>
      <c r="J15" s="35">
        <f t="shared" si="1"/>
        <v>0.57926299999999997</v>
      </c>
      <c r="L15"/>
      <c r="M15"/>
      <c r="N15"/>
    </row>
    <row r="16" spans="1:14" x14ac:dyDescent="0.35">
      <c r="A16" s="38" t="s">
        <v>38</v>
      </c>
      <c r="B16" t="s">
        <v>245</v>
      </c>
      <c r="C16" s="35">
        <f t="shared" si="0"/>
        <v>1.3999999999999999E-2</v>
      </c>
      <c r="D16" s="35"/>
      <c r="F16"/>
      <c r="G16" s="42">
        <v>1.4</v>
      </c>
      <c r="H16" s="39"/>
      <c r="I16" s="35"/>
      <c r="J16" s="35">
        <f t="shared" si="1"/>
        <v>1.3999999999999999E-2</v>
      </c>
      <c r="L16"/>
      <c r="M16"/>
      <c r="N16"/>
    </row>
    <row r="17" spans="1:14" x14ac:dyDescent="0.35">
      <c r="A17" s="38" t="s">
        <v>43</v>
      </c>
      <c r="B17" t="s">
        <v>167</v>
      </c>
      <c r="C17" s="35">
        <f t="shared" si="0"/>
        <v>0.119368</v>
      </c>
      <c r="D17" s="35"/>
      <c r="F17"/>
      <c r="G17" s="42">
        <v>11.9368</v>
      </c>
      <c r="H17" s="39"/>
      <c r="I17" s="35"/>
      <c r="J17" s="35">
        <f t="shared" si="1"/>
        <v>0.119368</v>
      </c>
      <c r="L17"/>
      <c r="M17"/>
      <c r="N17"/>
    </row>
    <row r="18" spans="1:14" x14ac:dyDescent="0.35">
      <c r="A18" s="38" t="s">
        <v>42</v>
      </c>
      <c r="B18" t="s">
        <v>166</v>
      </c>
      <c r="C18" s="35">
        <f t="shared" si="0"/>
        <v>0.49820199999999998</v>
      </c>
      <c r="D18" s="35"/>
      <c r="F18"/>
      <c r="G18" s="42">
        <v>49.8202</v>
      </c>
      <c r="H18" s="39"/>
      <c r="I18" s="35"/>
      <c r="J18" s="35">
        <f t="shared" si="1"/>
        <v>0.49820199999999998</v>
      </c>
      <c r="L18"/>
      <c r="M18"/>
      <c r="N18"/>
    </row>
    <row r="19" spans="1:14" x14ac:dyDescent="0.35">
      <c r="A19" s="38" t="s">
        <v>46</v>
      </c>
      <c r="B19" t="s">
        <v>169</v>
      </c>
      <c r="C19" s="35">
        <f t="shared" si="0"/>
        <v>0.49515799999999999</v>
      </c>
      <c r="D19" s="35"/>
      <c r="F19"/>
      <c r="G19" s="42">
        <v>49.515799999999999</v>
      </c>
      <c r="H19" s="39"/>
      <c r="I19" s="35"/>
      <c r="J19" s="35">
        <f t="shared" si="1"/>
        <v>0.49515799999999999</v>
      </c>
      <c r="L19"/>
      <c r="M19"/>
      <c r="N19"/>
    </row>
    <row r="20" spans="1:14" x14ac:dyDescent="0.35">
      <c r="A20" s="38" t="s">
        <v>44</v>
      </c>
      <c r="B20" t="s">
        <v>168</v>
      </c>
      <c r="C20" s="35">
        <f t="shared" si="0"/>
        <v>0.73021000000000003</v>
      </c>
      <c r="D20" s="35"/>
      <c r="F20"/>
      <c r="G20" s="42">
        <v>73.021000000000001</v>
      </c>
      <c r="H20" s="39"/>
      <c r="I20" s="35"/>
      <c r="J20" s="35">
        <f t="shared" si="1"/>
        <v>0.73021000000000003</v>
      </c>
      <c r="L20"/>
      <c r="M20"/>
      <c r="N20"/>
    </row>
    <row r="21" spans="1:14" x14ac:dyDescent="0.35">
      <c r="A21" s="38" t="s">
        <v>41</v>
      </c>
      <c r="B21" t="s">
        <v>165</v>
      </c>
      <c r="C21" s="35">
        <f t="shared" si="0"/>
        <v>0.65305299999999999</v>
      </c>
      <c r="D21" s="35"/>
      <c r="F21"/>
      <c r="G21" s="42">
        <v>65.305300000000003</v>
      </c>
      <c r="H21" s="39"/>
      <c r="I21" s="35"/>
      <c r="J21" s="35">
        <f t="shared" si="1"/>
        <v>0.65305299999999999</v>
      </c>
      <c r="L21"/>
      <c r="M21"/>
      <c r="N21"/>
    </row>
    <row r="22" spans="1:14" x14ac:dyDescent="0.35">
      <c r="A22" s="38" t="s">
        <v>39</v>
      </c>
      <c r="B22" t="s">
        <v>163</v>
      </c>
      <c r="C22" s="35">
        <f t="shared" si="0"/>
        <v>0.22789500000000001</v>
      </c>
      <c r="D22" s="35"/>
      <c r="F22"/>
      <c r="G22" s="42">
        <v>22.7895</v>
      </c>
      <c r="H22" s="39"/>
      <c r="I22" s="35"/>
      <c r="J22" s="35">
        <f t="shared" si="1"/>
        <v>0.22789500000000001</v>
      </c>
      <c r="L22"/>
      <c r="M22"/>
      <c r="N22"/>
    </row>
    <row r="23" spans="1:14" x14ac:dyDescent="0.35">
      <c r="A23" s="38" t="s">
        <v>84</v>
      </c>
      <c r="B23" t="s">
        <v>198</v>
      </c>
      <c r="C23" s="35">
        <f t="shared" si="0"/>
        <v>0.14757899999999999</v>
      </c>
      <c r="D23" s="35"/>
      <c r="F23"/>
      <c r="G23" s="42">
        <v>14.757899999999999</v>
      </c>
      <c r="H23" s="39"/>
      <c r="I23" s="35"/>
      <c r="J23" s="35">
        <f t="shared" si="1"/>
        <v>0.14757899999999999</v>
      </c>
      <c r="L23"/>
      <c r="M23"/>
      <c r="N23"/>
    </row>
    <row r="24" spans="1:14" x14ac:dyDescent="0.35">
      <c r="A24" s="38" t="s">
        <v>51</v>
      </c>
      <c r="B24" t="s">
        <v>172</v>
      </c>
      <c r="C24" s="35">
        <f t="shared" si="0"/>
        <v>0.101789</v>
      </c>
      <c r="D24" s="35"/>
      <c r="F24"/>
      <c r="G24" s="42">
        <v>10.178900000000001</v>
      </c>
      <c r="H24" s="39"/>
      <c r="I24" s="35"/>
      <c r="J24" s="35">
        <f t="shared" si="1"/>
        <v>0.101789</v>
      </c>
      <c r="L24"/>
      <c r="M24"/>
      <c r="N24"/>
    </row>
    <row r="25" spans="1:14" x14ac:dyDescent="0.35">
      <c r="A25" s="38" t="s">
        <v>130</v>
      </c>
      <c r="B25" t="s">
        <v>230</v>
      </c>
      <c r="C25" s="35">
        <f t="shared" si="0"/>
        <v>2.81053E-2</v>
      </c>
      <c r="D25" s="35"/>
      <c r="F25"/>
      <c r="G25" s="42">
        <v>2.81053</v>
      </c>
      <c r="H25" s="39"/>
      <c r="I25" s="35"/>
      <c r="J25" s="35">
        <f t="shared" si="1"/>
        <v>2.81053E-2</v>
      </c>
      <c r="L25"/>
      <c r="M25"/>
      <c r="N25"/>
    </row>
    <row r="26" spans="1:14" x14ac:dyDescent="0.35">
      <c r="A26" s="38" t="s">
        <v>48</v>
      </c>
      <c r="B26" t="s">
        <v>170</v>
      </c>
      <c r="C26" s="35">
        <f t="shared" si="0"/>
        <v>0.66329800000000005</v>
      </c>
      <c r="D26" s="35"/>
      <c r="F26"/>
      <c r="G26" s="42">
        <v>66.329800000000006</v>
      </c>
      <c r="H26" s="39"/>
      <c r="I26" s="35"/>
      <c r="J26" s="35">
        <f t="shared" si="1"/>
        <v>0.66329800000000005</v>
      </c>
      <c r="L26"/>
      <c r="M26"/>
      <c r="N26"/>
    </row>
    <row r="27" spans="1:14" x14ac:dyDescent="0.35">
      <c r="A27" s="38" t="s">
        <v>49</v>
      </c>
      <c r="B27" t="s">
        <v>171</v>
      </c>
      <c r="C27" s="35">
        <f t="shared" si="0"/>
        <v>0.108947</v>
      </c>
      <c r="D27" s="35"/>
      <c r="F27"/>
      <c r="G27" s="42">
        <v>10.8947</v>
      </c>
      <c r="H27" s="39"/>
      <c r="I27" s="35"/>
      <c r="J27" s="35">
        <f t="shared" si="1"/>
        <v>0.108947</v>
      </c>
      <c r="L27"/>
      <c r="M27"/>
      <c r="N27"/>
    </row>
    <row r="28" spans="1:14" x14ac:dyDescent="0.35">
      <c r="A28" s="38" t="s">
        <v>52</v>
      </c>
      <c r="B28" t="s">
        <v>173</v>
      </c>
      <c r="C28" s="35">
        <f t="shared" si="0"/>
        <v>0.58273699999999995</v>
      </c>
      <c r="D28" s="35"/>
      <c r="F28"/>
      <c r="G28" s="42">
        <v>58.273699999999998</v>
      </c>
      <c r="H28" s="39"/>
      <c r="I28" s="35"/>
      <c r="J28" s="35">
        <f t="shared" si="1"/>
        <v>0.58273699999999995</v>
      </c>
      <c r="L28"/>
      <c r="M28"/>
      <c r="N28"/>
    </row>
    <row r="29" spans="1:14" x14ac:dyDescent="0.35">
      <c r="A29" s="38" t="s">
        <v>54</v>
      </c>
      <c r="B29" t="s">
        <v>174</v>
      </c>
      <c r="C29" s="35">
        <f t="shared" si="0"/>
        <v>0.499778</v>
      </c>
      <c r="D29" s="35"/>
      <c r="F29"/>
      <c r="G29" s="42">
        <v>49.977800000000002</v>
      </c>
      <c r="H29" s="39"/>
      <c r="I29" s="35"/>
      <c r="J29" s="35">
        <f t="shared" si="1"/>
        <v>0.499778</v>
      </c>
      <c r="L29"/>
      <c r="M29"/>
      <c r="N29"/>
    </row>
    <row r="30" spans="1:14" x14ac:dyDescent="0.35">
      <c r="A30" s="38" t="s">
        <v>72</v>
      </c>
      <c r="B30" t="s">
        <v>189</v>
      </c>
      <c r="C30" s="35">
        <f t="shared" si="0"/>
        <v>0.61378900000000003</v>
      </c>
      <c r="D30" s="35"/>
      <c r="F30"/>
      <c r="G30" s="42">
        <v>61.378900000000002</v>
      </c>
      <c r="H30" s="39"/>
      <c r="I30" s="35"/>
      <c r="J30" s="35">
        <f t="shared" si="1"/>
        <v>0.61378900000000003</v>
      </c>
      <c r="L30"/>
      <c r="M30"/>
      <c r="N30"/>
    </row>
    <row r="31" spans="1:14" x14ac:dyDescent="0.35">
      <c r="A31" s="38" t="s">
        <v>55</v>
      </c>
      <c r="B31" t="s">
        <v>175</v>
      </c>
      <c r="C31" s="35">
        <f t="shared" si="0"/>
        <v>0.749247</v>
      </c>
      <c r="D31" s="35"/>
      <c r="F31"/>
      <c r="G31" s="42">
        <v>74.924700000000001</v>
      </c>
      <c r="H31" s="39"/>
      <c r="I31" s="35"/>
      <c r="J31" s="35">
        <f t="shared" si="1"/>
        <v>0.749247</v>
      </c>
      <c r="L31"/>
      <c r="M31"/>
      <c r="N31"/>
    </row>
    <row r="32" spans="1:14" x14ac:dyDescent="0.35">
      <c r="A32" s="38" t="s">
        <v>147</v>
      </c>
      <c r="B32" t="s">
        <v>246</v>
      </c>
      <c r="C32" s="35">
        <f t="shared" si="0"/>
        <v>0.18095700000000001</v>
      </c>
      <c r="D32" s="35"/>
      <c r="F32"/>
      <c r="G32" s="42">
        <v>18.095700000000001</v>
      </c>
      <c r="H32" s="39"/>
      <c r="I32" s="35"/>
      <c r="J32" s="35">
        <f t="shared" si="1"/>
        <v>0.18095700000000001</v>
      </c>
      <c r="L32"/>
      <c r="M32"/>
      <c r="N32"/>
    </row>
    <row r="33" spans="1:14" x14ac:dyDescent="0.35">
      <c r="A33" s="38" t="s">
        <v>57</v>
      </c>
      <c r="B33" t="s">
        <v>177</v>
      </c>
      <c r="C33" s="35">
        <f t="shared" si="0"/>
        <v>0.29084199999999999</v>
      </c>
      <c r="D33" s="35"/>
      <c r="F33"/>
      <c r="G33" s="42">
        <v>29.084199999999999</v>
      </c>
      <c r="H33" s="39"/>
      <c r="I33" s="35"/>
      <c r="J33" s="35">
        <f t="shared" si="1"/>
        <v>0.29084199999999999</v>
      </c>
      <c r="L33"/>
      <c r="M33"/>
      <c r="N33"/>
    </row>
    <row r="34" spans="1:14" x14ac:dyDescent="0.35">
      <c r="A34" s="38" t="s">
        <v>59</v>
      </c>
      <c r="B34" t="s">
        <v>179</v>
      </c>
      <c r="C34" s="35">
        <f t="shared" si="0"/>
        <v>0.30515799999999998</v>
      </c>
      <c r="D34" s="35"/>
      <c r="F34"/>
      <c r="G34" s="42">
        <v>30.515799999999999</v>
      </c>
      <c r="H34" s="39"/>
      <c r="I34" s="35"/>
      <c r="J34" s="35">
        <f t="shared" si="1"/>
        <v>0.30515799999999998</v>
      </c>
      <c r="L34"/>
      <c r="M34"/>
      <c r="N34"/>
    </row>
    <row r="35" spans="1:14" x14ac:dyDescent="0.35">
      <c r="A35" s="38" t="s">
        <v>60</v>
      </c>
      <c r="B35" t="s">
        <v>247</v>
      </c>
      <c r="C35" s="35">
        <f t="shared" si="0"/>
        <v>0.13336800000000001</v>
      </c>
      <c r="D35" s="35"/>
      <c r="F35"/>
      <c r="G35" s="42">
        <v>13.3368</v>
      </c>
      <c r="H35" s="39"/>
      <c r="I35" s="35"/>
      <c r="J35" s="35">
        <f t="shared" si="1"/>
        <v>0.13336800000000001</v>
      </c>
      <c r="L35"/>
      <c r="M35"/>
      <c r="N35"/>
    </row>
    <row r="36" spans="1:14" x14ac:dyDescent="0.35">
      <c r="A36" s="38" t="s">
        <v>123</v>
      </c>
      <c r="B36" t="s">
        <v>227</v>
      </c>
      <c r="C36" s="35">
        <f t="shared" si="0"/>
        <v>0.43494700000000003</v>
      </c>
      <c r="D36" s="35"/>
      <c r="F36"/>
      <c r="G36" s="42">
        <v>43.494700000000002</v>
      </c>
      <c r="H36" s="39"/>
      <c r="I36" s="35"/>
      <c r="J36" s="35">
        <f t="shared" si="1"/>
        <v>0.43494700000000003</v>
      </c>
      <c r="L36"/>
      <c r="M36"/>
      <c r="N36"/>
    </row>
    <row r="37" spans="1:14" x14ac:dyDescent="0.35">
      <c r="A37" s="38" t="s">
        <v>69</v>
      </c>
      <c r="B37" t="s">
        <v>186</v>
      </c>
      <c r="C37" s="35">
        <f t="shared" si="0"/>
        <v>0</v>
      </c>
      <c r="D37" s="35"/>
      <c r="F37"/>
      <c r="G37" s="42">
        <v>0</v>
      </c>
      <c r="H37" s="39"/>
      <c r="I37" s="35"/>
      <c r="J37" s="35">
        <f t="shared" si="1"/>
        <v>0</v>
      </c>
      <c r="L37"/>
      <c r="M37"/>
      <c r="N37"/>
    </row>
    <row r="38" spans="1:14" x14ac:dyDescent="0.35">
      <c r="A38" s="38" t="s">
        <v>63</v>
      </c>
      <c r="B38" t="s">
        <v>181</v>
      </c>
      <c r="C38" s="35">
        <f t="shared" si="0"/>
        <v>5.6315799999999999E-2</v>
      </c>
      <c r="D38" s="35"/>
      <c r="F38"/>
      <c r="G38" s="42">
        <v>5.6315799999999996</v>
      </c>
      <c r="H38" s="39"/>
      <c r="I38" s="35"/>
      <c r="J38" s="35">
        <f t="shared" si="1"/>
        <v>5.6315799999999999E-2</v>
      </c>
      <c r="L38"/>
      <c r="M38"/>
      <c r="N38"/>
    </row>
    <row r="39" spans="1:14" x14ac:dyDescent="0.35">
      <c r="A39" s="38" t="s">
        <v>64</v>
      </c>
      <c r="B39" t="s">
        <v>182</v>
      </c>
      <c r="C39" s="35">
        <f t="shared" si="0"/>
        <v>0.82810500000000009</v>
      </c>
      <c r="D39" s="35"/>
      <c r="F39"/>
      <c r="G39" s="42">
        <v>82.810500000000005</v>
      </c>
      <c r="H39" s="39"/>
      <c r="I39" s="35"/>
      <c r="J39" s="35">
        <f t="shared" si="1"/>
        <v>0.82810500000000009</v>
      </c>
      <c r="L39"/>
      <c r="M39"/>
      <c r="N39"/>
    </row>
    <row r="40" spans="1:14" x14ac:dyDescent="0.35">
      <c r="A40" s="38" t="s">
        <v>66</v>
      </c>
      <c r="B40" t="s">
        <v>184</v>
      </c>
      <c r="C40" s="35">
        <f t="shared" si="0"/>
        <v>0.55318699999999998</v>
      </c>
      <c r="D40" s="35"/>
      <c r="F40"/>
      <c r="G40" s="42">
        <v>55.3187</v>
      </c>
      <c r="H40" s="39"/>
      <c r="I40" s="35"/>
      <c r="J40" s="35">
        <f t="shared" si="1"/>
        <v>0.55318699999999998</v>
      </c>
      <c r="L40"/>
      <c r="M40"/>
      <c r="N40"/>
    </row>
    <row r="41" spans="1:14" x14ac:dyDescent="0.35">
      <c r="A41" s="38" t="s">
        <v>56</v>
      </c>
      <c r="B41" t="s">
        <v>176</v>
      </c>
      <c r="C41" s="35">
        <f t="shared" si="0"/>
        <v>0.71344099999999999</v>
      </c>
      <c r="D41" s="35"/>
      <c r="F41"/>
      <c r="G41" s="42">
        <v>71.344099999999997</v>
      </c>
      <c r="H41" s="39"/>
      <c r="I41" s="35"/>
      <c r="J41" s="35">
        <f t="shared" si="1"/>
        <v>0.71344099999999999</v>
      </c>
      <c r="L41"/>
      <c r="M41"/>
      <c r="N41"/>
    </row>
    <row r="42" spans="1:14" x14ac:dyDescent="0.35">
      <c r="A42" s="38" t="s">
        <v>67</v>
      </c>
      <c r="B42" t="s">
        <v>185</v>
      </c>
      <c r="C42" s="35">
        <f t="shared" si="0"/>
        <v>0.498</v>
      </c>
      <c r="D42" s="35"/>
      <c r="F42"/>
      <c r="G42" s="42">
        <v>49.8</v>
      </c>
      <c r="H42" s="39"/>
      <c r="I42" s="35"/>
      <c r="J42" s="35">
        <f t="shared" si="1"/>
        <v>0.498</v>
      </c>
      <c r="L42"/>
      <c r="M42"/>
      <c r="N42"/>
    </row>
    <row r="43" spans="1:14" x14ac:dyDescent="0.35">
      <c r="A43" s="38" t="s">
        <v>70</v>
      </c>
      <c r="B43" t="s">
        <v>187</v>
      </c>
      <c r="C43" s="35">
        <f t="shared" si="0"/>
        <v>0.505158</v>
      </c>
      <c r="D43" s="35"/>
      <c r="F43"/>
      <c r="G43" s="42">
        <v>50.515799999999999</v>
      </c>
      <c r="H43" s="39"/>
      <c r="I43" s="35"/>
      <c r="J43" s="35">
        <f t="shared" si="1"/>
        <v>0.505158</v>
      </c>
      <c r="L43"/>
      <c r="M43"/>
      <c r="N43"/>
    </row>
    <row r="44" spans="1:14" x14ac:dyDescent="0.35">
      <c r="A44" s="38" t="s">
        <v>71</v>
      </c>
      <c r="B44" t="s">
        <v>188</v>
      </c>
      <c r="C44" s="35">
        <f t="shared" si="0"/>
        <v>0.53326300000000004</v>
      </c>
      <c r="D44" s="35"/>
      <c r="F44"/>
      <c r="G44" s="42">
        <v>53.326300000000003</v>
      </c>
      <c r="H44" s="39"/>
      <c r="I44" s="35"/>
      <c r="J44" s="35">
        <f t="shared" si="1"/>
        <v>0.53326300000000004</v>
      </c>
      <c r="L44"/>
      <c r="M44"/>
      <c r="N44"/>
    </row>
    <row r="45" spans="1:14" x14ac:dyDescent="0.35">
      <c r="A45" s="38" t="s">
        <v>75</v>
      </c>
      <c r="B45" t="s">
        <v>191</v>
      </c>
      <c r="C45" s="35">
        <f t="shared" si="0"/>
        <v>0.67757900000000004</v>
      </c>
      <c r="D45" s="35"/>
      <c r="F45"/>
      <c r="G45" s="42">
        <v>67.757900000000006</v>
      </c>
      <c r="H45" s="39"/>
      <c r="I45" s="35"/>
      <c r="J45" s="35">
        <f t="shared" si="1"/>
        <v>0.67757900000000004</v>
      </c>
      <c r="L45"/>
      <c r="M45"/>
      <c r="N45"/>
    </row>
    <row r="46" spans="1:14" x14ac:dyDescent="0.35">
      <c r="A46" s="38" t="s">
        <v>74</v>
      </c>
      <c r="B46" t="s">
        <v>190</v>
      </c>
      <c r="C46" s="35">
        <f t="shared" si="0"/>
        <v>0.61715799999999998</v>
      </c>
      <c r="D46" s="35"/>
      <c r="F46"/>
      <c r="G46" s="42">
        <v>61.715800000000002</v>
      </c>
      <c r="H46" s="39"/>
      <c r="I46" s="35"/>
      <c r="J46" s="35">
        <f t="shared" si="1"/>
        <v>0.61715799999999998</v>
      </c>
      <c r="L46"/>
      <c r="M46"/>
      <c r="N46"/>
    </row>
    <row r="47" spans="1:14" x14ac:dyDescent="0.35">
      <c r="A47" s="38" t="s">
        <v>76</v>
      </c>
      <c r="B47" t="s">
        <v>192</v>
      </c>
      <c r="C47" s="35">
        <f t="shared" si="0"/>
        <v>3.8631600000000002E-2</v>
      </c>
      <c r="D47" s="35"/>
      <c r="F47"/>
      <c r="G47" s="42">
        <v>3.8631600000000001</v>
      </c>
      <c r="H47" s="39"/>
      <c r="I47" s="35"/>
      <c r="J47" s="35">
        <f t="shared" si="1"/>
        <v>3.8631600000000002E-2</v>
      </c>
      <c r="L47"/>
      <c r="M47"/>
      <c r="N47"/>
    </row>
    <row r="48" spans="1:14" x14ac:dyDescent="0.35">
      <c r="A48" s="38" t="s">
        <v>77</v>
      </c>
      <c r="B48" t="s">
        <v>193</v>
      </c>
      <c r="C48" s="35">
        <f t="shared" si="0"/>
        <v>0.60297899999999993</v>
      </c>
      <c r="D48" s="35"/>
      <c r="F48"/>
      <c r="G48" s="42">
        <v>60.297899999999998</v>
      </c>
      <c r="H48" s="39"/>
      <c r="I48" s="35"/>
      <c r="J48" s="35">
        <f t="shared" si="1"/>
        <v>0.60297899999999993</v>
      </c>
      <c r="L48"/>
      <c r="M48"/>
      <c r="N48"/>
    </row>
    <row r="49" spans="1:16" x14ac:dyDescent="0.35">
      <c r="A49" s="38" t="s">
        <v>79</v>
      </c>
      <c r="B49" t="s">
        <v>194</v>
      </c>
      <c r="C49" s="35">
        <f t="shared" si="0"/>
        <v>0.57178899999999999</v>
      </c>
      <c r="D49" s="35"/>
      <c r="F49"/>
      <c r="G49" s="42">
        <v>57.178899999999999</v>
      </c>
      <c r="H49" s="39"/>
      <c r="I49" s="35"/>
      <c r="J49" s="35">
        <f t="shared" si="1"/>
        <v>0.57178899999999999</v>
      </c>
      <c r="L49"/>
      <c r="M49"/>
      <c r="N49"/>
    </row>
    <row r="50" spans="1:16" x14ac:dyDescent="0.35">
      <c r="A50" s="38" t="s">
        <v>81</v>
      </c>
      <c r="B50" t="s">
        <v>195</v>
      </c>
      <c r="C50" s="35">
        <f t="shared" si="0"/>
        <v>0.47840400000000005</v>
      </c>
      <c r="D50" s="35"/>
      <c r="F50"/>
      <c r="G50" s="42">
        <v>47.840400000000002</v>
      </c>
      <c r="H50" s="39"/>
      <c r="I50" s="35"/>
      <c r="J50" s="35">
        <f t="shared" si="1"/>
        <v>0.47840400000000005</v>
      </c>
      <c r="L50"/>
      <c r="M50"/>
      <c r="N50"/>
    </row>
    <row r="51" spans="1:16" x14ac:dyDescent="0.35">
      <c r="A51" s="38" t="s">
        <v>82</v>
      </c>
      <c r="B51" t="s">
        <v>196</v>
      </c>
      <c r="C51" s="35">
        <f t="shared" si="0"/>
        <v>0.49126300000000001</v>
      </c>
      <c r="D51" s="35"/>
      <c r="F51"/>
      <c r="G51" s="42">
        <v>49.126300000000001</v>
      </c>
      <c r="H51" s="39"/>
      <c r="I51" s="35"/>
      <c r="J51" s="35">
        <f t="shared" si="1"/>
        <v>0.49126300000000001</v>
      </c>
      <c r="L51"/>
      <c r="M51"/>
      <c r="N51"/>
    </row>
    <row r="52" spans="1:16" x14ac:dyDescent="0.35">
      <c r="A52" s="38" t="s">
        <v>83</v>
      </c>
      <c r="B52" t="s">
        <v>197</v>
      </c>
      <c r="C52" s="35">
        <f t="shared" si="0"/>
        <v>0.2</v>
      </c>
      <c r="D52" s="35"/>
      <c r="F52"/>
      <c r="G52" s="42">
        <v>20</v>
      </c>
      <c r="H52" s="39"/>
      <c r="I52" s="35"/>
      <c r="J52" s="35">
        <f t="shared" si="1"/>
        <v>0.2</v>
      </c>
      <c r="L52"/>
      <c r="M52"/>
      <c r="N52"/>
    </row>
    <row r="53" spans="1:16" x14ac:dyDescent="0.35">
      <c r="A53" s="38" t="s">
        <v>86</v>
      </c>
      <c r="B53" t="s">
        <v>199</v>
      </c>
      <c r="C53" s="35">
        <f t="shared" si="0"/>
        <v>0.32627699999999998</v>
      </c>
      <c r="D53" s="35"/>
      <c r="F53"/>
      <c r="G53" s="42">
        <v>32.627699999999997</v>
      </c>
      <c r="H53" s="39"/>
      <c r="I53" s="35"/>
      <c r="J53" s="35">
        <f t="shared" si="1"/>
        <v>0.32627699999999998</v>
      </c>
      <c r="L53"/>
      <c r="M53"/>
      <c r="N53"/>
    </row>
    <row r="54" spans="1:16" x14ac:dyDescent="0.35">
      <c r="A54" s="38" t="s">
        <v>87</v>
      </c>
      <c r="B54" t="s">
        <v>200</v>
      </c>
      <c r="C54" s="35">
        <f t="shared" si="0"/>
        <v>0.42821100000000001</v>
      </c>
      <c r="D54" s="35"/>
      <c r="F54"/>
      <c r="G54" s="42">
        <v>42.821100000000001</v>
      </c>
      <c r="H54" s="39"/>
      <c r="I54" s="35"/>
      <c r="J54" s="35">
        <f t="shared" si="1"/>
        <v>0.42821100000000001</v>
      </c>
      <c r="L54"/>
      <c r="M54"/>
      <c r="N54"/>
    </row>
    <row r="55" spans="1:16" x14ac:dyDescent="0.35">
      <c r="A55" s="38" t="s">
        <v>94</v>
      </c>
      <c r="B55" t="s">
        <v>248</v>
      </c>
      <c r="C55" s="35">
        <f t="shared" si="0"/>
        <v>0.35421100000000005</v>
      </c>
      <c r="D55" s="35"/>
      <c r="F55"/>
      <c r="G55" s="42">
        <v>35.421100000000003</v>
      </c>
      <c r="H55" s="39"/>
      <c r="I55" s="35"/>
      <c r="J55" s="35">
        <f t="shared" si="1"/>
        <v>0.35421100000000005</v>
      </c>
      <c r="L55"/>
      <c r="M55"/>
      <c r="N55"/>
    </row>
    <row r="56" spans="1:16" x14ac:dyDescent="0.35">
      <c r="A56" s="38" t="s">
        <v>99</v>
      </c>
      <c r="B56" t="s">
        <v>207</v>
      </c>
      <c r="C56" s="35">
        <f t="shared" si="0"/>
        <v>0.52326300000000003</v>
      </c>
      <c r="D56" s="35"/>
      <c r="F56"/>
      <c r="G56" s="42">
        <v>52.326300000000003</v>
      </c>
      <c r="H56" s="39"/>
      <c r="I56" s="35"/>
      <c r="J56" s="35">
        <f t="shared" si="1"/>
        <v>0.52326300000000003</v>
      </c>
      <c r="L56"/>
      <c r="M56"/>
      <c r="N56"/>
    </row>
    <row r="57" spans="1:16" x14ac:dyDescent="0.35">
      <c r="A57" s="38" t="s">
        <v>100</v>
      </c>
      <c r="B57" t="s">
        <v>208</v>
      </c>
      <c r="C57" s="35">
        <f t="shared" si="0"/>
        <v>0.38621099999999997</v>
      </c>
      <c r="D57" s="35"/>
      <c r="F57"/>
      <c r="G57" s="42">
        <v>38.621099999999998</v>
      </c>
      <c r="H57" s="39"/>
      <c r="I57" s="35"/>
      <c r="J57" s="35">
        <f t="shared" si="1"/>
        <v>0.38621099999999997</v>
      </c>
      <c r="L57"/>
      <c r="M57"/>
      <c r="N57"/>
    </row>
    <row r="58" spans="1:16" x14ac:dyDescent="0.35">
      <c r="A58" s="38" t="s">
        <v>95</v>
      </c>
      <c r="B58" t="s">
        <v>204</v>
      </c>
      <c r="C58" s="35">
        <f t="shared" si="0"/>
        <v>0.42799999999999999</v>
      </c>
      <c r="D58" s="35"/>
      <c r="F58"/>
      <c r="G58" s="42">
        <v>42.8</v>
      </c>
      <c r="H58" s="39"/>
      <c r="I58" s="35"/>
      <c r="J58" s="35">
        <f t="shared" si="1"/>
        <v>0.42799999999999999</v>
      </c>
      <c r="L58"/>
      <c r="M58"/>
      <c r="N58"/>
    </row>
    <row r="59" spans="1:16" x14ac:dyDescent="0.35">
      <c r="A59" s="38" t="s">
        <v>93</v>
      </c>
      <c r="B59" t="s">
        <v>203</v>
      </c>
      <c r="C59" s="35">
        <f t="shared" si="0"/>
        <v>0.61340400000000006</v>
      </c>
      <c r="D59" s="35"/>
      <c r="F59"/>
      <c r="G59" s="42">
        <v>61.340400000000002</v>
      </c>
      <c r="H59" s="39"/>
      <c r="I59" s="35"/>
      <c r="J59" s="35">
        <f t="shared" si="1"/>
        <v>0.61340400000000006</v>
      </c>
      <c r="L59"/>
      <c r="M59"/>
      <c r="N59"/>
    </row>
    <row r="60" spans="1:16" x14ac:dyDescent="0.35">
      <c r="A60" s="38" t="s">
        <v>97</v>
      </c>
      <c r="B60" t="s">
        <v>205</v>
      </c>
      <c r="C60" s="35">
        <f t="shared" si="0"/>
        <v>0.50526300000000002</v>
      </c>
      <c r="D60" s="35"/>
      <c r="F60"/>
      <c r="G60" s="42">
        <v>50.526299999999999</v>
      </c>
      <c r="H60" s="39"/>
      <c r="I60" s="35"/>
      <c r="J60" s="35">
        <f t="shared" si="1"/>
        <v>0.50526300000000002</v>
      </c>
      <c r="L60"/>
      <c r="M60"/>
      <c r="N60"/>
    </row>
    <row r="61" spans="1:16" x14ac:dyDescent="0.35">
      <c r="A61" s="38" t="s">
        <v>90</v>
      </c>
      <c r="B61" t="s">
        <v>202</v>
      </c>
      <c r="C61" s="35">
        <f t="shared" si="0"/>
        <v>0.37536799999999998</v>
      </c>
      <c r="D61" s="35"/>
      <c r="F61"/>
      <c r="G61" s="42">
        <v>37.536799999999999</v>
      </c>
      <c r="H61" s="39"/>
      <c r="I61" s="35"/>
      <c r="J61" s="35">
        <f t="shared" si="1"/>
        <v>0.37536799999999998</v>
      </c>
      <c r="L61"/>
      <c r="M61"/>
      <c r="N61"/>
    </row>
    <row r="62" spans="1:16" x14ac:dyDescent="0.35">
      <c r="A62" s="38" t="s">
        <v>98</v>
      </c>
      <c r="B62" t="s">
        <v>206</v>
      </c>
      <c r="C62" s="35">
        <f t="shared" si="0"/>
        <v>0.46797899999999998</v>
      </c>
      <c r="D62" s="35"/>
      <c r="F62"/>
      <c r="G62" s="42">
        <v>46.797899999999998</v>
      </c>
      <c r="H62" s="39"/>
      <c r="I62" s="35"/>
      <c r="J62" s="35">
        <f t="shared" si="1"/>
        <v>0.46797899999999998</v>
      </c>
      <c r="L62"/>
      <c r="M62"/>
      <c r="N62"/>
    </row>
    <row r="63" spans="1:16" x14ac:dyDescent="0.35">
      <c r="A63" s="38" t="s">
        <v>96</v>
      </c>
      <c r="B63" t="s">
        <v>249</v>
      </c>
      <c r="C63" s="35">
        <f t="shared" si="0"/>
        <v>0</v>
      </c>
      <c r="D63" s="35"/>
      <c r="F63"/>
      <c r="G63" s="42">
        <v>0</v>
      </c>
      <c r="H63" s="39"/>
      <c r="I63" s="35"/>
      <c r="J63" s="35">
        <f t="shared" si="1"/>
        <v>0</v>
      </c>
      <c r="L63"/>
      <c r="M63"/>
      <c r="N63"/>
    </row>
    <row r="64" spans="1:16" x14ac:dyDescent="0.35">
      <c r="A64" s="38" t="s">
        <v>101</v>
      </c>
      <c r="B64" t="s">
        <v>209</v>
      </c>
      <c r="C64" s="35">
        <f t="shared" si="0"/>
        <v>0.54760900000000001</v>
      </c>
      <c r="D64" s="35"/>
      <c r="F64"/>
      <c r="G64" s="42">
        <v>54.760899999999999</v>
      </c>
      <c r="H64" s="39"/>
      <c r="I64" s="35"/>
      <c r="J64" s="35">
        <f t="shared" si="1"/>
        <v>0.54760900000000001</v>
      </c>
      <c r="L64"/>
      <c r="M64"/>
      <c r="N64"/>
      <c r="P64"/>
    </row>
    <row r="65" spans="1:14" x14ac:dyDescent="0.35">
      <c r="A65" s="38" t="s">
        <v>106</v>
      </c>
      <c r="B65" t="s">
        <v>214</v>
      </c>
      <c r="C65" s="35">
        <f t="shared" si="0"/>
        <v>0.44372300000000003</v>
      </c>
      <c r="D65" s="35"/>
      <c r="F65"/>
      <c r="G65" s="42">
        <v>44.372300000000003</v>
      </c>
      <c r="H65" s="39"/>
      <c r="I65" s="35"/>
      <c r="J65" s="35">
        <f t="shared" si="1"/>
        <v>0.44372300000000003</v>
      </c>
      <c r="L65"/>
      <c r="M65"/>
      <c r="N65"/>
    </row>
    <row r="66" spans="1:14" x14ac:dyDescent="0.35">
      <c r="A66" s="38" t="s">
        <v>107</v>
      </c>
      <c r="B66" t="s">
        <v>215</v>
      </c>
      <c r="C66" s="35">
        <f t="shared" si="0"/>
        <v>0.93162999999999996</v>
      </c>
      <c r="D66" s="35"/>
      <c r="F66"/>
      <c r="G66" s="42">
        <v>93.162999999999997</v>
      </c>
      <c r="H66" s="39"/>
      <c r="I66" s="35"/>
      <c r="J66" s="35">
        <f t="shared" si="1"/>
        <v>0.93162999999999996</v>
      </c>
      <c r="L66"/>
      <c r="M66"/>
      <c r="N66"/>
    </row>
    <row r="67" spans="1:14" x14ac:dyDescent="0.35">
      <c r="A67" s="38" t="s">
        <v>104</v>
      </c>
      <c r="B67" t="s">
        <v>212</v>
      </c>
      <c r="C67" s="35">
        <f t="shared" si="0"/>
        <v>0.41747400000000001</v>
      </c>
      <c r="D67" s="35"/>
      <c r="F67"/>
      <c r="G67" s="42">
        <v>41.747399999999999</v>
      </c>
      <c r="H67" s="39"/>
      <c r="I67" s="35"/>
      <c r="J67" s="35">
        <f t="shared" si="1"/>
        <v>0.41747400000000001</v>
      </c>
      <c r="L67"/>
      <c r="M67"/>
      <c r="N67"/>
    </row>
    <row r="68" spans="1:14" x14ac:dyDescent="0.35">
      <c r="A68" s="38" t="s">
        <v>102</v>
      </c>
      <c r="B68" t="s">
        <v>210</v>
      </c>
      <c r="C68" s="35">
        <f t="shared" si="0"/>
        <v>3.5157899999999999E-2</v>
      </c>
      <c r="D68" s="35"/>
      <c r="F68"/>
      <c r="G68" s="42">
        <v>3.51579</v>
      </c>
      <c r="H68" s="39"/>
      <c r="I68" s="35"/>
      <c r="J68" s="35">
        <f t="shared" si="1"/>
        <v>3.5157899999999999E-2</v>
      </c>
      <c r="L68"/>
      <c r="M68"/>
      <c r="N68"/>
    </row>
    <row r="69" spans="1:14" x14ac:dyDescent="0.35">
      <c r="A69" s="38" t="s">
        <v>103</v>
      </c>
      <c r="B69" t="s">
        <v>211</v>
      </c>
      <c r="C69" s="35">
        <f t="shared" si="0"/>
        <v>0.157579</v>
      </c>
      <c r="D69" s="35"/>
      <c r="F69"/>
      <c r="G69" s="42">
        <v>15.757899999999999</v>
      </c>
      <c r="H69" s="39"/>
      <c r="I69" s="35"/>
      <c r="J69" s="35">
        <f t="shared" si="1"/>
        <v>0.157579</v>
      </c>
      <c r="L69"/>
      <c r="M69"/>
      <c r="N69"/>
    </row>
    <row r="70" spans="1:14" x14ac:dyDescent="0.35">
      <c r="A70" s="38" t="s">
        <v>105</v>
      </c>
      <c r="B70" t="s">
        <v>213</v>
      </c>
      <c r="C70" s="35">
        <f t="shared" si="0"/>
        <v>0.82849500000000009</v>
      </c>
      <c r="D70" s="35"/>
      <c r="F70"/>
      <c r="G70" s="42">
        <v>82.849500000000006</v>
      </c>
      <c r="H70" s="39"/>
      <c r="I70" s="35"/>
      <c r="J70" s="35">
        <f t="shared" si="1"/>
        <v>0.82849500000000009</v>
      </c>
      <c r="L70"/>
      <c r="M70"/>
      <c r="N70"/>
    </row>
    <row r="71" spans="1:14" x14ac:dyDescent="0.35">
      <c r="A71" s="38" t="s">
        <v>108</v>
      </c>
      <c r="B71" t="s">
        <v>216</v>
      </c>
      <c r="C71" s="35">
        <f t="shared" si="0"/>
        <v>0.57915799999999995</v>
      </c>
      <c r="D71" s="35"/>
      <c r="F71"/>
      <c r="G71" s="42">
        <v>57.915799999999997</v>
      </c>
      <c r="H71" s="39"/>
      <c r="I71" s="35"/>
      <c r="J71" s="35">
        <f t="shared" si="1"/>
        <v>0.57915799999999995</v>
      </c>
      <c r="L71"/>
      <c r="M71"/>
      <c r="N71"/>
    </row>
    <row r="72" spans="1:14" x14ac:dyDescent="0.35">
      <c r="A72" s="38" t="s">
        <v>111</v>
      </c>
      <c r="B72" t="s">
        <v>219</v>
      </c>
      <c r="C72" s="35">
        <f t="shared" si="0"/>
        <v>0.55799999999999994</v>
      </c>
      <c r="D72" s="35"/>
      <c r="F72"/>
      <c r="G72" s="42">
        <v>55.8</v>
      </c>
      <c r="H72" s="39"/>
      <c r="I72" s="35"/>
      <c r="J72" s="35">
        <f t="shared" si="1"/>
        <v>0.55799999999999994</v>
      </c>
      <c r="L72"/>
      <c r="M72"/>
      <c r="N72"/>
    </row>
    <row r="73" spans="1:14" x14ac:dyDescent="0.35">
      <c r="A73" s="38" t="s">
        <v>109</v>
      </c>
      <c r="B73" t="s">
        <v>217</v>
      </c>
      <c r="C73" s="35">
        <f t="shared" ref="C73:C109" si="2">+J73</f>
        <v>0.56734000000000007</v>
      </c>
      <c r="D73" s="35"/>
      <c r="F73"/>
      <c r="G73" s="42">
        <v>56.734000000000002</v>
      </c>
      <c r="H73" s="39"/>
      <c r="I73" s="35"/>
      <c r="J73" s="35">
        <f t="shared" ref="J73:J109" si="3">IF(ISNUMBER(G73)=TRUE,J$6*(G73-J$5)/(J$4-J$5)+(1-J$6)*(1-(G73-J$5)/(J$4-J$5)),"..")</f>
        <v>0.56734000000000007</v>
      </c>
      <c r="L73"/>
      <c r="M73"/>
      <c r="N73"/>
    </row>
    <row r="74" spans="1:14" x14ac:dyDescent="0.35">
      <c r="A74" s="38" t="s">
        <v>110</v>
      </c>
      <c r="B74" t="s">
        <v>218</v>
      </c>
      <c r="C74" s="35">
        <f t="shared" si="2"/>
        <v>0.48463200000000001</v>
      </c>
      <c r="D74" s="35"/>
      <c r="F74"/>
      <c r="G74" s="42">
        <v>48.463200000000001</v>
      </c>
      <c r="H74" s="39"/>
      <c r="I74" s="35"/>
      <c r="J74" s="35">
        <f t="shared" si="3"/>
        <v>0.48463200000000001</v>
      </c>
      <c r="L74"/>
      <c r="M74"/>
      <c r="N74"/>
    </row>
    <row r="75" spans="1:14" x14ac:dyDescent="0.35">
      <c r="A75" s="38" t="s">
        <v>112</v>
      </c>
      <c r="B75" t="s">
        <v>220</v>
      </c>
      <c r="C75" s="35">
        <f t="shared" si="2"/>
        <v>0.58829799999999999</v>
      </c>
      <c r="D75" s="35"/>
      <c r="F75"/>
      <c r="G75" s="42">
        <v>58.829799999999999</v>
      </c>
      <c r="H75" s="39"/>
      <c r="I75" s="35"/>
      <c r="J75" s="35">
        <f t="shared" si="3"/>
        <v>0.58829799999999999</v>
      </c>
      <c r="L75"/>
      <c r="M75"/>
      <c r="N75"/>
    </row>
    <row r="76" spans="1:14" x14ac:dyDescent="0.35">
      <c r="A76" s="38" t="s">
        <v>113</v>
      </c>
      <c r="B76" t="s">
        <v>221</v>
      </c>
      <c r="C76" s="35">
        <f t="shared" si="2"/>
        <v>0.61608699999999994</v>
      </c>
      <c r="D76" s="35"/>
      <c r="F76"/>
      <c r="G76" s="42">
        <v>61.608699999999999</v>
      </c>
      <c r="H76" s="39"/>
      <c r="I76" s="35"/>
      <c r="J76" s="35">
        <f t="shared" si="3"/>
        <v>0.61608699999999994</v>
      </c>
      <c r="L76"/>
      <c r="M76"/>
      <c r="N76"/>
    </row>
    <row r="77" spans="1:14" x14ac:dyDescent="0.35">
      <c r="A77" s="38" t="s">
        <v>115</v>
      </c>
      <c r="B77" t="s">
        <v>250</v>
      </c>
      <c r="C77" s="35">
        <f t="shared" si="2"/>
        <v>0</v>
      </c>
      <c r="D77" s="35"/>
      <c r="F77"/>
      <c r="G77" s="42">
        <v>0</v>
      </c>
      <c r="H77" s="39"/>
      <c r="I77" s="35"/>
      <c r="J77" s="35">
        <f t="shared" si="3"/>
        <v>0</v>
      </c>
      <c r="L77"/>
      <c r="M77"/>
      <c r="N77"/>
    </row>
    <row r="78" spans="1:14" x14ac:dyDescent="0.35">
      <c r="A78" s="38" t="s">
        <v>116</v>
      </c>
      <c r="B78" t="s">
        <v>222</v>
      </c>
      <c r="C78" s="35">
        <f t="shared" si="2"/>
        <v>0.46989500000000001</v>
      </c>
      <c r="D78" s="35"/>
      <c r="F78"/>
      <c r="G78" s="42">
        <v>46.9895</v>
      </c>
      <c r="H78" s="39"/>
      <c r="I78" s="35"/>
      <c r="J78" s="35">
        <f t="shared" si="3"/>
        <v>0.46989500000000001</v>
      </c>
      <c r="L78"/>
      <c r="M78"/>
      <c r="N78"/>
    </row>
    <row r="79" spans="1:14" x14ac:dyDescent="0.35">
      <c r="A79" s="38" t="s">
        <v>117</v>
      </c>
      <c r="B79" t="s">
        <v>251</v>
      </c>
      <c r="C79" s="35">
        <f t="shared" si="2"/>
        <v>0.74052600000000002</v>
      </c>
      <c r="D79" s="35"/>
      <c r="F79"/>
      <c r="G79" s="42">
        <v>74.052599999999998</v>
      </c>
      <c r="H79" s="39"/>
      <c r="I79" s="35"/>
      <c r="J79" s="35">
        <f t="shared" si="3"/>
        <v>0.74052600000000002</v>
      </c>
      <c r="L79"/>
      <c r="M79"/>
      <c r="N79"/>
    </row>
    <row r="80" spans="1:14" x14ac:dyDescent="0.35">
      <c r="A80" s="38" t="s">
        <v>118</v>
      </c>
      <c r="B80" t="s">
        <v>223</v>
      </c>
      <c r="C80" s="35">
        <f t="shared" si="2"/>
        <v>7.7368400000000004E-2</v>
      </c>
      <c r="D80" s="35"/>
      <c r="F80"/>
      <c r="G80" s="42">
        <v>7.7368399999999999</v>
      </c>
      <c r="H80" s="39"/>
      <c r="I80" s="35"/>
      <c r="J80" s="35">
        <f t="shared" si="3"/>
        <v>7.7368400000000004E-2</v>
      </c>
      <c r="L80"/>
      <c r="M80"/>
      <c r="N80"/>
    </row>
    <row r="81" spans="1:14" x14ac:dyDescent="0.35">
      <c r="A81" s="38" t="s">
        <v>125</v>
      </c>
      <c r="B81" t="s">
        <v>252</v>
      </c>
      <c r="C81" s="35">
        <f t="shared" si="2"/>
        <v>0.287684</v>
      </c>
      <c r="D81" s="35"/>
      <c r="F81"/>
      <c r="G81" s="42">
        <v>28.7684</v>
      </c>
      <c r="H81" s="39"/>
      <c r="I81" s="35"/>
      <c r="J81" s="35">
        <f t="shared" si="3"/>
        <v>0.287684</v>
      </c>
      <c r="L81"/>
      <c r="M81"/>
      <c r="N81"/>
    </row>
    <row r="82" spans="1:14" x14ac:dyDescent="0.35">
      <c r="A82" s="38" t="s">
        <v>119</v>
      </c>
      <c r="B82" t="s">
        <v>224</v>
      </c>
      <c r="C82" s="35">
        <f t="shared" si="2"/>
        <v>1.0526299999999999E-2</v>
      </c>
      <c r="D82" s="35"/>
      <c r="F82"/>
      <c r="G82" s="42">
        <v>1.05263</v>
      </c>
      <c r="H82" s="39"/>
      <c r="I82" s="35"/>
      <c r="J82" s="35">
        <f t="shared" si="3"/>
        <v>1.0526299999999999E-2</v>
      </c>
      <c r="L82"/>
      <c r="M82"/>
      <c r="N82"/>
    </row>
    <row r="83" spans="1:14" x14ac:dyDescent="0.35">
      <c r="A83" s="38" t="s">
        <v>121</v>
      </c>
      <c r="B83" t="s">
        <v>226</v>
      </c>
      <c r="C83" s="35">
        <f t="shared" si="2"/>
        <v>0.101789</v>
      </c>
      <c r="D83" s="35"/>
      <c r="F83"/>
      <c r="G83" s="42">
        <v>10.178900000000001</v>
      </c>
      <c r="H83" s="39"/>
      <c r="I83" s="35"/>
      <c r="J83" s="35">
        <f t="shared" si="3"/>
        <v>0.101789</v>
      </c>
      <c r="L83"/>
      <c r="M83"/>
      <c r="N83"/>
    </row>
    <row r="84" spans="1:14" x14ac:dyDescent="0.35">
      <c r="A84" s="38" t="s">
        <v>145</v>
      </c>
      <c r="B84" t="s">
        <v>240</v>
      </c>
      <c r="C84" s="35">
        <f t="shared" si="2"/>
        <v>0.38957900000000001</v>
      </c>
      <c r="D84" s="35"/>
      <c r="F84"/>
      <c r="G84" s="42">
        <v>38.957900000000002</v>
      </c>
      <c r="H84" s="39"/>
      <c r="I84" s="35"/>
      <c r="J84" s="35">
        <f t="shared" si="3"/>
        <v>0.38957900000000001</v>
      </c>
      <c r="L84"/>
      <c r="M84"/>
      <c r="N84"/>
    </row>
    <row r="85" spans="1:14" x14ac:dyDescent="0.35">
      <c r="A85" s="38" t="s">
        <v>122</v>
      </c>
      <c r="B85" t="s">
        <v>253</v>
      </c>
      <c r="C85" s="35">
        <f t="shared" si="2"/>
        <v>0.39419400000000004</v>
      </c>
      <c r="D85" s="35"/>
      <c r="F85"/>
      <c r="G85" s="42">
        <v>39.419400000000003</v>
      </c>
      <c r="H85" s="39"/>
      <c r="I85" s="35"/>
      <c r="J85" s="35">
        <f t="shared" si="3"/>
        <v>0.39419400000000004</v>
      </c>
      <c r="L85"/>
      <c r="M85"/>
      <c r="N85"/>
    </row>
    <row r="86" spans="1:14" x14ac:dyDescent="0.35">
      <c r="A86" s="38" t="s">
        <v>126</v>
      </c>
      <c r="B86" t="s">
        <v>254</v>
      </c>
      <c r="C86" s="35">
        <f t="shared" si="2"/>
        <v>0.67021299999999995</v>
      </c>
      <c r="D86" s="35"/>
      <c r="F86"/>
      <c r="G86" s="42">
        <v>67.021299999999997</v>
      </c>
      <c r="H86" s="39"/>
      <c r="I86" s="35"/>
      <c r="J86" s="35">
        <f t="shared" si="3"/>
        <v>0.67021299999999995</v>
      </c>
      <c r="L86"/>
      <c r="M86"/>
      <c r="N86"/>
    </row>
    <row r="87" spans="1:14" x14ac:dyDescent="0.35">
      <c r="A87" s="38" t="s">
        <v>127</v>
      </c>
      <c r="B87" t="s">
        <v>228</v>
      </c>
      <c r="C87" s="35">
        <f t="shared" si="2"/>
        <v>0.74052600000000002</v>
      </c>
      <c r="D87" s="35"/>
      <c r="F87"/>
      <c r="G87" s="42">
        <v>74.052599999999998</v>
      </c>
      <c r="H87" s="39"/>
      <c r="I87" s="35"/>
      <c r="J87" s="35">
        <f t="shared" si="3"/>
        <v>0.74052600000000002</v>
      </c>
      <c r="L87"/>
      <c r="M87"/>
      <c r="N87"/>
    </row>
    <row r="88" spans="1:14" x14ac:dyDescent="0.35">
      <c r="A88" s="38" t="s">
        <v>146</v>
      </c>
      <c r="B88" t="s">
        <v>241</v>
      </c>
      <c r="C88" s="35">
        <f t="shared" si="2"/>
        <v>0.90085099999999996</v>
      </c>
      <c r="D88" s="35"/>
      <c r="F88"/>
      <c r="G88" s="42">
        <v>90.085099999999997</v>
      </c>
      <c r="H88" s="39"/>
      <c r="I88" s="35"/>
      <c r="J88" s="35">
        <f t="shared" si="3"/>
        <v>0.90085099999999996</v>
      </c>
      <c r="L88"/>
      <c r="M88"/>
      <c r="N88"/>
    </row>
    <row r="89" spans="1:14" x14ac:dyDescent="0.35">
      <c r="A89" s="38" t="s">
        <v>85</v>
      </c>
      <c r="B89" t="s">
        <v>255</v>
      </c>
      <c r="C89" s="35">
        <f t="shared" si="2"/>
        <v>0.75290299999999999</v>
      </c>
      <c r="D89" s="35"/>
      <c r="F89"/>
      <c r="G89" s="42">
        <v>75.290300000000002</v>
      </c>
      <c r="H89" s="39"/>
      <c r="I89" s="35"/>
      <c r="J89" s="35">
        <f t="shared" si="3"/>
        <v>0.75290299999999999</v>
      </c>
      <c r="L89"/>
      <c r="M89"/>
      <c r="N89"/>
    </row>
    <row r="90" spans="1:14" x14ac:dyDescent="0.35">
      <c r="A90" s="38" t="s">
        <v>61</v>
      </c>
      <c r="B90" t="s">
        <v>180</v>
      </c>
      <c r="C90" s="35">
        <f t="shared" si="2"/>
        <v>0.63483899999999993</v>
      </c>
      <c r="D90" s="35"/>
      <c r="F90"/>
      <c r="G90" s="42">
        <v>63.483899999999998</v>
      </c>
      <c r="H90" s="39"/>
      <c r="I90" s="35"/>
      <c r="J90" s="35">
        <f t="shared" si="3"/>
        <v>0.63483899999999993</v>
      </c>
      <c r="L90"/>
      <c r="M90"/>
      <c r="N90"/>
    </row>
    <row r="91" spans="1:14" x14ac:dyDescent="0.35">
      <c r="A91" s="38" t="s">
        <v>88</v>
      </c>
      <c r="B91" t="s">
        <v>201</v>
      </c>
      <c r="C91" s="35">
        <f t="shared" si="2"/>
        <v>0.45947399999999999</v>
      </c>
      <c r="D91" s="35"/>
      <c r="F91"/>
      <c r="G91" s="42">
        <v>45.947400000000002</v>
      </c>
      <c r="H91" s="39"/>
      <c r="I91" s="35"/>
      <c r="J91" s="35">
        <f t="shared" si="3"/>
        <v>0.45947399999999999</v>
      </c>
      <c r="L91"/>
      <c r="M91"/>
      <c r="N91"/>
    </row>
    <row r="92" spans="1:14" x14ac:dyDescent="0.35">
      <c r="A92" s="38" t="s">
        <v>120</v>
      </c>
      <c r="B92" s="32" t="s">
        <v>225</v>
      </c>
      <c r="C92" s="35" t="str">
        <f t="shared" si="2"/>
        <v>..</v>
      </c>
      <c r="D92" s="35"/>
      <c r="F92"/>
      <c r="G92" t="s">
        <v>20</v>
      </c>
      <c r="H92" s="39"/>
      <c r="J92" s="35" t="str">
        <f t="shared" si="3"/>
        <v>..</v>
      </c>
      <c r="L92"/>
      <c r="M92"/>
      <c r="N92"/>
    </row>
    <row r="93" spans="1:14" x14ac:dyDescent="0.35">
      <c r="A93" s="38" t="s">
        <v>128</v>
      </c>
      <c r="B93" s="32" t="s">
        <v>229</v>
      </c>
      <c r="C93" s="35">
        <f t="shared" si="2"/>
        <v>0.84296700000000002</v>
      </c>
      <c r="D93" s="35"/>
      <c r="F93"/>
      <c r="G93" s="42">
        <v>84.296700000000001</v>
      </c>
      <c r="H93" s="39"/>
      <c r="J93" s="35">
        <f t="shared" si="3"/>
        <v>0.84296700000000002</v>
      </c>
      <c r="L93"/>
      <c r="M93"/>
      <c r="N93"/>
    </row>
    <row r="94" spans="1:14" x14ac:dyDescent="0.35">
      <c r="A94" s="38" t="s">
        <v>133</v>
      </c>
      <c r="B94" s="32" t="s">
        <v>259</v>
      </c>
      <c r="C94" s="35">
        <f t="shared" si="2"/>
        <v>0.17210500000000001</v>
      </c>
      <c r="D94" s="35"/>
      <c r="F94"/>
      <c r="G94" s="42">
        <v>17.2105</v>
      </c>
      <c r="H94" s="39"/>
      <c r="J94" s="35">
        <f t="shared" si="3"/>
        <v>0.17210500000000001</v>
      </c>
      <c r="L94"/>
      <c r="M94"/>
      <c r="N94"/>
    </row>
    <row r="95" spans="1:14" x14ac:dyDescent="0.35">
      <c r="A95" s="38" t="s">
        <v>138</v>
      </c>
      <c r="B95" s="32" t="s">
        <v>235</v>
      </c>
      <c r="C95" s="35">
        <f t="shared" si="2"/>
        <v>0.467053</v>
      </c>
      <c r="D95" s="35"/>
      <c r="F95"/>
      <c r="G95" s="42">
        <v>46.705300000000001</v>
      </c>
      <c r="H95" s="39"/>
      <c r="J95" s="35">
        <f t="shared" si="3"/>
        <v>0.467053</v>
      </c>
      <c r="L95"/>
      <c r="M95"/>
      <c r="N95"/>
    </row>
    <row r="96" spans="1:14" x14ac:dyDescent="0.35">
      <c r="A96" s="38" t="s">
        <v>132</v>
      </c>
      <c r="B96" s="32" t="s">
        <v>231</v>
      </c>
      <c r="C96" s="35">
        <f t="shared" si="2"/>
        <v>0.364842</v>
      </c>
      <c r="D96" s="35"/>
      <c r="F96"/>
      <c r="G96" s="42">
        <v>36.484200000000001</v>
      </c>
      <c r="H96" s="39"/>
      <c r="J96" s="35">
        <f t="shared" si="3"/>
        <v>0.364842</v>
      </c>
      <c r="L96"/>
      <c r="M96"/>
      <c r="N96"/>
    </row>
    <row r="97" spans="1:14" x14ac:dyDescent="0.35">
      <c r="A97" s="38" t="s">
        <v>134</v>
      </c>
      <c r="B97" s="32" t="s">
        <v>232</v>
      </c>
      <c r="C97" s="35">
        <f t="shared" si="2"/>
        <v>0.35666700000000001</v>
      </c>
      <c r="D97" s="35"/>
      <c r="F97"/>
      <c r="G97" s="42">
        <v>35.666699999999999</v>
      </c>
      <c r="H97" s="39"/>
      <c r="J97" s="35">
        <f t="shared" si="3"/>
        <v>0.35666700000000001</v>
      </c>
      <c r="L97"/>
      <c r="M97"/>
      <c r="N97"/>
    </row>
    <row r="98" spans="1:14" x14ac:dyDescent="0.35">
      <c r="A98" s="38" t="s">
        <v>135</v>
      </c>
      <c r="B98" s="32" t="s">
        <v>233</v>
      </c>
      <c r="C98" s="35">
        <f t="shared" si="2"/>
        <v>0.37884200000000001</v>
      </c>
      <c r="D98" s="35"/>
      <c r="F98"/>
      <c r="G98" s="42">
        <v>37.8842</v>
      </c>
      <c r="H98" s="39"/>
      <c r="J98" s="35">
        <f t="shared" si="3"/>
        <v>0.37884200000000001</v>
      </c>
      <c r="L98"/>
      <c r="M98"/>
      <c r="N98"/>
    </row>
    <row r="99" spans="1:14" x14ac:dyDescent="0.35">
      <c r="A99" s="38" t="s">
        <v>136</v>
      </c>
      <c r="B99" s="32" t="s">
        <v>260</v>
      </c>
      <c r="C99" s="35">
        <f t="shared" si="2"/>
        <v>0.11221100000000001</v>
      </c>
      <c r="D99" s="35"/>
      <c r="F99"/>
      <c r="G99" s="42">
        <v>11.2211</v>
      </c>
      <c r="H99" s="39"/>
      <c r="J99" s="35">
        <f t="shared" si="3"/>
        <v>0.11221100000000001</v>
      </c>
      <c r="L99"/>
      <c r="M99"/>
      <c r="N99"/>
    </row>
    <row r="100" spans="1:14" x14ac:dyDescent="0.35">
      <c r="A100" s="38" t="s">
        <v>137</v>
      </c>
      <c r="B100" s="32" t="s">
        <v>234</v>
      </c>
      <c r="C100" s="35">
        <f t="shared" si="2"/>
        <v>0.498421</v>
      </c>
      <c r="D100" s="35"/>
      <c r="F100"/>
      <c r="G100" s="42">
        <v>49.842100000000002</v>
      </c>
      <c r="H100" s="39"/>
      <c r="J100" s="35">
        <f t="shared" si="3"/>
        <v>0.498421</v>
      </c>
      <c r="L100"/>
      <c r="M100"/>
      <c r="N100"/>
    </row>
    <row r="101" spans="1:14" x14ac:dyDescent="0.35">
      <c r="A101" s="38" t="s">
        <v>139</v>
      </c>
      <c r="B101" s="32" t="s">
        <v>236</v>
      </c>
      <c r="C101" s="35">
        <f t="shared" si="2"/>
        <v>0.64957899999999991</v>
      </c>
      <c r="D101" s="35"/>
      <c r="F101"/>
      <c r="G101" s="42">
        <v>64.957899999999995</v>
      </c>
      <c r="H101" s="39"/>
      <c r="J101" s="35">
        <f t="shared" si="3"/>
        <v>0.64957899999999991</v>
      </c>
      <c r="L101"/>
      <c r="M101"/>
      <c r="N101"/>
    </row>
    <row r="102" spans="1:14" x14ac:dyDescent="0.35">
      <c r="A102" s="43" t="s">
        <v>140</v>
      </c>
      <c r="B102" s="32" t="s">
        <v>237</v>
      </c>
      <c r="C102" s="35">
        <f t="shared" si="2"/>
        <v>0.53673700000000002</v>
      </c>
      <c r="F102"/>
      <c r="G102" s="42">
        <v>53.673699999999997</v>
      </c>
      <c r="J102" s="35">
        <f t="shared" si="3"/>
        <v>0.53673700000000002</v>
      </c>
      <c r="L102"/>
      <c r="M102"/>
      <c r="N102"/>
    </row>
    <row r="103" spans="1:14" x14ac:dyDescent="0.35">
      <c r="A103" s="43" t="s">
        <v>65</v>
      </c>
      <c r="B103" s="32" t="s">
        <v>183</v>
      </c>
      <c r="C103" s="35">
        <f t="shared" si="2"/>
        <v>0.884239</v>
      </c>
      <c r="F103"/>
      <c r="G103" s="42">
        <v>88.423900000000003</v>
      </c>
      <c r="J103" s="35">
        <f t="shared" si="3"/>
        <v>0.884239</v>
      </c>
      <c r="L103"/>
      <c r="M103"/>
      <c r="N103"/>
    </row>
    <row r="104" spans="1:14" x14ac:dyDescent="0.35">
      <c r="A104" s="43" t="s">
        <v>141</v>
      </c>
      <c r="B104" s="32" t="s">
        <v>238</v>
      </c>
      <c r="C104" s="35">
        <f t="shared" si="2"/>
        <v>0.79225800000000002</v>
      </c>
      <c r="F104"/>
      <c r="G104" s="42">
        <v>79.225800000000007</v>
      </c>
      <c r="J104" s="35">
        <f t="shared" si="3"/>
        <v>0.79225800000000002</v>
      </c>
      <c r="L104"/>
      <c r="M104"/>
      <c r="N104"/>
    </row>
    <row r="105" spans="1:14" x14ac:dyDescent="0.35">
      <c r="A105" s="43" t="s">
        <v>142</v>
      </c>
      <c r="B105" s="32" t="s">
        <v>257</v>
      </c>
      <c r="C105" s="35">
        <f t="shared" si="2"/>
        <v>0.36810499999999996</v>
      </c>
      <c r="F105"/>
      <c r="G105" s="42">
        <v>36.810499999999998</v>
      </c>
      <c r="J105" s="35">
        <f t="shared" si="3"/>
        <v>0.36810499999999996</v>
      </c>
      <c r="L105"/>
      <c r="M105"/>
      <c r="N105"/>
    </row>
    <row r="106" spans="1:14" x14ac:dyDescent="0.35">
      <c r="A106" s="43" t="s">
        <v>143</v>
      </c>
      <c r="B106" s="32" t="s">
        <v>239</v>
      </c>
      <c r="C106" s="35">
        <f t="shared" si="2"/>
        <v>0.18978899999999999</v>
      </c>
      <c r="F106"/>
      <c r="G106" s="42">
        <v>18.978899999999999</v>
      </c>
      <c r="J106" s="35">
        <f t="shared" si="3"/>
        <v>0.18978899999999999</v>
      </c>
      <c r="L106"/>
      <c r="M106"/>
      <c r="N106"/>
    </row>
    <row r="107" spans="1:14" x14ac:dyDescent="0.35">
      <c r="A107" s="43" t="s">
        <v>144</v>
      </c>
      <c r="B107" s="32" t="s">
        <v>258</v>
      </c>
      <c r="C107" s="35">
        <f t="shared" si="2"/>
        <v>0.10526300000000001</v>
      </c>
      <c r="F107"/>
      <c r="G107" s="42">
        <v>10.526300000000001</v>
      </c>
      <c r="J107" s="35">
        <f t="shared" si="3"/>
        <v>0.10526300000000001</v>
      </c>
      <c r="L107"/>
      <c r="M107"/>
      <c r="N107"/>
    </row>
    <row r="108" spans="1:14" x14ac:dyDescent="0.35">
      <c r="A108" s="43" t="s">
        <v>148</v>
      </c>
      <c r="B108" s="32" t="s">
        <v>242</v>
      </c>
      <c r="C108" s="35">
        <f t="shared" si="2"/>
        <v>4.2105300000000005E-2</v>
      </c>
      <c r="F108"/>
      <c r="G108" s="42">
        <v>4.2105300000000003</v>
      </c>
      <c r="J108" s="35">
        <f t="shared" si="3"/>
        <v>4.2105300000000005E-2</v>
      </c>
      <c r="L108"/>
      <c r="M108"/>
      <c r="N108"/>
    </row>
    <row r="109" spans="1:14" x14ac:dyDescent="0.35">
      <c r="A109" s="43" t="s">
        <v>149</v>
      </c>
      <c r="B109" s="32" t="s">
        <v>261</v>
      </c>
      <c r="C109" s="35">
        <f t="shared" si="2"/>
        <v>0.203263</v>
      </c>
      <c r="F109"/>
      <c r="G109" s="42">
        <v>20.3263</v>
      </c>
      <c r="J109" s="35">
        <f t="shared" si="3"/>
        <v>0.203263</v>
      </c>
      <c r="L109"/>
      <c r="M109"/>
      <c r="N109"/>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2"/>
  <sheetViews>
    <sheetView workbookViewId="0">
      <selection activeCell="A8" sqref="A8:B8"/>
    </sheetView>
  </sheetViews>
  <sheetFormatPr defaultColWidth="8.81640625" defaultRowHeight="14.5" x14ac:dyDescent="0.35"/>
  <cols>
    <col min="1" max="1" width="8.81640625" style="32"/>
    <col min="2" max="2" width="28.453125" style="32" customWidth="1"/>
    <col min="3" max="3" width="10.54296875" style="32" customWidth="1"/>
    <col min="4" max="4" width="4.453125" style="32" customWidth="1"/>
    <col min="5" max="5" width="19.81640625" style="32" customWidth="1"/>
    <col min="6" max="7" width="8.81640625" style="32"/>
    <col min="8" max="8" width="5.453125" style="32" customWidth="1"/>
    <col min="9" max="16384" width="8.81640625" style="32"/>
  </cols>
  <sheetData>
    <row r="1" spans="1:13" x14ac:dyDescent="0.35">
      <c r="C1" s="33" t="s">
        <v>150</v>
      </c>
      <c r="F1" s="33" t="s">
        <v>151</v>
      </c>
      <c r="I1" s="33" t="s">
        <v>152</v>
      </c>
    </row>
    <row r="2" spans="1:13" x14ac:dyDescent="0.35">
      <c r="C2" s="33"/>
      <c r="F2" s="33"/>
      <c r="I2" s="33"/>
    </row>
    <row r="3" spans="1:13" s="33" customFormat="1" ht="116" x14ac:dyDescent="0.35">
      <c r="B3" s="33" t="s">
        <v>21</v>
      </c>
      <c r="C3" s="40" t="s">
        <v>0</v>
      </c>
      <c r="F3" s="40" t="s">
        <v>0</v>
      </c>
      <c r="G3" s="41"/>
      <c r="I3" s="40" t="s">
        <v>0</v>
      </c>
    </row>
    <row r="4" spans="1:13" x14ac:dyDescent="0.35">
      <c r="E4" s="32" t="s">
        <v>153</v>
      </c>
      <c r="F4" s="34">
        <v>100</v>
      </c>
      <c r="G4" s="34"/>
      <c r="I4" s="34">
        <v>100</v>
      </c>
    </row>
    <row r="5" spans="1:13" x14ac:dyDescent="0.35">
      <c r="E5" s="32" t="s">
        <v>154</v>
      </c>
      <c r="F5" s="34">
        <v>0</v>
      </c>
      <c r="G5" s="34" t="s">
        <v>21</v>
      </c>
      <c r="I5" s="34">
        <v>0</v>
      </c>
    </row>
    <row r="6" spans="1:13" x14ac:dyDescent="0.35">
      <c r="E6" s="32" t="s">
        <v>155</v>
      </c>
      <c r="F6" s="34">
        <v>1</v>
      </c>
      <c r="G6" s="34"/>
      <c r="I6" s="34">
        <v>1</v>
      </c>
    </row>
    <row r="7" spans="1:13" x14ac:dyDescent="0.35">
      <c r="E7" s="32" t="s">
        <v>156</v>
      </c>
      <c r="F7" s="34" t="s">
        <v>157</v>
      </c>
      <c r="G7" s="34"/>
      <c r="I7" s="34" t="s">
        <v>157</v>
      </c>
    </row>
    <row r="8" spans="1:13" x14ac:dyDescent="0.35">
      <c r="A8" s="46" t="s">
        <v>303</v>
      </c>
      <c r="B8" s="32" t="s">
        <v>304</v>
      </c>
      <c r="C8" t="s">
        <v>256</v>
      </c>
    </row>
    <row r="9" spans="1:13" x14ac:dyDescent="0.35">
      <c r="A9" s="32" t="s">
        <v>30</v>
      </c>
      <c r="B9" s="38" t="s">
        <v>158</v>
      </c>
      <c r="C9" s="35">
        <f t="shared" ref="C9:C72" si="0">+I9</f>
        <v>0.21032599999999999</v>
      </c>
      <c r="F9" s="39">
        <v>21.032599999999999</v>
      </c>
      <c r="G9" s="39"/>
      <c r="H9" s="35"/>
      <c r="I9" s="35">
        <f t="shared" ref="I9:I72" si="1">IF(ISNUMBER(F9)=TRUE,I$6*(F9-I$5)/(I$4-I$5)+(1-I$6)*(1-(F9-I$5)/(I$4-I$5)),"..")</f>
        <v>0.21032599999999999</v>
      </c>
      <c r="L9"/>
      <c r="M9"/>
    </row>
    <row r="10" spans="1:13" x14ac:dyDescent="0.35">
      <c r="A10" s="32" t="s">
        <v>32</v>
      </c>
      <c r="B10" s="38" t="s">
        <v>160</v>
      </c>
      <c r="C10" s="35">
        <f t="shared" si="0"/>
        <v>0.32967399999999997</v>
      </c>
      <c r="F10" s="39">
        <v>32.967399999999998</v>
      </c>
      <c r="G10" s="39"/>
      <c r="H10" s="35"/>
      <c r="I10" s="35">
        <f t="shared" si="1"/>
        <v>0.32967399999999997</v>
      </c>
      <c r="L10"/>
      <c r="M10"/>
    </row>
    <row r="11" spans="1:13" x14ac:dyDescent="0.35">
      <c r="A11" s="32" t="s">
        <v>58</v>
      </c>
      <c r="B11" s="38" t="s">
        <v>178</v>
      </c>
      <c r="C11" s="35">
        <f t="shared" si="0"/>
        <v>7.2826100000000001E-3</v>
      </c>
      <c r="F11" s="39">
        <v>0.72826100000000005</v>
      </c>
      <c r="G11" s="39"/>
      <c r="H11" s="35"/>
      <c r="I11" s="35">
        <f t="shared" si="1"/>
        <v>7.2826100000000001E-3</v>
      </c>
      <c r="L11"/>
      <c r="M11"/>
    </row>
    <row r="12" spans="1:13" x14ac:dyDescent="0.35">
      <c r="A12" s="32" t="s">
        <v>31</v>
      </c>
      <c r="B12" s="38" t="s">
        <v>159</v>
      </c>
      <c r="C12" s="35">
        <f t="shared" si="0"/>
        <v>0.26065199999999999</v>
      </c>
      <c r="F12" s="39">
        <v>26.065200000000001</v>
      </c>
      <c r="G12" s="39"/>
      <c r="H12" s="35"/>
      <c r="I12" s="35">
        <f t="shared" si="1"/>
        <v>0.26065199999999999</v>
      </c>
      <c r="L12"/>
      <c r="M12"/>
    </row>
    <row r="13" spans="1:13" x14ac:dyDescent="0.35">
      <c r="A13" s="32" t="s">
        <v>33</v>
      </c>
      <c r="B13" s="38" t="s">
        <v>161</v>
      </c>
      <c r="C13" s="35">
        <f t="shared" si="0"/>
        <v>0.56384599999999996</v>
      </c>
      <c r="F13" s="39">
        <v>56.384599999999999</v>
      </c>
      <c r="G13" s="39"/>
      <c r="H13" s="35"/>
      <c r="I13" s="35">
        <f t="shared" si="1"/>
        <v>0.56384599999999996</v>
      </c>
      <c r="L13"/>
      <c r="M13"/>
    </row>
    <row r="14" spans="1:13" x14ac:dyDescent="0.35">
      <c r="A14" s="32" t="s">
        <v>36</v>
      </c>
      <c r="B14" s="38" t="s">
        <v>162</v>
      </c>
      <c r="C14" s="35">
        <f t="shared" si="0"/>
        <v>0.43412999999999996</v>
      </c>
      <c r="F14" s="39">
        <v>43.412999999999997</v>
      </c>
      <c r="G14" s="39"/>
      <c r="H14" s="35"/>
      <c r="I14" s="35">
        <f t="shared" si="1"/>
        <v>0.43412999999999996</v>
      </c>
      <c r="L14"/>
      <c r="M14"/>
    </row>
    <row r="15" spans="1:13" x14ac:dyDescent="0.35">
      <c r="A15" s="32" t="s">
        <v>40</v>
      </c>
      <c r="B15" s="38" t="s">
        <v>164</v>
      </c>
      <c r="C15" s="35">
        <f t="shared" si="0"/>
        <v>0.47826099999999999</v>
      </c>
      <c r="F15" s="39">
        <v>47.826099999999997</v>
      </c>
      <c r="G15" s="39"/>
      <c r="H15" s="35"/>
      <c r="I15" s="35">
        <f t="shared" si="1"/>
        <v>0.47826099999999999</v>
      </c>
      <c r="L15"/>
      <c r="M15"/>
    </row>
    <row r="16" spans="1:13" x14ac:dyDescent="0.35">
      <c r="A16" s="32" t="s">
        <v>43</v>
      </c>
      <c r="B16" s="38" t="s">
        <v>167</v>
      </c>
      <c r="C16" s="35">
        <f t="shared" si="0"/>
        <v>0.13413</v>
      </c>
      <c r="F16" s="39">
        <v>13.413</v>
      </c>
      <c r="G16" s="39"/>
      <c r="H16" s="35"/>
      <c r="I16" s="35">
        <f t="shared" si="1"/>
        <v>0.13413</v>
      </c>
      <c r="L16"/>
      <c r="M16"/>
    </row>
    <row r="17" spans="1:13" x14ac:dyDescent="0.35">
      <c r="A17" s="32" t="s">
        <v>42</v>
      </c>
      <c r="B17" s="38" t="s">
        <v>166</v>
      </c>
      <c r="C17" s="35">
        <f t="shared" si="0"/>
        <v>0.44329400000000002</v>
      </c>
      <c r="F17" s="39">
        <v>44.3294</v>
      </c>
      <c r="G17" s="39"/>
      <c r="H17" s="35"/>
      <c r="I17" s="35">
        <f t="shared" si="1"/>
        <v>0.44329400000000002</v>
      </c>
      <c r="L17"/>
      <c r="M17"/>
    </row>
    <row r="18" spans="1:13" x14ac:dyDescent="0.35">
      <c r="A18" s="32" t="s">
        <v>46</v>
      </c>
      <c r="B18" s="38" t="s">
        <v>169</v>
      </c>
      <c r="C18" s="35">
        <f t="shared" si="0"/>
        <v>0.50749999999999995</v>
      </c>
      <c r="F18" s="39">
        <v>50.75</v>
      </c>
      <c r="G18" s="39"/>
      <c r="H18" s="35"/>
      <c r="I18" s="35">
        <f t="shared" si="1"/>
        <v>0.50749999999999995</v>
      </c>
      <c r="L18"/>
      <c r="M18"/>
    </row>
    <row r="19" spans="1:13" x14ac:dyDescent="0.35">
      <c r="A19" s="32" t="s">
        <v>44</v>
      </c>
      <c r="B19" s="38" t="s">
        <v>168</v>
      </c>
      <c r="C19" s="35">
        <f t="shared" si="0"/>
        <v>0.71391300000000002</v>
      </c>
      <c r="F19" s="39">
        <v>71.391300000000001</v>
      </c>
      <c r="G19" s="39"/>
      <c r="H19" s="35"/>
      <c r="I19" s="35">
        <f t="shared" si="1"/>
        <v>0.71391300000000002</v>
      </c>
      <c r="L19"/>
      <c r="M19"/>
    </row>
    <row r="20" spans="1:13" x14ac:dyDescent="0.35">
      <c r="A20" s="32" t="s">
        <v>41</v>
      </c>
      <c r="B20" s="38" t="s">
        <v>165</v>
      </c>
      <c r="C20" s="35">
        <f t="shared" si="0"/>
        <v>0.55692300000000006</v>
      </c>
      <c r="F20" s="39">
        <v>55.692300000000003</v>
      </c>
      <c r="G20" s="39"/>
      <c r="H20" s="35"/>
      <c r="I20" s="35">
        <f t="shared" si="1"/>
        <v>0.55692300000000006</v>
      </c>
      <c r="L20"/>
      <c r="M20"/>
    </row>
    <row r="21" spans="1:13" x14ac:dyDescent="0.35">
      <c r="A21" s="32" t="s">
        <v>39</v>
      </c>
      <c r="B21" s="38" t="s">
        <v>163</v>
      </c>
      <c r="C21" s="35">
        <f t="shared" si="0"/>
        <v>5.4456499999999998E-2</v>
      </c>
      <c r="F21" s="39">
        <v>5.4456499999999997</v>
      </c>
      <c r="G21" s="39"/>
      <c r="H21" s="35"/>
      <c r="I21" s="35">
        <f t="shared" si="1"/>
        <v>5.4456499999999998E-2</v>
      </c>
      <c r="L21"/>
      <c r="M21"/>
    </row>
    <row r="22" spans="1:13" x14ac:dyDescent="0.35">
      <c r="A22" s="32" t="s">
        <v>84</v>
      </c>
      <c r="B22" s="38" t="s">
        <v>198</v>
      </c>
      <c r="C22" s="35">
        <f t="shared" si="0"/>
        <v>0.14521699999999998</v>
      </c>
      <c r="F22" s="39">
        <v>14.521699999999999</v>
      </c>
      <c r="G22" s="39"/>
      <c r="H22" s="35"/>
      <c r="I22" s="35">
        <f t="shared" si="1"/>
        <v>0.14521699999999998</v>
      </c>
      <c r="L22"/>
      <c r="M22"/>
    </row>
    <row r="23" spans="1:13" x14ac:dyDescent="0.35">
      <c r="A23" s="32" t="s">
        <v>51</v>
      </c>
      <c r="B23" s="38" t="s">
        <v>172</v>
      </c>
      <c r="C23" s="35">
        <f t="shared" si="0"/>
        <v>2.1739099999999997E-2</v>
      </c>
      <c r="F23" s="39">
        <v>2.1739099999999998</v>
      </c>
      <c r="G23" s="39"/>
      <c r="H23" s="35"/>
      <c r="I23" s="35">
        <f t="shared" si="1"/>
        <v>2.1739099999999997E-2</v>
      </c>
      <c r="L23"/>
      <c r="M23"/>
    </row>
    <row r="24" spans="1:13" x14ac:dyDescent="0.35">
      <c r="A24" s="32" t="s">
        <v>130</v>
      </c>
      <c r="B24" s="38" t="s">
        <v>230</v>
      </c>
      <c r="C24" s="35">
        <f t="shared" si="0"/>
        <v>3.5869600000000001E-3</v>
      </c>
      <c r="F24" s="39">
        <v>0.35869600000000001</v>
      </c>
      <c r="G24" s="39"/>
      <c r="H24" s="35"/>
      <c r="I24" s="35">
        <f t="shared" si="1"/>
        <v>3.5869600000000001E-3</v>
      </c>
      <c r="L24"/>
      <c r="M24"/>
    </row>
    <row r="25" spans="1:13" x14ac:dyDescent="0.35">
      <c r="A25" s="32" t="s">
        <v>48</v>
      </c>
      <c r="B25" s="38" t="s">
        <v>170</v>
      </c>
      <c r="C25" s="35">
        <f t="shared" si="0"/>
        <v>0.72130399999999995</v>
      </c>
      <c r="F25" s="39">
        <v>72.130399999999995</v>
      </c>
      <c r="G25" s="39"/>
      <c r="H25" s="35"/>
      <c r="I25" s="35">
        <f t="shared" si="1"/>
        <v>0.72130399999999995</v>
      </c>
      <c r="L25"/>
      <c r="M25"/>
    </row>
    <row r="26" spans="1:13" x14ac:dyDescent="0.35">
      <c r="A26" s="32" t="s">
        <v>49</v>
      </c>
      <c r="B26" s="38" t="s">
        <v>171</v>
      </c>
      <c r="C26" s="35">
        <f t="shared" si="0"/>
        <v>0.130435</v>
      </c>
      <c r="F26" s="39">
        <v>13.0435</v>
      </c>
      <c r="G26" s="39"/>
      <c r="H26" s="35"/>
      <c r="I26" s="35">
        <f t="shared" si="1"/>
        <v>0.130435</v>
      </c>
      <c r="L26"/>
      <c r="M26"/>
    </row>
    <row r="27" spans="1:13" x14ac:dyDescent="0.35">
      <c r="A27" s="32" t="s">
        <v>52</v>
      </c>
      <c r="B27" s="38" t="s">
        <v>173</v>
      </c>
      <c r="C27" s="35">
        <f t="shared" si="0"/>
        <v>0.60532600000000003</v>
      </c>
      <c r="F27" s="39">
        <v>60.532600000000002</v>
      </c>
      <c r="G27" s="39"/>
      <c r="H27" s="35"/>
      <c r="I27" s="35">
        <f t="shared" si="1"/>
        <v>0.60532600000000003</v>
      </c>
      <c r="L27"/>
      <c r="M27"/>
    </row>
    <row r="28" spans="1:13" x14ac:dyDescent="0.35">
      <c r="A28" s="32" t="s">
        <v>54</v>
      </c>
      <c r="B28" s="38" t="s">
        <v>174</v>
      </c>
      <c r="C28" s="35">
        <f t="shared" si="0"/>
        <v>0.46622199999999997</v>
      </c>
      <c r="F28" s="39">
        <v>46.622199999999999</v>
      </c>
      <c r="G28" s="39"/>
      <c r="H28" s="35"/>
      <c r="I28" s="35">
        <f t="shared" si="1"/>
        <v>0.46622199999999997</v>
      </c>
      <c r="L28"/>
      <c r="M28"/>
    </row>
    <row r="29" spans="1:13" x14ac:dyDescent="0.35">
      <c r="A29" s="32" t="s">
        <v>72</v>
      </c>
      <c r="B29" s="38" t="s">
        <v>189</v>
      </c>
      <c r="C29" s="35">
        <f t="shared" si="0"/>
        <v>0.56802200000000003</v>
      </c>
      <c r="F29" s="39">
        <v>56.802199999999999</v>
      </c>
      <c r="G29" s="39"/>
      <c r="H29" s="35"/>
      <c r="I29" s="35">
        <f t="shared" si="1"/>
        <v>0.56802200000000003</v>
      </c>
      <c r="L29"/>
      <c r="M29"/>
    </row>
    <row r="30" spans="1:13" x14ac:dyDescent="0.35">
      <c r="A30" s="32" t="s">
        <v>55</v>
      </c>
      <c r="B30" s="38" t="s">
        <v>175</v>
      </c>
      <c r="C30" s="35">
        <f t="shared" si="0"/>
        <v>0.62285699999999999</v>
      </c>
      <c r="F30" s="39">
        <v>62.285699999999999</v>
      </c>
      <c r="G30" s="39"/>
      <c r="H30" s="35"/>
      <c r="I30" s="35">
        <f t="shared" si="1"/>
        <v>0.62285699999999999</v>
      </c>
      <c r="L30"/>
      <c r="M30"/>
    </row>
    <row r="31" spans="1:13" x14ac:dyDescent="0.35">
      <c r="A31" s="32" t="s">
        <v>147</v>
      </c>
      <c r="B31" s="38" t="s">
        <v>246</v>
      </c>
      <c r="C31" s="35">
        <f t="shared" si="0"/>
        <v>5.8152200000000001E-2</v>
      </c>
      <c r="F31" s="39">
        <v>5.8152200000000001</v>
      </c>
      <c r="G31" s="39"/>
      <c r="H31" s="35"/>
      <c r="I31" s="35">
        <f t="shared" si="1"/>
        <v>5.8152200000000001E-2</v>
      </c>
      <c r="L31"/>
      <c r="M31"/>
    </row>
    <row r="32" spans="1:13" x14ac:dyDescent="0.35">
      <c r="A32" s="32" t="s">
        <v>57</v>
      </c>
      <c r="B32" s="38" t="s">
        <v>177</v>
      </c>
      <c r="C32" s="35">
        <f t="shared" si="0"/>
        <v>0.14318700000000001</v>
      </c>
      <c r="F32" s="39">
        <v>14.3187</v>
      </c>
      <c r="G32" s="39"/>
      <c r="H32" s="35"/>
      <c r="I32" s="35">
        <f t="shared" si="1"/>
        <v>0.14318700000000001</v>
      </c>
      <c r="L32"/>
      <c r="M32"/>
    </row>
    <row r="33" spans="1:13" x14ac:dyDescent="0.35">
      <c r="A33" s="32" t="s">
        <v>59</v>
      </c>
      <c r="B33" s="38" t="s">
        <v>179</v>
      </c>
      <c r="C33" s="35">
        <f t="shared" si="0"/>
        <v>0.31120900000000001</v>
      </c>
      <c r="F33" s="39">
        <v>31.120899999999999</v>
      </c>
      <c r="G33" s="39"/>
      <c r="H33" s="35"/>
      <c r="I33" s="35">
        <f t="shared" si="1"/>
        <v>0.31120900000000001</v>
      </c>
      <c r="L33"/>
      <c r="M33"/>
    </row>
    <row r="34" spans="1:13" x14ac:dyDescent="0.35">
      <c r="A34" s="32" t="s">
        <v>60</v>
      </c>
      <c r="B34" s="38" t="s">
        <v>247</v>
      </c>
      <c r="C34" s="35">
        <f t="shared" si="0"/>
        <v>0.48587000000000002</v>
      </c>
      <c r="F34" s="39">
        <v>48.587000000000003</v>
      </c>
      <c r="G34" s="39"/>
      <c r="H34" s="35"/>
      <c r="I34" s="35">
        <f t="shared" si="1"/>
        <v>0.48587000000000002</v>
      </c>
      <c r="L34"/>
      <c r="M34"/>
    </row>
    <row r="35" spans="1:13" x14ac:dyDescent="0.35">
      <c r="A35" s="32" t="s">
        <v>123</v>
      </c>
      <c r="B35" s="38" t="s">
        <v>227</v>
      </c>
      <c r="C35" s="35">
        <f t="shared" si="0"/>
        <v>0.36989</v>
      </c>
      <c r="F35" s="39">
        <v>36.988999999999997</v>
      </c>
      <c r="G35" s="39"/>
      <c r="H35" s="35"/>
      <c r="I35" s="35">
        <f t="shared" si="1"/>
        <v>0.36989</v>
      </c>
      <c r="L35"/>
      <c r="M35"/>
    </row>
    <row r="36" spans="1:13" x14ac:dyDescent="0.35">
      <c r="A36" s="32" t="s">
        <v>69</v>
      </c>
      <c r="B36" s="38" t="s">
        <v>186</v>
      </c>
      <c r="C36" s="35">
        <f t="shared" si="0"/>
        <v>0</v>
      </c>
      <c r="F36" s="39">
        <v>0</v>
      </c>
      <c r="G36" s="39"/>
      <c r="H36" s="35"/>
      <c r="I36" s="35">
        <f t="shared" si="1"/>
        <v>0</v>
      </c>
      <c r="L36"/>
      <c r="M36"/>
    </row>
    <row r="37" spans="1:13" x14ac:dyDescent="0.35">
      <c r="A37" s="32" t="s">
        <v>63</v>
      </c>
      <c r="B37" s="38" t="s">
        <v>181</v>
      </c>
      <c r="C37" s="35">
        <f t="shared" si="0"/>
        <v>0</v>
      </c>
      <c r="F37" s="39">
        <v>0</v>
      </c>
      <c r="G37" s="39"/>
      <c r="H37" s="35"/>
      <c r="I37" s="35">
        <f t="shared" si="1"/>
        <v>0</v>
      </c>
      <c r="L37"/>
      <c r="M37"/>
    </row>
    <row r="38" spans="1:13" x14ac:dyDescent="0.35">
      <c r="A38" s="32" t="s">
        <v>64</v>
      </c>
      <c r="B38" s="38" t="s">
        <v>182</v>
      </c>
      <c r="C38" s="35">
        <f t="shared" si="0"/>
        <v>0.86824200000000007</v>
      </c>
      <c r="F38" s="39">
        <v>86.824200000000005</v>
      </c>
      <c r="G38" s="39"/>
      <c r="H38" s="35"/>
      <c r="I38" s="35">
        <f t="shared" si="1"/>
        <v>0.86824200000000007</v>
      </c>
      <c r="L38"/>
      <c r="M38"/>
    </row>
    <row r="39" spans="1:13" x14ac:dyDescent="0.35">
      <c r="A39" s="32" t="s">
        <v>66</v>
      </c>
      <c r="B39" s="38" t="s">
        <v>184</v>
      </c>
      <c r="C39" s="35">
        <f t="shared" si="0"/>
        <v>0.54696599999999995</v>
      </c>
      <c r="F39" s="39">
        <v>54.696599999999997</v>
      </c>
      <c r="G39" s="39"/>
      <c r="H39" s="35"/>
      <c r="I39" s="35">
        <f t="shared" si="1"/>
        <v>0.54696599999999995</v>
      </c>
      <c r="L39"/>
      <c r="M39"/>
    </row>
    <row r="40" spans="1:13" x14ac:dyDescent="0.35">
      <c r="A40" s="32" t="s">
        <v>56</v>
      </c>
      <c r="B40" s="38" t="s">
        <v>176</v>
      </c>
      <c r="C40" s="35">
        <f t="shared" si="0"/>
        <v>0.681778</v>
      </c>
      <c r="F40" s="39">
        <v>68.177800000000005</v>
      </c>
      <c r="G40" s="39"/>
      <c r="H40" s="35"/>
      <c r="I40" s="35">
        <f t="shared" si="1"/>
        <v>0.681778</v>
      </c>
      <c r="L40"/>
      <c r="M40"/>
    </row>
    <row r="41" spans="1:13" x14ac:dyDescent="0.35">
      <c r="A41" s="32" t="s">
        <v>67</v>
      </c>
      <c r="B41" s="38" t="s">
        <v>185</v>
      </c>
      <c r="C41" s="35">
        <f t="shared" si="0"/>
        <v>0.54391299999999998</v>
      </c>
      <c r="F41" s="39">
        <v>54.391300000000001</v>
      </c>
      <c r="G41" s="39"/>
      <c r="H41" s="35"/>
      <c r="I41" s="35">
        <f t="shared" si="1"/>
        <v>0.54391299999999998</v>
      </c>
      <c r="L41"/>
      <c r="M41"/>
    </row>
    <row r="42" spans="1:13" x14ac:dyDescent="0.35">
      <c r="A42" s="32" t="s">
        <v>70</v>
      </c>
      <c r="B42" s="38" t="s">
        <v>187</v>
      </c>
      <c r="C42" s="35">
        <f t="shared" si="0"/>
        <v>0.5</v>
      </c>
      <c r="F42" s="39">
        <v>50</v>
      </c>
      <c r="G42" s="39"/>
      <c r="H42" s="35"/>
      <c r="I42" s="35">
        <f t="shared" si="1"/>
        <v>0.5</v>
      </c>
      <c r="L42"/>
      <c r="M42"/>
    </row>
    <row r="43" spans="1:13" x14ac:dyDescent="0.35">
      <c r="A43" s="32" t="s">
        <v>71</v>
      </c>
      <c r="B43" s="38" t="s">
        <v>188</v>
      </c>
      <c r="C43" s="35">
        <f t="shared" si="0"/>
        <v>0.108696</v>
      </c>
      <c r="F43" s="39">
        <v>10.8696</v>
      </c>
      <c r="G43" s="39"/>
      <c r="H43" s="35"/>
      <c r="I43" s="35">
        <f t="shared" si="1"/>
        <v>0.108696</v>
      </c>
      <c r="L43"/>
      <c r="M43"/>
    </row>
    <row r="44" spans="1:13" x14ac:dyDescent="0.35">
      <c r="A44" s="32" t="s">
        <v>75</v>
      </c>
      <c r="B44" s="38" t="s">
        <v>191</v>
      </c>
      <c r="C44" s="35">
        <f t="shared" si="0"/>
        <v>0.66692300000000004</v>
      </c>
      <c r="F44" s="39">
        <v>66.692300000000003</v>
      </c>
      <c r="G44" s="39"/>
      <c r="H44" s="35"/>
      <c r="I44" s="35">
        <f t="shared" si="1"/>
        <v>0.66692300000000004</v>
      </c>
      <c r="L44"/>
      <c r="M44"/>
    </row>
    <row r="45" spans="1:13" x14ac:dyDescent="0.35">
      <c r="A45" s="32" t="s">
        <v>74</v>
      </c>
      <c r="B45" s="38" t="s">
        <v>190</v>
      </c>
      <c r="C45" s="35">
        <f t="shared" si="0"/>
        <v>0.50684800000000008</v>
      </c>
      <c r="F45" s="39">
        <v>50.684800000000003</v>
      </c>
      <c r="G45" s="39"/>
      <c r="H45" s="35"/>
      <c r="I45" s="35">
        <f t="shared" si="1"/>
        <v>0.50684800000000008</v>
      </c>
      <c r="L45"/>
      <c r="M45"/>
    </row>
    <row r="46" spans="1:13" x14ac:dyDescent="0.35">
      <c r="A46" s="32" t="s">
        <v>76</v>
      </c>
      <c r="B46" s="38" t="s">
        <v>192</v>
      </c>
      <c r="C46" s="35">
        <f t="shared" si="0"/>
        <v>3.5869600000000001E-3</v>
      </c>
      <c r="F46" s="39">
        <v>0.35869600000000001</v>
      </c>
      <c r="G46" s="39"/>
      <c r="H46" s="35"/>
      <c r="I46" s="35">
        <f t="shared" si="1"/>
        <v>3.5869600000000001E-3</v>
      </c>
      <c r="L46"/>
      <c r="M46"/>
    </row>
    <row r="47" spans="1:13" x14ac:dyDescent="0.35">
      <c r="A47" s="32" t="s">
        <v>77</v>
      </c>
      <c r="B47" s="38" t="s">
        <v>193</v>
      </c>
      <c r="C47" s="35">
        <f t="shared" si="0"/>
        <v>0.578901</v>
      </c>
      <c r="F47" s="39">
        <v>57.890099999999997</v>
      </c>
      <c r="G47" s="39"/>
      <c r="H47" s="35"/>
      <c r="I47" s="35">
        <f t="shared" si="1"/>
        <v>0.578901</v>
      </c>
      <c r="L47"/>
      <c r="M47"/>
    </row>
    <row r="48" spans="1:13" x14ac:dyDescent="0.35">
      <c r="A48" s="32" t="s">
        <v>79</v>
      </c>
      <c r="B48" s="38" t="s">
        <v>194</v>
      </c>
      <c r="C48" s="35">
        <f t="shared" si="0"/>
        <v>0.5</v>
      </c>
      <c r="F48" s="39">
        <v>50</v>
      </c>
      <c r="G48" s="39"/>
      <c r="H48" s="35"/>
      <c r="I48" s="35">
        <f t="shared" si="1"/>
        <v>0.5</v>
      </c>
      <c r="L48"/>
      <c r="M48"/>
    </row>
    <row r="49" spans="1:13" x14ac:dyDescent="0.35">
      <c r="A49" s="32" t="s">
        <v>81</v>
      </c>
      <c r="B49" s="38" t="s">
        <v>195</v>
      </c>
      <c r="C49" s="35">
        <f t="shared" si="0"/>
        <v>0.38076900000000002</v>
      </c>
      <c r="F49" s="39">
        <v>38.076900000000002</v>
      </c>
      <c r="G49" s="39"/>
      <c r="H49" s="35"/>
      <c r="I49" s="35">
        <f t="shared" si="1"/>
        <v>0.38076900000000002</v>
      </c>
      <c r="L49"/>
      <c r="M49"/>
    </row>
    <row r="50" spans="1:13" x14ac:dyDescent="0.35">
      <c r="A50" s="32" t="s">
        <v>82</v>
      </c>
      <c r="B50" s="38" t="s">
        <v>196</v>
      </c>
      <c r="C50" s="35">
        <f t="shared" si="0"/>
        <v>0.49293500000000001</v>
      </c>
      <c r="F50" s="39">
        <v>49.293500000000002</v>
      </c>
      <c r="G50" s="39"/>
      <c r="H50" s="35"/>
      <c r="I50" s="35">
        <f t="shared" si="1"/>
        <v>0.49293500000000001</v>
      </c>
      <c r="L50"/>
      <c r="M50"/>
    </row>
    <row r="51" spans="1:13" x14ac:dyDescent="0.35">
      <c r="A51" s="32" t="s">
        <v>83</v>
      </c>
      <c r="B51" s="38" t="s">
        <v>197</v>
      </c>
      <c r="C51" s="35">
        <f t="shared" si="0"/>
        <v>0.15260899999999999</v>
      </c>
      <c r="F51" s="39">
        <v>15.260899999999999</v>
      </c>
      <c r="G51" s="39"/>
      <c r="H51" s="35"/>
      <c r="I51" s="35">
        <f t="shared" si="1"/>
        <v>0.15260899999999999</v>
      </c>
      <c r="L51"/>
      <c r="M51"/>
    </row>
    <row r="52" spans="1:13" x14ac:dyDescent="0.35">
      <c r="A52" s="32" t="s">
        <v>86</v>
      </c>
      <c r="B52" s="38" t="s">
        <v>199</v>
      </c>
      <c r="C52" s="35">
        <f t="shared" si="0"/>
        <v>0.31868099999999999</v>
      </c>
      <c r="F52" s="39">
        <v>31.868099999999998</v>
      </c>
      <c r="G52" s="39"/>
      <c r="H52" s="35"/>
      <c r="I52" s="35">
        <f t="shared" si="1"/>
        <v>0.31868099999999999</v>
      </c>
      <c r="L52"/>
      <c r="M52"/>
    </row>
    <row r="53" spans="1:13" x14ac:dyDescent="0.35">
      <c r="A53" s="32" t="s">
        <v>87</v>
      </c>
      <c r="B53" s="38" t="s">
        <v>200</v>
      </c>
      <c r="C53" s="35">
        <f t="shared" si="0"/>
        <v>0.39510899999999999</v>
      </c>
      <c r="F53" s="39">
        <v>39.510899999999999</v>
      </c>
      <c r="G53" s="39"/>
      <c r="H53" s="35"/>
      <c r="I53" s="35">
        <f t="shared" si="1"/>
        <v>0.39510899999999999</v>
      </c>
      <c r="L53"/>
      <c r="M53"/>
    </row>
    <row r="54" spans="1:13" x14ac:dyDescent="0.35">
      <c r="A54" s="32" t="s">
        <v>94</v>
      </c>
      <c r="B54" s="38" t="s">
        <v>248</v>
      </c>
      <c r="C54" s="35">
        <f t="shared" si="0"/>
        <v>0.48565199999999997</v>
      </c>
      <c r="F54" s="39">
        <v>48.565199999999997</v>
      </c>
      <c r="G54" s="39"/>
      <c r="H54" s="35"/>
      <c r="I54" s="35">
        <f t="shared" si="1"/>
        <v>0.48565199999999997</v>
      </c>
      <c r="L54"/>
      <c r="M54"/>
    </row>
    <row r="55" spans="1:13" x14ac:dyDescent="0.35">
      <c r="A55" s="32" t="s">
        <v>99</v>
      </c>
      <c r="B55" s="38" t="s">
        <v>207</v>
      </c>
      <c r="C55" s="35">
        <f t="shared" si="0"/>
        <v>0.471196</v>
      </c>
      <c r="F55" s="39">
        <v>47.119599999999998</v>
      </c>
      <c r="G55" s="39"/>
      <c r="H55" s="35"/>
      <c r="I55" s="35">
        <f t="shared" si="1"/>
        <v>0.471196</v>
      </c>
      <c r="L55"/>
      <c r="M55"/>
    </row>
    <row r="56" spans="1:13" x14ac:dyDescent="0.35">
      <c r="A56" s="32" t="s">
        <v>100</v>
      </c>
      <c r="B56" s="38" t="s">
        <v>208</v>
      </c>
      <c r="C56" s="35">
        <f t="shared" si="0"/>
        <v>0.38824199999999998</v>
      </c>
      <c r="F56" s="39">
        <v>38.824199999999998</v>
      </c>
      <c r="G56" s="39"/>
      <c r="H56" s="35"/>
      <c r="I56" s="35">
        <f t="shared" si="1"/>
        <v>0.38824199999999998</v>
      </c>
      <c r="L56"/>
      <c r="M56"/>
    </row>
    <row r="57" spans="1:13" x14ac:dyDescent="0.35">
      <c r="A57" s="32" t="s">
        <v>95</v>
      </c>
      <c r="B57" s="38" t="s">
        <v>204</v>
      </c>
      <c r="C57" s="35">
        <f t="shared" si="0"/>
        <v>0.35141300000000003</v>
      </c>
      <c r="F57" s="39">
        <v>35.141300000000001</v>
      </c>
      <c r="G57" s="39"/>
      <c r="H57" s="35"/>
      <c r="I57" s="35">
        <f t="shared" si="1"/>
        <v>0.35141300000000003</v>
      </c>
      <c r="L57"/>
      <c r="M57"/>
    </row>
    <row r="58" spans="1:13" x14ac:dyDescent="0.35">
      <c r="A58" s="32" t="s">
        <v>93</v>
      </c>
      <c r="B58" s="38" t="s">
        <v>203</v>
      </c>
      <c r="C58" s="35">
        <f t="shared" si="0"/>
        <v>0.51988999999999996</v>
      </c>
      <c r="F58" s="39">
        <v>51.988999999999997</v>
      </c>
      <c r="G58" s="39"/>
      <c r="H58" s="35"/>
      <c r="I58" s="35">
        <f t="shared" si="1"/>
        <v>0.51988999999999996</v>
      </c>
      <c r="L58"/>
      <c r="M58"/>
    </row>
    <row r="59" spans="1:13" x14ac:dyDescent="0.35">
      <c r="A59" s="32" t="s">
        <v>97</v>
      </c>
      <c r="B59" s="38" t="s">
        <v>205</v>
      </c>
      <c r="C59" s="35">
        <f t="shared" si="0"/>
        <v>0.59804299999999999</v>
      </c>
      <c r="F59" s="39">
        <v>59.804299999999998</v>
      </c>
      <c r="G59" s="39"/>
      <c r="H59" s="35"/>
      <c r="I59" s="35">
        <f t="shared" si="1"/>
        <v>0.59804299999999999</v>
      </c>
      <c r="L59"/>
      <c r="M59"/>
    </row>
    <row r="60" spans="1:13" x14ac:dyDescent="0.35">
      <c r="A60" s="32" t="s">
        <v>90</v>
      </c>
      <c r="B60" s="38" t="s">
        <v>202</v>
      </c>
      <c r="C60" s="35">
        <f t="shared" si="0"/>
        <v>0.28206500000000001</v>
      </c>
      <c r="F60" s="39">
        <v>28.206499999999998</v>
      </c>
      <c r="G60" s="39"/>
      <c r="H60" s="35"/>
      <c r="I60" s="35">
        <f t="shared" si="1"/>
        <v>0.28206500000000001</v>
      </c>
      <c r="L60"/>
      <c r="M60"/>
    </row>
    <row r="61" spans="1:13" x14ac:dyDescent="0.35">
      <c r="A61" s="32" t="s">
        <v>98</v>
      </c>
      <c r="B61" s="38" t="s">
        <v>206</v>
      </c>
      <c r="C61" s="35">
        <f t="shared" si="0"/>
        <v>0.282391</v>
      </c>
      <c r="F61" s="39">
        <v>28.239100000000001</v>
      </c>
      <c r="G61" s="39"/>
      <c r="H61" s="35"/>
      <c r="I61" s="35">
        <f t="shared" si="1"/>
        <v>0.282391</v>
      </c>
      <c r="L61"/>
      <c r="M61"/>
    </row>
    <row r="62" spans="1:13" x14ac:dyDescent="0.35">
      <c r="A62" s="32" t="s">
        <v>101</v>
      </c>
      <c r="B62" s="38" t="s">
        <v>209</v>
      </c>
      <c r="C62" s="35">
        <f t="shared" si="0"/>
        <v>0.52780199999999999</v>
      </c>
      <c r="F62" s="39">
        <v>52.780200000000001</v>
      </c>
      <c r="G62" s="39"/>
      <c r="H62" s="35"/>
      <c r="I62" s="35">
        <f t="shared" si="1"/>
        <v>0.52780199999999999</v>
      </c>
      <c r="L62"/>
      <c r="M62"/>
    </row>
    <row r="63" spans="1:13" x14ac:dyDescent="0.35">
      <c r="A63" s="32" t="s">
        <v>106</v>
      </c>
      <c r="B63" s="38" t="s">
        <v>214</v>
      </c>
      <c r="C63" s="35">
        <f t="shared" si="0"/>
        <v>0.44978299999999999</v>
      </c>
      <c r="F63" s="39">
        <v>44.978299999999997</v>
      </c>
      <c r="G63" s="39"/>
      <c r="H63" s="35"/>
      <c r="I63" s="35">
        <f t="shared" si="1"/>
        <v>0.44978299999999999</v>
      </c>
      <c r="L63"/>
      <c r="M63"/>
    </row>
    <row r="64" spans="1:13" x14ac:dyDescent="0.35">
      <c r="A64" t="s">
        <v>107</v>
      </c>
      <c r="B64" s="38" t="s">
        <v>215</v>
      </c>
      <c r="C64" s="35">
        <f t="shared" si="0"/>
        <v>0.90103399999999989</v>
      </c>
      <c r="F64" s="42">
        <v>90.103399999999993</v>
      </c>
      <c r="G64" s="39"/>
      <c r="H64" s="35"/>
      <c r="I64" s="35">
        <f t="shared" si="1"/>
        <v>0.90103399999999989</v>
      </c>
      <c r="L64"/>
      <c r="M64"/>
    </row>
    <row r="65" spans="1:13" x14ac:dyDescent="0.35">
      <c r="A65" s="32" t="s">
        <v>104</v>
      </c>
      <c r="B65" s="38" t="s">
        <v>212</v>
      </c>
      <c r="C65" s="35">
        <f t="shared" si="0"/>
        <v>0.36554299999999995</v>
      </c>
      <c r="F65" s="39">
        <v>36.554299999999998</v>
      </c>
      <c r="G65" s="39"/>
      <c r="H65" s="35"/>
      <c r="I65" s="35">
        <f t="shared" si="1"/>
        <v>0.36554299999999995</v>
      </c>
      <c r="L65"/>
      <c r="M65"/>
    </row>
    <row r="66" spans="1:13" x14ac:dyDescent="0.35">
      <c r="A66" s="32" t="s">
        <v>102</v>
      </c>
      <c r="B66" s="38" t="s">
        <v>210</v>
      </c>
      <c r="C66" s="35">
        <f t="shared" si="0"/>
        <v>3.2717400000000001E-2</v>
      </c>
      <c r="F66" s="39">
        <v>3.2717399999999999</v>
      </c>
      <c r="G66" s="39"/>
      <c r="H66" s="35"/>
      <c r="I66" s="35">
        <f t="shared" si="1"/>
        <v>3.2717400000000001E-2</v>
      </c>
      <c r="J66"/>
      <c r="K66"/>
      <c r="L66"/>
      <c r="M66"/>
    </row>
    <row r="67" spans="1:13" x14ac:dyDescent="0.35">
      <c r="A67" s="32" t="s">
        <v>103</v>
      </c>
      <c r="B67" s="38" t="s">
        <v>211</v>
      </c>
      <c r="C67" s="35">
        <f t="shared" si="0"/>
        <v>0.17771699999999999</v>
      </c>
      <c r="F67" s="39">
        <v>17.771699999999999</v>
      </c>
      <c r="G67" s="39"/>
      <c r="H67" s="35"/>
      <c r="I67" s="35">
        <f t="shared" si="1"/>
        <v>0.17771699999999999</v>
      </c>
      <c r="L67"/>
      <c r="M67"/>
    </row>
    <row r="68" spans="1:13" x14ac:dyDescent="0.35">
      <c r="A68" s="32" t="s">
        <v>105</v>
      </c>
      <c r="B68" s="38" t="s">
        <v>213</v>
      </c>
      <c r="C68" s="35">
        <f t="shared" si="0"/>
        <v>0.83213499999999996</v>
      </c>
      <c r="F68" s="39">
        <v>83.213499999999996</v>
      </c>
      <c r="G68" s="39"/>
      <c r="H68" s="35"/>
      <c r="I68" s="35">
        <f t="shared" si="1"/>
        <v>0.83213499999999996</v>
      </c>
      <c r="L68"/>
      <c r="M68"/>
    </row>
    <row r="69" spans="1:13" x14ac:dyDescent="0.35">
      <c r="A69" s="32" t="s">
        <v>108</v>
      </c>
      <c r="B69" s="38" t="s">
        <v>216</v>
      </c>
      <c r="C69" s="35">
        <f t="shared" si="0"/>
        <v>0.38423900000000005</v>
      </c>
      <c r="F69" s="39">
        <v>38.423900000000003</v>
      </c>
      <c r="G69" s="39"/>
      <c r="H69" s="35"/>
      <c r="I69" s="35">
        <f t="shared" si="1"/>
        <v>0.38423900000000005</v>
      </c>
      <c r="L69"/>
      <c r="M69"/>
    </row>
    <row r="70" spans="1:13" x14ac:dyDescent="0.35">
      <c r="A70" s="32" t="s">
        <v>111</v>
      </c>
      <c r="B70" s="38" t="s">
        <v>219</v>
      </c>
      <c r="C70" s="35">
        <f t="shared" si="0"/>
        <v>0.56902200000000003</v>
      </c>
      <c r="F70" s="39">
        <v>56.902200000000001</v>
      </c>
      <c r="G70" s="39"/>
      <c r="H70" s="35"/>
      <c r="I70" s="35">
        <f t="shared" si="1"/>
        <v>0.56902200000000003</v>
      </c>
      <c r="L70"/>
      <c r="M70"/>
    </row>
    <row r="71" spans="1:13" x14ac:dyDescent="0.35">
      <c r="A71" s="32" t="s">
        <v>109</v>
      </c>
      <c r="B71" s="38" t="s">
        <v>217</v>
      </c>
      <c r="C71" s="35">
        <f t="shared" si="0"/>
        <v>0.64802199999999999</v>
      </c>
      <c r="F71" s="39">
        <v>64.802199999999999</v>
      </c>
      <c r="G71" s="39"/>
      <c r="H71" s="35"/>
      <c r="I71" s="35">
        <f t="shared" si="1"/>
        <v>0.64802199999999999</v>
      </c>
      <c r="L71"/>
      <c r="M71"/>
    </row>
    <row r="72" spans="1:13" x14ac:dyDescent="0.35">
      <c r="A72" s="32" t="s">
        <v>110</v>
      </c>
      <c r="B72" s="38" t="s">
        <v>218</v>
      </c>
      <c r="C72" s="35">
        <f t="shared" si="0"/>
        <v>0.55141300000000004</v>
      </c>
      <c r="F72" s="39">
        <v>55.141300000000001</v>
      </c>
      <c r="G72" s="39"/>
      <c r="H72" s="35"/>
      <c r="I72" s="35">
        <f t="shared" si="1"/>
        <v>0.55141300000000004</v>
      </c>
      <c r="L72"/>
      <c r="M72"/>
    </row>
    <row r="73" spans="1:13" x14ac:dyDescent="0.35">
      <c r="A73" s="32" t="s">
        <v>112</v>
      </c>
      <c r="B73" s="38" t="s">
        <v>220</v>
      </c>
      <c r="C73" s="35">
        <f t="shared" ref="C73:C102" si="2">+I73</f>
        <v>0.64450500000000011</v>
      </c>
      <c r="F73" s="39">
        <v>64.450500000000005</v>
      </c>
      <c r="G73" s="39"/>
      <c r="H73" s="35"/>
      <c r="I73" s="35">
        <f t="shared" ref="I73:I102" si="3">IF(ISNUMBER(F73)=TRUE,I$6*(F73-I$5)/(I$4-I$5)+(1-I$6)*(1-(F73-I$5)/(I$4-I$5)),"..")</f>
        <v>0.64450500000000011</v>
      </c>
      <c r="L73"/>
      <c r="M73"/>
    </row>
    <row r="74" spans="1:13" x14ac:dyDescent="0.35">
      <c r="A74" s="32" t="s">
        <v>113</v>
      </c>
      <c r="B74" s="38" t="s">
        <v>221</v>
      </c>
      <c r="C74" s="35">
        <f t="shared" si="2"/>
        <v>0.57568200000000003</v>
      </c>
      <c r="F74" s="39">
        <v>57.568199999999997</v>
      </c>
      <c r="G74" s="39"/>
      <c r="H74" s="35"/>
      <c r="I74" s="35">
        <f t="shared" si="3"/>
        <v>0.57568200000000003</v>
      </c>
      <c r="L74"/>
      <c r="M74"/>
    </row>
    <row r="75" spans="1:13" x14ac:dyDescent="0.35">
      <c r="A75" s="32" t="s">
        <v>116</v>
      </c>
      <c r="B75" s="38" t="s">
        <v>222</v>
      </c>
      <c r="C75" s="35">
        <f t="shared" si="2"/>
        <v>0.58684800000000004</v>
      </c>
      <c r="F75" s="39">
        <v>58.684800000000003</v>
      </c>
      <c r="G75" s="39"/>
      <c r="H75" s="35"/>
      <c r="I75" s="35">
        <f t="shared" si="3"/>
        <v>0.58684800000000004</v>
      </c>
      <c r="L75"/>
      <c r="M75"/>
    </row>
    <row r="76" spans="1:13" x14ac:dyDescent="0.35">
      <c r="A76" s="32" t="s">
        <v>117</v>
      </c>
      <c r="B76" s="38" t="s">
        <v>251</v>
      </c>
      <c r="C76" s="35">
        <f t="shared" si="2"/>
        <v>0.60163</v>
      </c>
      <c r="F76" s="39">
        <v>60.162999999999997</v>
      </c>
      <c r="G76" s="39"/>
      <c r="H76" s="35"/>
      <c r="I76" s="35">
        <f t="shared" si="3"/>
        <v>0.60163</v>
      </c>
      <c r="L76"/>
      <c r="M76"/>
    </row>
    <row r="77" spans="1:13" x14ac:dyDescent="0.35">
      <c r="A77" s="32" t="s">
        <v>118</v>
      </c>
      <c r="B77" s="38" t="s">
        <v>223</v>
      </c>
      <c r="C77" s="35">
        <f t="shared" si="2"/>
        <v>0.108696</v>
      </c>
      <c r="F77" s="39">
        <v>10.8696</v>
      </c>
      <c r="G77" s="39"/>
      <c r="H77" s="35"/>
      <c r="I77" s="35">
        <f t="shared" si="3"/>
        <v>0.108696</v>
      </c>
      <c r="L77"/>
      <c r="M77"/>
    </row>
    <row r="78" spans="1:13" x14ac:dyDescent="0.35">
      <c r="A78" s="32" t="s">
        <v>125</v>
      </c>
      <c r="B78" s="38" t="s">
        <v>252</v>
      </c>
      <c r="C78" s="35">
        <f t="shared" si="2"/>
        <v>0</v>
      </c>
      <c r="F78" s="39">
        <v>0</v>
      </c>
      <c r="G78" s="39"/>
      <c r="H78" s="35"/>
      <c r="I78" s="35">
        <f t="shared" si="3"/>
        <v>0</v>
      </c>
      <c r="L78"/>
      <c r="M78"/>
    </row>
    <row r="79" spans="1:13" x14ac:dyDescent="0.35">
      <c r="A79" s="32" t="s">
        <v>119</v>
      </c>
      <c r="B79" s="38" t="s">
        <v>224</v>
      </c>
      <c r="C79" s="35">
        <f t="shared" si="2"/>
        <v>1.08696E-2</v>
      </c>
      <c r="F79" s="39">
        <v>1.0869599999999999</v>
      </c>
      <c r="G79" s="39"/>
      <c r="H79" s="35"/>
      <c r="I79" s="35">
        <f t="shared" si="3"/>
        <v>1.08696E-2</v>
      </c>
      <c r="L79"/>
      <c r="M79"/>
    </row>
    <row r="80" spans="1:13" x14ac:dyDescent="0.35">
      <c r="A80" s="32" t="s">
        <v>121</v>
      </c>
      <c r="B80" s="38" t="s">
        <v>226</v>
      </c>
      <c r="C80" s="35">
        <f t="shared" si="2"/>
        <v>2.8804300000000001E-2</v>
      </c>
      <c r="F80" s="39">
        <v>2.88043</v>
      </c>
      <c r="G80" s="39"/>
      <c r="H80" s="35"/>
      <c r="I80" s="35">
        <f t="shared" si="3"/>
        <v>2.8804300000000001E-2</v>
      </c>
      <c r="L80"/>
      <c r="M80"/>
    </row>
    <row r="81" spans="1:13" x14ac:dyDescent="0.35">
      <c r="A81" s="32" t="s">
        <v>145</v>
      </c>
      <c r="B81" s="38" t="s">
        <v>240</v>
      </c>
      <c r="C81" s="35">
        <f t="shared" si="2"/>
        <v>0.53619600000000001</v>
      </c>
      <c r="F81" s="39">
        <v>53.619599999999998</v>
      </c>
      <c r="G81" s="39"/>
      <c r="H81" s="35"/>
      <c r="I81" s="35">
        <f t="shared" si="3"/>
        <v>0.53619600000000001</v>
      </c>
      <c r="L81"/>
      <c r="M81"/>
    </row>
    <row r="82" spans="1:13" x14ac:dyDescent="0.35">
      <c r="A82" s="32" t="s">
        <v>126</v>
      </c>
      <c r="B82" s="38" t="s">
        <v>254</v>
      </c>
      <c r="C82" s="35">
        <f t="shared" si="2"/>
        <v>0.56791200000000008</v>
      </c>
      <c r="F82" s="39">
        <v>56.791200000000003</v>
      </c>
      <c r="G82" s="39"/>
      <c r="H82" s="35"/>
      <c r="I82" s="35">
        <f t="shared" si="3"/>
        <v>0.56791200000000008</v>
      </c>
      <c r="L82"/>
      <c r="M82"/>
    </row>
    <row r="83" spans="1:13" x14ac:dyDescent="0.35">
      <c r="A83" s="32" t="s">
        <v>127</v>
      </c>
      <c r="B83" s="38" t="s">
        <v>228</v>
      </c>
      <c r="C83" s="35">
        <f t="shared" si="2"/>
        <v>0.69565200000000005</v>
      </c>
      <c r="F83" s="39">
        <v>69.565200000000004</v>
      </c>
      <c r="G83" s="39"/>
      <c r="H83" s="35"/>
      <c r="I83" s="35">
        <f t="shared" si="3"/>
        <v>0.69565200000000005</v>
      </c>
      <c r="L83"/>
      <c r="M83"/>
    </row>
    <row r="84" spans="1:13" x14ac:dyDescent="0.35">
      <c r="A84" s="32" t="s">
        <v>146</v>
      </c>
      <c r="B84" s="38" t="s">
        <v>241</v>
      </c>
      <c r="C84" s="35">
        <f t="shared" si="2"/>
        <v>0.92340699999999998</v>
      </c>
      <c r="F84" s="39">
        <v>92.340699999999998</v>
      </c>
      <c r="G84" s="39"/>
      <c r="H84" s="35"/>
      <c r="I84" s="35">
        <f t="shared" si="3"/>
        <v>0.92340699999999998</v>
      </c>
      <c r="L84"/>
      <c r="M84"/>
    </row>
    <row r="85" spans="1:13" x14ac:dyDescent="0.35">
      <c r="A85" s="32" t="s">
        <v>85</v>
      </c>
      <c r="B85" s="38" t="s">
        <v>255</v>
      </c>
      <c r="C85" s="35">
        <f t="shared" si="2"/>
        <v>0.71144400000000008</v>
      </c>
      <c r="F85" s="39">
        <v>71.144400000000005</v>
      </c>
      <c r="G85" s="39"/>
      <c r="H85" s="35"/>
      <c r="I85" s="35">
        <f t="shared" si="3"/>
        <v>0.71144400000000008</v>
      </c>
      <c r="L85"/>
      <c r="M85"/>
    </row>
    <row r="86" spans="1:13" x14ac:dyDescent="0.35">
      <c r="A86" s="32" t="s">
        <v>61</v>
      </c>
      <c r="B86" s="38" t="s">
        <v>180</v>
      </c>
      <c r="C86" s="35">
        <f t="shared" si="2"/>
        <v>0.62977800000000006</v>
      </c>
      <c r="F86" s="39">
        <v>62.977800000000002</v>
      </c>
      <c r="G86" s="39"/>
      <c r="H86" s="35"/>
      <c r="I86" s="35">
        <f t="shared" si="3"/>
        <v>0.62977800000000006</v>
      </c>
      <c r="L86"/>
      <c r="M86"/>
    </row>
    <row r="87" spans="1:13" x14ac:dyDescent="0.35">
      <c r="A87" s="32" t="s">
        <v>88</v>
      </c>
      <c r="B87" s="38" t="s">
        <v>201</v>
      </c>
      <c r="C87" s="35">
        <f t="shared" si="2"/>
        <v>0.67097800000000007</v>
      </c>
      <c r="F87" s="39">
        <v>67.097800000000007</v>
      </c>
      <c r="G87" s="39"/>
      <c r="H87" s="35"/>
      <c r="I87" s="35">
        <f t="shared" si="3"/>
        <v>0.67097800000000007</v>
      </c>
      <c r="L87"/>
      <c r="M87"/>
    </row>
    <row r="88" spans="1:13" x14ac:dyDescent="0.35">
      <c r="A88" s="32" t="s">
        <v>120</v>
      </c>
      <c r="B88" s="38" t="s">
        <v>225</v>
      </c>
      <c r="C88" s="35">
        <f t="shared" si="2"/>
        <v>7.9782599999999995E-2</v>
      </c>
      <c r="F88" s="39">
        <v>7.9782599999999997</v>
      </c>
      <c r="G88" s="39"/>
      <c r="H88" s="35"/>
      <c r="I88" s="35">
        <f t="shared" si="3"/>
        <v>7.9782599999999995E-2</v>
      </c>
      <c r="L88"/>
      <c r="M88"/>
    </row>
    <row r="89" spans="1:13" x14ac:dyDescent="0.35">
      <c r="A89" s="32" t="s">
        <v>128</v>
      </c>
      <c r="B89" s="38" t="s">
        <v>229</v>
      </c>
      <c r="C89" s="35">
        <f t="shared" si="2"/>
        <v>0.83179800000000004</v>
      </c>
      <c r="F89" s="39">
        <v>83.1798</v>
      </c>
      <c r="G89" s="39"/>
      <c r="H89" s="35"/>
      <c r="I89" s="35">
        <f t="shared" si="3"/>
        <v>0.83179800000000004</v>
      </c>
      <c r="L89"/>
      <c r="M89"/>
    </row>
    <row r="90" spans="1:13" x14ac:dyDescent="0.35">
      <c r="A90" s="32" t="s">
        <v>138</v>
      </c>
      <c r="B90" s="38" t="s">
        <v>235</v>
      </c>
      <c r="C90" s="35">
        <f t="shared" si="2"/>
        <v>0.44630400000000003</v>
      </c>
      <c r="F90" s="39">
        <v>44.630400000000002</v>
      </c>
      <c r="G90" s="39"/>
      <c r="H90" s="35"/>
      <c r="I90" s="35">
        <f t="shared" si="3"/>
        <v>0.44630400000000003</v>
      </c>
      <c r="L90"/>
      <c r="M90"/>
    </row>
    <row r="91" spans="1:13" x14ac:dyDescent="0.35">
      <c r="A91" s="32" t="s">
        <v>132</v>
      </c>
      <c r="B91" s="38" t="s">
        <v>231</v>
      </c>
      <c r="C91" s="35">
        <f t="shared" si="2"/>
        <v>0.41887599999999997</v>
      </c>
      <c r="F91" s="39">
        <v>41.887599999999999</v>
      </c>
      <c r="G91" s="39"/>
      <c r="H91" s="35"/>
      <c r="I91" s="35">
        <f t="shared" si="3"/>
        <v>0.41887599999999997</v>
      </c>
      <c r="L91"/>
      <c r="M91"/>
    </row>
    <row r="92" spans="1:13" x14ac:dyDescent="0.35">
      <c r="A92" s="32" t="s">
        <v>134</v>
      </c>
      <c r="B92" s="38" t="s">
        <v>232</v>
      </c>
      <c r="C92" s="35">
        <f t="shared" si="2"/>
        <v>0.34131</v>
      </c>
      <c r="F92" s="39">
        <v>34.131</v>
      </c>
      <c r="G92" s="39"/>
      <c r="H92" s="35"/>
      <c r="I92" s="35">
        <f t="shared" si="3"/>
        <v>0.34131</v>
      </c>
      <c r="L92"/>
      <c r="M92"/>
    </row>
    <row r="93" spans="1:13" x14ac:dyDescent="0.35">
      <c r="A93" s="32" t="s">
        <v>135</v>
      </c>
      <c r="B93" s="38" t="s">
        <v>233</v>
      </c>
      <c r="C93" s="35">
        <f t="shared" si="2"/>
        <v>0.32912999999999998</v>
      </c>
      <c r="F93" s="39">
        <v>32.912999999999997</v>
      </c>
      <c r="G93" s="39"/>
      <c r="H93" s="35"/>
      <c r="I93" s="35">
        <f t="shared" si="3"/>
        <v>0.32912999999999998</v>
      </c>
      <c r="L93"/>
      <c r="M93"/>
    </row>
    <row r="94" spans="1:13" x14ac:dyDescent="0.35">
      <c r="A94" s="32" t="s">
        <v>137</v>
      </c>
      <c r="B94" s="38" t="s">
        <v>234</v>
      </c>
      <c r="C94" s="35">
        <f t="shared" si="2"/>
        <v>0.56510899999999997</v>
      </c>
      <c r="F94" s="39">
        <v>56.510899999999999</v>
      </c>
      <c r="G94" s="39"/>
      <c r="H94" s="35"/>
      <c r="I94" s="35">
        <f t="shared" si="3"/>
        <v>0.56510899999999997</v>
      </c>
      <c r="L94"/>
      <c r="M94"/>
    </row>
    <row r="95" spans="1:13" x14ac:dyDescent="0.35">
      <c r="A95" s="32" t="s">
        <v>139</v>
      </c>
      <c r="B95" s="38" t="s">
        <v>236</v>
      </c>
      <c r="C95" s="35">
        <f t="shared" si="2"/>
        <v>0.55445699999999998</v>
      </c>
      <c r="F95" s="39">
        <v>55.445700000000002</v>
      </c>
      <c r="G95" s="39"/>
      <c r="H95" s="35"/>
      <c r="I95" s="35">
        <f t="shared" si="3"/>
        <v>0.55445699999999998</v>
      </c>
      <c r="L95"/>
      <c r="M95"/>
    </row>
    <row r="96" spans="1:13" x14ac:dyDescent="0.35">
      <c r="A96" s="32" t="s">
        <v>140</v>
      </c>
      <c r="B96" s="38" t="s">
        <v>237</v>
      </c>
      <c r="C96" s="35">
        <f t="shared" si="2"/>
        <v>0.62274700000000005</v>
      </c>
      <c r="F96" s="39">
        <v>62.274700000000003</v>
      </c>
      <c r="G96" s="39"/>
      <c r="H96" s="35"/>
      <c r="I96" s="35">
        <f t="shared" si="3"/>
        <v>0.62274700000000005</v>
      </c>
      <c r="L96"/>
      <c r="M96"/>
    </row>
    <row r="97" spans="1:13" x14ac:dyDescent="0.35">
      <c r="A97" s="32" t="s">
        <v>65</v>
      </c>
      <c r="B97" s="38" t="s">
        <v>183</v>
      </c>
      <c r="C97" s="35">
        <f t="shared" si="2"/>
        <v>0.87292100000000006</v>
      </c>
      <c r="F97" s="39">
        <v>87.292100000000005</v>
      </c>
      <c r="G97" s="39"/>
      <c r="H97" s="35"/>
      <c r="I97" s="35">
        <f t="shared" si="3"/>
        <v>0.87292100000000006</v>
      </c>
      <c r="L97"/>
      <c r="M97"/>
    </row>
    <row r="98" spans="1:13" x14ac:dyDescent="0.35">
      <c r="A98" s="32" t="s">
        <v>141</v>
      </c>
      <c r="B98" s="38" t="s">
        <v>238</v>
      </c>
      <c r="C98" s="35">
        <f t="shared" si="2"/>
        <v>0.81888900000000009</v>
      </c>
      <c r="F98" s="39">
        <v>81.888900000000007</v>
      </c>
      <c r="G98" s="39"/>
      <c r="H98" s="35"/>
      <c r="I98" s="35">
        <f t="shared" si="3"/>
        <v>0.81888900000000009</v>
      </c>
      <c r="L98"/>
      <c r="M98"/>
    </row>
    <row r="99" spans="1:13" x14ac:dyDescent="0.35">
      <c r="A99" s="32" t="s">
        <v>142</v>
      </c>
      <c r="B99" s="38" t="s">
        <v>257</v>
      </c>
      <c r="C99" s="35">
        <f t="shared" si="2"/>
        <v>0.34021700000000005</v>
      </c>
      <c r="F99" s="39">
        <v>34.021700000000003</v>
      </c>
      <c r="G99" s="39"/>
      <c r="H99" s="35"/>
      <c r="I99" s="35">
        <f t="shared" si="3"/>
        <v>0.34021700000000005</v>
      </c>
      <c r="L99"/>
      <c r="M99"/>
    </row>
    <row r="100" spans="1:13" x14ac:dyDescent="0.35">
      <c r="A100" s="32" t="s">
        <v>143</v>
      </c>
      <c r="B100" s="38" t="s">
        <v>239</v>
      </c>
      <c r="C100" s="35">
        <f t="shared" si="2"/>
        <v>0.13760899999999998</v>
      </c>
      <c r="F100" s="39">
        <v>13.760899999999999</v>
      </c>
      <c r="G100" s="39"/>
      <c r="H100" s="35"/>
      <c r="I100" s="35">
        <f t="shared" si="3"/>
        <v>0.13760899999999998</v>
      </c>
      <c r="L100"/>
      <c r="M100"/>
    </row>
    <row r="101" spans="1:13" x14ac:dyDescent="0.35">
      <c r="A101" s="32" t="s">
        <v>144</v>
      </c>
      <c r="B101" s="38" t="s">
        <v>258</v>
      </c>
      <c r="C101" s="35">
        <f t="shared" si="2"/>
        <v>0.24630400000000002</v>
      </c>
      <c r="F101" s="39">
        <v>24.630400000000002</v>
      </c>
      <c r="G101" s="39"/>
      <c r="H101" s="35"/>
      <c r="I101" s="35">
        <f t="shared" si="3"/>
        <v>0.24630400000000002</v>
      </c>
      <c r="L101"/>
      <c r="M101"/>
    </row>
    <row r="102" spans="1:13" x14ac:dyDescent="0.35">
      <c r="A102" s="32" t="s">
        <v>148</v>
      </c>
      <c r="B102" s="38" t="s">
        <v>242</v>
      </c>
      <c r="C102" s="35">
        <f t="shared" si="2"/>
        <v>0.35869599999999996</v>
      </c>
      <c r="F102" s="39">
        <v>35.869599999999998</v>
      </c>
      <c r="G102" s="39"/>
      <c r="H102" s="35"/>
      <c r="I102" s="35">
        <f t="shared" si="3"/>
        <v>0.35869599999999996</v>
      </c>
      <c r="L102"/>
      <c r="M102"/>
    </row>
  </sheetData>
  <autoFilter ref="A1:N102" xr:uid="{00000000-0009-0000-0000-000005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93"/>
  <sheetViews>
    <sheetView workbookViewId="0">
      <selection activeCell="A8" sqref="A8:B8"/>
    </sheetView>
  </sheetViews>
  <sheetFormatPr defaultColWidth="8.81640625" defaultRowHeight="14.5" x14ac:dyDescent="0.35"/>
  <cols>
    <col min="1" max="1" width="8.81640625" style="32"/>
    <col min="2" max="2" width="23.453125" style="32" customWidth="1"/>
    <col min="3" max="3" width="10.54296875" style="32" customWidth="1"/>
    <col min="4" max="4" width="4.453125" style="32" customWidth="1"/>
    <col min="5" max="5" width="19.81640625" style="32" customWidth="1"/>
    <col min="6" max="6" width="9.453125" style="32" bestFit="1" customWidth="1"/>
    <col min="7" max="7" width="8.81640625" style="32"/>
    <col min="8" max="8" width="5.453125" style="32" customWidth="1"/>
    <col min="9" max="9" width="9.453125" style="32" bestFit="1" customWidth="1"/>
    <col min="10" max="16384" width="8.81640625" style="32"/>
  </cols>
  <sheetData>
    <row r="1" spans="1:14" x14ac:dyDescent="0.35">
      <c r="C1" s="33" t="s">
        <v>150</v>
      </c>
      <c r="F1" s="33" t="s">
        <v>151</v>
      </c>
      <c r="I1" s="33" t="s">
        <v>152</v>
      </c>
    </row>
    <row r="2" spans="1:14" x14ac:dyDescent="0.35">
      <c r="C2" s="33"/>
      <c r="F2" s="33"/>
      <c r="I2" s="33"/>
    </row>
    <row r="3" spans="1:14" s="33" customFormat="1" ht="116" x14ac:dyDescent="0.35">
      <c r="C3" s="40" t="s">
        <v>0</v>
      </c>
      <c r="F3" s="40" t="s">
        <v>0</v>
      </c>
      <c r="G3" s="41"/>
      <c r="I3" s="40" t="s">
        <v>0</v>
      </c>
    </row>
    <row r="4" spans="1:14" x14ac:dyDescent="0.35">
      <c r="E4" s="32" t="s">
        <v>153</v>
      </c>
      <c r="F4" s="34">
        <v>100</v>
      </c>
      <c r="G4" s="34"/>
      <c r="I4" s="34">
        <v>100</v>
      </c>
    </row>
    <row r="5" spans="1:14" x14ac:dyDescent="0.35">
      <c r="E5" s="32" t="s">
        <v>154</v>
      </c>
      <c r="F5" s="34">
        <v>0</v>
      </c>
      <c r="G5" s="34"/>
      <c r="I5" s="34">
        <v>0</v>
      </c>
    </row>
    <row r="6" spans="1:14" x14ac:dyDescent="0.35">
      <c r="E6" s="32" t="s">
        <v>155</v>
      </c>
      <c r="F6" s="34">
        <v>1</v>
      </c>
      <c r="G6" s="34"/>
      <c r="I6" s="34">
        <v>1</v>
      </c>
    </row>
    <row r="7" spans="1:14" x14ac:dyDescent="0.35">
      <c r="E7" s="32" t="s">
        <v>156</v>
      </c>
      <c r="F7" s="34" t="s">
        <v>157</v>
      </c>
      <c r="G7" s="34"/>
      <c r="I7" s="34" t="s">
        <v>157</v>
      </c>
    </row>
    <row r="8" spans="1:14" x14ac:dyDescent="0.35">
      <c r="A8" s="46" t="s">
        <v>303</v>
      </c>
      <c r="B8" s="32" t="s">
        <v>304</v>
      </c>
      <c r="C8" t="s">
        <v>243</v>
      </c>
      <c r="L8"/>
      <c r="M8"/>
    </row>
    <row r="9" spans="1:14" x14ac:dyDescent="0.35">
      <c r="A9" s="38" t="s">
        <v>30</v>
      </c>
      <c r="B9" s="32" t="s">
        <v>158</v>
      </c>
      <c r="C9" s="35">
        <f t="shared" ref="C9:C28" si="0">+I9</f>
        <v>8.3369599999999988E-2</v>
      </c>
      <c r="F9" s="39">
        <v>8.3369599999999995</v>
      </c>
      <c r="G9" s="39"/>
      <c r="H9" s="35"/>
      <c r="I9" s="35">
        <f t="shared" ref="I9:I27" si="1">IF(ISNUMBER(F9)=TRUE,I$6*(F9-I$5)/(I$4-I$5)+(1-I$6)*(1-(F9-I$5)/(I$4-I$5)),"..")</f>
        <v>8.3369599999999988E-2</v>
      </c>
      <c r="L9"/>
      <c r="M9"/>
      <c r="N9"/>
    </row>
    <row r="10" spans="1:14" x14ac:dyDescent="0.35">
      <c r="A10" s="38" t="s">
        <v>32</v>
      </c>
      <c r="B10" s="32" t="s">
        <v>160</v>
      </c>
      <c r="C10" s="35">
        <f t="shared" si="0"/>
        <v>0.37329700000000005</v>
      </c>
      <c r="F10" s="39">
        <v>37.329700000000003</v>
      </c>
      <c r="G10" s="39" t="s">
        <v>21</v>
      </c>
      <c r="H10" s="35"/>
      <c r="I10" s="35">
        <f t="shared" si="1"/>
        <v>0.37329700000000005</v>
      </c>
      <c r="L10"/>
      <c r="M10"/>
      <c r="N10"/>
    </row>
    <row r="11" spans="1:14" x14ac:dyDescent="0.35">
      <c r="A11" s="38" t="s">
        <v>58</v>
      </c>
      <c r="B11" s="32" t="s">
        <v>178</v>
      </c>
      <c r="C11" s="35">
        <f t="shared" si="0"/>
        <v>1.81522E-2</v>
      </c>
      <c r="F11" s="39">
        <v>1.8152200000000001</v>
      </c>
      <c r="G11" s="39"/>
      <c r="H11" s="35"/>
      <c r="I11" s="35">
        <f t="shared" si="1"/>
        <v>1.81522E-2</v>
      </c>
      <c r="L11"/>
      <c r="M11"/>
      <c r="N11"/>
    </row>
    <row r="12" spans="1:14" x14ac:dyDescent="0.35">
      <c r="A12" s="38" t="s">
        <v>31</v>
      </c>
      <c r="B12" s="32" t="s">
        <v>159</v>
      </c>
      <c r="C12" s="35">
        <f t="shared" si="0"/>
        <v>3.9782600000000001E-2</v>
      </c>
      <c r="F12" s="39">
        <v>3.9782600000000001</v>
      </c>
      <c r="G12" s="39"/>
      <c r="H12" s="35"/>
      <c r="I12" s="35">
        <f t="shared" si="1"/>
        <v>3.9782600000000001E-2</v>
      </c>
      <c r="L12"/>
      <c r="M12"/>
      <c r="N12"/>
    </row>
    <row r="13" spans="1:14" x14ac:dyDescent="0.35">
      <c r="A13" s="38" t="s">
        <v>33</v>
      </c>
      <c r="B13" s="32" t="s">
        <v>161</v>
      </c>
      <c r="C13" s="35">
        <f t="shared" si="0"/>
        <v>0.56021999999999994</v>
      </c>
      <c r="F13" s="39">
        <v>56.021999999999998</v>
      </c>
      <c r="G13" s="39"/>
      <c r="H13" s="35"/>
      <c r="I13" s="35">
        <f t="shared" si="1"/>
        <v>0.56021999999999994</v>
      </c>
      <c r="L13"/>
      <c r="M13"/>
      <c r="N13"/>
    </row>
    <row r="14" spans="1:14" x14ac:dyDescent="0.35">
      <c r="A14" s="38" t="s">
        <v>36</v>
      </c>
      <c r="B14" s="32" t="s">
        <v>162</v>
      </c>
      <c r="C14" s="35">
        <f t="shared" si="0"/>
        <v>0.36510900000000002</v>
      </c>
      <c r="F14" s="39">
        <v>36.510899999999999</v>
      </c>
      <c r="G14" s="39"/>
      <c r="H14" s="35"/>
      <c r="I14" s="35">
        <f t="shared" si="1"/>
        <v>0.36510900000000002</v>
      </c>
      <c r="L14"/>
      <c r="M14"/>
      <c r="N14"/>
    </row>
    <row r="15" spans="1:14" x14ac:dyDescent="0.35">
      <c r="A15" s="38" t="s">
        <v>40</v>
      </c>
      <c r="B15" s="32" t="s">
        <v>164</v>
      </c>
      <c r="C15" s="35">
        <f t="shared" si="0"/>
        <v>0.416522</v>
      </c>
      <c r="F15" s="39">
        <v>41.652200000000001</v>
      </c>
      <c r="G15" s="39"/>
      <c r="H15" s="35"/>
      <c r="I15" s="35">
        <f t="shared" si="1"/>
        <v>0.416522</v>
      </c>
      <c r="L15"/>
      <c r="M15"/>
      <c r="N15"/>
    </row>
    <row r="16" spans="1:14" x14ac:dyDescent="0.35">
      <c r="A16" s="38" t="s">
        <v>43</v>
      </c>
      <c r="B16" s="32" t="s">
        <v>167</v>
      </c>
      <c r="C16" s="35">
        <f t="shared" si="0"/>
        <v>6.5217400000000009E-2</v>
      </c>
      <c r="F16" s="39">
        <v>6.5217400000000003</v>
      </c>
      <c r="G16" s="39"/>
      <c r="H16" s="35"/>
      <c r="I16" s="35">
        <f t="shared" si="1"/>
        <v>6.5217400000000009E-2</v>
      </c>
      <c r="L16"/>
      <c r="M16"/>
      <c r="N16"/>
    </row>
    <row r="17" spans="1:14" x14ac:dyDescent="0.35">
      <c r="A17" s="38" t="s">
        <v>42</v>
      </c>
      <c r="B17" s="32" t="s">
        <v>166</v>
      </c>
      <c r="C17" s="35">
        <f t="shared" si="0"/>
        <v>0.44209300000000001</v>
      </c>
      <c r="F17" s="39">
        <v>44.209299999999999</v>
      </c>
      <c r="G17" s="39"/>
      <c r="H17" s="35"/>
      <c r="I17" s="35">
        <f t="shared" si="1"/>
        <v>0.44209300000000001</v>
      </c>
      <c r="L17"/>
      <c r="M17"/>
      <c r="N17"/>
    </row>
    <row r="18" spans="1:14" x14ac:dyDescent="0.35">
      <c r="A18" s="38" t="s">
        <v>46</v>
      </c>
      <c r="B18" s="32" t="s">
        <v>169</v>
      </c>
      <c r="C18" s="35">
        <f t="shared" si="0"/>
        <v>0.62</v>
      </c>
      <c r="F18" s="39">
        <v>62</v>
      </c>
      <c r="G18" s="39"/>
      <c r="H18" s="35"/>
      <c r="I18" s="35">
        <f t="shared" si="1"/>
        <v>0.62</v>
      </c>
      <c r="L18"/>
      <c r="M18"/>
      <c r="N18"/>
    </row>
    <row r="19" spans="1:14" x14ac:dyDescent="0.35">
      <c r="A19" s="38" t="s">
        <v>44</v>
      </c>
      <c r="B19" s="32" t="s">
        <v>168</v>
      </c>
      <c r="C19" s="35">
        <f t="shared" si="0"/>
        <v>0.74191000000000007</v>
      </c>
      <c r="F19" s="39">
        <v>74.191000000000003</v>
      </c>
      <c r="G19" s="39"/>
      <c r="H19" s="35"/>
      <c r="I19" s="35">
        <f t="shared" si="1"/>
        <v>0.74191000000000007</v>
      </c>
      <c r="L19"/>
      <c r="M19"/>
      <c r="N19"/>
    </row>
    <row r="20" spans="1:14" x14ac:dyDescent="0.35">
      <c r="A20" s="38" t="s">
        <v>41</v>
      </c>
      <c r="B20" s="32" t="s">
        <v>165</v>
      </c>
      <c r="C20" s="35">
        <f t="shared" si="0"/>
        <v>0.56769199999999997</v>
      </c>
      <c r="F20" s="39">
        <v>56.769199999999998</v>
      </c>
      <c r="G20" s="39"/>
      <c r="H20" s="35"/>
      <c r="I20" s="35">
        <f t="shared" si="1"/>
        <v>0.56769199999999997</v>
      </c>
      <c r="L20"/>
      <c r="M20"/>
      <c r="N20"/>
    </row>
    <row r="21" spans="1:14" x14ac:dyDescent="0.35">
      <c r="A21" s="38" t="s">
        <v>39</v>
      </c>
      <c r="B21" s="32" t="s">
        <v>163</v>
      </c>
      <c r="C21" s="35">
        <f t="shared" si="0"/>
        <v>0.144783</v>
      </c>
      <c r="F21" s="39">
        <v>14.478300000000001</v>
      </c>
      <c r="G21" s="39"/>
      <c r="H21" s="35"/>
      <c r="I21" s="35">
        <f t="shared" si="1"/>
        <v>0.144783</v>
      </c>
      <c r="L21"/>
      <c r="M21"/>
      <c r="N21"/>
    </row>
    <row r="22" spans="1:14" x14ac:dyDescent="0.35">
      <c r="A22" s="38" t="s">
        <v>84</v>
      </c>
      <c r="B22" s="32" t="s">
        <v>198</v>
      </c>
      <c r="C22" s="35">
        <f t="shared" si="0"/>
        <v>0.108804</v>
      </c>
      <c r="F22" s="39">
        <v>10.8804</v>
      </c>
      <c r="G22" s="39"/>
      <c r="H22" s="35"/>
      <c r="I22" s="35">
        <f t="shared" si="1"/>
        <v>0.108804</v>
      </c>
      <c r="L22"/>
      <c r="M22"/>
      <c r="N22"/>
    </row>
    <row r="23" spans="1:14" x14ac:dyDescent="0.35">
      <c r="A23" s="38" t="s">
        <v>51</v>
      </c>
      <c r="B23" s="32" t="s">
        <v>172</v>
      </c>
      <c r="C23" s="35">
        <f t="shared" si="0"/>
        <v>5.4456499999999998E-2</v>
      </c>
      <c r="F23" s="39">
        <v>5.4456499999999997</v>
      </c>
      <c r="G23" s="39"/>
      <c r="H23" s="35"/>
      <c r="I23" s="35">
        <f t="shared" si="1"/>
        <v>5.4456499999999998E-2</v>
      </c>
      <c r="L23"/>
      <c r="M23"/>
      <c r="N23"/>
    </row>
    <row r="24" spans="1:14" x14ac:dyDescent="0.35">
      <c r="A24" s="38" t="s">
        <v>130</v>
      </c>
      <c r="B24" s="32" t="s">
        <v>230</v>
      </c>
      <c r="C24" s="35">
        <f t="shared" si="0"/>
        <v>7.9782599999999995E-2</v>
      </c>
      <c r="F24" s="39">
        <v>7.9782599999999997</v>
      </c>
      <c r="G24" s="39"/>
      <c r="H24" s="35"/>
      <c r="I24" s="35">
        <f t="shared" si="1"/>
        <v>7.9782599999999995E-2</v>
      </c>
      <c r="L24"/>
      <c r="M24"/>
      <c r="N24"/>
    </row>
    <row r="25" spans="1:14" x14ac:dyDescent="0.35">
      <c r="A25" s="38" t="s">
        <v>49</v>
      </c>
      <c r="B25" s="32" t="s">
        <v>171</v>
      </c>
      <c r="C25" s="35">
        <f t="shared" si="0"/>
        <v>0.13771699999999998</v>
      </c>
      <c r="F25" s="39">
        <v>13.771699999999999</v>
      </c>
      <c r="G25" s="39"/>
      <c r="H25" s="35"/>
      <c r="I25" s="35">
        <f t="shared" si="1"/>
        <v>0.13771699999999998</v>
      </c>
      <c r="L25"/>
      <c r="M25"/>
      <c r="N25"/>
    </row>
    <row r="26" spans="1:14" x14ac:dyDescent="0.35">
      <c r="A26" s="38" t="s">
        <v>52</v>
      </c>
      <c r="B26" s="32" t="s">
        <v>173</v>
      </c>
      <c r="C26" s="35">
        <f t="shared" si="0"/>
        <v>0.60565199999999997</v>
      </c>
      <c r="F26" s="39">
        <v>60.565199999999997</v>
      </c>
      <c r="G26" s="39"/>
      <c r="H26" s="35"/>
      <c r="I26" s="35">
        <f t="shared" si="1"/>
        <v>0.60565199999999997</v>
      </c>
      <c r="L26"/>
      <c r="M26"/>
      <c r="N26"/>
    </row>
    <row r="27" spans="1:14" x14ac:dyDescent="0.35">
      <c r="A27" s="38" t="s">
        <v>54</v>
      </c>
      <c r="B27" s="32" t="s">
        <v>174</v>
      </c>
      <c r="C27" s="35">
        <f t="shared" si="0"/>
        <v>0.45188899999999999</v>
      </c>
      <c r="F27" s="39">
        <v>45.188899999999997</v>
      </c>
      <c r="G27" s="39"/>
      <c r="H27" s="35"/>
      <c r="I27" s="35">
        <f t="shared" si="1"/>
        <v>0.45188899999999999</v>
      </c>
      <c r="L27"/>
      <c r="M27"/>
      <c r="N27"/>
    </row>
    <row r="28" spans="1:14" x14ac:dyDescent="0.35">
      <c r="A28" s="38" t="s">
        <v>72</v>
      </c>
      <c r="B28" s="32" t="s">
        <v>189</v>
      </c>
      <c r="C28" s="35">
        <f t="shared" si="0"/>
        <v>0.59351699999999996</v>
      </c>
      <c r="F28" s="39">
        <v>59.351700000000001</v>
      </c>
      <c r="G28" s="39"/>
      <c r="H28" s="35"/>
      <c r="I28" s="35">
        <f t="shared" ref="I28:I49" si="2">IF(ISNUMBER(F28)=TRUE,I$6*(F28-I$5)/(I$4-I$5)+(1-I$6)*(1-(F28-I$5)/(I$4-I$5)),"..")</f>
        <v>0.59351699999999996</v>
      </c>
      <c r="L28"/>
      <c r="M28"/>
      <c r="N28"/>
    </row>
    <row r="29" spans="1:14" x14ac:dyDescent="0.35">
      <c r="A29" s="38" t="s">
        <v>55</v>
      </c>
      <c r="B29" s="32" t="s">
        <v>175</v>
      </c>
      <c r="C29" s="35">
        <f t="shared" ref="C29:C50" si="3">+I29</f>
        <v>0.61923099999999998</v>
      </c>
      <c r="F29" s="39">
        <v>61.923099999999998</v>
      </c>
      <c r="G29" s="39"/>
      <c r="H29" s="35"/>
      <c r="I29" s="35">
        <f t="shared" si="2"/>
        <v>0.61923099999999998</v>
      </c>
      <c r="L29"/>
      <c r="M29"/>
      <c r="N29"/>
    </row>
    <row r="30" spans="1:14" x14ac:dyDescent="0.35">
      <c r="A30" s="38" t="s">
        <v>147</v>
      </c>
      <c r="B30" s="32" t="s">
        <v>246</v>
      </c>
      <c r="C30" s="35">
        <f t="shared" si="3"/>
        <v>7.3626400000000002E-3</v>
      </c>
      <c r="F30" s="39">
        <v>0.73626400000000003</v>
      </c>
      <c r="G30" s="39"/>
      <c r="H30" s="35"/>
      <c r="I30" s="35">
        <f t="shared" si="2"/>
        <v>7.3626400000000002E-3</v>
      </c>
      <c r="L30"/>
      <c r="M30"/>
      <c r="N30"/>
    </row>
    <row r="31" spans="1:14" x14ac:dyDescent="0.35">
      <c r="A31" s="38" t="s">
        <v>57</v>
      </c>
      <c r="B31" s="32" t="s">
        <v>177</v>
      </c>
      <c r="C31" s="35">
        <f t="shared" si="3"/>
        <v>0.117033</v>
      </c>
      <c r="F31" s="39">
        <v>11.7033</v>
      </c>
      <c r="G31" s="39"/>
      <c r="H31" s="35"/>
      <c r="I31" s="35">
        <f t="shared" si="2"/>
        <v>0.117033</v>
      </c>
      <c r="L31"/>
      <c r="M31"/>
      <c r="N31"/>
    </row>
    <row r="32" spans="1:14" x14ac:dyDescent="0.35">
      <c r="A32" s="38" t="s">
        <v>59</v>
      </c>
      <c r="B32" s="32" t="s">
        <v>179</v>
      </c>
      <c r="C32" s="35">
        <f t="shared" si="3"/>
        <v>0.39130400000000004</v>
      </c>
      <c r="F32" s="39">
        <v>39.130400000000002</v>
      </c>
      <c r="G32" s="39"/>
      <c r="H32" s="35"/>
      <c r="I32" s="35">
        <f t="shared" si="2"/>
        <v>0.39130400000000004</v>
      </c>
      <c r="L32"/>
      <c r="M32"/>
      <c r="N32"/>
    </row>
    <row r="33" spans="1:14" x14ac:dyDescent="0.35">
      <c r="A33" s="38" t="s">
        <v>60</v>
      </c>
      <c r="B33" s="32" t="s">
        <v>247</v>
      </c>
      <c r="C33" s="35">
        <f t="shared" si="3"/>
        <v>0.43445700000000004</v>
      </c>
      <c r="F33" s="39">
        <v>43.445700000000002</v>
      </c>
      <c r="G33" s="39"/>
      <c r="H33" s="35"/>
      <c r="I33" s="35">
        <f t="shared" si="2"/>
        <v>0.43445700000000004</v>
      </c>
      <c r="L33"/>
      <c r="M33"/>
      <c r="N33"/>
    </row>
    <row r="34" spans="1:14" x14ac:dyDescent="0.35">
      <c r="A34" s="38" t="s">
        <v>123</v>
      </c>
      <c r="B34" s="32" t="s">
        <v>227</v>
      </c>
      <c r="C34" s="35">
        <f t="shared" si="3"/>
        <v>0.37373600000000001</v>
      </c>
      <c r="F34" s="39">
        <v>37.373600000000003</v>
      </c>
      <c r="G34" s="39"/>
      <c r="H34" s="35"/>
      <c r="I34" s="35">
        <f t="shared" si="2"/>
        <v>0.37373600000000001</v>
      </c>
      <c r="L34"/>
      <c r="M34"/>
      <c r="N34"/>
    </row>
    <row r="35" spans="1:14" x14ac:dyDescent="0.35">
      <c r="A35" s="38" t="s">
        <v>69</v>
      </c>
      <c r="B35" s="32" t="s">
        <v>186</v>
      </c>
      <c r="C35" s="35">
        <f t="shared" si="3"/>
        <v>0</v>
      </c>
      <c r="F35" s="39">
        <v>0</v>
      </c>
      <c r="G35" s="39"/>
      <c r="H35" s="35"/>
      <c r="I35" s="35">
        <f t="shared" si="2"/>
        <v>0</v>
      </c>
      <c r="L35"/>
      <c r="M35"/>
      <c r="N35"/>
    </row>
    <row r="36" spans="1:14" x14ac:dyDescent="0.35">
      <c r="A36" s="38" t="s">
        <v>63</v>
      </c>
      <c r="B36" s="32" t="s">
        <v>181</v>
      </c>
      <c r="C36" s="35">
        <f t="shared" si="3"/>
        <v>0.12695700000000001</v>
      </c>
      <c r="F36" s="39">
        <v>12.6957</v>
      </c>
      <c r="G36" s="39"/>
      <c r="H36" s="35"/>
      <c r="I36" s="35">
        <f t="shared" si="2"/>
        <v>0.12695700000000001</v>
      </c>
      <c r="L36"/>
      <c r="M36"/>
      <c r="N36"/>
    </row>
    <row r="37" spans="1:14" x14ac:dyDescent="0.35">
      <c r="A37" s="38" t="s">
        <v>64</v>
      </c>
      <c r="B37" s="32" t="s">
        <v>182</v>
      </c>
      <c r="C37" s="35">
        <f t="shared" si="3"/>
        <v>0.86857099999999998</v>
      </c>
      <c r="F37" s="39">
        <v>86.857100000000003</v>
      </c>
      <c r="G37" s="39"/>
      <c r="H37" s="35"/>
      <c r="I37" s="35">
        <f t="shared" si="2"/>
        <v>0.86857099999999998</v>
      </c>
      <c r="L37"/>
      <c r="M37"/>
      <c r="N37"/>
    </row>
    <row r="38" spans="1:14" x14ac:dyDescent="0.35">
      <c r="A38" s="38" t="s">
        <v>66</v>
      </c>
      <c r="B38" s="32" t="s">
        <v>184</v>
      </c>
      <c r="C38" s="35">
        <f t="shared" si="3"/>
        <v>0.52850600000000003</v>
      </c>
      <c r="F38" s="39">
        <v>52.8506</v>
      </c>
      <c r="G38" s="39"/>
      <c r="H38" s="35"/>
      <c r="I38" s="35">
        <f t="shared" si="2"/>
        <v>0.52850600000000003</v>
      </c>
      <c r="L38"/>
      <c r="M38"/>
      <c r="N38"/>
    </row>
    <row r="39" spans="1:14" x14ac:dyDescent="0.35">
      <c r="A39" s="38" t="s">
        <v>56</v>
      </c>
      <c r="B39" s="32" t="s">
        <v>176</v>
      </c>
      <c r="C39" s="35">
        <f t="shared" si="3"/>
        <v>0.64066699999999999</v>
      </c>
      <c r="F39" s="39">
        <v>64.066699999999997</v>
      </c>
      <c r="G39" s="39"/>
      <c r="H39" s="35"/>
      <c r="I39" s="35">
        <f t="shared" si="2"/>
        <v>0.64066699999999999</v>
      </c>
      <c r="L39"/>
      <c r="M39"/>
      <c r="N39"/>
    </row>
    <row r="40" spans="1:14" x14ac:dyDescent="0.35">
      <c r="A40" s="38" t="s">
        <v>67</v>
      </c>
      <c r="B40" s="32" t="s">
        <v>185</v>
      </c>
      <c r="C40" s="35">
        <f t="shared" si="3"/>
        <v>0.49641299999999999</v>
      </c>
      <c r="F40" s="39">
        <v>49.641300000000001</v>
      </c>
      <c r="G40" s="39"/>
      <c r="H40" s="35"/>
      <c r="I40" s="35">
        <f t="shared" si="2"/>
        <v>0.49641299999999999</v>
      </c>
      <c r="L40"/>
      <c r="M40"/>
      <c r="N40"/>
    </row>
    <row r="41" spans="1:14" x14ac:dyDescent="0.35">
      <c r="A41" s="38" t="s">
        <v>70</v>
      </c>
      <c r="B41" s="32" t="s">
        <v>187</v>
      </c>
      <c r="C41" s="35">
        <f t="shared" si="3"/>
        <v>0.46</v>
      </c>
      <c r="F41" s="39">
        <v>46</v>
      </c>
      <c r="G41" s="39"/>
      <c r="H41" s="35"/>
      <c r="I41" s="35">
        <f t="shared" si="2"/>
        <v>0.46</v>
      </c>
      <c r="L41"/>
      <c r="M41"/>
      <c r="N41"/>
    </row>
    <row r="42" spans="1:14" x14ac:dyDescent="0.35">
      <c r="A42" s="38" t="s">
        <v>71</v>
      </c>
      <c r="B42" s="32" t="s">
        <v>188</v>
      </c>
      <c r="C42" s="35">
        <f t="shared" si="3"/>
        <v>0.115978</v>
      </c>
      <c r="F42" s="39">
        <v>11.597799999999999</v>
      </c>
      <c r="G42" s="39"/>
      <c r="H42" s="35"/>
      <c r="I42" s="35">
        <f t="shared" si="2"/>
        <v>0.115978</v>
      </c>
      <c r="L42"/>
      <c r="M42"/>
      <c r="N42"/>
    </row>
    <row r="43" spans="1:14" x14ac:dyDescent="0.35">
      <c r="A43" s="38" t="s">
        <v>75</v>
      </c>
      <c r="B43" s="32" t="s">
        <v>191</v>
      </c>
      <c r="C43" s="35">
        <f t="shared" si="3"/>
        <v>0.60489099999999996</v>
      </c>
      <c r="F43" s="39">
        <v>60.489100000000001</v>
      </c>
      <c r="G43" s="39"/>
      <c r="H43" s="35"/>
      <c r="I43" s="35">
        <f t="shared" si="2"/>
        <v>0.60489099999999996</v>
      </c>
      <c r="L43"/>
      <c r="M43"/>
      <c r="N43"/>
    </row>
    <row r="44" spans="1:14" x14ac:dyDescent="0.35">
      <c r="A44" s="38" t="s">
        <v>74</v>
      </c>
      <c r="B44" s="32" t="s">
        <v>190</v>
      </c>
      <c r="C44" s="35">
        <f t="shared" si="3"/>
        <v>0.54326099999999999</v>
      </c>
      <c r="F44" s="39">
        <v>54.326099999999997</v>
      </c>
      <c r="G44" s="39"/>
      <c r="H44" s="35"/>
      <c r="I44" s="35">
        <f t="shared" si="2"/>
        <v>0.54326099999999999</v>
      </c>
      <c r="L44"/>
      <c r="M44"/>
      <c r="N44"/>
    </row>
    <row r="45" spans="1:14" x14ac:dyDescent="0.35">
      <c r="A45" s="38" t="s">
        <v>79</v>
      </c>
      <c r="B45" s="32" t="s">
        <v>194</v>
      </c>
      <c r="C45" s="35">
        <f t="shared" si="3"/>
        <v>0.52510900000000005</v>
      </c>
      <c r="F45" s="39">
        <v>52.510899999999999</v>
      </c>
      <c r="G45" s="39"/>
      <c r="H45" s="35"/>
      <c r="I45" s="35">
        <f t="shared" si="2"/>
        <v>0.52510900000000005</v>
      </c>
      <c r="L45"/>
      <c r="M45"/>
      <c r="N45"/>
    </row>
    <row r="46" spans="1:14" x14ac:dyDescent="0.35">
      <c r="A46" s="38" t="s">
        <v>81</v>
      </c>
      <c r="B46" s="32" t="s">
        <v>195</v>
      </c>
      <c r="C46" s="35">
        <f t="shared" si="3"/>
        <v>0.34771700000000005</v>
      </c>
      <c r="F46" s="39">
        <v>34.771700000000003</v>
      </c>
      <c r="G46" s="39"/>
      <c r="H46" s="35"/>
      <c r="I46" s="35">
        <f t="shared" si="2"/>
        <v>0.34771700000000005</v>
      </c>
      <c r="L46"/>
      <c r="M46"/>
      <c r="N46"/>
    </row>
    <row r="47" spans="1:14" x14ac:dyDescent="0.35">
      <c r="A47" s="38" t="s">
        <v>82</v>
      </c>
      <c r="B47" s="32" t="s">
        <v>196</v>
      </c>
      <c r="C47" s="35">
        <f t="shared" si="3"/>
        <v>0.57662999999999998</v>
      </c>
      <c r="F47" s="39">
        <v>57.662999999999997</v>
      </c>
      <c r="G47" s="39"/>
      <c r="H47" s="35"/>
      <c r="I47" s="35">
        <f t="shared" si="2"/>
        <v>0.57662999999999998</v>
      </c>
      <c r="L47"/>
      <c r="M47"/>
      <c r="N47"/>
    </row>
    <row r="48" spans="1:14" x14ac:dyDescent="0.35">
      <c r="A48" s="38" t="s">
        <v>83</v>
      </c>
      <c r="B48" s="32" t="s">
        <v>197</v>
      </c>
      <c r="C48" s="35">
        <f t="shared" si="3"/>
        <v>8.3369599999999988E-2</v>
      </c>
      <c r="F48" s="39">
        <v>8.3369599999999995</v>
      </c>
      <c r="G48" s="39"/>
      <c r="H48" s="35"/>
      <c r="I48" s="35">
        <f t="shared" si="2"/>
        <v>8.3369599999999988E-2</v>
      </c>
      <c r="L48"/>
      <c r="M48"/>
      <c r="N48"/>
    </row>
    <row r="49" spans="1:14" x14ac:dyDescent="0.35">
      <c r="A49" s="38" t="s">
        <v>86</v>
      </c>
      <c r="B49" s="32" t="s">
        <v>199</v>
      </c>
      <c r="C49" s="35">
        <f t="shared" si="3"/>
        <v>0.32206499999999999</v>
      </c>
      <c r="F49" s="39">
        <v>32.206499999999998</v>
      </c>
      <c r="G49" s="39"/>
      <c r="H49" s="35"/>
      <c r="I49" s="35">
        <f t="shared" si="2"/>
        <v>0.32206499999999999</v>
      </c>
      <c r="L49"/>
      <c r="M49"/>
      <c r="N49"/>
    </row>
    <row r="50" spans="1:14" x14ac:dyDescent="0.35">
      <c r="A50" s="38" t="s">
        <v>87</v>
      </c>
      <c r="B50" s="32" t="s">
        <v>200</v>
      </c>
      <c r="C50" s="35">
        <f t="shared" si="3"/>
        <v>2.8913000000000001E-2</v>
      </c>
      <c r="F50" s="39">
        <v>2.8913000000000002</v>
      </c>
      <c r="G50" s="39"/>
      <c r="H50" s="35"/>
      <c r="I50" s="35">
        <f t="shared" ref="I50:I74" si="4">IF(ISNUMBER(F50)=TRUE,I$6*(F50-I$5)/(I$4-I$5)+(1-I$6)*(1-(F50-I$5)/(I$4-I$5)),"..")</f>
        <v>2.8913000000000001E-2</v>
      </c>
      <c r="L50"/>
      <c r="M50"/>
      <c r="N50"/>
    </row>
    <row r="51" spans="1:14" x14ac:dyDescent="0.35">
      <c r="A51" s="38" t="s">
        <v>94</v>
      </c>
      <c r="B51" s="32" t="s">
        <v>248</v>
      </c>
      <c r="C51" s="35">
        <f t="shared" ref="C51:C74" si="5">+I51</f>
        <v>0.54369599999999996</v>
      </c>
      <c r="F51" s="39">
        <v>54.369599999999998</v>
      </c>
      <c r="G51" s="39"/>
      <c r="H51" s="35"/>
      <c r="I51" s="35">
        <f t="shared" si="4"/>
        <v>0.54369599999999996</v>
      </c>
      <c r="L51"/>
      <c r="M51"/>
      <c r="N51"/>
    </row>
    <row r="52" spans="1:14" x14ac:dyDescent="0.35">
      <c r="A52" s="38" t="s">
        <v>99</v>
      </c>
      <c r="B52" s="32" t="s">
        <v>207</v>
      </c>
      <c r="C52" s="35">
        <f t="shared" si="5"/>
        <v>0.27532599999999996</v>
      </c>
      <c r="F52" s="39">
        <v>27.532599999999999</v>
      </c>
      <c r="G52" s="39"/>
      <c r="H52" s="35"/>
      <c r="I52" s="35">
        <f t="shared" si="4"/>
        <v>0.27532599999999996</v>
      </c>
      <c r="L52"/>
      <c r="M52"/>
      <c r="N52"/>
    </row>
    <row r="53" spans="1:14" x14ac:dyDescent="0.35">
      <c r="A53" s="38" t="s">
        <v>100</v>
      </c>
      <c r="B53" s="32" t="s">
        <v>208</v>
      </c>
      <c r="C53" s="35">
        <f t="shared" si="5"/>
        <v>0.347889</v>
      </c>
      <c r="F53" s="39">
        <v>34.788899999999998</v>
      </c>
      <c r="G53" s="39"/>
      <c r="H53" s="35"/>
      <c r="I53" s="35">
        <f t="shared" si="4"/>
        <v>0.347889</v>
      </c>
      <c r="L53"/>
      <c r="M53"/>
      <c r="N53"/>
    </row>
    <row r="54" spans="1:14" x14ac:dyDescent="0.35">
      <c r="A54" s="38" t="s">
        <v>93</v>
      </c>
      <c r="B54" s="32" t="s">
        <v>203</v>
      </c>
      <c r="C54" s="35">
        <f t="shared" si="5"/>
        <v>0.54695700000000003</v>
      </c>
      <c r="F54" s="39">
        <v>54.695700000000002</v>
      </c>
      <c r="G54" s="39"/>
      <c r="H54" s="35"/>
      <c r="I54" s="35">
        <f t="shared" si="4"/>
        <v>0.54695700000000003</v>
      </c>
      <c r="L54"/>
      <c r="M54"/>
      <c r="N54"/>
    </row>
    <row r="55" spans="1:14" x14ac:dyDescent="0.35">
      <c r="A55" s="38" t="s">
        <v>97</v>
      </c>
      <c r="B55" s="32" t="s">
        <v>205</v>
      </c>
      <c r="C55" s="35">
        <f t="shared" si="5"/>
        <v>0.35826099999999994</v>
      </c>
      <c r="F55" s="39">
        <v>35.826099999999997</v>
      </c>
      <c r="G55" s="39"/>
      <c r="H55" s="35"/>
      <c r="I55" s="35">
        <f t="shared" si="4"/>
        <v>0.35826099999999994</v>
      </c>
      <c r="L55"/>
      <c r="M55"/>
      <c r="N55"/>
    </row>
    <row r="56" spans="1:14" x14ac:dyDescent="0.35">
      <c r="A56" s="38" t="s">
        <v>90</v>
      </c>
      <c r="B56" s="32" t="s">
        <v>202</v>
      </c>
      <c r="C56" s="35">
        <f t="shared" si="5"/>
        <v>0.27500000000000002</v>
      </c>
      <c r="F56" s="39">
        <v>27.5</v>
      </c>
      <c r="G56" s="39"/>
      <c r="H56" s="35"/>
      <c r="I56" s="35">
        <f t="shared" si="4"/>
        <v>0.27500000000000002</v>
      </c>
      <c r="L56"/>
      <c r="M56"/>
      <c r="N56"/>
    </row>
    <row r="57" spans="1:14" x14ac:dyDescent="0.35">
      <c r="A57" s="38" t="s">
        <v>101</v>
      </c>
      <c r="B57" s="32" t="s">
        <v>209</v>
      </c>
      <c r="C57" s="35">
        <f t="shared" si="5"/>
        <v>0.46380399999999999</v>
      </c>
      <c r="F57" s="39">
        <v>46.380400000000002</v>
      </c>
      <c r="G57" s="39"/>
      <c r="H57" s="35"/>
      <c r="I57" s="35">
        <f t="shared" si="4"/>
        <v>0.46380399999999999</v>
      </c>
      <c r="L57"/>
      <c r="M57"/>
      <c r="N57"/>
    </row>
    <row r="58" spans="1:14" x14ac:dyDescent="0.35">
      <c r="A58" s="38" t="s">
        <v>106</v>
      </c>
      <c r="B58" s="32" t="s">
        <v>214</v>
      </c>
      <c r="C58" s="35">
        <f t="shared" si="5"/>
        <v>0.43478299999999998</v>
      </c>
      <c r="F58" s="39">
        <v>43.478299999999997</v>
      </c>
      <c r="G58" s="39"/>
      <c r="H58" s="35"/>
      <c r="I58" s="35">
        <f t="shared" si="4"/>
        <v>0.43478299999999998</v>
      </c>
      <c r="L58"/>
      <c r="M58"/>
      <c r="N58"/>
    </row>
    <row r="59" spans="1:14" x14ac:dyDescent="0.35">
      <c r="A59" s="38" t="s">
        <v>107</v>
      </c>
      <c r="B59" s="32" t="s">
        <v>215</v>
      </c>
      <c r="C59" s="35">
        <f t="shared" si="5"/>
        <v>0.85885099999999992</v>
      </c>
      <c r="F59" s="39">
        <v>85.885099999999994</v>
      </c>
      <c r="G59" s="39"/>
      <c r="H59" s="35"/>
      <c r="I59" s="35">
        <f t="shared" si="4"/>
        <v>0.85885099999999992</v>
      </c>
      <c r="L59"/>
      <c r="M59"/>
      <c r="N59"/>
    </row>
    <row r="60" spans="1:14" x14ac:dyDescent="0.35">
      <c r="A60" s="38" t="s">
        <v>104</v>
      </c>
      <c r="B60" s="32" t="s">
        <v>212</v>
      </c>
      <c r="C60" s="35">
        <f t="shared" si="5"/>
        <v>0.18782599999999999</v>
      </c>
      <c r="F60" s="39">
        <v>18.782599999999999</v>
      </c>
      <c r="G60" s="39"/>
      <c r="H60" s="35"/>
      <c r="I60" s="35">
        <f t="shared" si="4"/>
        <v>0.18782599999999999</v>
      </c>
      <c r="L60"/>
      <c r="M60"/>
      <c r="N60"/>
    </row>
    <row r="61" spans="1:14" x14ac:dyDescent="0.35">
      <c r="A61" s="38" t="s">
        <v>102</v>
      </c>
      <c r="B61" s="32" t="s">
        <v>210</v>
      </c>
      <c r="C61" s="35">
        <f t="shared" si="5"/>
        <v>0.26097799999999999</v>
      </c>
      <c r="F61" s="39">
        <v>26.097799999999999</v>
      </c>
      <c r="G61" s="39"/>
      <c r="H61" s="35"/>
      <c r="I61" s="35">
        <f t="shared" si="4"/>
        <v>0.26097799999999999</v>
      </c>
      <c r="L61"/>
      <c r="M61"/>
      <c r="N61"/>
    </row>
    <row r="62" spans="1:14" x14ac:dyDescent="0.35">
      <c r="A62" s="38" t="s">
        <v>103</v>
      </c>
      <c r="B62" s="32" t="s">
        <v>211</v>
      </c>
      <c r="C62" s="35">
        <f t="shared" si="5"/>
        <v>0.19206499999999999</v>
      </c>
      <c r="F62" s="39">
        <v>19.206499999999998</v>
      </c>
      <c r="G62" s="39"/>
      <c r="H62" s="35"/>
      <c r="I62" s="35">
        <f t="shared" si="4"/>
        <v>0.19206499999999999</v>
      </c>
      <c r="L62"/>
      <c r="M62"/>
      <c r="N62"/>
    </row>
    <row r="63" spans="1:14" x14ac:dyDescent="0.35">
      <c r="A63" s="38" t="s">
        <v>105</v>
      </c>
      <c r="B63" s="32" t="s">
        <v>213</v>
      </c>
      <c r="C63" s="35">
        <f t="shared" si="5"/>
        <v>0.79831500000000011</v>
      </c>
      <c r="F63" s="39">
        <v>79.831500000000005</v>
      </c>
      <c r="G63" s="39"/>
      <c r="H63" s="35"/>
      <c r="I63" s="35">
        <f t="shared" si="4"/>
        <v>0.79831500000000011</v>
      </c>
      <c r="L63"/>
      <c r="M63"/>
      <c r="N63"/>
    </row>
    <row r="64" spans="1:14" x14ac:dyDescent="0.35">
      <c r="A64" s="38" t="s">
        <v>108</v>
      </c>
      <c r="B64" s="32" t="s">
        <v>216</v>
      </c>
      <c r="C64" s="35">
        <f t="shared" si="5"/>
        <v>0.38021700000000003</v>
      </c>
      <c r="F64" s="39">
        <v>38.021700000000003</v>
      </c>
      <c r="G64" s="39"/>
      <c r="H64" s="35"/>
      <c r="I64" s="35">
        <f t="shared" si="4"/>
        <v>0.38021700000000003</v>
      </c>
      <c r="L64"/>
      <c r="M64"/>
      <c r="N64"/>
    </row>
    <row r="65" spans="1:14" x14ac:dyDescent="0.35">
      <c r="A65" s="38" t="s">
        <v>111</v>
      </c>
      <c r="B65" s="32" t="s">
        <v>219</v>
      </c>
      <c r="C65" s="35">
        <f t="shared" si="5"/>
        <v>0.60532600000000003</v>
      </c>
      <c r="F65" s="39">
        <v>60.532600000000002</v>
      </c>
      <c r="G65" s="39"/>
      <c r="H65" s="35"/>
      <c r="I65" s="35">
        <f t="shared" si="4"/>
        <v>0.60532600000000003</v>
      </c>
      <c r="L65"/>
      <c r="M65"/>
      <c r="N65"/>
    </row>
    <row r="66" spans="1:14" x14ac:dyDescent="0.35">
      <c r="A66" s="38" t="s">
        <v>109</v>
      </c>
      <c r="B66" s="32" t="s">
        <v>217</v>
      </c>
      <c r="C66" s="35">
        <f t="shared" si="5"/>
        <v>0.66637400000000002</v>
      </c>
      <c r="F66" s="39">
        <v>66.6374</v>
      </c>
      <c r="G66" s="39"/>
      <c r="H66" s="35"/>
      <c r="I66" s="35">
        <f t="shared" si="4"/>
        <v>0.66637400000000002</v>
      </c>
      <c r="L66"/>
      <c r="M66"/>
      <c r="N66"/>
    </row>
    <row r="67" spans="1:14" x14ac:dyDescent="0.35">
      <c r="A67" s="38" t="s">
        <v>110</v>
      </c>
      <c r="B67" s="32" t="s">
        <v>218</v>
      </c>
      <c r="C67" s="35">
        <f t="shared" si="5"/>
        <v>0.48239100000000001</v>
      </c>
      <c r="F67" s="39">
        <v>48.239100000000001</v>
      </c>
      <c r="G67" s="39"/>
      <c r="H67" s="35"/>
      <c r="I67" s="35">
        <f t="shared" si="4"/>
        <v>0.48239100000000001</v>
      </c>
      <c r="L67"/>
      <c r="M67"/>
      <c r="N67"/>
    </row>
    <row r="68" spans="1:14" x14ac:dyDescent="0.35">
      <c r="A68" s="38" t="s">
        <v>112</v>
      </c>
      <c r="B68" s="32" t="s">
        <v>220</v>
      </c>
      <c r="C68" s="35">
        <f t="shared" si="5"/>
        <v>0.67</v>
      </c>
      <c r="F68" s="39">
        <v>67</v>
      </c>
      <c r="G68" s="39"/>
      <c r="H68" s="35"/>
      <c r="I68" s="35">
        <f t="shared" si="4"/>
        <v>0.67</v>
      </c>
      <c r="L68"/>
      <c r="M68"/>
      <c r="N68"/>
    </row>
    <row r="69" spans="1:14" x14ac:dyDescent="0.35">
      <c r="A69" s="38" t="s">
        <v>116</v>
      </c>
      <c r="B69" s="32" t="s">
        <v>222</v>
      </c>
      <c r="C69" s="35">
        <f t="shared" si="5"/>
        <v>0.61608699999999994</v>
      </c>
      <c r="F69" s="39">
        <v>61.608699999999999</v>
      </c>
      <c r="G69" s="39"/>
      <c r="H69" s="35"/>
      <c r="I69" s="35">
        <f t="shared" si="4"/>
        <v>0.61608699999999994</v>
      </c>
      <c r="L69"/>
      <c r="M69"/>
      <c r="N69"/>
    </row>
    <row r="70" spans="1:14" x14ac:dyDescent="0.35">
      <c r="A70" s="38" t="s">
        <v>117</v>
      </c>
      <c r="B70" s="32" t="s">
        <v>251</v>
      </c>
      <c r="C70" s="35">
        <f t="shared" si="5"/>
        <v>0.57967400000000002</v>
      </c>
      <c r="F70" s="39">
        <v>57.967399999999998</v>
      </c>
      <c r="G70" s="39"/>
      <c r="H70" s="35"/>
      <c r="I70" s="35">
        <f t="shared" si="4"/>
        <v>0.57967400000000002</v>
      </c>
      <c r="L70"/>
      <c r="M70"/>
      <c r="N70"/>
    </row>
    <row r="71" spans="1:14" x14ac:dyDescent="0.35">
      <c r="A71" s="38" t="s">
        <v>118</v>
      </c>
      <c r="B71" s="32" t="s">
        <v>223</v>
      </c>
      <c r="C71" s="35">
        <f t="shared" si="5"/>
        <v>1.4456500000000001E-2</v>
      </c>
      <c r="F71" s="39">
        <v>1.4456500000000001</v>
      </c>
      <c r="G71" s="39"/>
      <c r="H71" s="35"/>
      <c r="I71" s="35">
        <f t="shared" si="4"/>
        <v>1.4456500000000001E-2</v>
      </c>
      <c r="L71"/>
      <c r="M71"/>
      <c r="N71"/>
    </row>
    <row r="72" spans="1:14" x14ac:dyDescent="0.35">
      <c r="A72" s="38" t="s">
        <v>125</v>
      </c>
      <c r="B72" s="32" t="s">
        <v>252</v>
      </c>
      <c r="C72" s="35">
        <f t="shared" si="5"/>
        <v>7.2826100000000001E-3</v>
      </c>
      <c r="F72" s="39">
        <v>0.72826100000000005</v>
      </c>
      <c r="G72" s="39"/>
      <c r="H72" s="35"/>
      <c r="I72" s="35">
        <f t="shared" si="4"/>
        <v>7.2826100000000001E-3</v>
      </c>
      <c r="L72"/>
      <c r="M72"/>
      <c r="N72"/>
    </row>
    <row r="73" spans="1:14" x14ac:dyDescent="0.35">
      <c r="A73" s="38" t="s">
        <v>119</v>
      </c>
      <c r="B73" s="32" t="s">
        <v>224</v>
      </c>
      <c r="C73" s="35">
        <f t="shared" si="5"/>
        <v>1.08696E-2</v>
      </c>
      <c r="F73" s="39">
        <v>1.0869599999999999</v>
      </c>
      <c r="G73" s="39"/>
      <c r="H73" s="35"/>
      <c r="I73" s="35">
        <f t="shared" si="4"/>
        <v>1.08696E-2</v>
      </c>
      <c r="L73"/>
      <c r="M73"/>
      <c r="N73"/>
    </row>
    <row r="74" spans="1:14" x14ac:dyDescent="0.35">
      <c r="A74" s="38" t="s">
        <v>121</v>
      </c>
      <c r="B74" s="32" t="s">
        <v>226</v>
      </c>
      <c r="C74" s="35">
        <f t="shared" si="5"/>
        <v>2.8913000000000001E-2</v>
      </c>
      <c r="F74" s="39">
        <v>2.8913000000000002</v>
      </c>
      <c r="G74" s="39"/>
      <c r="H74" s="35"/>
      <c r="I74" s="35">
        <f t="shared" si="4"/>
        <v>2.8913000000000001E-2</v>
      </c>
      <c r="L74"/>
      <c r="M74"/>
      <c r="N74"/>
    </row>
    <row r="75" spans="1:14" x14ac:dyDescent="0.35">
      <c r="A75" s="38" t="s">
        <v>145</v>
      </c>
      <c r="B75" s="32" t="s">
        <v>240</v>
      </c>
      <c r="C75" s="35">
        <f t="shared" ref="C75:C93" si="6">+I75</f>
        <v>0.45673900000000001</v>
      </c>
      <c r="F75" s="39">
        <v>45.673900000000003</v>
      </c>
      <c r="G75" s="39"/>
      <c r="H75" s="35"/>
      <c r="I75" s="35">
        <f t="shared" ref="I75:I93" si="7">IF(ISNUMBER(F75)=TRUE,I$6*(F75-I$5)/(I$4-I$5)+(1-I$6)*(1-(F75-I$5)/(I$4-I$5)),"..")</f>
        <v>0.45673900000000001</v>
      </c>
      <c r="L75"/>
      <c r="M75"/>
      <c r="N75"/>
    </row>
    <row r="76" spans="1:14" x14ac:dyDescent="0.35">
      <c r="A76" s="38" t="s">
        <v>127</v>
      </c>
      <c r="B76" s="32" t="s">
        <v>228</v>
      </c>
      <c r="C76" s="35">
        <f t="shared" si="6"/>
        <v>0.73565200000000008</v>
      </c>
      <c r="F76" s="39">
        <v>73.565200000000004</v>
      </c>
      <c r="G76" s="39"/>
      <c r="H76" s="35"/>
      <c r="I76" s="35">
        <f t="shared" si="7"/>
        <v>0.73565200000000008</v>
      </c>
      <c r="L76"/>
      <c r="M76"/>
      <c r="N76"/>
    </row>
    <row r="77" spans="1:14" x14ac:dyDescent="0.35">
      <c r="A77" s="38" t="s">
        <v>146</v>
      </c>
      <c r="B77" s="32" t="s">
        <v>241</v>
      </c>
      <c r="C77" s="35">
        <f t="shared" si="6"/>
        <v>0.874556</v>
      </c>
      <c r="F77" s="39">
        <v>87.455600000000004</v>
      </c>
      <c r="G77" s="39"/>
      <c r="H77" s="35"/>
      <c r="I77" s="35">
        <f t="shared" si="7"/>
        <v>0.874556</v>
      </c>
      <c r="L77"/>
      <c r="M77"/>
      <c r="N77"/>
    </row>
    <row r="78" spans="1:14" x14ac:dyDescent="0.35">
      <c r="A78" s="38" t="s">
        <v>85</v>
      </c>
      <c r="B78" s="32" t="s">
        <v>255</v>
      </c>
      <c r="C78" s="35">
        <f t="shared" si="6"/>
        <v>0.65956000000000004</v>
      </c>
      <c r="F78" s="39">
        <v>65.956000000000003</v>
      </c>
      <c r="G78" s="39"/>
      <c r="H78" s="35"/>
      <c r="I78" s="35">
        <f t="shared" si="7"/>
        <v>0.65956000000000004</v>
      </c>
      <c r="L78"/>
      <c r="M78"/>
      <c r="N78"/>
    </row>
    <row r="79" spans="1:14" x14ac:dyDescent="0.35">
      <c r="A79" s="38" t="s">
        <v>88</v>
      </c>
      <c r="B79" s="32" t="s">
        <v>201</v>
      </c>
      <c r="C79" s="35">
        <f t="shared" si="6"/>
        <v>0.64130399999999999</v>
      </c>
      <c r="F79" s="39">
        <v>64.130399999999995</v>
      </c>
      <c r="G79" s="39"/>
      <c r="H79" s="35"/>
      <c r="I79" s="35">
        <f t="shared" si="7"/>
        <v>0.64130399999999999</v>
      </c>
      <c r="L79"/>
      <c r="M79"/>
      <c r="N79"/>
    </row>
    <row r="80" spans="1:14" x14ac:dyDescent="0.35">
      <c r="A80" s="38" t="s">
        <v>120</v>
      </c>
      <c r="B80" s="32" t="s">
        <v>225</v>
      </c>
      <c r="C80" s="35">
        <f t="shared" si="6"/>
        <v>3.5869600000000001E-3</v>
      </c>
      <c r="F80" s="39">
        <v>0.35869600000000001</v>
      </c>
      <c r="G80" s="39"/>
      <c r="H80" s="35"/>
      <c r="I80" s="35">
        <f t="shared" si="7"/>
        <v>3.5869600000000001E-3</v>
      </c>
      <c r="L80"/>
      <c r="M80"/>
      <c r="N80"/>
    </row>
    <row r="81" spans="1:14" x14ac:dyDescent="0.35">
      <c r="A81" s="38" t="s">
        <v>128</v>
      </c>
      <c r="B81" s="32" t="s">
        <v>229</v>
      </c>
      <c r="C81" s="35">
        <f t="shared" si="6"/>
        <v>0.77943799999999996</v>
      </c>
      <c r="F81" s="39">
        <v>77.943799999999996</v>
      </c>
      <c r="G81" s="39"/>
      <c r="H81" s="35"/>
      <c r="I81" s="35">
        <f t="shared" si="7"/>
        <v>0.77943799999999996</v>
      </c>
      <c r="L81"/>
      <c r="M81"/>
      <c r="N81"/>
    </row>
    <row r="82" spans="1:14" x14ac:dyDescent="0.35">
      <c r="A82" s="38" t="s">
        <v>138</v>
      </c>
      <c r="B82" s="32" t="s">
        <v>235</v>
      </c>
      <c r="C82" s="35">
        <f t="shared" si="6"/>
        <v>0.355217</v>
      </c>
      <c r="F82" s="39">
        <v>35.521700000000003</v>
      </c>
      <c r="G82" s="39"/>
      <c r="H82" s="35"/>
      <c r="I82" s="35">
        <f t="shared" si="7"/>
        <v>0.355217</v>
      </c>
      <c r="L82"/>
      <c r="M82"/>
      <c r="N82"/>
    </row>
    <row r="83" spans="1:14" x14ac:dyDescent="0.35">
      <c r="A83" s="38" t="s">
        <v>132</v>
      </c>
      <c r="B83" s="32" t="s">
        <v>231</v>
      </c>
      <c r="C83" s="35">
        <f t="shared" si="6"/>
        <v>0.39804299999999998</v>
      </c>
      <c r="F83" s="39">
        <v>39.804299999999998</v>
      </c>
      <c r="G83" s="39"/>
      <c r="H83" s="35"/>
      <c r="I83" s="35">
        <f t="shared" si="7"/>
        <v>0.39804299999999998</v>
      </c>
      <c r="L83"/>
      <c r="M83"/>
      <c r="N83"/>
    </row>
    <row r="84" spans="1:14" x14ac:dyDescent="0.35">
      <c r="A84" s="38" t="s">
        <v>135</v>
      </c>
      <c r="B84" s="32" t="s">
        <v>233</v>
      </c>
      <c r="C84" s="35">
        <f t="shared" si="6"/>
        <v>0.32608700000000002</v>
      </c>
      <c r="F84" s="39">
        <v>32.608699999999999</v>
      </c>
      <c r="G84" s="39"/>
      <c r="H84" s="35"/>
      <c r="I84" s="35">
        <f t="shared" si="7"/>
        <v>0.32608700000000002</v>
      </c>
      <c r="L84"/>
      <c r="M84"/>
      <c r="N84"/>
    </row>
    <row r="85" spans="1:14" x14ac:dyDescent="0.35">
      <c r="A85" s="38" t="s">
        <v>137</v>
      </c>
      <c r="B85" s="32" t="s">
        <v>234</v>
      </c>
      <c r="C85" s="35">
        <f t="shared" si="6"/>
        <v>0.43478299999999998</v>
      </c>
      <c r="F85" s="39">
        <v>43.478299999999997</v>
      </c>
      <c r="G85" s="39"/>
      <c r="H85" s="35"/>
      <c r="I85" s="35">
        <f t="shared" si="7"/>
        <v>0.43478299999999998</v>
      </c>
      <c r="L85"/>
      <c r="M85"/>
      <c r="N85"/>
    </row>
    <row r="86" spans="1:14" x14ac:dyDescent="0.35">
      <c r="A86" s="38" t="s">
        <v>139</v>
      </c>
      <c r="B86" s="32" t="s">
        <v>236</v>
      </c>
      <c r="C86" s="35">
        <f t="shared" si="6"/>
        <v>0.51087000000000005</v>
      </c>
      <c r="F86" s="39">
        <v>51.087000000000003</v>
      </c>
      <c r="G86" s="39"/>
      <c r="H86" s="35"/>
      <c r="I86" s="35">
        <f t="shared" si="7"/>
        <v>0.51087000000000005</v>
      </c>
      <c r="L86"/>
      <c r="M86"/>
      <c r="N86"/>
    </row>
    <row r="87" spans="1:14" x14ac:dyDescent="0.35">
      <c r="A87" s="38" t="s">
        <v>140</v>
      </c>
      <c r="B87" s="32" t="s">
        <v>237</v>
      </c>
      <c r="C87" s="35">
        <f t="shared" si="6"/>
        <v>0.55318699999999998</v>
      </c>
      <c r="F87" s="39">
        <v>55.3187</v>
      </c>
      <c r="G87" s="39"/>
      <c r="H87" s="35"/>
      <c r="I87" s="35">
        <f t="shared" si="7"/>
        <v>0.55318699999999998</v>
      </c>
      <c r="L87"/>
      <c r="M87"/>
      <c r="N87"/>
    </row>
    <row r="88" spans="1:14" x14ac:dyDescent="0.35">
      <c r="A88" s="38" t="s">
        <v>65</v>
      </c>
      <c r="B88" s="32" t="s">
        <v>183</v>
      </c>
      <c r="C88" s="35">
        <f t="shared" si="6"/>
        <v>0.88033699999999993</v>
      </c>
      <c r="F88" s="39">
        <v>88.033699999999996</v>
      </c>
      <c r="G88" s="39"/>
      <c r="H88" s="35"/>
      <c r="I88" s="35">
        <f t="shared" si="7"/>
        <v>0.88033699999999993</v>
      </c>
      <c r="L88"/>
      <c r="M88"/>
      <c r="N88"/>
    </row>
    <row r="89" spans="1:14" x14ac:dyDescent="0.35">
      <c r="A89" s="38" t="s">
        <v>141</v>
      </c>
      <c r="B89" s="32" t="s">
        <v>238</v>
      </c>
      <c r="C89" s="35">
        <f t="shared" si="6"/>
        <v>0.82255600000000006</v>
      </c>
      <c r="F89" s="39">
        <v>82.255600000000001</v>
      </c>
      <c r="G89" s="39"/>
      <c r="H89" s="35"/>
      <c r="I89" s="35">
        <f t="shared" si="7"/>
        <v>0.82255600000000006</v>
      </c>
      <c r="L89"/>
      <c r="M89"/>
      <c r="N89"/>
    </row>
    <row r="90" spans="1:14" x14ac:dyDescent="0.35">
      <c r="A90" s="38" t="s">
        <v>142</v>
      </c>
      <c r="B90" s="32" t="s">
        <v>257</v>
      </c>
      <c r="C90" s="35">
        <f t="shared" si="6"/>
        <v>0.35467399999999999</v>
      </c>
      <c r="F90" s="39">
        <v>35.467399999999998</v>
      </c>
      <c r="G90" s="39"/>
      <c r="H90" s="35"/>
      <c r="I90" s="35">
        <f t="shared" si="7"/>
        <v>0.35467399999999999</v>
      </c>
      <c r="L90"/>
      <c r="M90"/>
      <c r="N90"/>
    </row>
    <row r="91" spans="1:14" x14ac:dyDescent="0.35">
      <c r="A91" s="38" t="s">
        <v>143</v>
      </c>
      <c r="B91" s="32" t="s">
        <v>239</v>
      </c>
      <c r="C91" s="35">
        <f t="shared" si="6"/>
        <v>9.7717399999999996E-2</v>
      </c>
      <c r="F91" s="39">
        <v>9.7717399999999994</v>
      </c>
      <c r="G91" s="39"/>
      <c r="H91" s="35"/>
      <c r="I91" s="35">
        <f t="shared" si="7"/>
        <v>9.7717399999999996E-2</v>
      </c>
      <c r="L91"/>
      <c r="M91"/>
      <c r="N91"/>
    </row>
    <row r="92" spans="1:14" x14ac:dyDescent="0.35">
      <c r="A92" s="38" t="s">
        <v>144</v>
      </c>
      <c r="B92" s="32" t="s">
        <v>258</v>
      </c>
      <c r="C92" s="35">
        <f t="shared" si="6"/>
        <v>9.7934800000000002E-2</v>
      </c>
      <c r="F92" s="39">
        <v>9.7934800000000006</v>
      </c>
      <c r="G92" s="39"/>
      <c r="H92" s="35"/>
      <c r="I92" s="35">
        <f t="shared" si="7"/>
        <v>9.7934800000000002E-2</v>
      </c>
      <c r="L92"/>
      <c r="M92"/>
      <c r="N92"/>
    </row>
    <row r="93" spans="1:14" x14ac:dyDescent="0.35">
      <c r="A93" s="38" t="s">
        <v>148</v>
      </c>
      <c r="B93" s="32" t="s">
        <v>242</v>
      </c>
      <c r="C93" s="35">
        <f t="shared" si="6"/>
        <v>0.48173900000000003</v>
      </c>
      <c r="F93" s="39">
        <v>48.173900000000003</v>
      </c>
      <c r="G93" s="39"/>
      <c r="H93" s="35"/>
      <c r="I93" s="35">
        <f t="shared" si="7"/>
        <v>0.48173900000000003</v>
      </c>
      <c r="L93"/>
      <c r="M93"/>
      <c r="N93"/>
    </row>
  </sheetData>
  <autoFilter ref="A1:N93" xr:uid="{00000000-0009-0000-0000-000006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
  <sheetViews>
    <sheetView topLeftCell="A3" zoomScale="83" zoomScaleNormal="83" zoomScalePageLayoutView="83" workbookViewId="0">
      <selection activeCell="R4" sqref="R4"/>
    </sheetView>
  </sheetViews>
  <sheetFormatPr defaultColWidth="8.81640625" defaultRowHeight="14.5" x14ac:dyDescent="0.35"/>
  <cols>
    <col min="1" max="1" width="8.81640625" style="32"/>
    <col min="2" max="2" width="23.453125" style="32" customWidth="1"/>
    <col min="3" max="3" width="10.54296875" style="32" customWidth="1"/>
    <col min="4" max="4" width="4.453125" style="32" customWidth="1"/>
    <col min="5" max="5" width="19.81640625" style="32" customWidth="1"/>
    <col min="6" max="7" width="8.81640625" style="32"/>
    <col min="8" max="8" width="5.453125" style="32" customWidth="1"/>
    <col min="9" max="16384" width="8.81640625" style="32"/>
  </cols>
  <sheetData>
    <row r="1" spans="1:19" x14ac:dyDescent="0.35">
      <c r="C1" s="33" t="s">
        <v>150</v>
      </c>
      <c r="F1" s="33" t="s">
        <v>151</v>
      </c>
      <c r="I1" s="33" t="s">
        <v>152</v>
      </c>
      <c r="M1" s="33"/>
      <c r="P1" s="33"/>
      <c r="S1" s="33"/>
    </row>
    <row r="2" spans="1:19" x14ac:dyDescent="0.35">
      <c r="C2" s="33"/>
      <c r="F2" s="33"/>
      <c r="I2" s="33"/>
      <c r="M2" s="33"/>
      <c r="P2" s="33"/>
      <c r="S2" s="33"/>
    </row>
    <row r="3" spans="1:19" s="33" customFormat="1" ht="116" x14ac:dyDescent="0.35">
      <c r="C3" s="40" t="s">
        <v>0</v>
      </c>
      <c r="F3" s="40" t="s">
        <v>0</v>
      </c>
      <c r="G3" s="41"/>
      <c r="I3" s="40" t="s">
        <v>0</v>
      </c>
      <c r="M3" s="40"/>
      <c r="P3" s="40"/>
      <c r="Q3" s="41"/>
      <c r="S3" s="40"/>
    </row>
    <row r="4" spans="1:19" x14ac:dyDescent="0.35">
      <c r="E4" s="32" t="s">
        <v>153</v>
      </c>
      <c r="F4" s="34">
        <v>100</v>
      </c>
      <c r="G4" s="34"/>
      <c r="I4" s="34">
        <v>100</v>
      </c>
      <c r="P4" s="34"/>
      <c r="Q4" s="34"/>
      <c r="S4" s="34"/>
    </row>
    <row r="5" spans="1:19" x14ac:dyDescent="0.35">
      <c r="E5" s="32" t="s">
        <v>154</v>
      </c>
      <c r="F5" s="34">
        <v>0</v>
      </c>
      <c r="G5" s="34"/>
      <c r="I5" s="34">
        <v>0</v>
      </c>
      <c r="P5" s="34"/>
      <c r="Q5" s="34"/>
      <c r="S5" s="34"/>
    </row>
    <row r="6" spans="1:19" x14ac:dyDescent="0.35">
      <c r="A6" s="32" t="s">
        <v>21</v>
      </c>
      <c r="E6" s="32" t="s">
        <v>155</v>
      </c>
      <c r="F6" s="34">
        <v>1</v>
      </c>
      <c r="G6" s="34"/>
      <c r="I6" s="34">
        <v>1</v>
      </c>
      <c r="P6" s="34"/>
      <c r="Q6" s="34"/>
      <c r="S6" s="34"/>
    </row>
    <row r="7" spans="1:19" x14ac:dyDescent="0.35">
      <c r="E7" s="32" t="s">
        <v>156</v>
      </c>
      <c r="F7" s="34" t="s">
        <v>157</v>
      </c>
      <c r="G7" s="34"/>
      <c r="I7" s="34" t="s">
        <v>157</v>
      </c>
      <c r="P7" s="34"/>
      <c r="Q7" s="34"/>
      <c r="S7" s="34"/>
    </row>
    <row r="8" spans="1:19" x14ac:dyDescent="0.35">
      <c r="A8" s="46" t="s">
        <v>303</v>
      </c>
      <c r="B8" s="32" t="s">
        <v>304</v>
      </c>
      <c r="C8" t="s">
        <v>244</v>
      </c>
    </row>
    <row r="9" spans="1:19" x14ac:dyDescent="0.35">
      <c r="A9" s="32" t="s">
        <v>32</v>
      </c>
      <c r="B9" s="32" t="s">
        <v>160</v>
      </c>
      <c r="C9" s="35">
        <f t="shared" ref="C9:C23" si="0">+I9</f>
        <v>0.24890100000000001</v>
      </c>
      <c r="F9" s="39">
        <v>24.8901</v>
      </c>
      <c r="G9" s="39"/>
      <c r="H9" s="35"/>
      <c r="I9" s="35">
        <f t="shared" ref="I9:I22" si="1">IF(ISNUMBER(F9)=TRUE,I$6*(F9-I$5)/(I$4-I$5)+(1-I$6)*(1-(F9-I$5)/(I$4-I$5)),"..")</f>
        <v>0.24890100000000001</v>
      </c>
      <c r="K9" s="38"/>
      <c r="P9" s="38"/>
      <c r="Q9" s="39"/>
    </row>
    <row r="10" spans="1:19" x14ac:dyDescent="0.35">
      <c r="A10" s="32" t="s">
        <v>58</v>
      </c>
      <c r="B10" s="32" t="s">
        <v>178</v>
      </c>
      <c r="C10" s="35">
        <f t="shared" si="0"/>
        <v>0.28195700000000001</v>
      </c>
      <c r="F10" s="39">
        <v>28.195699999999999</v>
      </c>
      <c r="G10" s="39"/>
      <c r="H10" s="35"/>
      <c r="I10" s="35">
        <f t="shared" si="1"/>
        <v>0.28195700000000001</v>
      </c>
      <c r="K10" s="38"/>
      <c r="P10" s="38"/>
      <c r="Q10" s="39"/>
    </row>
    <row r="11" spans="1:19" x14ac:dyDescent="0.35">
      <c r="A11" s="32" t="s">
        <v>31</v>
      </c>
      <c r="B11" s="32" t="s">
        <v>159</v>
      </c>
      <c r="C11" s="35">
        <f t="shared" si="0"/>
        <v>4.6956499999999998E-2</v>
      </c>
      <c r="F11" s="39">
        <v>4.6956499999999997</v>
      </c>
      <c r="G11" s="39"/>
      <c r="H11" s="35"/>
      <c r="I11" s="35">
        <f t="shared" si="1"/>
        <v>4.6956499999999998E-2</v>
      </c>
      <c r="K11" s="38"/>
      <c r="P11" s="38"/>
      <c r="Q11" s="39"/>
    </row>
    <row r="12" spans="1:19" x14ac:dyDescent="0.35">
      <c r="A12" s="32" t="s">
        <v>33</v>
      </c>
      <c r="B12" s="32" t="s">
        <v>161</v>
      </c>
      <c r="C12" s="35">
        <f t="shared" si="0"/>
        <v>0.39826099999999998</v>
      </c>
      <c r="F12" s="39">
        <v>39.826099999999997</v>
      </c>
      <c r="G12" s="39"/>
      <c r="H12" s="35"/>
      <c r="I12" s="35">
        <f t="shared" si="1"/>
        <v>0.39826099999999998</v>
      </c>
      <c r="K12" s="38"/>
      <c r="P12" s="38"/>
      <c r="Q12" s="39"/>
    </row>
    <row r="13" spans="1:19" x14ac:dyDescent="0.35">
      <c r="A13" s="32" t="s">
        <v>36</v>
      </c>
      <c r="B13" s="32" t="s">
        <v>162</v>
      </c>
      <c r="C13" s="35">
        <f t="shared" si="0"/>
        <v>0.300543</v>
      </c>
      <c r="F13" s="39">
        <v>30.054300000000001</v>
      </c>
      <c r="G13" s="39"/>
      <c r="H13" s="35"/>
      <c r="I13" s="35">
        <f t="shared" si="1"/>
        <v>0.300543</v>
      </c>
      <c r="K13" s="38"/>
      <c r="P13" s="38"/>
      <c r="Q13" s="39"/>
    </row>
    <row r="14" spans="1:19" x14ac:dyDescent="0.35">
      <c r="A14" s="32" t="s">
        <v>40</v>
      </c>
      <c r="B14" s="32" t="s">
        <v>164</v>
      </c>
      <c r="C14" s="35">
        <f t="shared" si="0"/>
        <v>0.394457</v>
      </c>
      <c r="F14" s="39">
        <v>39.445700000000002</v>
      </c>
      <c r="G14" s="39"/>
      <c r="H14" s="35"/>
      <c r="I14" s="35">
        <f t="shared" si="1"/>
        <v>0.394457</v>
      </c>
      <c r="K14" s="38"/>
      <c r="P14" s="38"/>
      <c r="Q14" s="39"/>
    </row>
    <row r="15" spans="1:19" x14ac:dyDescent="0.35">
      <c r="A15" s="32" t="s">
        <v>43</v>
      </c>
      <c r="B15" s="32" t="s">
        <v>167</v>
      </c>
      <c r="C15" s="35">
        <f t="shared" si="0"/>
        <v>0.20641300000000001</v>
      </c>
      <c r="F15" s="39">
        <v>20.641300000000001</v>
      </c>
      <c r="G15" s="39"/>
      <c r="H15" s="35"/>
      <c r="I15" s="35">
        <f t="shared" si="1"/>
        <v>0.20641300000000001</v>
      </c>
      <c r="K15" s="38"/>
      <c r="P15" s="38"/>
      <c r="Q15" s="39"/>
    </row>
    <row r="16" spans="1:19" x14ac:dyDescent="0.35">
      <c r="A16" s="32" t="s">
        <v>46</v>
      </c>
      <c r="B16" s="32" t="s">
        <v>169</v>
      </c>
      <c r="C16" s="35">
        <f t="shared" si="0"/>
        <v>0.65263700000000002</v>
      </c>
      <c r="F16" s="39">
        <v>65.2637</v>
      </c>
      <c r="G16" s="39"/>
      <c r="H16" s="35"/>
      <c r="I16" s="35">
        <f t="shared" si="1"/>
        <v>0.65263700000000002</v>
      </c>
      <c r="K16" s="38"/>
      <c r="P16" s="38"/>
      <c r="Q16" s="39"/>
    </row>
    <row r="17" spans="1:17" x14ac:dyDescent="0.35">
      <c r="A17" s="32" t="s">
        <v>44</v>
      </c>
      <c r="B17" s="32" t="s">
        <v>168</v>
      </c>
      <c r="C17" s="35">
        <f t="shared" si="0"/>
        <v>0.73934800000000001</v>
      </c>
      <c r="F17" s="39">
        <v>73.934799999999996</v>
      </c>
      <c r="G17" s="39"/>
      <c r="H17" s="35"/>
      <c r="I17" s="35">
        <f t="shared" si="1"/>
        <v>0.73934800000000001</v>
      </c>
      <c r="K17" s="38"/>
      <c r="P17" s="38"/>
      <c r="Q17" s="39"/>
    </row>
    <row r="18" spans="1:17" x14ac:dyDescent="0.35">
      <c r="A18" s="32" t="s">
        <v>41</v>
      </c>
      <c r="B18" s="32" t="s">
        <v>165</v>
      </c>
      <c r="C18" s="35">
        <f t="shared" si="0"/>
        <v>0.47219800000000001</v>
      </c>
      <c r="F18" s="39">
        <v>47.219799999999999</v>
      </c>
      <c r="G18" s="39"/>
      <c r="H18" s="35"/>
      <c r="I18" s="35">
        <f t="shared" si="1"/>
        <v>0.47219800000000001</v>
      </c>
      <c r="K18" s="38"/>
      <c r="P18" s="38"/>
      <c r="Q18" s="39"/>
    </row>
    <row r="19" spans="1:17" x14ac:dyDescent="0.35">
      <c r="A19" s="32" t="s">
        <v>39</v>
      </c>
      <c r="B19" s="32" t="s">
        <v>163</v>
      </c>
      <c r="C19" s="35">
        <f t="shared" si="0"/>
        <v>0.112391</v>
      </c>
      <c r="F19" s="39">
        <v>11.239100000000001</v>
      </c>
      <c r="G19" s="39"/>
      <c r="H19" s="35"/>
      <c r="I19" s="35">
        <f t="shared" si="1"/>
        <v>0.112391</v>
      </c>
      <c r="K19" s="38"/>
      <c r="P19" s="38"/>
      <c r="Q19" s="39"/>
    </row>
    <row r="20" spans="1:17" x14ac:dyDescent="0.35">
      <c r="A20" s="32" t="s">
        <v>51</v>
      </c>
      <c r="B20" s="32" t="s">
        <v>172</v>
      </c>
      <c r="C20" s="35">
        <f t="shared" si="0"/>
        <v>0.29337000000000002</v>
      </c>
      <c r="F20" s="39">
        <v>29.337</v>
      </c>
      <c r="G20" s="39"/>
      <c r="H20" s="35"/>
      <c r="I20" s="35">
        <f t="shared" si="1"/>
        <v>0.29337000000000002</v>
      </c>
      <c r="K20" s="38"/>
      <c r="P20" s="38"/>
      <c r="Q20" s="39"/>
    </row>
    <row r="21" spans="1:17" x14ac:dyDescent="0.35">
      <c r="A21" s="32" t="s">
        <v>130</v>
      </c>
      <c r="B21" s="32" t="s">
        <v>230</v>
      </c>
      <c r="C21" s="35">
        <f t="shared" si="0"/>
        <v>5.4239100000000005E-2</v>
      </c>
      <c r="F21" s="39">
        <v>5.4239100000000002</v>
      </c>
      <c r="G21" s="39"/>
      <c r="H21" s="35"/>
      <c r="I21" s="35">
        <f t="shared" si="1"/>
        <v>5.4239100000000005E-2</v>
      </c>
      <c r="K21" s="38"/>
      <c r="P21" s="38"/>
      <c r="Q21" s="39"/>
    </row>
    <row r="22" spans="1:17" x14ac:dyDescent="0.35">
      <c r="A22" s="32" t="s">
        <v>52</v>
      </c>
      <c r="B22" s="32" t="s">
        <v>173</v>
      </c>
      <c r="C22" s="35">
        <f t="shared" si="0"/>
        <v>0.56912999999999991</v>
      </c>
      <c r="F22" s="39">
        <v>56.912999999999997</v>
      </c>
      <c r="G22" s="39"/>
      <c r="H22" s="35"/>
      <c r="I22" s="35">
        <f t="shared" si="1"/>
        <v>0.56912999999999991</v>
      </c>
      <c r="K22" s="38"/>
      <c r="P22" s="38"/>
      <c r="Q22" s="39"/>
    </row>
    <row r="23" spans="1:17" x14ac:dyDescent="0.35">
      <c r="A23" s="32" t="s">
        <v>54</v>
      </c>
      <c r="B23" s="32" t="s">
        <v>174</v>
      </c>
      <c r="C23" s="35">
        <f t="shared" si="0"/>
        <v>0.44844400000000001</v>
      </c>
      <c r="F23" s="39">
        <v>44.8444</v>
      </c>
      <c r="G23" s="39"/>
      <c r="H23" s="35"/>
      <c r="I23" s="35">
        <f t="shared" ref="I23:I38" si="2">IF(ISNUMBER(F23)=TRUE,I$6*(F23-I$5)/(I$4-I$5)+(1-I$6)*(1-(F23-I$5)/(I$4-I$5)),"..")</f>
        <v>0.44844400000000001</v>
      </c>
      <c r="K23" s="38"/>
      <c r="P23" s="38"/>
      <c r="Q23" s="39"/>
    </row>
    <row r="24" spans="1:17" x14ac:dyDescent="0.35">
      <c r="A24" s="32" t="s">
        <v>72</v>
      </c>
      <c r="B24" s="32" t="s">
        <v>189</v>
      </c>
      <c r="C24" s="35">
        <f t="shared" ref="C24:C39" si="3">+I24</f>
        <v>0.42402200000000001</v>
      </c>
      <c r="F24" s="39">
        <v>42.402200000000001</v>
      </c>
      <c r="G24" s="39"/>
      <c r="H24" s="35"/>
      <c r="I24" s="35">
        <f t="shared" si="2"/>
        <v>0.42402200000000001</v>
      </c>
      <c r="K24" s="38"/>
      <c r="P24" s="38"/>
      <c r="Q24" s="39"/>
    </row>
    <row r="25" spans="1:17" x14ac:dyDescent="0.35">
      <c r="A25" s="32" t="s">
        <v>55</v>
      </c>
      <c r="B25" s="32" t="s">
        <v>175</v>
      </c>
      <c r="C25" s="35">
        <f t="shared" si="3"/>
        <v>0.60824199999999995</v>
      </c>
      <c r="F25" s="39">
        <v>60.824199999999998</v>
      </c>
      <c r="G25" s="39"/>
      <c r="H25" s="35"/>
      <c r="I25" s="35">
        <f t="shared" si="2"/>
        <v>0.60824199999999995</v>
      </c>
      <c r="K25" s="38"/>
      <c r="P25" s="38"/>
      <c r="Q25" s="39"/>
    </row>
    <row r="26" spans="1:17" x14ac:dyDescent="0.35">
      <c r="A26" s="32" t="s">
        <v>59</v>
      </c>
      <c r="B26" s="32" t="s">
        <v>179</v>
      </c>
      <c r="C26" s="35">
        <f t="shared" si="3"/>
        <v>0.315326</v>
      </c>
      <c r="F26" s="39">
        <v>31.532599999999999</v>
      </c>
      <c r="G26" s="39"/>
      <c r="H26" s="35"/>
      <c r="I26" s="35">
        <f t="shared" si="2"/>
        <v>0.315326</v>
      </c>
      <c r="K26" s="38"/>
      <c r="P26" s="38"/>
      <c r="Q26" s="39"/>
    </row>
    <row r="27" spans="1:17" x14ac:dyDescent="0.35">
      <c r="A27" s="32" t="s">
        <v>60</v>
      </c>
      <c r="B27" s="32" t="s">
        <v>247</v>
      </c>
      <c r="C27" s="35">
        <f t="shared" si="3"/>
        <v>0.185109</v>
      </c>
      <c r="F27" s="39">
        <v>18.510899999999999</v>
      </c>
      <c r="G27" s="39"/>
      <c r="H27" s="35"/>
      <c r="I27" s="35">
        <f t="shared" si="2"/>
        <v>0.185109</v>
      </c>
      <c r="K27" s="38"/>
      <c r="P27" s="38"/>
      <c r="Q27" s="39"/>
    </row>
    <row r="28" spans="1:17" x14ac:dyDescent="0.35">
      <c r="A28" s="32" t="s">
        <v>123</v>
      </c>
      <c r="B28" s="32" t="s">
        <v>227</v>
      </c>
      <c r="C28" s="35">
        <f t="shared" si="3"/>
        <v>0.278696</v>
      </c>
      <c r="F28" s="39">
        <v>27.869599999999998</v>
      </c>
      <c r="G28" s="39"/>
      <c r="H28" s="35"/>
      <c r="I28" s="35">
        <f t="shared" si="2"/>
        <v>0.278696</v>
      </c>
      <c r="K28" s="38"/>
      <c r="P28" s="38"/>
      <c r="Q28" s="39"/>
    </row>
    <row r="29" spans="1:17" x14ac:dyDescent="0.35">
      <c r="A29" s="32" t="s">
        <v>64</v>
      </c>
      <c r="B29" s="32" t="s">
        <v>182</v>
      </c>
      <c r="C29" s="35">
        <f t="shared" si="3"/>
        <v>0.88692300000000002</v>
      </c>
      <c r="F29" s="39">
        <v>88.692300000000003</v>
      </c>
      <c r="G29" s="39"/>
      <c r="H29" s="35"/>
      <c r="I29" s="35">
        <f t="shared" si="2"/>
        <v>0.88692300000000002</v>
      </c>
      <c r="K29" s="38"/>
      <c r="P29" s="38"/>
      <c r="Q29" s="39"/>
    </row>
    <row r="30" spans="1:17" x14ac:dyDescent="0.35">
      <c r="A30" s="32" t="s">
        <v>66</v>
      </c>
      <c r="B30" s="32" t="s">
        <v>184</v>
      </c>
      <c r="C30" s="35">
        <f t="shared" si="3"/>
        <v>0.33655600000000002</v>
      </c>
      <c r="F30" s="39">
        <v>33.6556</v>
      </c>
      <c r="G30" s="39"/>
      <c r="H30" s="35"/>
      <c r="I30" s="35">
        <f t="shared" si="2"/>
        <v>0.33655600000000002</v>
      </c>
      <c r="K30" s="38"/>
      <c r="P30" s="38"/>
      <c r="Q30" s="39"/>
    </row>
    <row r="31" spans="1:17" x14ac:dyDescent="0.35">
      <c r="A31" s="32" t="s">
        <v>67</v>
      </c>
      <c r="B31" s="32" t="s">
        <v>185</v>
      </c>
      <c r="C31" s="35">
        <f t="shared" si="3"/>
        <v>0.42369599999999996</v>
      </c>
      <c r="F31" s="39">
        <v>42.369599999999998</v>
      </c>
      <c r="G31" s="39"/>
      <c r="H31" s="35"/>
      <c r="I31" s="35">
        <f t="shared" si="2"/>
        <v>0.42369599999999996</v>
      </c>
      <c r="K31" s="38"/>
      <c r="P31" s="38"/>
      <c r="Q31" s="39"/>
    </row>
    <row r="32" spans="1:17" x14ac:dyDescent="0.35">
      <c r="A32" s="32" t="s">
        <v>70</v>
      </c>
      <c r="B32" s="32" t="s">
        <v>187</v>
      </c>
      <c r="C32" s="35">
        <f t="shared" si="3"/>
        <v>0.46315199999999995</v>
      </c>
      <c r="F32" s="39">
        <v>46.315199999999997</v>
      </c>
      <c r="G32" s="39"/>
      <c r="H32" s="35"/>
      <c r="I32" s="35">
        <f t="shared" si="2"/>
        <v>0.46315199999999995</v>
      </c>
      <c r="K32" s="38"/>
      <c r="P32" s="38"/>
      <c r="Q32" s="39"/>
    </row>
    <row r="33" spans="1:17" x14ac:dyDescent="0.35">
      <c r="A33" s="32" t="s">
        <v>71</v>
      </c>
      <c r="B33" s="32" t="s">
        <v>188</v>
      </c>
      <c r="C33" s="35">
        <f t="shared" si="3"/>
        <v>0.38054299999999996</v>
      </c>
      <c r="F33" s="39">
        <v>38.054299999999998</v>
      </c>
      <c r="G33" s="39"/>
      <c r="H33" s="35"/>
      <c r="I33" s="35">
        <f t="shared" si="2"/>
        <v>0.38054299999999996</v>
      </c>
      <c r="K33" s="38"/>
      <c r="P33" s="38"/>
      <c r="Q33" s="39"/>
    </row>
    <row r="34" spans="1:17" x14ac:dyDescent="0.35">
      <c r="A34" s="32" t="s">
        <v>75</v>
      </c>
      <c r="B34" s="32" t="s">
        <v>191</v>
      </c>
      <c r="C34" s="35">
        <f t="shared" si="3"/>
        <v>0.52891299999999997</v>
      </c>
      <c r="F34" s="39">
        <v>52.891300000000001</v>
      </c>
      <c r="G34" s="39"/>
      <c r="H34" s="35"/>
      <c r="I34" s="35">
        <f t="shared" si="2"/>
        <v>0.52891299999999997</v>
      </c>
      <c r="K34" s="38"/>
      <c r="P34" s="38"/>
      <c r="Q34" s="39"/>
    </row>
    <row r="35" spans="1:17" x14ac:dyDescent="0.35">
      <c r="A35" s="32" t="s">
        <v>74</v>
      </c>
      <c r="B35" s="32" t="s">
        <v>190</v>
      </c>
      <c r="C35" s="35">
        <f t="shared" si="3"/>
        <v>0.41662999999999994</v>
      </c>
      <c r="F35" s="39">
        <v>41.662999999999997</v>
      </c>
      <c r="G35" s="39"/>
      <c r="H35" s="35"/>
      <c r="I35" s="35">
        <f t="shared" si="2"/>
        <v>0.41662999999999994</v>
      </c>
      <c r="K35" s="38"/>
      <c r="P35" s="38"/>
      <c r="Q35" s="39"/>
    </row>
    <row r="36" spans="1:17" x14ac:dyDescent="0.35">
      <c r="A36" s="32" t="s">
        <v>79</v>
      </c>
      <c r="B36" s="32" t="s">
        <v>194</v>
      </c>
      <c r="C36" s="35">
        <f t="shared" si="3"/>
        <v>0.50186799999999998</v>
      </c>
      <c r="F36" s="39">
        <v>50.186799999999998</v>
      </c>
      <c r="G36" s="39"/>
      <c r="H36" s="35"/>
      <c r="I36" s="35">
        <f t="shared" si="2"/>
        <v>0.50186799999999998</v>
      </c>
      <c r="K36" s="38"/>
      <c r="P36" s="38"/>
      <c r="Q36" s="39"/>
    </row>
    <row r="37" spans="1:17" x14ac:dyDescent="0.35">
      <c r="A37" s="32" t="s">
        <v>81</v>
      </c>
      <c r="B37" s="32" t="s">
        <v>195</v>
      </c>
      <c r="C37" s="35">
        <f t="shared" si="3"/>
        <v>0.43087000000000003</v>
      </c>
      <c r="F37" s="39">
        <v>43.087000000000003</v>
      </c>
      <c r="G37" s="39"/>
      <c r="H37" s="35"/>
      <c r="I37" s="35">
        <f t="shared" si="2"/>
        <v>0.43087000000000003</v>
      </c>
      <c r="K37" s="38"/>
      <c r="P37" s="38"/>
      <c r="Q37" s="39"/>
    </row>
    <row r="38" spans="1:17" x14ac:dyDescent="0.35">
      <c r="A38" s="32" t="s">
        <v>82</v>
      </c>
      <c r="B38" s="32" t="s">
        <v>196</v>
      </c>
      <c r="C38" s="35">
        <f t="shared" si="3"/>
        <v>0.48184800000000005</v>
      </c>
      <c r="F38" s="39">
        <v>48.184800000000003</v>
      </c>
      <c r="G38" s="39"/>
      <c r="H38" s="35"/>
      <c r="I38" s="35">
        <f t="shared" si="2"/>
        <v>0.48184800000000005</v>
      </c>
      <c r="K38" s="38"/>
      <c r="P38" s="38"/>
      <c r="Q38" s="39"/>
    </row>
    <row r="39" spans="1:17" x14ac:dyDescent="0.35">
      <c r="A39" s="32" t="s">
        <v>99</v>
      </c>
      <c r="B39" s="32" t="s">
        <v>207</v>
      </c>
      <c r="C39" s="35">
        <f t="shared" si="3"/>
        <v>0.41747300000000004</v>
      </c>
      <c r="F39" s="39">
        <v>41.747300000000003</v>
      </c>
      <c r="G39" s="39"/>
      <c r="H39" s="35"/>
      <c r="I39" s="35">
        <f t="shared" ref="I39:I56" si="4">IF(ISNUMBER(F39)=TRUE,I$6*(F39-I$5)/(I$4-I$5)+(1-I$6)*(1-(F39-I$5)/(I$4-I$5)),"..")</f>
        <v>0.41747300000000004</v>
      </c>
      <c r="K39" s="38"/>
      <c r="P39" s="38"/>
      <c r="Q39" s="39"/>
    </row>
    <row r="40" spans="1:17" x14ac:dyDescent="0.35">
      <c r="A40" s="32" t="s">
        <v>93</v>
      </c>
      <c r="B40" s="32" t="s">
        <v>203</v>
      </c>
      <c r="C40" s="35">
        <f t="shared" ref="C40:C56" si="5">+I40</f>
        <v>0.49967399999999995</v>
      </c>
      <c r="F40" s="39">
        <v>49.967399999999998</v>
      </c>
      <c r="G40" s="39"/>
      <c r="H40" s="35"/>
      <c r="I40" s="35">
        <f t="shared" si="4"/>
        <v>0.49967399999999995</v>
      </c>
      <c r="K40" s="38"/>
      <c r="P40" s="38"/>
      <c r="Q40" s="39"/>
    </row>
    <row r="41" spans="1:17" x14ac:dyDescent="0.35">
      <c r="A41" s="32" t="s">
        <v>97</v>
      </c>
      <c r="B41" s="32" t="s">
        <v>205</v>
      </c>
      <c r="C41" s="35">
        <f t="shared" si="5"/>
        <v>0.181196</v>
      </c>
      <c r="F41" s="39">
        <v>18.119599999999998</v>
      </c>
      <c r="G41" s="39"/>
      <c r="H41" s="35"/>
      <c r="I41" s="35">
        <f t="shared" si="4"/>
        <v>0.181196</v>
      </c>
      <c r="K41" s="38"/>
      <c r="P41" s="38"/>
      <c r="Q41" s="39"/>
    </row>
    <row r="42" spans="1:17" x14ac:dyDescent="0.35">
      <c r="A42" s="32" t="s">
        <v>90</v>
      </c>
      <c r="B42" s="32" t="s">
        <v>202</v>
      </c>
      <c r="C42" s="35">
        <f t="shared" si="5"/>
        <v>0.191522</v>
      </c>
      <c r="F42" s="39">
        <v>19.152200000000001</v>
      </c>
      <c r="G42" s="39"/>
      <c r="H42" s="35"/>
      <c r="I42" s="35">
        <f t="shared" si="4"/>
        <v>0.191522</v>
      </c>
      <c r="K42" s="38"/>
      <c r="P42" s="38"/>
      <c r="Q42" s="39"/>
    </row>
    <row r="43" spans="1:17" x14ac:dyDescent="0.35">
      <c r="A43" s="32" t="s">
        <v>101</v>
      </c>
      <c r="B43" s="32" t="s">
        <v>209</v>
      </c>
      <c r="C43" s="35">
        <f t="shared" si="5"/>
        <v>0.50032600000000005</v>
      </c>
      <c r="F43" s="39">
        <v>50.032600000000002</v>
      </c>
      <c r="G43" s="39"/>
      <c r="H43" s="35"/>
      <c r="I43" s="35">
        <f t="shared" si="4"/>
        <v>0.50032600000000005</v>
      </c>
      <c r="K43" s="38"/>
      <c r="P43" s="38"/>
      <c r="Q43" s="39"/>
    </row>
    <row r="44" spans="1:17" x14ac:dyDescent="0.35">
      <c r="A44" s="32" t="s">
        <v>106</v>
      </c>
      <c r="B44" s="32" t="s">
        <v>214</v>
      </c>
      <c r="C44" s="35">
        <f t="shared" si="5"/>
        <v>0.35869599999999996</v>
      </c>
      <c r="F44" s="39">
        <v>35.869599999999998</v>
      </c>
      <c r="G44" s="39"/>
      <c r="H44" s="35"/>
      <c r="I44" s="35">
        <f t="shared" si="4"/>
        <v>0.35869599999999996</v>
      </c>
      <c r="K44" s="38"/>
      <c r="P44" s="38"/>
      <c r="Q44" s="39"/>
    </row>
    <row r="45" spans="1:17" x14ac:dyDescent="0.35">
      <c r="A45" s="32" t="s">
        <v>107</v>
      </c>
      <c r="B45" s="32" t="s">
        <v>215</v>
      </c>
      <c r="C45" s="35">
        <f t="shared" si="5"/>
        <v>0.86275899999999994</v>
      </c>
      <c r="F45" s="39">
        <v>86.275899999999993</v>
      </c>
      <c r="G45" s="39"/>
      <c r="H45" s="35"/>
      <c r="I45" s="35">
        <f t="shared" si="4"/>
        <v>0.86275899999999994</v>
      </c>
      <c r="K45" s="38"/>
      <c r="P45" s="38"/>
      <c r="Q45" s="39"/>
    </row>
    <row r="46" spans="1:17" x14ac:dyDescent="0.35">
      <c r="A46" s="32" t="s">
        <v>104</v>
      </c>
      <c r="B46" s="32" t="s">
        <v>212</v>
      </c>
      <c r="C46" s="35">
        <f t="shared" si="5"/>
        <v>0.20641300000000001</v>
      </c>
      <c r="F46" s="39">
        <v>20.641300000000001</v>
      </c>
      <c r="G46" s="39"/>
      <c r="H46" s="35"/>
      <c r="I46" s="35">
        <f t="shared" si="4"/>
        <v>0.20641300000000001</v>
      </c>
      <c r="K46" s="38"/>
      <c r="P46" s="38"/>
      <c r="Q46" s="39"/>
    </row>
    <row r="47" spans="1:17" x14ac:dyDescent="0.35">
      <c r="A47" s="32" t="s">
        <v>103</v>
      </c>
      <c r="B47" s="32" t="s">
        <v>211</v>
      </c>
      <c r="C47" s="35">
        <f t="shared" si="5"/>
        <v>0.203043</v>
      </c>
      <c r="F47" s="39">
        <v>20.304300000000001</v>
      </c>
      <c r="G47" s="39"/>
      <c r="H47" s="35"/>
      <c r="I47" s="35">
        <f t="shared" si="4"/>
        <v>0.203043</v>
      </c>
      <c r="K47" s="38"/>
      <c r="P47" s="38"/>
      <c r="Q47" s="39"/>
    </row>
    <row r="48" spans="1:17" x14ac:dyDescent="0.35">
      <c r="A48" s="32" t="s">
        <v>105</v>
      </c>
      <c r="B48" s="32" t="s">
        <v>213</v>
      </c>
      <c r="C48" s="35">
        <f t="shared" si="5"/>
        <v>0.72325799999999996</v>
      </c>
      <c r="F48" s="39">
        <v>72.325800000000001</v>
      </c>
      <c r="G48" s="39"/>
      <c r="H48" s="35"/>
      <c r="I48" s="35">
        <f t="shared" si="4"/>
        <v>0.72325799999999996</v>
      </c>
      <c r="K48" s="38"/>
      <c r="P48" s="38"/>
      <c r="Q48" s="39"/>
    </row>
    <row r="49" spans="1:17" x14ac:dyDescent="0.35">
      <c r="A49" s="32" t="s">
        <v>108</v>
      </c>
      <c r="B49" s="32" t="s">
        <v>216</v>
      </c>
      <c r="C49" s="35">
        <f t="shared" si="5"/>
        <v>0.51467399999999996</v>
      </c>
      <c r="F49" s="39">
        <v>51.467399999999998</v>
      </c>
      <c r="G49" s="39"/>
      <c r="H49" s="35"/>
      <c r="I49" s="35">
        <f t="shared" si="4"/>
        <v>0.51467399999999996</v>
      </c>
      <c r="K49" s="38"/>
      <c r="P49" s="38"/>
      <c r="Q49" s="39"/>
    </row>
    <row r="50" spans="1:17" x14ac:dyDescent="0.35">
      <c r="A50" s="32" t="s">
        <v>111</v>
      </c>
      <c r="B50" s="32" t="s">
        <v>219</v>
      </c>
      <c r="C50" s="35">
        <f t="shared" si="5"/>
        <v>0.51826099999999997</v>
      </c>
      <c r="F50" s="39">
        <v>51.826099999999997</v>
      </c>
      <c r="G50" s="39"/>
      <c r="H50" s="35"/>
      <c r="I50" s="35">
        <f t="shared" si="4"/>
        <v>0.51826099999999997</v>
      </c>
      <c r="K50" s="38"/>
      <c r="P50" s="38"/>
      <c r="Q50" s="39"/>
    </row>
    <row r="51" spans="1:17" x14ac:dyDescent="0.35">
      <c r="A51" s="32" t="s">
        <v>109</v>
      </c>
      <c r="B51" s="32" t="s">
        <v>217</v>
      </c>
      <c r="C51" s="35">
        <f t="shared" si="5"/>
        <v>0.76826099999999997</v>
      </c>
      <c r="F51" s="39">
        <v>76.826099999999997</v>
      </c>
      <c r="G51" s="39"/>
      <c r="H51" s="35"/>
      <c r="I51" s="35">
        <f t="shared" si="4"/>
        <v>0.76826099999999997</v>
      </c>
      <c r="K51" s="38"/>
      <c r="P51" s="38"/>
      <c r="Q51" s="39"/>
    </row>
    <row r="52" spans="1:17" x14ac:dyDescent="0.35">
      <c r="A52" s="32" t="s">
        <v>110</v>
      </c>
      <c r="B52" s="32" t="s">
        <v>218</v>
      </c>
      <c r="C52" s="35">
        <f t="shared" si="5"/>
        <v>0.51445700000000005</v>
      </c>
      <c r="F52" s="39">
        <v>51.445700000000002</v>
      </c>
      <c r="G52" s="39"/>
      <c r="H52" s="35"/>
      <c r="I52" s="35">
        <f t="shared" si="4"/>
        <v>0.51445700000000005</v>
      </c>
      <c r="K52" s="38"/>
      <c r="P52" s="38"/>
      <c r="Q52" s="39"/>
    </row>
    <row r="53" spans="1:17" x14ac:dyDescent="0.35">
      <c r="A53" s="32" t="s">
        <v>112</v>
      </c>
      <c r="B53" s="32" t="s">
        <v>220</v>
      </c>
      <c r="C53" s="35">
        <f t="shared" si="5"/>
        <v>0.73543499999999995</v>
      </c>
      <c r="F53" s="39">
        <v>73.543499999999995</v>
      </c>
      <c r="G53" s="39"/>
      <c r="H53" s="35"/>
      <c r="I53" s="35">
        <f t="shared" si="4"/>
        <v>0.73543499999999995</v>
      </c>
      <c r="K53" s="38"/>
      <c r="P53" s="38"/>
      <c r="Q53" s="39"/>
    </row>
    <row r="54" spans="1:17" x14ac:dyDescent="0.35">
      <c r="A54" s="32" t="s">
        <v>116</v>
      </c>
      <c r="B54" s="32" t="s">
        <v>222</v>
      </c>
      <c r="C54" s="35">
        <f t="shared" si="5"/>
        <v>0.66326099999999999</v>
      </c>
      <c r="F54" s="39">
        <v>66.326099999999997</v>
      </c>
      <c r="G54" s="39"/>
      <c r="H54" s="35"/>
      <c r="I54" s="35">
        <f t="shared" si="4"/>
        <v>0.66326099999999999</v>
      </c>
      <c r="K54" s="38"/>
      <c r="P54" s="38"/>
      <c r="Q54" s="39"/>
    </row>
    <row r="55" spans="1:17" x14ac:dyDescent="0.35">
      <c r="A55" s="32" t="s">
        <v>117</v>
      </c>
      <c r="B55" s="32" t="s">
        <v>251</v>
      </c>
      <c r="C55" s="35">
        <f t="shared" si="5"/>
        <v>0.47252699999999997</v>
      </c>
      <c r="F55" s="39">
        <v>47.252699999999997</v>
      </c>
      <c r="G55" s="39"/>
      <c r="H55" s="35"/>
      <c r="I55" s="35">
        <f t="shared" si="4"/>
        <v>0.47252699999999997</v>
      </c>
      <c r="K55" s="38"/>
      <c r="P55" s="38"/>
      <c r="Q55" s="39"/>
    </row>
    <row r="56" spans="1:17" x14ac:dyDescent="0.35">
      <c r="A56" s="32" t="s">
        <v>127</v>
      </c>
      <c r="B56" s="32" t="s">
        <v>228</v>
      </c>
      <c r="C56" s="35">
        <f t="shared" si="5"/>
        <v>0.81714299999999995</v>
      </c>
      <c r="F56" s="39">
        <v>81.714299999999994</v>
      </c>
      <c r="G56" s="39"/>
      <c r="H56" s="35"/>
      <c r="I56" s="35">
        <f t="shared" si="4"/>
        <v>0.81714299999999995</v>
      </c>
      <c r="K56" s="38"/>
      <c r="P56" s="38"/>
      <c r="Q56" s="39"/>
    </row>
    <row r="57" spans="1:17" x14ac:dyDescent="0.35">
      <c r="A57" s="32" t="s">
        <v>146</v>
      </c>
      <c r="B57" s="32" t="s">
        <v>241</v>
      </c>
      <c r="C57" s="35">
        <f t="shared" ref="C57:C67" si="6">+I57</f>
        <v>0.85532600000000003</v>
      </c>
      <c r="F57" s="39">
        <v>85.532600000000002</v>
      </c>
      <c r="G57" s="39"/>
      <c r="H57" s="35"/>
      <c r="I57" s="35">
        <f t="shared" ref="I57:I67" si="7">IF(ISNUMBER(F57)=TRUE,I$6*(F57-I$5)/(I$4-I$5)+(1-I$6)*(1-(F57-I$5)/(I$4-I$5)),"..")</f>
        <v>0.85532600000000003</v>
      </c>
      <c r="K57" s="38"/>
      <c r="P57" s="38"/>
      <c r="Q57" s="39"/>
    </row>
    <row r="58" spans="1:17" x14ac:dyDescent="0.35">
      <c r="A58" s="32" t="s">
        <v>85</v>
      </c>
      <c r="B58" s="32" t="s">
        <v>255</v>
      </c>
      <c r="C58" s="35">
        <f t="shared" si="6"/>
        <v>0.72923100000000007</v>
      </c>
      <c r="F58" s="39">
        <v>72.923100000000005</v>
      </c>
      <c r="G58" s="39"/>
      <c r="H58" s="35"/>
      <c r="I58" s="35">
        <f t="shared" si="7"/>
        <v>0.72923100000000007</v>
      </c>
      <c r="K58" s="38"/>
      <c r="P58" s="38"/>
      <c r="Q58" s="39"/>
    </row>
    <row r="59" spans="1:17" x14ac:dyDescent="0.35">
      <c r="A59" s="32" t="s">
        <v>88</v>
      </c>
      <c r="B59" s="32" t="s">
        <v>201</v>
      </c>
      <c r="C59" s="35">
        <f t="shared" si="6"/>
        <v>0.47445700000000002</v>
      </c>
      <c r="F59" s="39">
        <v>47.445700000000002</v>
      </c>
      <c r="G59" s="39"/>
      <c r="H59" s="35"/>
      <c r="I59" s="35">
        <f t="shared" si="7"/>
        <v>0.47445700000000002</v>
      </c>
      <c r="K59" s="38"/>
      <c r="P59" s="38"/>
      <c r="Q59" s="39"/>
    </row>
    <row r="60" spans="1:17" x14ac:dyDescent="0.35">
      <c r="A60" s="32" t="s">
        <v>128</v>
      </c>
      <c r="B60" s="32" t="s">
        <v>229</v>
      </c>
      <c r="C60" s="35">
        <f t="shared" si="6"/>
        <v>0.76067400000000007</v>
      </c>
      <c r="F60" s="39">
        <v>76.067400000000006</v>
      </c>
      <c r="G60" s="39"/>
      <c r="H60" s="35"/>
      <c r="I60" s="35">
        <f t="shared" si="7"/>
        <v>0.76067400000000007</v>
      </c>
      <c r="K60" s="38"/>
      <c r="P60" s="38"/>
      <c r="Q60" s="39"/>
    </row>
    <row r="61" spans="1:17" x14ac:dyDescent="0.35">
      <c r="A61" s="32" t="s">
        <v>138</v>
      </c>
      <c r="B61" s="32" t="s">
        <v>235</v>
      </c>
      <c r="C61" s="35">
        <f t="shared" si="6"/>
        <v>0.47826099999999999</v>
      </c>
      <c r="F61" s="39">
        <v>47.826099999999997</v>
      </c>
      <c r="G61" s="39"/>
      <c r="H61" s="35"/>
      <c r="I61" s="35">
        <f t="shared" si="7"/>
        <v>0.47826099999999999</v>
      </c>
      <c r="K61" s="38"/>
      <c r="P61" s="38"/>
      <c r="Q61" s="39"/>
    </row>
    <row r="62" spans="1:17" x14ac:dyDescent="0.35">
      <c r="A62" s="32" t="s">
        <v>137</v>
      </c>
      <c r="B62" s="32" t="s">
        <v>234</v>
      </c>
      <c r="C62" s="35">
        <f t="shared" si="6"/>
        <v>0.416522</v>
      </c>
      <c r="F62" s="39">
        <v>41.652200000000001</v>
      </c>
      <c r="G62" s="39"/>
      <c r="H62" s="35"/>
      <c r="I62" s="35">
        <f t="shared" si="7"/>
        <v>0.416522</v>
      </c>
      <c r="K62" s="38"/>
      <c r="P62" s="38"/>
      <c r="Q62" s="39"/>
    </row>
    <row r="63" spans="1:17" x14ac:dyDescent="0.35">
      <c r="A63" s="32" t="s">
        <v>139</v>
      </c>
      <c r="B63" s="32" t="s">
        <v>236</v>
      </c>
      <c r="C63" s="35">
        <f t="shared" si="6"/>
        <v>0.31901099999999999</v>
      </c>
      <c r="F63" s="39">
        <v>31.9011</v>
      </c>
      <c r="G63" s="39"/>
      <c r="H63" s="35"/>
      <c r="I63" s="35">
        <f t="shared" si="7"/>
        <v>0.31901099999999999</v>
      </c>
      <c r="K63" s="38"/>
      <c r="P63" s="38"/>
      <c r="Q63" s="39"/>
    </row>
    <row r="64" spans="1:17" x14ac:dyDescent="0.35">
      <c r="A64" s="32" t="s">
        <v>65</v>
      </c>
      <c r="B64" s="32" t="s">
        <v>183</v>
      </c>
      <c r="C64" s="35">
        <f t="shared" si="6"/>
        <v>0.87909099999999996</v>
      </c>
      <c r="F64" s="39">
        <v>87.909099999999995</v>
      </c>
      <c r="G64" s="39"/>
      <c r="H64" s="35"/>
      <c r="I64" s="35">
        <f t="shared" si="7"/>
        <v>0.87909099999999996</v>
      </c>
      <c r="K64" s="38"/>
      <c r="P64" s="38"/>
      <c r="Q64" s="39"/>
    </row>
    <row r="65" spans="1:17" x14ac:dyDescent="0.35">
      <c r="A65" s="32" t="s">
        <v>141</v>
      </c>
      <c r="B65" s="32" t="s">
        <v>238</v>
      </c>
      <c r="C65" s="35">
        <f t="shared" si="6"/>
        <v>0.80921300000000007</v>
      </c>
      <c r="F65" s="39">
        <v>80.921300000000002</v>
      </c>
      <c r="G65" s="39"/>
      <c r="H65" s="35"/>
      <c r="I65" s="35">
        <f t="shared" si="7"/>
        <v>0.80921300000000007</v>
      </c>
      <c r="K65" s="38"/>
      <c r="P65" s="38"/>
      <c r="Q65" s="39"/>
    </row>
    <row r="66" spans="1:17" x14ac:dyDescent="0.35">
      <c r="A66" s="32" t="s">
        <v>143</v>
      </c>
      <c r="B66" s="32" t="s">
        <v>239</v>
      </c>
      <c r="C66" s="35">
        <f t="shared" si="6"/>
        <v>2.9230800000000001E-2</v>
      </c>
      <c r="F66" s="39">
        <v>2.9230800000000001</v>
      </c>
      <c r="G66" s="39"/>
      <c r="H66" s="35"/>
      <c r="I66" s="35">
        <f t="shared" si="7"/>
        <v>2.9230800000000001E-2</v>
      </c>
      <c r="K66" s="38"/>
      <c r="P66" s="38"/>
      <c r="Q66" s="39"/>
    </row>
    <row r="67" spans="1:17" x14ac:dyDescent="0.35">
      <c r="A67" s="32" t="s">
        <v>148</v>
      </c>
      <c r="B67" s="32" t="s">
        <v>242</v>
      </c>
      <c r="C67" s="35">
        <f t="shared" si="6"/>
        <v>0.37282600000000005</v>
      </c>
      <c r="F67" s="39">
        <v>37.282600000000002</v>
      </c>
      <c r="G67" s="39"/>
      <c r="H67" s="35"/>
      <c r="I67" s="35">
        <f t="shared" si="7"/>
        <v>0.37282600000000005</v>
      </c>
      <c r="K67" s="38"/>
      <c r="P67" s="38"/>
      <c r="Q67" s="39"/>
    </row>
    <row r="68" spans="1:17" x14ac:dyDescent="0.35">
      <c r="P68" s="38"/>
    </row>
  </sheetData>
  <autoFilter ref="A1:S67" xr:uid="{00000000-0009-0000-0000-000007000000}"/>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LEGEND</vt:lpstr>
      <vt:lpstr>WGI2021</vt:lpstr>
      <vt:lpstr>WGI201920</vt:lpstr>
      <vt:lpstr>WGI20161718</vt:lpstr>
      <vt:lpstr>WGI201415</vt:lpstr>
      <vt:lpstr>WGI20131211</vt:lpstr>
      <vt:lpstr>WGI201009</vt:lpstr>
      <vt:lpstr>WGI200807</vt:lpstr>
      <vt:lpstr>WGI200605</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2012-06-13T19:35:56Z</dcterms:created>
  <dcterms:modified xsi:type="dcterms:W3CDTF">2022-08-25T14:55:07Z</dcterms:modified>
</cp:coreProperties>
</file>