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21/WGI2022_Update_Package_24Aug2022/sourcedata/"/>
    </mc:Choice>
  </mc:AlternateContent>
  <xr:revisionPtr revIDLastSave="1" documentId="8_{3F57D0C3-1965-44F7-B6AC-12FAB5213D25}" xr6:coauthVersionLast="47" xr6:coauthVersionMax="47" xr10:uidLastSave="{D7B03DD0-6F7C-4457-9CEA-87233CFA773C}"/>
  <bookViews>
    <workbookView xWindow="-110" yWindow="-110" windowWidth="19420" windowHeight="10420" xr2:uid="{00000000-000D-0000-FFFF-FFFF00000000}"/>
  </bookViews>
  <sheets>
    <sheet name="LEGEND" sheetId="43" r:id="rId1"/>
    <sheet name="WGI2021" sheetId="42" r:id="rId2"/>
    <sheet name="WGI2020" sheetId="40" r:id="rId3"/>
    <sheet name="WGI2019" sheetId="39" r:id="rId4"/>
    <sheet name="WGI2018" sheetId="37" r:id="rId5"/>
    <sheet name="WGI2017" sheetId="35" r:id="rId6"/>
    <sheet name="WGI2016" sheetId="33" r:id="rId7"/>
    <sheet name="WGI2015" sheetId="30" r:id="rId8"/>
    <sheet name="WGI2014" sheetId="29" r:id="rId9"/>
    <sheet name="WGI2013" sheetId="27" r:id="rId10"/>
    <sheet name="WGI2012" sheetId="24" r:id="rId11"/>
    <sheet name="WGI2011" sheetId="22" r:id="rId12"/>
    <sheet name="WGI2010" sheetId="1" r:id="rId13"/>
    <sheet name="WGI2009" sheetId="2" r:id="rId14"/>
    <sheet name="WGI2008" sheetId="3" r:id="rId15"/>
    <sheet name="WGI2007" sheetId="6" r:id="rId16"/>
    <sheet name="WGI2006" sheetId="7" r:id="rId17"/>
    <sheet name="WGI2005" sheetId="8" r:id="rId18"/>
  </sheets>
  <definedNames>
    <definedName name="_xlnm._FilterDatabase" localSheetId="17" hidden="1">'WGI2005'!#REF!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43" l="1"/>
  <c r="L37" i="43" s="1"/>
  <c r="M37" i="43" s="1"/>
  <c r="N37" i="43" s="1"/>
  <c r="O37" i="43" s="1"/>
  <c r="P37" i="43" s="1"/>
  <c r="Q37" i="43" s="1"/>
  <c r="R37" i="43" s="1"/>
  <c r="S37" i="43" s="1"/>
  <c r="T37" i="43" s="1"/>
  <c r="U37" i="43" s="1"/>
  <c r="X80" i="42"/>
  <c r="W80" i="42"/>
  <c r="V80" i="42"/>
  <c r="U80" i="42"/>
  <c r="F80" i="42" s="1"/>
  <c r="T80" i="42"/>
  <c r="E80" i="42" s="1"/>
  <c r="S80" i="42"/>
  <c r="R80" i="42"/>
  <c r="D80" i="42" s="1"/>
  <c r="X79" i="42"/>
  <c r="W79" i="42"/>
  <c r="V79" i="42"/>
  <c r="U79" i="42"/>
  <c r="T79" i="42"/>
  <c r="E79" i="42" s="1"/>
  <c r="S79" i="42"/>
  <c r="R79" i="42"/>
  <c r="F79" i="42"/>
  <c r="X78" i="42"/>
  <c r="W78" i="42"/>
  <c r="V78" i="42"/>
  <c r="U78" i="42"/>
  <c r="F78" i="42" s="1"/>
  <c r="T78" i="42"/>
  <c r="E78" i="42" s="1"/>
  <c r="S78" i="42"/>
  <c r="R78" i="42"/>
  <c r="X77" i="42"/>
  <c r="W77" i="42"/>
  <c r="V77" i="42"/>
  <c r="U77" i="42"/>
  <c r="F77" i="42" s="1"/>
  <c r="T77" i="42"/>
  <c r="E77" i="42" s="1"/>
  <c r="S77" i="42"/>
  <c r="R77" i="42"/>
  <c r="X76" i="42"/>
  <c r="W76" i="42"/>
  <c r="V76" i="42"/>
  <c r="U76" i="42"/>
  <c r="F76" i="42" s="1"/>
  <c r="T76" i="42"/>
  <c r="E76" i="42" s="1"/>
  <c r="S76" i="42"/>
  <c r="R76" i="42"/>
  <c r="X75" i="42"/>
  <c r="W75" i="42"/>
  <c r="V75" i="42"/>
  <c r="U75" i="42"/>
  <c r="F75" i="42" s="1"/>
  <c r="T75" i="42"/>
  <c r="E75" i="42" s="1"/>
  <c r="S75" i="42"/>
  <c r="R75" i="42"/>
  <c r="X74" i="42"/>
  <c r="W74" i="42"/>
  <c r="V74" i="42"/>
  <c r="U74" i="42"/>
  <c r="F74" i="42" s="1"/>
  <c r="T74" i="42"/>
  <c r="E74" i="42" s="1"/>
  <c r="S74" i="42"/>
  <c r="R74" i="42"/>
  <c r="X73" i="42"/>
  <c r="W73" i="42"/>
  <c r="V73" i="42"/>
  <c r="U73" i="42"/>
  <c r="F73" i="42" s="1"/>
  <c r="T73" i="42"/>
  <c r="E73" i="42" s="1"/>
  <c r="S73" i="42"/>
  <c r="R73" i="42"/>
  <c r="X72" i="42"/>
  <c r="W72" i="42"/>
  <c r="V72" i="42"/>
  <c r="U72" i="42"/>
  <c r="F72" i="42" s="1"/>
  <c r="T72" i="42"/>
  <c r="E72" i="42" s="1"/>
  <c r="S72" i="42"/>
  <c r="R72" i="42"/>
  <c r="X71" i="42"/>
  <c r="W71" i="42"/>
  <c r="V71" i="42"/>
  <c r="U71" i="42"/>
  <c r="F71" i="42" s="1"/>
  <c r="T71" i="42"/>
  <c r="E71" i="42" s="1"/>
  <c r="S71" i="42"/>
  <c r="R71" i="42"/>
  <c r="D71" i="42" s="1"/>
  <c r="X70" i="42"/>
  <c r="W70" i="42"/>
  <c r="V70" i="42"/>
  <c r="U70" i="42"/>
  <c r="F70" i="42" s="1"/>
  <c r="T70" i="42"/>
  <c r="E70" i="42" s="1"/>
  <c r="S70" i="42"/>
  <c r="R70" i="42"/>
  <c r="D70" i="42" s="1"/>
  <c r="X69" i="42"/>
  <c r="W69" i="42"/>
  <c r="V69" i="42"/>
  <c r="U69" i="42"/>
  <c r="F69" i="42" s="1"/>
  <c r="T69" i="42"/>
  <c r="E69" i="42" s="1"/>
  <c r="S69" i="42"/>
  <c r="R69" i="42"/>
  <c r="X68" i="42"/>
  <c r="W68" i="42"/>
  <c r="V68" i="42"/>
  <c r="U68" i="42"/>
  <c r="F68" i="42" s="1"/>
  <c r="T68" i="42"/>
  <c r="E68" i="42" s="1"/>
  <c r="S68" i="42"/>
  <c r="R68" i="42"/>
  <c r="X67" i="42"/>
  <c r="W67" i="42"/>
  <c r="V67" i="42"/>
  <c r="U67" i="42"/>
  <c r="F67" i="42" s="1"/>
  <c r="T67" i="42"/>
  <c r="E67" i="42" s="1"/>
  <c r="S67" i="42"/>
  <c r="R67" i="42"/>
  <c r="X66" i="42"/>
  <c r="W66" i="42"/>
  <c r="V66" i="42"/>
  <c r="U66" i="42"/>
  <c r="F66" i="42" s="1"/>
  <c r="T66" i="42"/>
  <c r="E66" i="42" s="1"/>
  <c r="S66" i="42"/>
  <c r="R66" i="42"/>
  <c r="X65" i="42"/>
  <c r="W65" i="42"/>
  <c r="V65" i="42"/>
  <c r="U65" i="42"/>
  <c r="F65" i="42" s="1"/>
  <c r="T65" i="42"/>
  <c r="E65" i="42" s="1"/>
  <c r="S65" i="42"/>
  <c r="R65" i="42"/>
  <c r="X64" i="42"/>
  <c r="W64" i="42"/>
  <c r="V64" i="42"/>
  <c r="U64" i="42"/>
  <c r="F64" i="42" s="1"/>
  <c r="T64" i="42"/>
  <c r="E64" i="42" s="1"/>
  <c r="S64" i="42"/>
  <c r="R64" i="42"/>
  <c r="X63" i="42"/>
  <c r="W63" i="42"/>
  <c r="V63" i="42"/>
  <c r="U63" i="42"/>
  <c r="F63" i="42" s="1"/>
  <c r="T63" i="42"/>
  <c r="E63" i="42" s="1"/>
  <c r="S63" i="42"/>
  <c r="R63" i="42"/>
  <c r="X62" i="42"/>
  <c r="W62" i="42"/>
  <c r="V62" i="42"/>
  <c r="U62" i="42"/>
  <c r="F62" i="42" s="1"/>
  <c r="T62" i="42"/>
  <c r="E62" i="42" s="1"/>
  <c r="S62" i="42"/>
  <c r="R62" i="42"/>
  <c r="X61" i="42"/>
  <c r="W61" i="42"/>
  <c r="V61" i="42"/>
  <c r="U61" i="42"/>
  <c r="F61" i="42" s="1"/>
  <c r="T61" i="42"/>
  <c r="E61" i="42" s="1"/>
  <c r="S61" i="42"/>
  <c r="R61" i="42"/>
  <c r="X60" i="42"/>
  <c r="W60" i="42"/>
  <c r="V60" i="42"/>
  <c r="U60" i="42"/>
  <c r="F60" i="42" s="1"/>
  <c r="T60" i="42"/>
  <c r="E60" i="42" s="1"/>
  <c r="S60" i="42"/>
  <c r="R60" i="42"/>
  <c r="X59" i="42"/>
  <c r="W59" i="42"/>
  <c r="V59" i="42"/>
  <c r="U59" i="42"/>
  <c r="F59" i="42" s="1"/>
  <c r="T59" i="42"/>
  <c r="E59" i="42" s="1"/>
  <c r="S59" i="42"/>
  <c r="R59" i="42"/>
  <c r="X58" i="42"/>
  <c r="W58" i="42"/>
  <c r="V58" i="42"/>
  <c r="U58" i="42"/>
  <c r="F58" i="42" s="1"/>
  <c r="T58" i="42"/>
  <c r="E58" i="42" s="1"/>
  <c r="S58" i="42"/>
  <c r="R58" i="42"/>
  <c r="X57" i="42"/>
  <c r="W57" i="42"/>
  <c r="V57" i="42"/>
  <c r="U57" i="42"/>
  <c r="F57" i="42" s="1"/>
  <c r="T57" i="42"/>
  <c r="E57" i="42" s="1"/>
  <c r="S57" i="42"/>
  <c r="R57" i="42"/>
  <c r="X56" i="42"/>
  <c r="W56" i="42"/>
  <c r="V56" i="42"/>
  <c r="U56" i="42"/>
  <c r="F56" i="42" s="1"/>
  <c r="T56" i="42"/>
  <c r="E56" i="42" s="1"/>
  <c r="S56" i="42"/>
  <c r="R56" i="42"/>
  <c r="X55" i="42"/>
  <c r="W55" i="42"/>
  <c r="V55" i="42"/>
  <c r="U55" i="42"/>
  <c r="F55" i="42" s="1"/>
  <c r="T55" i="42"/>
  <c r="E55" i="42" s="1"/>
  <c r="S55" i="42"/>
  <c r="R55" i="42"/>
  <c r="X54" i="42"/>
  <c r="W54" i="42"/>
  <c r="V54" i="42"/>
  <c r="U54" i="42"/>
  <c r="F54" i="42" s="1"/>
  <c r="T54" i="42"/>
  <c r="E54" i="42" s="1"/>
  <c r="S54" i="42"/>
  <c r="R54" i="42"/>
  <c r="D54" i="42" s="1"/>
  <c r="X53" i="42"/>
  <c r="W53" i="42"/>
  <c r="V53" i="42"/>
  <c r="U53" i="42"/>
  <c r="F53" i="42" s="1"/>
  <c r="T53" i="42"/>
  <c r="E53" i="42" s="1"/>
  <c r="S53" i="42"/>
  <c r="R53" i="42"/>
  <c r="D53" i="42"/>
  <c r="X52" i="42"/>
  <c r="W52" i="42"/>
  <c r="V52" i="42"/>
  <c r="U52" i="42"/>
  <c r="T52" i="42"/>
  <c r="E52" i="42" s="1"/>
  <c r="S52" i="42"/>
  <c r="R52" i="42"/>
  <c r="F52" i="42"/>
  <c r="X51" i="42"/>
  <c r="W51" i="42"/>
  <c r="V51" i="42"/>
  <c r="U51" i="42"/>
  <c r="F51" i="42" s="1"/>
  <c r="T51" i="42"/>
  <c r="E51" i="42" s="1"/>
  <c r="S51" i="42"/>
  <c r="R51" i="42"/>
  <c r="X50" i="42"/>
  <c r="W50" i="42"/>
  <c r="V50" i="42"/>
  <c r="U50" i="42"/>
  <c r="F50" i="42" s="1"/>
  <c r="T50" i="42"/>
  <c r="E50" i="42" s="1"/>
  <c r="S50" i="42"/>
  <c r="R50" i="42"/>
  <c r="X49" i="42"/>
  <c r="W49" i="42"/>
  <c r="V49" i="42"/>
  <c r="U49" i="42"/>
  <c r="F49" i="42" s="1"/>
  <c r="T49" i="42"/>
  <c r="E49" i="42" s="1"/>
  <c r="S49" i="42"/>
  <c r="R49" i="42"/>
  <c r="X48" i="42"/>
  <c r="W48" i="42"/>
  <c r="V48" i="42"/>
  <c r="U48" i="42"/>
  <c r="F48" i="42" s="1"/>
  <c r="T48" i="42"/>
  <c r="E48" i="42" s="1"/>
  <c r="S48" i="42"/>
  <c r="R48" i="42"/>
  <c r="X47" i="42"/>
  <c r="W47" i="42"/>
  <c r="V47" i="42"/>
  <c r="U47" i="42"/>
  <c r="F47" i="42" s="1"/>
  <c r="T47" i="42"/>
  <c r="E47" i="42" s="1"/>
  <c r="S47" i="42"/>
  <c r="R47" i="42"/>
  <c r="X46" i="42"/>
  <c r="W46" i="42"/>
  <c r="V46" i="42"/>
  <c r="U46" i="42"/>
  <c r="F46" i="42" s="1"/>
  <c r="T46" i="42"/>
  <c r="E46" i="42" s="1"/>
  <c r="S46" i="42"/>
  <c r="R46" i="42"/>
  <c r="X45" i="42"/>
  <c r="W45" i="42"/>
  <c r="V45" i="42"/>
  <c r="U45" i="42"/>
  <c r="F45" i="42" s="1"/>
  <c r="T45" i="42"/>
  <c r="E45" i="42" s="1"/>
  <c r="S45" i="42"/>
  <c r="R45" i="42"/>
  <c r="X44" i="42"/>
  <c r="W44" i="42"/>
  <c r="V44" i="42"/>
  <c r="U44" i="42"/>
  <c r="F44" i="42" s="1"/>
  <c r="T44" i="42"/>
  <c r="E44" i="42" s="1"/>
  <c r="S44" i="42"/>
  <c r="R44" i="42"/>
  <c r="X43" i="42"/>
  <c r="W43" i="42"/>
  <c r="V43" i="42"/>
  <c r="U43" i="42"/>
  <c r="F43" i="42" s="1"/>
  <c r="T43" i="42"/>
  <c r="E43" i="42" s="1"/>
  <c r="S43" i="42"/>
  <c r="R43" i="42"/>
  <c r="X42" i="42"/>
  <c r="W42" i="42"/>
  <c r="V42" i="42"/>
  <c r="U42" i="42"/>
  <c r="F42" i="42" s="1"/>
  <c r="T42" i="42"/>
  <c r="E42" i="42" s="1"/>
  <c r="S42" i="42"/>
  <c r="R42" i="42"/>
  <c r="X41" i="42"/>
  <c r="W41" i="42"/>
  <c r="V41" i="42"/>
  <c r="U41" i="42"/>
  <c r="F41" i="42" s="1"/>
  <c r="T41" i="42"/>
  <c r="E41" i="42" s="1"/>
  <c r="S41" i="42"/>
  <c r="R41" i="42"/>
  <c r="X40" i="42"/>
  <c r="W40" i="42"/>
  <c r="V40" i="42"/>
  <c r="U40" i="42"/>
  <c r="F40" i="42" s="1"/>
  <c r="T40" i="42"/>
  <c r="E40" i="42" s="1"/>
  <c r="S40" i="42"/>
  <c r="R40" i="42"/>
  <c r="X39" i="42"/>
  <c r="W39" i="42"/>
  <c r="V39" i="42"/>
  <c r="U39" i="42"/>
  <c r="F39" i="42" s="1"/>
  <c r="T39" i="42"/>
  <c r="E39" i="42" s="1"/>
  <c r="S39" i="42"/>
  <c r="R39" i="42"/>
  <c r="X38" i="42"/>
  <c r="W38" i="42"/>
  <c r="V38" i="42"/>
  <c r="U38" i="42"/>
  <c r="F38" i="42" s="1"/>
  <c r="T38" i="42"/>
  <c r="E38" i="42" s="1"/>
  <c r="S38" i="42"/>
  <c r="R38" i="42"/>
  <c r="X37" i="42"/>
  <c r="W37" i="42"/>
  <c r="V37" i="42"/>
  <c r="U37" i="42"/>
  <c r="F37" i="42" s="1"/>
  <c r="T37" i="42"/>
  <c r="E37" i="42" s="1"/>
  <c r="S37" i="42"/>
  <c r="R37" i="42"/>
  <c r="X36" i="42"/>
  <c r="W36" i="42"/>
  <c r="V36" i="42"/>
  <c r="U36" i="42"/>
  <c r="F36" i="42" s="1"/>
  <c r="T36" i="42"/>
  <c r="E36" i="42" s="1"/>
  <c r="S36" i="42"/>
  <c r="R36" i="42"/>
  <c r="X35" i="42"/>
  <c r="W35" i="42"/>
  <c r="V35" i="42"/>
  <c r="U35" i="42"/>
  <c r="F35" i="42" s="1"/>
  <c r="T35" i="42"/>
  <c r="E35" i="42" s="1"/>
  <c r="S35" i="42"/>
  <c r="R35" i="42"/>
  <c r="X34" i="42"/>
  <c r="W34" i="42"/>
  <c r="V34" i="42"/>
  <c r="U34" i="42"/>
  <c r="F34" i="42" s="1"/>
  <c r="T34" i="42"/>
  <c r="E34" i="42" s="1"/>
  <c r="S34" i="42"/>
  <c r="R34" i="42"/>
  <c r="X33" i="42"/>
  <c r="W33" i="42"/>
  <c r="V33" i="42"/>
  <c r="U33" i="42"/>
  <c r="T33" i="42"/>
  <c r="E33" i="42" s="1"/>
  <c r="S33" i="42"/>
  <c r="R33" i="42"/>
  <c r="F33" i="42"/>
  <c r="X32" i="42"/>
  <c r="W32" i="42"/>
  <c r="V32" i="42"/>
  <c r="U32" i="42"/>
  <c r="F32" i="42" s="1"/>
  <c r="T32" i="42"/>
  <c r="E32" i="42" s="1"/>
  <c r="S32" i="42"/>
  <c r="R32" i="42"/>
  <c r="X31" i="42"/>
  <c r="W31" i="42"/>
  <c r="V31" i="42"/>
  <c r="U31" i="42"/>
  <c r="F31" i="42" s="1"/>
  <c r="T31" i="42"/>
  <c r="E31" i="42" s="1"/>
  <c r="S31" i="42"/>
  <c r="R31" i="42"/>
  <c r="X30" i="42"/>
  <c r="W30" i="42"/>
  <c r="V30" i="42"/>
  <c r="U30" i="42"/>
  <c r="F30" i="42" s="1"/>
  <c r="T30" i="42"/>
  <c r="E30" i="42" s="1"/>
  <c r="S30" i="42"/>
  <c r="R30" i="42"/>
  <c r="X29" i="42"/>
  <c r="W29" i="42"/>
  <c r="V29" i="42"/>
  <c r="U29" i="42"/>
  <c r="F29" i="42" s="1"/>
  <c r="T29" i="42"/>
  <c r="E29" i="42" s="1"/>
  <c r="S29" i="42"/>
  <c r="R29" i="42"/>
  <c r="X28" i="42"/>
  <c r="W28" i="42"/>
  <c r="V28" i="42"/>
  <c r="U28" i="42"/>
  <c r="F28" i="42" s="1"/>
  <c r="T28" i="42"/>
  <c r="E28" i="42" s="1"/>
  <c r="S28" i="42"/>
  <c r="R28" i="42"/>
  <c r="D28" i="42" s="1"/>
  <c r="X27" i="42"/>
  <c r="W27" i="42"/>
  <c r="V27" i="42"/>
  <c r="U27" i="42"/>
  <c r="F27" i="42" s="1"/>
  <c r="T27" i="42"/>
  <c r="E27" i="42" s="1"/>
  <c r="S27" i="42"/>
  <c r="R27" i="42"/>
  <c r="X26" i="42"/>
  <c r="W26" i="42"/>
  <c r="V26" i="42"/>
  <c r="U26" i="42"/>
  <c r="F26" i="42" s="1"/>
  <c r="T26" i="42"/>
  <c r="E26" i="42" s="1"/>
  <c r="S26" i="42"/>
  <c r="R26" i="42"/>
  <c r="X25" i="42"/>
  <c r="W25" i="42"/>
  <c r="V25" i="42"/>
  <c r="U25" i="42"/>
  <c r="F25" i="42" s="1"/>
  <c r="T25" i="42"/>
  <c r="E25" i="42" s="1"/>
  <c r="S25" i="42"/>
  <c r="R25" i="42"/>
  <c r="X24" i="42"/>
  <c r="W24" i="42"/>
  <c r="V24" i="42"/>
  <c r="U24" i="42"/>
  <c r="F24" i="42" s="1"/>
  <c r="T24" i="42"/>
  <c r="E24" i="42" s="1"/>
  <c r="S24" i="42"/>
  <c r="R24" i="42"/>
  <c r="X23" i="42"/>
  <c r="W23" i="42"/>
  <c r="V23" i="42"/>
  <c r="U23" i="42"/>
  <c r="F23" i="42" s="1"/>
  <c r="T23" i="42"/>
  <c r="E23" i="42" s="1"/>
  <c r="S23" i="42"/>
  <c r="R23" i="42"/>
  <c r="X22" i="42"/>
  <c r="W22" i="42"/>
  <c r="V22" i="42"/>
  <c r="U22" i="42"/>
  <c r="F22" i="42" s="1"/>
  <c r="T22" i="42"/>
  <c r="E22" i="42" s="1"/>
  <c r="S22" i="42"/>
  <c r="R22" i="42"/>
  <c r="X21" i="42"/>
  <c r="W21" i="42"/>
  <c r="V21" i="42"/>
  <c r="U21" i="42"/>
  <c r="F21" i="42" s="1"/>
  <c r="T21" i="42"/>
  <c r="E21" i="42" s="1"/>
  <c r="S21" i="42"/>
  <c r="R21" i="42"/>
  <c r="X20" i="42"/>
  <c r="W20" i="42"/>
  <c r="V20" i="42"/>
  <c r="U20" i="42"/>
  <c r="F20" i="42" s="1"/>
  <c r="T20" i="42"/>
  <c r="E20" i="42" s="1"/>
  <c r="S20" i="42"/>
  <c r="R20" i="42"/>
  <c r="X19" i="42"/>
  <c r="W19" i="42"/>
  <c r="V19" i="42"/>
  <c r="U19" i="42"/>
  <c r="F19" i="42" s="1"/>
  <c r="T19" i="42"/>
  <c r="E19" i="42" s="1"/>
  <c r="S19" i="42"/>
  <c r="R19" i="42"/>
  <c r="X18" i="42"/>
  <c r="W18" i="42"/>
  <c r="V18" i="42"/>
  <c r="U18" i="42"/>
  <c r="F18" i="42" s="1"/>
  <c r="T18" i="42"/>
  <c r="E18" i="42" s="1"/>
  <c r="S18" i="42"/>
  <c r="R18" i="42"/>
  <c r="X17" i="42"/>
  <c r="W17" i="42"/>
  <c r="V17" i="42"/>
  <c r="U17" i="42"/>
  <c r="F17" i="42" s="1"/>
  <c r="T17" i="42"/>
  <c r="E17" i="42" s="1"/>
  <c r="S17" i="42"/>
  <c r="R17" i="42"/>
  <c r="X16" i="42"/>
  <c r="W16" i="42"/>
  <c r="V16" i="42"/>
  <c r="U16" i="42"/>
  <c r="F16" i="42" s="1"/>
  <c r="T16" i="42"/>
  <c r="E16" i="42" s="1"/>
  <c r="S16" i="42"/>
  <c r="R16" i="42"/>
  <c r="X15" i="42"/>
  <c r="W15" i="42"/>
  <c r="V15" i="42"/>
  <c r="U15" i="42"/>
  <c r="F15" i="42" s="1"/>
  <c r="T15" i="42"/>
  <c r="E15" i="42" s="1"/>
  <c r="S15" i="42"/>
  <c r="R15" i="42"/>
  <c r="X14" i="42"/>
  <c r="W14" i="42"/>
  <c r="V14" i="42"/>
  <c r="U14" i="42"/>
  <c r="F14" i="42" s="1"/>
  <c r="T14" i="42"/>
  <c r="E14" i="42" s="1"/>
  <c r="S14" i="42"/>
  <c r="R14" i="42"/>
  <c r="X13" i="42"/>
  <c r="W13" i="42"/>
  <c r="V13" i="42"/>
  <c r="U13" i="42"/>
  <c r="F13" i="42" s="1"/>
  <c r="T13" i="42"/>
  <c r="E13" i="42" s="1"/>
  <c r="S13" i="42"/>
  <c r="R13" i="42"/>
  <c r="X12" i="42"/>
  <c r="W12" i="42"/>
  <c r="V12" i="42"/>
  <c r="U12" i="42"/>
  <c r="F12" i="42" s="1"/>
  <c r="T12" i="42"/>
  <c r="E12" i="42" s="1"/>
  <c r="S12" i="42"/>
  <c r="R12" i="42"/>
  <c r="X11" i="42"/>
  <c r="W11" i="42"/>
  <c r="V11" i="42"/>
  <c r="U11" i="42"/>
  <c r="F11" i="42" s="1"/>
  <c r="T11" i="42"/>
  <c r="E11" i="42" s="1"/>
  <c r="S11" i="42"/>
  <c r="R11" i="42"/>
  <c r="X10" i="42"/>
  <c r="W10" i="42"/>
  <c r="V10" i="42"/>
  <c r="U10" i="42"/>
  <c r="F10" i="42" s="1"/>
  <c r="T10" i="42"/>
  <c r="E10" i="42" s="1"/>
  <c r="S10" i="42"/>
  <c r="R10" i="42"/>
  <c r="X9" i="42"/>
  <c r="W9" i="42"/>
  <c r="V9" i="42"/>
  <c r="U9" i="42"/>
  <c r="F9" i="42" s="1"/>
  <c r="T9" i="42"/>
  <c r="E9" i="42" s="1"/>
  <c r="S9" i="42"/>
  <c r="R9" i="42"/>
  <c r="C80" i="42" l="1"/>
  <c r="D29" i="42"/>
  <c r="C32" i="42"/>
  <c r="D27" i="42"/>
  <c r="D24" i="42"/>
  <c r="D51" i="42"/>
  <c r="D52" i="42"/>
  <c r="D55" i="42"/>
  <c r="C59" i="42"/>
  <c r="D31" i="42"/>
  <c r="D64" i="42"/>
  <c r="C18" i="42"/>
  <c r="D13" i="42"/>
  <c r="D30" i="42"/>
  <c r="D48" i="42"/>
  <c r="D77" i="42"/>
  <c r="D11" i="42"/>
  <c r="D12" i="42"/>
  <c r="D21" i="42"/>
  <c r="D47" i="42"/>
  <c r="C65" i="42"/>
  <c r="C73" i="42"/>
  <c r="C52" i="42"/>
  <c r="C15" i="42"/>
  <c r="D65" i="42"/>
  <c r="D23" i="42"/>
  <c r="D57" i="42"/>
  <c r="D61" i="42"/>
  <c r="C27" i="42"/>
  <c r="C37" i="42"/>
  <c r="C38" i="42"/>
  <c r="D42" i="42"/>
  <c r="C64" i="42"/>
  <c r="D10" i="42"/>
  <c r="D19" i="42"/>
  <c r="C25" i="42"/>
  <c r="D40" i="42"/>
  <c r="D50" i="42"/>
  <c r="C58" i="42"/>
  <c r="C72" i="42"/>
  <c r="D75" i="42"/>
  <c r="C23" i="42"/>
  <c r="C43" i="42"/>
  <c r="D26" i="42"/>
  <c r="D36" i="42"/>
  <c r="D46" i="42"/>
  <c r="C55" i="42"/>
  <c r="D62" i="42"/>
  <c r="D72" i="42"/>
  <c r="C74" i="42"/>
  <c r="D14" i="42"/>
  <c r="D15" i="42"/>
  <c r="C19" i="42"/>
  <c r="C29" i="42"/>
  <c r="D32" i="42"/>
  <c r="D34" i="42"/>
  <c r="D37" i="42"/>
  <c r="D58" i="42"/>
  <c r="D60" i="42"/>
  <c r="D63" i="42"/>
  <c r="D66" i="42"/>
  <c r="D79" i="42"/>
  <c r="D9" i="42"/>
  <c r="C16" i="42"/>
  <c r="C40" i="42"/>
  <c r="C41" i="42"/>
  <c r="D49" i="42"/>
  <c r="D56" i="42"/>
  <c r="C35" i="42"/>
  <c r="D44" i="42"/>
  <c r="D45" i="42"/>
  <c r="C67" i="42"/>
  <c r="D74" i="42"/>
  <c r="D18" i="42"/>
  <c r="D25" i="42"/>
  <c r="C57" i="42"/>
  <c r="C61" i="42"/>
  <c r="D68" i="42"/>
  <c r="D69" i="42"/>
  <c r="C78" i="42"/>
  <c r="C9" i="42"/>
  <c r="D16" i="42"/>
  <c r="D38" i="42"/>
  <c r="D39" i="42"/>
  <c r="C48" i="42"/>
  <c r="C49" i="42"/>
  <c r="C54" i="42"/>
  <c r="C56" i="42"/>
  <c r="C60" i="42"/>
  <c r="C75" i="42"/>
  <c r="C12" i="42"/>
  <c r="C13" i="42"/>
  <c r="C14" i="42"/>
  <c r="C17" i="42"/>
  <c r="C42" i="42"/>
  <c r="C53" i="42"/>
  <c r="C66" i="42"/>
  <c r="D73" i="42"/>
  <c r="C28" i="42"/>
  <c r="C30" i="42"/>
  <c r="C31" i="42"/>
  <c r="C33" i="42"/>
  <c r="C44" i="42"/>
  <c r="C70" i="42"/>
  <c r="C76" i="42"/>
  <c r="C77" i="42"/>
  <c r="C34" i="42"/>
  <c r="D41" i="42"/>
  <c r="C45" i="42"/>
  <c r="C46" i="42"/>
  <c r="C68" i="42"/>
  <c r="C69" i="42"/>
  <c r="C79" i="42"/>
  <c r="D17" i="42"/>
  <c r="C20" i="42"/>
  <c r="C21" i="42"/>
  <c r="C22" i="42"/>
  <c r="C24" i="42"/>
  <c r="C36" i="42"/>
  <c r="D43" i="42"/>
  <c r="C47" i="42"/>
  <c r="C62" i="42"/>
  <c r="D67" i="42"/>
  <c r="C71" i="42"/>
  <c r="D76" i="42"/>
  <c r="D78" i="42"/>
  <c r="C51" i="42"/>
  <c r="C11" i="42"/>
  <c r="C10" i="42"/>
  <c r="D20" i="42"/>
  <c r="D22" i="42"/>
  <c r="C26" i="42"/>
  <c r="D33" i="42"/>
  <c r="D35" i="42"/>
  <c r="C39" i="42"/>
  <c r="C50" i="42"/>
  <c r="D59" i="42"/>
  <c r="C63" i="42"/>
  <c r="X81" i="40" l="1"/>
  <c r="W81" i="40"/>
  <c r="V81" i="40"/>
  <c r="U81" i="40"/>
  <c r="F81" i="40" s="1"/>
  <c r="T81" i="40"/>
  <c r="E81" i="40" s="1"/>
  <c r="S81" i="40"/>
  <c r="R81" i="40"/>
  <c r="D81" i="40" l="1"/>
  <c r="C81" i="40"/>
  <c r="X80" i="40"/>
  <c r="W80" i="40"/>
  <c r="V80" i="40"/>
  <c r="U80" i="40"/>
  <c r="F80" i="40" s="1"/>
  <c r="T80" i="40"/>
  <c r="E80" i="40" s="1"/>
  <c r="S80" i="40"/>
  <c r="R80" i="40"/>
  <c r="X79" i="40"/>
  <c r="W79" i="40"/>
  <c r="V79" i="40"/>
  <c r="U79" i="40"/>
  <c r="F79" i="40" s="1"/>
  <c r="T79" i="40"/>
  <c r="E79" i="40" s="1"/>
  <c r="S79" i="40"/>
  <c r="R79" i="40"/>
  <c r="X78" i="40"/>
  <c r="W78" i="40"/>
  <c r="V78" i="40"/>
  <c r="U78" i="40"/>
  <c r="F78" i="40" s="1"/>
  <c r="T78" i="40"/>
  <c r="E78" i="40" s="1"/>
  <c r="S78" i="40"/>
  <c r="R78" i="40"/>
  <c r="X77" i="40"/>
  <c r="W77" i="40"/>
  <c r="V77" i="40"/>
  <c r="U77" i="40"/>
  <c r="F77" i="40" s="1"/>
  <c r="T77" i="40"/>
  <c r="E77" i="40" s="1"/>
  <c r="S77" i="40"/>
  <c r="R77" i="40"/>
  <c r="X76" i="40"/>
  <c r="W76" i="40"/>
  <c r="V76" i="40"/>
  <c r="U76" i="40"/>
  <c r="F76" i="40" s="1"/>
  <c r="T76" i="40"/>
  <c r="E76" i="40" s="1"/>
  <c r="S76" i="40"/>
  <c r="R76" i="40"/>
  <c r="X75" i="40"/>
  <c r="W75" i="40"/>
  <c r="V75" i="40"/>
  <c r="U75" i="40"/>
  <c r="F75" i="40" s="1"/>
  <c r="T75" i="40"/>
  <c r="E75" i="40" s="1"/>
  <c r="S75" i="40"/>
  <c r="R75" i="40"/>
  <c r="X74" i="40"/>
  <c r="W74" i="40"/>
  <c r="V74" i="40"/>
  <c r="U74" i="40"/>
  <c r="F74" i="40" s="1"/>
  <c r="T74" i="40"/>
  <c r="E74" i="40" s="1"/>
  <c r="S74" i="40"/>
  <c r="R74" i="40"/>
  <c r="X73" i="40"/>
  <c r="W73" i="40"/>
  <c r="V73" i="40"/>
  <c r="U73" i="40"/>
  <c r="F73" i="40" s="1"/>
  <c r="T73" i="40"/>
  <c r="E73" i="40" s="1"/>
  <c r="S73" i="40"/>
  <c r="R73" i="40"/>
  <c r="X72" i="40"/>
  <c r="W72" i="40"/>
  <c r="V72" i="40"/>
  <c r="U72" i="40"/>
  <c r="F72" i="40" s="1"/>
  <c r="T72" i="40"/>
  <c r="E72" i="40" s="1"/>
  <c r="S72" i="40"/>
  <c r="R72" i="40"/>
  <c r="X71" i="40"/>
  <c r="W71" i="40"/>
  <c r="V71" i="40"/>
  <c r="U71" i="40"/>
  <c r="F71" i="40" s="1"/>
  <c r="T71" i="40"/>
  <c r="E71" i="40" s="1"/>
  <c r="S71" i="40"/>
  <c r="R71" i="40"/>
  <c r="X70" i="40"/>
  <c r="W70" i="40"/>
  <c r="V70" i="40"/>
  <c r="U70" i="40"/>
  <c r="F70" i="40" s="1"/>
  <c r="T70" i="40"/>
  <c r="E70" i="40" s="1"/>
  <c r="S70" i="40"/>
  <c r="R70" i="40"/>
  <c r="X69" i="40"/>
  <c r="W69" i="40"/>
  <c r="V69" i="40"/>
  <c r="U69" i="40"/>
  <c r="F69" i="40" s="1"/>
  <c r="T69" i="40"/>
  <c r="E69" i="40" s="1"/>
  <c r="S69" i="40"/>
  <c r="R69" i="40"/>
  <c r="X68" i="40"/>
  <c r="W68" i="40"/>
  <c r="V68" i="40"/>
  <c r="U68" i="40"/>
  <c r="F68" i="40" s="1"/>
  <c r="T68" i="40"/>
  <c r="S68" i="40"/>
  <c r="R68" i="40"/>
  <c r="E68" i="40"/>
  <c r="X67" i="40"/>
  <c r="W67" i="40"/>
  <c r="V67" i="40"/>
  <c r="U67" i="40"/>
  <c r="F67" i="40" s="1"/>
  <c r="T67" i="40"/>
  <c r="S67" i="40"/>
  <c r="R67" i="40"/>
  <c r="E67" i="40"/>
  <c r="X66" i="40"/>
  <c r="W66" i="40"/>
  <c r="V66" i="40"/>
  <c r="U66" i="40"/>
  <c r="F66" i="40" s="1"/>
  <c r="T66" i="40"/>
  <c r="E66" i="40" s="1"/>
  <c r="S66" i="40"/>
  <c r="R66" i="40"/>
  <c r="X65" i="40"/>
  <c r="W65" i="40"/>
  <c r="V65" i="40"/>
  <c r="U65" i="40"/>
  <c r="F65" i="40" s="1"/>
  <c r="T65" i="40"/>
  <c r="E65" i="40" s="1"/>
  <c r="S65" i="40"/>
  <c r="R65" i="40"/>
  <c r="X64" i="40"/>
  <c r="W64" i="40"/>
  <c r="V64" i="40"/>
  <c r="U64" i="40"/>
  <c r="F64" i="40" s="1"/>
  <c r="T64" i="40"/>
  <c r="E64" i="40" s="1"/>
  <c r="S64" i="40"/>
  <c r="R64" i="40"/>
  <c r="X63" i="40"/>
  <c r="W63" i="40"/>
  <c r="V63" i="40"/>
  <c r="U63" i="40"/>
  <c r="F63" i="40" s="1"/>
  <c r="T63" i="40"/>
  <c r="E63" i="40" s="1"/>
  <c r="S63" i="40"/>
  <c r="R63" i="40"/>
  <c r="X62" i="40"/>
  <c r="W62" i="40"/>
  <c r="V62" i="40"/>
  <c r="U62" i="40"/>
  <c r="F62" i="40" s="1"/>
  <c r="T62" i="40"/>
  <c r="E62" i="40" s="1"/>
  <c r="S62" i="40"/>
  <c r="R62" i="40"/>
  <c r="X61" i="40"/>
  <c r="W61" i="40"/>
  <c r="V61" i="40"/>
  <c r="U61" i="40"/>
  <c r="F61" i="40" s="1"/>
  <c r="T61" i="40"/>
  <c r="E61" i="40" s="1"/>
  <c r="S61" i="40"/>
  <c r="R61" i="40"/>
  <c r="X60" i="40"/>
  <c r="W60" i="40"/>
  <c r="V60" i="40"/>
  <c r="U60" i="40"/>
  <c r="F60" i="40" s="1"/>
  <c r="T60" i="40"/>
  <c r="E60" i="40" s="1"/>
  <c r="S60" i="40"/>
  <c r="R60" i="40"/>
  <c r="X59" i="40"/>
  <c r="W59" i="40"/>
  <c r="V59" i="40"/>
  <c r="U59" i="40"/>
  <c r="F59" i="40" s="1"/>
  <c r="T59" i="40"/>
  <c r="E59" i="40" s="1"/>
  <c r="S59" i="40"/>
  <c r="R59" i="40"/>
  <c r="X58" i="40"/>
  <c r="W58" i="40"/>
  <c r="V58" i="40"/>
  <c r="U58" i="40"/>
  <c r="F58" i="40" s="1"/>
  <c r="T58" i="40"/>
  <c r="E58" i="40" s="1"/>
  <c r="S58" i="40"/>
  <c r="R58" i="40"/>
  <c r="X57" i="40"/>
  <c r="W57" i="40"/>
  <c r="V57" i="40"/>
  <c r="U57" i="40"/>
  <c r="F57" i="40" s="1"/>
  <c r="T57" i="40"/>
  <c r="E57" i="40" s="1"/>
  <c r="S57" i="40"/>
  <c r="R57" i="40"/>
  <c r="X56" i="40"/>
  <c r="W56" i="40"/>
  <c r="V56" i="40"/>
  <c r="U56" i="40"/>
  <c r="F56" i="40" s="1"/>
  <c r="T56" i="40"/>
  <c r="E56" i="40" s="1"/>
  <c r="S56" i="40"/>
  <c r="R56" i="40"/>
  <c r="X55" i="40"/>
  <c r="W55" i="40"/>
  <c r="V55" i="40"/>
  <c r="U55" i="40"/>
  <c r="F55" i="40" s="1"/>
  <c r="T55" i="40"/>
  <c r="E55" i="40" s="1"/>
  <c r="S55" i="40"/>
  <c r="R55" i="40"/>
  <c r="X54" i="40"/>
  <c r="W54" i="40"/>
  <c r="C54" i="40" s="1"/>
  <c r="V54" i="40"/>
  <c r="U54" i="40"/>
  <c r="F54" i="40" s="1"/>
  <c r="T54" i="40"/>
  <c r="E54" i="40" s="1"/>
  <c r="S54" i="40"/>
  <c r="R54" i="40"/>
  <c r="X53" i="40"/>
  <c r="W53" i="40"/>
  <c r="V53" i="40"/>
  <c r="U53" i="40"/>
  <c r="F53" i="40" s="1"/>
  <c r="T53" i="40"/>
  <c r="E53" i="40" s="1"/>
  <c r="S53" i="40"/>
  <c r="R53" i="40"/>
  <c r="X52" i="40"/>
  <c r="W52" i="40"/>
  <c r="V52" i="40"/>
  <c r="U52" i="40"/>
  <c r="F52" i="40" s="1"/>
  <c r="T52" i="40"/>
  <c r="E52" i="40" s="1"/>
  <c r="S52" i="40"/>
  <c r="R52" i="40"/>
  <c r="X51" i="40"/>
  <c r="W51" i="40"/>
  <c r="V51" i="40"/>
  <c r="U51" i="40"/>
  <c r="F51" i="40" s="1"/>
  <c r="T51" i="40"/>
  <c r="E51" i="40" s="1"/>
  <c r="S51" i="40"/>
  <c r="R51" i="40"/>
  <c r="X50" i="40"/>
  <c r="W50" i="40"/>
  <c r="V50" i="40"/>
  <c r="U50" i="40"/>
  <c r="F50" i="40" s="1"/>
  <c r="T50" i="40"/>
  <c r="E50" i="40" s="1"/>
  <c r="S50" i="40"/>
  <c r="R50" i="40"/>
  <c r="X49" i="40"/>
  <c r="W49" i="40"/>
  <c r="V49" i="40"/>
  <c r="U49" i="40"/>
  <c r="F49" i="40" s="1"/>
  <c r="T49" i="40"/>
  <c r="E49" i="40" s="1"/>
  <c r="S49" i="40"/>
  <c r="R49" i="40"/>
  <c r="D49" i="40" s="1"/>
  <c r="X48" i="40"/>
  <c r="W48" i="40"/>
  <c r="V48" i="40"/>
  <c r="U48" i="40"/>
  <c r="F48" i="40" s="1"/>
  <c r="T48" i="40"/>
  <c r="E48" i="40" s="1"/>
  <c r="S48" i="40"/>
  <c r="R48" i="40"/>
  <c r="X47" i="40"/>
  <c r="W47" i="40"/>
  <c r="V47" i="40"/>
  <c r="U47" i="40"/>
  <c r="F47" i="40" s="1"/>
  <c r="T47" i="40"/>
  <c r="E47" i="40" s="1"/>
  <c r="S47" i="40"/>
  <c r="R47" i="40"/>
  <c r="X46" i="40"/>
  <c r="W46" i="40"/>
  <c r="V46" i="40"/>
  <c r="U46" i="40"/>
  <c r="F46" i="40" s="1"/>
  <c r="T46" i="40"/>
  <c r="E46" i="40" s="1"/>
  <c r="S46" i="40"/>
  <c r="R46" i="40"/>
  <c r="X45" i="40"/>
  <c r="W45" i="40"/>
  <c r="V45" i="40"/>
  <c r="U45" i="40"/>
  <c r="F45" i="40" s="1"/>
  <c r="T45" i="40"/>
  <c r="E45" i="40" s="1"/>
  <c r="S45" i="40"/>
  <c r="R45" i="40"/>
  <c r="X44" i="40"/>
  <c r="W44" i="40"/>
  <c r="V44" i="40"/>
  <c r="U44" i="40"/>
  <c r="F44" i="40" s="1"/>
  <c r="T44" i="40"/>
  <c r="E44" i="40" s="1"/>
  <c r="S44" i="40"/>
  <c r="R44" i="40"/>
  <c r="X43" i="40"/>
  <c r="W43" i="40"/>
  <c r="V43" i="40"/>
  <c r="U43" i="40"/>
  <c r="F43" i="40" s="1"/>
  <c r="T43" i="40"/>
  <c r="E43" i="40" s="1"/>
  <c r="S43" i="40"/>
  <c r="R43" i="40"/>
  <c r="X42" i="40"/>
  <c r="W42" i="40"/>
  <c r="V42" i="40"/>
  <c r="U42" i="40"/>
  <c r="F42" i="40" s="1"/>
  <c r="T42" i="40"/>
  <c r="E42" i="40" s="1"/>
  <c r="S42" i="40"/>
  <c r="R42" i="40"/>
  <c r="X41" i="40"/>
  <c r="W41" i="40"/>
  <c r="V41" i="40"/>
  <c r="U41" i="40"/>
  <c r="F41" i="40" s="1"/>
  <c r="T41" i="40"/>
  <c r="E41" i="40" s="1"/>
  <c r="S41" i="40"/>
  <c r="R41" i="40"/>
  <c r="X40" i="40"/>
  <c r="W40" i="40"/>
  <c r="V40" i="40"/>
  <c r="U40" i="40"/>
  <c r="F40" i="40" s="1"/>
  <c r="T40" i="40"/>
  <c r="E40" i="40" s="1"/>
  <c r="S40" i="40"/>
  <c r="R40" i="40"/>
  <c r="X39" i="40"/>
  <c r="W39" i="40"/>
  <c r="V39" i="40"/>
  <c r="U39" i="40"/>
  <c r="F39" i="40" s="1"/>
  <c r="T39" i="40"/>
  <c r="E39" i="40" s="1"/>
  <c r="S39" i="40"/>
  <c r="R39" i="40"/>
  <c r="X38" i="40"/>
  <c r="W38" i="40"/>
  <c r="V38" i="40"/>
  <c r="U38" i="40"/>
  <c r="F38" i="40" s="1"/>
  <c r="T38" i="40"/>
  <c r="E38" i="40" s="1"/>
  <c r="S38" i="40"/>
  <c r="R38" i="40"/>
  <c r="X37" i="40"/>
  <c r="W37" i="40"/>
  <c r="V37" i="40"/>
  <c r="U37" i="40"/>
  <c r="F37" i="40" s="1"/>
  <c r="T37" i="40"/>
  <c r="E37" i="40" s="1"/>
  <c r="S37" i="40"/>
  <c r="R37" i="40"/>
  <c r="X36" i="40"/>
  <c r="W36" i="40"/>
  <c r="V36" i="40"/>
  <c r="U36" i="40"/>
  <c r="F36" i="40" s="1"/>
  <c r="T36" i="40"/>
  <c r="E36" i="40" s="1"/>
  <c r="S36" i="40"/>
  <c r="R36" i="40"/>
  <c r="X35" i="40"/>
  <c r="W35" i="40"/>
  <c r="V35" i="40"/>
  <c r="U35" i="40"/>
  <c r="F35" i="40" s="1"/>
  <c r="T35" i="40"/>
  <c r="E35" i="40" s="1"/>
  <c r="S35" i="40"/>
  <c r="R35" i="40"/>
  <c r="X34" i="40"/>
  <c r="W34" i="40"/>
  <c r="V34" i="40"/>
  <c r="U34" i="40"/>
  <c r="F34" i="40" s="1"/>
  <c r="T34" i="40"/>
  <c r="E34" i="40" s="1"/>
  <c r="S34" i="40"/>
  <c r="R34" i="40"/>
  <c r="X33" i="40"/>
  <c r="W33" i="40"/>
  <c r="V33" i="40"/>
  <c r="U33" i="40"/>
  <c r="F33" i="40" s="1"/>
  <c r="T33" i="40"/>
  <c r="E33" i="40" s="1"/>
  <c r="S33" i="40"/>
  <c r="R33" i="40"/>
  <c r="X32" i="40"/>
  <c r="W32" i="40"/>
  <c r="V32" i="40"/>
  <c r="U32" i="40"/>
  <c r="F32" i="40" s="1"/>
  <c r="T32" i="40"/>
  <c r="E32" i="40" s="1"/>
  <c r="S32" i="40"/>
  <c r="R32" i="40"/>
  <c r="X31" i="40"/>
  <c r="W31" i="40"/>
  <c r="V31" i="40"/>
  <c r="U31" i="40"/>
  <c r="F31" i="40" s="1"/>
  <c r="T31" i="40"/>
  <c r="E31" i="40" s="1"/>
  <c r="S31" i="40"/>
  <c r="R31" i="40"/>
  <c r="X30" i="40"/>
  <c r="W30" i="40"/>
  <c r="V30" i="40"/>
  <c r="U30" i="40"/>
  <c r="F30" i="40" s="1"/>
  <c r="T30" i="40"/>
  <c r="E30" i="40" s="1"/>
  <c r="S30" i="40"/>
  <c r="R30" i="40"/>
  <c r="X29" i="40"/>
  <c r="W29" i="40"/>
  <c r="V29" i="40"/>
  <c r="U29" i="40"/>
  <c r="F29" i="40" s="1"/>
  <c r="T29" i="40"/>
  <c r="E29" i="40" s="1"/>
  <c r="S29" i="40"/>
  <c r="R29" i="40"/>
  <c r="X28" i="40"/>
  <c r="W28" i="40"/>
  <c r="V28" i="40"/>
  <c r="U28" i="40"/>
  <c r="F28" i="40" s="1"/>
  <c r="T28" i="40"/>
  <c r="E28" i="40" s="1"/>
  <c r="S28" i="40"/>
  <c r="R28" i="40"/>
  <c r="X27" i="40"/>
  <c r="W27" i="40"/>
  <c r="V27" i="40"/>
  <c r="U27" i="40"/>
  <c r="F27" i="40" s="1"/>
  <c r="T27" i="40"/>
  <c r="E27" i="40" s="1"/>
  <c r="S27" i="40"/>
  <c r="R27" i="40"/>
  <c r="X26" i="40"/>
  <c r="W26" i="40"/>
  <c r="V26" i="40"/>
  <c r="U26" i="40"/>
  <c r="F26" i="40" s="1"/>
  <c r="T26" i="40"/>
  <c r="E26" i="40" s="1"/>
  <c r="S26" i="40"/>
  <c r="R26" i="40"/>
  <c r="X25" i="40"/>
  <c r="W25" i="40"/>
  <c r="V25" i="40"/>
  <c r="U25" i="40"/>
  <c r="F25" i="40" s="1"/>
  <c r="T25" i="40"/>
  <c r="E25" i="40" s="1"/>
  <c r="S25" i="40"/>
  <c r="R25" i="40"/>
  <c r="X24" i="40"/>
  <c r="W24" i="40"/>
  <c r="V24" i="40"/>
  <c r="U24" i="40"/>
  <c r="F24" i="40" s="1"/>
  <c r="T24" i="40"/>
  <c r="E24" i="40" s="1"/>
  <c r="S24" i="40"/>
  <c r="R24" i="40"/>
  <c r="X23" i="40"/>
  <c r="W23" i="40"/>
  <c r="V23" i="40"/>
  <c r="U23" i="40"/>
  <c r="F23" i="40" s="1"/>
  <c r="T23" i="40"/>
  <c r="E23" i="40" s="1"/>
  <c r="S23" i="40"/>
  <c r="R23" i="40"/>
  <c r="X22" i="40"/>
  <c r="W22" i="40"/>
  <c r="V22" i="40"/>
  <c r="U22" i="40"/>
  <c r="F22" i="40" s="1"/>
  <c r="T22" i="40"/>
  <c r="E22" i="40" s="1"/>
  <c r="S22" i="40"/>
  <c r="R22" i="40"/>
  <c r="X21" i="40"/>
  <c r="W21" i="40"/>
  <c r="V21" i="40"/>
  <c r="U21" i="40"/>
  <c r="F21" i="40" s="1"/>
  <c r="T21" i="40"/>
  <c r="E21" i="40" s="1"/>
  <c r="S21" i="40"/>
  <c r="R21" i="40"/>
  <c r="X20" i="40"/>
  <c r="W20" i="40"/>
  <c r="V20" i="40"/>
  <c r="U20" i="40"/>
  <c r="F20" i="40" s="1"/>
  <c r="T20" i="40"/>
  <c r="E20" i="40" s="1"/>
  <c r="S20" i="40"/>
  <c r="R20" i="40"/>
  <c r="X19" i="40"/>
  <c r="W19" i="40"/>
  <c r="V19" i="40"/>
  <c r="U19" i="40"/>
  <c r="F19" i="40" s="1"/>
  <c r="T19" i="40"/>
  <c r="E19" i="40" s="1"/>
  <c r="S19" i="40"/>
  <c r="R19" i="40"/>
  <c r="X18" i="40"/>
  <c r="W18" i="40"/>
  <c r="V18" i="40"/>
  <c r="U18" i="40"/>
  <c r="F18" i="40" s="1"/>
  <c r="T18" i="40"/>
  <c r="E18" i="40" s="1"/>
  <c r="S18" i="40"/>
  <c r="R18" i="40"/>
  <c r="X17" i="40"/>
  <c r="W17" i="40"/>
  <c r="V17" i="40"/>
  <c r="U17" i="40"/>
  <c r="F17" i="40" s="1"/>
  <c r="T17" i="40"/>
  <c r="E17" i="40" s="1"/>
  <c r="S17" i="40"/>
  <c r="R17" i="40"/>
  <c r="X16" i="40"/>
  <c r="W16" i="40"/>
  <c r="V16" i="40"/>
  <c r="U16" i="40"/>
  <c r="F16" i="40" s="1"/>
  <c r="T16" i="40"/>
  <c r="E16" i="40" s="1"/>
  <c r="S16" i="40"/>
  <c r="R16" i="40"/>
  <c r="X15" i="40"/>
  <c r="W15" i="40"/>
  <c r="V15" i="40"/>
  <c r="U15" i="40"/>
  <c r="F15" i="40" s="1"/>
  <c r="T15" i="40"/>
  <c r="E15" i="40" s="1"/>
  <c r="S15" i="40"/>
  <c r="R15" i="40"/>
  <c r="X14" i="40"/>
  <c r="W14" i="40"/>
  <c r="V14" i="40"/>
  <c r="U14" i="40"/>
  <c r="F14" i="40" s="1"/>
  <c r="T14" i="40"/>
  <c r="E14" i="40" s="1"/>
  <c r="S14" i="40"/>
  <c r="R14" i="40"/>
  <c r="X13" i="40"/>
  <c r="W13" i="40"/>
  <c r="V13" i="40"/>
  <c r="U13" i="40"/>
  <c r="F13" i="40" s="1"/>
  <c r="T13" i="40"/>
  <c r="E13" i="40" s="1"/>
  <c r="S13" i="40"/>
  <c r="R13" i="40"/>
  <c r="X12" i="40"/>
  <c r="W12" i="40"/>
  <c r="V12" i="40"/>
  <c r="U12" i="40"/>
  <c r="F12" i="40" s="1"/>
  <c r="T12" i="40"/>
  <c r="E12" i="40" s="1"/>
  <c r="S12" i="40"/>
  <c r="R12" i="40"/>
  <c r="X11" i="40"/>
  <c r="W11" i="40"/>
  <c r="V11" i="40"/>
  <c r="U11" i="40"/>
  <c r="F11" i="40" s="1"/>
  <c r="T11" i="40"/>
  <c r="E11" i="40" s="1"/>
  <c r="S11" i="40"/>
  <c r="R11" i="40"/>
  <c r="X10" i="40"/>
  <c r="W10" i="40"/>
  <c r="V10" i="40"/>
  <c r="U10" i="40"/>
  <c r="F10" i="40" s="1"/>
  <c r="T10" i="40"/>
  <c r="E10" i="40" s="1"/>
  <c r="S10" i="40"/>
  <c r="R10" i="40"/>
  <c r="X9" i="40"/>
  <c r="W9" i="40"/>
  <c r="V9" i="40"/>
  <c r="U9" i="40"/>
  <c r="F9" i="40" s="1"/>
  <c r="T9" i="40"/>
  <c r="E9" i="40" s="1"/>
  <c r="S9" i="40"/>
  <c r="R9" i="40"/>
  <c r="D77" i="40" l="1"/>
  <c r="D63" i="40"/>
  <c r="D45" i="40"/>
  <c r="D42" i="40"/>
  <c r="C59" i="40"/>
  <c r="D25" i="40"/>
  <c r="D37" i="40"/>
  <c r="D52" i="40"/>
  <c r="C64" i="40"/>
  <c r="C70" i="40"/>
  <c r="D67" i="40"/>
  <c r="D68" i="40"/>
  <c r="D73" i="40"/>
  <c r="D36" i="40"/>
  <c r="D35" i="40"/>
  <c r="D43" i="40"/>
  <c r="C53" i="40"/>
  <c r="D26" i="40"/>
  <c r="D27" i="40"/>
  <c r="D28" i="40"/>
  <c r="C34" i="40"/>
  <c r="D47" i="40"/>
  <c r="C51" i="40"/>
  <c r="D54" i="40"/>
  <c r="D19" i="40"/>
  <c r="C78" i="40"/>
  <c r="C9" i="40"/>
  <c r="C29" i="40"/>
  <c r="C30" i="40"/>
  <c r="D62" i="40"/>
  <c r="D74" i="40"/>
  <c r="D75" i="40"/>
  <c r="C79" i="40"/>
  <c r="C71" i="40"/>
  <c r="D46" i="40"/>
  <c r="D31" i="40"/>
  <c r="C10" i="40"/>
  <c r="D12" i="40"/>
  <c r="D15" i="40"/>
  <c r="D17" i="40"/>
  <c r="D18" i="40"/>
  <c r="D20" i="40"/>
  <c r="D21" i="40"/>
  <c r="D61" i="40"/>
  <c r="D78" i="40"/>
  <c r="C14" i="40"/>
  <c r="D53" i="40"/>
  <c r="C41" i="40"/>
  <c r="D58" i="40"/>
  <c r="D59" i="40"/>
  <c r="D71" i="40"/>
  <c r="C74" i="40"/>
  <c r="C13" i="40"/>
  <c r="D48" i="40"/>
  <c r="D69" i="40"/>
  <c r="D70" i="40"/>
  <c r="C37" i="40"/>
  <c r="C38" i="40"/>
  <c r="C44" i="40"/>
  <c r="C45" i="40"/>
  <c r="C19" i="40"/>
  <c r="C12" i="40"/>
  <c r="C15" i="40"/>
  <c r="C21" i="40"/>
  <c r="C22" i="40"/>
  <c r="C23" i="40"/>
  <c r="C36" i="40"/>
  <c r="C42" i="40"/>
  <c r="C43" i="40"/>
  <c r="C65" i="40"/>
  <c r="C80" i="40"/>
  <c r="C58" i="40"/>
  <c r="C48" i="40"/>
  <c r="C52" i="40"/>
  <c r="C55" i="40"/>
  <c r="C62" i="40"/>
  <c r="C26" i="40"/>
  <c r="C66" i="40"/>
  <c r="C11" i="40"/>
  <c r="C18" i="40"/>
  <c r="C57" i="40"/>
  <c r="C69" i="40"/>
  <c r="C67" i="40"/>
  <c r="C68" i="40"/>
  <c r="C63" i="40"/>
  <c r="C76" i="40"/>
  <c r="C77" i="40"/>
  <c r="C75" i="40"/>
  <c r="C35" i="40"/>
  <c r="C39" i="40"/>
  <c r="C40" i="40"/>
  <c r="C47" i="40"/>
  <c r="C49" i="40"/>
  <c r="C50" i="40"/>
  <c r="C46" i="40"/>
  <c r="C61" i="40"/>
  <c r="C73" i="40"/>
  <c r="C32" i="40"/>
  <c r="C33" i="40"/>
  <c r="C60" i="40"/>
  <c r="C72" i="40"/>
  <c r="C16" i="40"/>
  <c r="C17" i="40"/>
  <c r="C20" i="40"/>
  <c r="C24" i="40"/>
  <c r="C25" i="40"/>
  <c r="C27" i="40"/>
  <c r="C28" i="40"/>
  <c r="C31" i="40"/>
  <c r="C56" i="40"/>
  <c r="D38" i="40"/>
  <c r="D40" i="40"/>
  <c r="D41" i="40"/>
  <c r="D55" i="40"/>
  <c r="D56" i="40"/>
  <c r="D57" i="40"/>
  <c r="D64" i="40"/>
  <c r="D65" i="40"/>
  <c r="D76" i="40"/>
  <c r="D22" i="40"/>
  <c r="D24" i="40"/>
  <c r="D44" i="40"/>
  <c r="D79" i="40"/>
  <c r="D10" i="40"/>
  <c r="D11" i="40"/>
  <c r="D13" i="40"/>
  <c r="D29" i="40"/>
  <c r="D50" i="40"/>
  <c r="D80" i="40"/>
  <c r="D14" i="40"/>
  <c r="D30" i="40"/>
  <c r="D32" i="40"/>
  <c r="D33" i="40"/>
  <c r="D34" i="40"/>
  <c r="D51" i="40"/>
  <c r="D16" i="40"/>
  <c r="D66" i="40"/>
  <c r="D9" i="40"/>
  <c r="D23" i="40"/>
  <c r="D39" i="40"/>
  <c r="D60" i="40"/>
  <c r="D72" i="40"/>
  <c r="X80" i="39" l="1"/>
  <c r="W80" i="39"/>
  <c r="V80" i="39"/>
  <c r="U80" i="39"/>
  <c r="F80" i="39" s="1"/>
  <c r="T80" i="39"/>
  <c r="E80" i="39" s="1"/>
  <c r="S80" i="39"/>
  <c r="R80" i="39"/>
  <c r="X79" i="39"/>
  <c r="W79" i="39"/>
  <c r="V79" i="39"/>
  <c r="U79" i="39"/>
  <c r="F79" i="39" s="1"/>
  <c r="T79" i="39"/>
  <c r="E79" i="39" s="1"/>
  <c r="S79" i="39"/>
  <c r="R79" i="39"/>
  <c r="X78" i="39"/>
  <c r="W78" i="39"/>
  <c r="V78" i="39"/>
  <c r="U78" i="39"/>
  <c r="F78" i="39" s="1"/>
  <c r="T78" i="39"/>
  <c r="E78" i="39" s="1"/>
  <c r="S78" i="39"/>
  <c r="R78" i="39"/>
  <c r="X77" i="39"/>
  <c r="W77" i="39"/>
  <c r="V77" i="39"/>
  <c r="U77" i="39"/>
  <c r="F77" i="39" s="1"/>
  <c r="T77" i="39"/>
  <c r="E77" i="39" s="1"/>
  <c r="S77" i="39"/>
  <c r="R77" i="39"/>
  <c r="X76" i="39"/>
  <c r="W76" i="39"/>
  <c r="V76" i="39"/>
  <c r="U76" i="39"/>
  <c r="F76" i="39" s="1"/>
  <c r="T76" i="39"/>
  <c r="E76" i="39" s="1"/>
  <c r="S76" i="39"/>
  <c r="R76" i="39"/>
  <c r="X75" i="39"/>
  <c r="W75" i="39"/>
  <c r="V75" i="39"/>
  <c r="U75" i="39"/>
  <c r="F75" i="39" s="1"/>
  <c r="T75" i="39"/>
  <c r="E75" i="39" s="1"/>
  <c r="S75" i="39"/>
  <c r="R75" i="39"/>
  <c r="X74" i="39"/>
  <c r="W74" i="39"/>
  <c r="V74" i="39"/>
  <c r="U74" i="39"/>
  <c r="F74" i="39" s="1"/>
  <c r="T74" i="39"/>
  <c r="E74" i="39" s="1"/>
  <c r="S74" i="39"/>
  <c r="R74" i="39"/>
  <c r="X73" i="39"/>
  <c r="W73" i="39"/>
  <c r="V73" i="39"/>
  <c r="U73" i="39"/>
  <c r="F73" i="39" s="1"/>
  <c r="T73" i="39"/>
  <c r="E73" i="39" s="1"/>
  <c r="S73" i="39"/>
  <c r="R73" i="39"/>
  <c r="X72" i="39"/>
  <c r="W72" i="39"/>
  <c r="V72" i="39"/>
  <c r="U72" i="39"/>
  <c r="F72" i="39" s="1"/>
  <c r="T72" i="39"/>
  <c r="E72" i="39" s="1"/>
  <c r="S72" i="39"/>
  <c r="R72" i="39"/>
  <c r="X71" i="39"/>
  <c r="W71" i="39"/>
  <c r="V71" i="39"/>
  <c r="U71" i="39"/>
  <c r="F71" i="39" s="1"/>
  <c r="T71" i="39"/>
  <c r="E71" i="39" s="1"/>
  <c r="S71" i="39"/>
  <c r="R71" i="39"/>
  <c r="X70" i="39"/>
  <c r="W70" i="39"/>
  <c r="V70" i="39"/>
  <c r="U70" i="39"/>
  <c r="F70" i="39" s="1"/>
  <c r="T70" i="39"/>
  <c r="E70" i="39" s="1"/>
  <c r="S70" i="39"/>
  <c r="R70" i="39"/>
  <c r="X69" i="39"/>
  <c r="W69" i="39"/>
  <c r="V69" i="39"/>
  <c r="U69" i="39"/>
  <c r="F69" i="39" s="1"/>
  <c r="T69" i="39"/>
  <c r="E69" i="39" s="1"/>
  <c r="S69" i="39"/>
  <c r="R69" i="39"/>
  <c r="X68" i="39"/>
  <c r="W68" i="39"/>
  <c r="V68" i="39"/>
  <c r="U68" i="39"/>
  <c r="F68" i="39" s="1"/>
  <c r="T68" i="39"/>
  <c r="E68" i="39" s="1"/>
  <c r="S68" i="39"/>
  <c r="R68" i="39"/>
  <c r="X67" i="39"/>
  <c r="W67" i="39"/>
  <c r="V67" i="39"/>
  <c r="U67" i="39"/>
  <c r="F67" i="39" s="1"/>
  <c r="T67" i="39"/>
  <c r="E67" i="39" s="1"/>
  <c r="S67" i="39"/>
  <c r="R67" i="39"/>
  <c r="X66" i="39"/>
  <c r="W66" i="39"/>
  <c r="V66" i="39"/>
  <c r="U66" i="39"/>
  <c r="F66" i="39" s="1"/>
  <c r="T66" i="39"/>
  <c r="E66" i="39" s="1"/>
  <c r="S66" i="39"/>
  <c r="R66" i="39"/>
  <c r="X65" i="39"/>
  <c r="W65" i="39"/>
  <c r="V65" i="39"/>
  <c r="U65" i="39"/>
  <c r="F65" i="39" s="1"/>
  <c r="T65" i="39"/>
  <c r="E65" i="39" s="1"/>
  <c r="S65" i="39"/>
  <c r="R65" i="39"/>
  <c r="X64" i="39"/>
  <c r="W64" i="39"/>
  <c r="V64" i="39"/>
  <c r="U64" i="39"/>
  <c r="F64" i="39" s="1"/>
  <c r="T64" i="39"/>
  <c r="E64" i="39" s="1"/>
  <c r="S64" i="39"/>
  <c r="R64" i="39"/>
  <c r="X63" i="39"/>
  <c r="W63" i="39"/>
  <c r="V63" i="39"/>
  <c r="U63" i="39"/>
  <c r="F63" i="39" s="1"/>
  <c r="T63" i="39"/>
  <c r="E63" i="39" s="1"/>
  <c r="S63" i="39"/>
  <c r="R63" i="39"/>
  <c r="X62" i="39"/>
  <c r="W62" i="39"/>
  <c r="V62" i="39"/>
  <c r="U62" i="39"/>
  <c r="F62" i="39" s="1"/>
  <c r="T62" i="39"/>
  <c r="E62" i="39" s="1"/>
  <c r="S62" i="39"/>
  <c r="R62" i="39"/>
  <c r="X61" i="39"/>
  <c r="W61" i="39"/>
  <c r="V61" i="39"/>
  <c r="U61" i="39"/>
  <c r="F61" i="39" s="1"/>
  <c r="T61" i="39"/>
  <c r="E61" i="39" s="1"/>
  <c r="S61" i="39"/>
  <c r="R61" i="39"/>
  <c r="X60" i="39"/>
  <c r="W60" i="39"/>
  <c r="V60" i="39"/>
  <c r="U60" i="39"/>
  <c r="F60" i="39" s="1"/>
  <c r="T60" i="39"/>
  <c r="E60" i="39" s="1"/>
  <c r="S60" i="39"/>
  <c r="R60" i="39"/>
  <c r="X59" i="39"/>
  <c r="W59" i="39"/>
  <c r="V59" i="39"/>
  <c r="U59" i="39"/>
  <c r="F59" i="39" s="1"/>
  <c r="T59" i="39"/>
  <c r="E59" i="39" s="1"/>
  <c r="S59" i="39"/>
  <c r="R59" i="39"/>
  <c r="X58" i="39"/>
  <c r="W58" i="39"/>
  <c r="V58" i="39"/>
  <c r="U58" i="39"/>
  <c r="F58" i="39" s="1"/>
  <c r="T58" i="39"/>
  <c r="E58" i="39" s="1"/>
  <c r="S58" i="39"/>
  <c r="R58" i="39"/>
  <c r="X57" i="39"/>
  <c r="W57" i="39"/>
  <c r="V57" i="39"/>
  <c r="U57" i="39"/>
  <c r="F57" i="39" s="1"/>
  <c r="T57" i="39"/>
  <c r="E57" i="39" s="1"/>
  <c r="S57" i="39"/>
  <c r="R57" i="39"/>
  <c r="X56" i="39"/>
  <c r="W56" i="39"/>
  <c r="V56" i="39"/>
  <c r="C56" i="39" s="1"/>
  <c r="U56" i="39"/>
  <c r="F56" i="39" s="1"/>
  <c r="T56" i="39"/>
  <c r="E56" i="39" s="1"/>
  <c r="S56" i="39"/>
  <c r="R56" i="39"/>
  <c r="X55" i="39"/>
  <c r="W55" i="39"/>
  <c r="V55" i="39"/>
  <c r="U55" i="39"/>
  <c r="F55" i="39" s="1"/>
  <c r="T55" i="39"/>
  <c r="E55" i="39" s="1"/>
  <c r="S55" i="39"/>
  <c r="R55" i="39"/>
  <c r="X54" i="39"/>
  <c r="W54" i="39"/>
  <c r="V54" i="39"/>
  <c r="U54" i="39"/>
  <c r="F54" i="39" s="1"/>
  <c r="T54" i="39"/>
  <c r="E54" i="39" s="1"/>
  <c r="S54" i="39"/>
  <c r="R54" i="39"/>
  <c r="X53" i="39"/>
  <c r="W53" i="39"/>
  <c r="V53" i="39"/>
  <c r="U53" i="39"/>
  <c r="F53" i="39" s="1"/>
  <c r="T53" i="39"/>
  <c r="E53" i="39" s="1"/>
  <c r="S53" i="39"/>
  <c r="R53" i="39"/>
  <c r="X52" i="39"/>
  <c r="W52" i="39"/>
  <c r="V52" i="39"/>
  <c r="U52" i="39"/>
  <c r="F52" i="39" s="1"/>
  <c r="T52" i="39"/>
  <c r="E52" i="39" s="1"/>
  <c r="S52" i="39"/>
  <c r="R52" i="39"/>
  <c r="X51" i="39"/>
  <c r="W51" i="39"/>
  <c r="V51" i="39"/>
  <c r="U51" i="39"/>
  <c r="F51" i="39" s="1"/>
  <c r="T51" i="39"/>
  <c r="E51" i="39" s="1"/>
  <c r="S51" i="39"/>
  <c r="R51" i="39"/>
  <c r="X50" i="39"/>
  <c r="W50" i="39"/>
  <c r="V50" i="39"/>
  <c r="U50" i="39"/>
  <c r="F50" i="39" s="1"/>
  <c r="T50" i="39"/>
  <c r="E50" i="39" s="1"/>
  <c r="S50" i="39"/>
  <c r="R50" i="39"/>
  <c r="X49" i="39"/>
  <c r="W49" i="39"/>
  <c r="V49" i="39"/>
  <c r="U49" i="39"/>
  <c r="F49" i="39" s="1"/>
  <c r="T49" i="39"/>
  <c r="E49" i="39" s="1"/>
  <c r="S49" i="39"/>
  <c r="R49" i="39"/>
  <c r="X48" i="39"/>
  <c r="W48" i="39"/>
  <c r="V48" i="39"/>
  <c r="U48" i="39"/>
  <c r="F48" i="39" s="1"/>
  <c r="T48" i="39"/>
  <c r="E48" i="39" s="1"/>
  <c r="S48" i="39"/>
  <c r="R48" i="39"/>
  <c r="X47" i="39"/>
  <c r="W47" i="39"/>
  <c r="V47" i="39"/>
  <c r="U47" i="39"/>
  <c r="F47" i="39" s="1"/>
  <c r="T47" i="39"/>
  <c r="E47" i="39" s="1"/>
  <c r="S47" i="39"/>
  <c r="R47" i="39"/>
  <c r="X46" i="39"/>
  <c r="W46" i="39"/>
  <c r="V46" i="39"/>
  <c r="U46" i="39"/>
  <c r="F46" i="39" s="1"/>
  <c r="T46" i="39"/>
  <c r="E46" i="39" s="1"/>
  <c r="S46" i="39"/>
  <c r="R46" i="39"/>
  <c r="X45" i="39"/>
  <c r="W45" i="39"/>
  <c r="V45" i="39"/>
  <c r="U45" i="39"/>
  <c r="F45" i="39" s="1"/>
  <c r="T45" i="39"/>
  <c r="E45" i="39" s="1"/>
  <c r="S45" i="39"/>
  <c r="R45" i="39"/>
  <c r="X44" i="39"/>
  <c r="W44" i="39"/>
  <c r="V44" i="39"/>
  <c r="U44" i="39"/>
  <c r="F44" i="39" s="1"/>
  <c r="T44" i="39"/>
  <c r="E44" i="39" s="1"/>
  <c r="S44" i="39"/>
  <c r="R44" i="39"/>
  <c r="X43" i="39"/>
  <c r="W43" i="39"/>
  <c r="V43" i="39"/>
  <c r="U43" i="39"/>
  <c r="F43" i="39" s="1"/>
  <c r="T43" i="39"/>
  <c r="E43" i="39" s="1"/>
  <c r="S43" i="39"/>
  <c r="R43" i="39"/>
  <c r="X42" i="39"/>
  <c r="W42" i="39"/>
  <c r="V42" i="39"/>
  <c r="U42" i="39"/>
  <c r="F42" i="39" s="1"/>
  <c r="T42" i="39"/>
  <c r="E42" i="39" s="1"/>
  <c r="S42" i="39"/>
  <c r="R42" i="39"/>
  <c r="X41" i="39"/>
  <c r="W41" i="39"/>
  <c r="V41" i="39"/>
  <c r="U41" i="39"/>
  <c r="F41" i="39" s="1"/>
  <c r="T41" i="39"/>
  <c r="E41" i="39" s="1"/>
  <c r="S41" i="39"/>
  <c r="R41" i="39"/>
  <c r="X40" i="39"/>
  <c r="W40" i="39"/>
  <c r="V40" i="39"/>
  <c r="U40" i="39"/>
  <c r="F40" i="39" s="1"/>
  <c r="T40" i="39"/>
  <c r="E40" i="39" s="1"/>
  <c r="S40" i="39"/>
  <c r="R40" i="39"/>
  <c r="X39" i="39"/>
  <c r="W39" i="39"/>
  <c r="V39" i="39"/>
  <c r="U39" i="39"/>
  <c r="F39" i="39" s="1"/>
  <c r="T39" i="39"/>
  <c r="E39" i="39" s="1"/>
  <c r="S39" i="39"/>
  <c r="R39" i="39"/>
  <c r="X38" i="39"/>
  <c r="W38" i="39"/>
  <c r="V38" i="39"/>
  <c r="U38" i="39"/>
  <c r="F38" i="39" s="1"/>
  <c r="T38" i="39"/>
  <c r="E38" i="39" s="1"/>
  <c r="S38" i="39"/>
  <c r="R38" i="39"/>
  <c r="X37" i="39"/>
  <c r="W37" i="39"/>
  <c r="V37" i="39"/>
  <c r="U37" i="39"/>
  <c r="F37" i="39" s="1"/>
  <c r="T37" i="39"/>
  <c r="E37" i="39" s="1"/>
  <c r="S37" i="39"/>
  <c r="R37" i="39"/>
  <c r="X36" i="39"/>
  <c r="W36" i="39"/>
  <c r="V36" i="39"/>
  <c r="U36" i="39"/>
  <c r="F36" i="39" s="1"/>
  <c r="T36" i="39"/>
  <c r="E36" i="39" s="1"/>
  <c r="S36" i="39"/>
  <c r="R36" i="39"/>
  <c r="X35" i="39"/>
  <c r="W35" i="39"/>
  <c r="V35" i="39"/>
  <c r="U35" i="39"/>
  <c r="F35" i="39" s="1"/>
  <c r="T35" i="39"/>
  <c r="E35" i="39" s="1"/>
  <c r="S35" i="39"/>
  <c r="R35" i="39"/>
  <c r="X34" i="39"/>
  <c r="W34" i="39"/>
  <c r="V34" i="39"/>
  <c r="U34" i="39"/>
  <c r="F34" i="39" s="1"/>
  <c r="T34" i="39"/>
  <c r="E34" i="39" s="1"/>
  <c r="S34" i="39"/>
  <c r="R34" i="39"/>
  <c r="X33" i="39"/>
  <c r="W33" i="39"/>
  <c r="V33" i="39"/>
  <c r="U33" i="39"/>
  <c r="F33" i="39" s="1"/>
  <c r="T33" i="39"/>
  <c r="E33" i="39" s="1"/>
  <c r="S33" i="39"/>
  <c r="R33" i="39"/>
  <c r="X32" i="39"/>
  <c r="W32" i="39"/>
  <c r="V32" i="39"/>
  <c r="U32" i="39"/>
  <c r="F32" i="39" s="1"/>
  <c r="T32" i="39"/>
  <c r="E32" i="39" s="1"/>
  <c r="S32" i="39"/>
  <c r="R32" i="39"/>
  <c r="X31" i="39"/>
  <c r="W31" i="39"/>
  <c r="V31" i="39"/>
  <c r="U31" i="39"/>
  <c r="F31" i="39" s="1"/>
  <c r="T31" i="39"/>
  <c r="E31" i="39" s="1"/>
  <c r="S31" i="39"/>
  <c r="R31" i="39"/>
  <c r="X30" i="39"/>
  <c r="W30" i="39"/>
  <c r="V30" i="39"/>
  <c r="U30" i="39"/>
  <c r="F30" i="39" s="1"/>
  <c r="T30" i="39"/>
  <c r="E30" i="39" s="1"/>
  <c r="S30" i="39"/>
  <c r="R30" i="39"/>
  <c r="X29" i="39"/>
  <c r="W29" i="39"/>
  <c r="V29" i="39"/>
  <c r="U29" i="39"/>
  <c r="F29" i="39" s="1"/>
  <c r="T29" i="39"/>
  <c r="E29" i="39" s="1"/>
  <c r="S29" i="39"/>
  <c r="R29" i="39"/>
  <c r="X28" i="39"/>
  <c r="W28" i="39"/>
  <c r="V28" i="39"/>
  <c r="U28" i="39"/>
  <c r="F28" i="39" s="1"/>
  <c r="T28" i="39"/>
  <c r="E28" i="39" s="1"/>
  <c r="S28" i="39"/>
  <c r="R28" i="39"/>
  <c r="X27" i="39"/>
  <c r="W27" i="39"/>
  <c r="V27" i="39"/>
  <c r="U27" i="39"/>
  <c r="F27" i="39" s="1"/>
  <c r="T27" i="39"/>
  <c r="E27" i="39" s="1"/>
  <c r="S27" i="39"/>
  <c r="R27" i="39"/>
  <c r="X26" i="39"/>
  <c r="W26" i="39"/>
  <c r="V26" i="39"/>
  <c r="U26" i="39"/>
  <c r="F26" i="39" s="1"/>
  <c r="T26" i="39"/>
  <c r="E26" i="39" s="1"/>
  <c r="S26" i="39"/>
  <c r="R26" i="39"/>
  <c r="X25" i="39"/>
  <c r="W25" i="39"/>
  <c r="V25" i="39"/>
  <c r="U25" i="39"/>
  <c r="F25" i="39" s="1"/>
  <c r="T25" i="39"/>
  <c r="E25" i="39" s="1"/>
  <c r="S25" i="39"/>
  <c r="R25" i="39"/>
  <c r="X24" i="39"/>
  <c r="W24" i="39"/>
  <c r="V24" i="39"/>
  <c r="U24" i="39"/>
  <c r="F24" i="39" s="1"/>
  <c r="T24" i="39"/>
  <c r="E24" i="39" s="1"/>
  <c r="S24" i="39"/>
  <c r="R24" i="39"/>
  <c r="X23" i="39"/>
  <c r="W23" i="39"/>
  <c r="V23" i="39"/>
  <c r="U23" i="39"/>
  <c r="F23" i="39" s="1"/>
  <c r="T23" i="39"/>
  <c r="E23" i="39" s="1"/>
  <c r="S23" i="39"/>
  <c r="R23" i="39"/>
  <c r="X22" i="39"/>
  <c r="W22" i="39"/>
  <c r="V22" i="39"/>
  <c r="U22" i="39"/>
  <c r="F22" i="39" s="1"/>
  <c r="T22" i="39"/>
  <c r="E22" i="39" s="1"/>
  <c r="S22" i="39"/>
  <c r="R22" i="39"/>
  <c r="X21" i="39"/>
  <c r="W21" i="39"/>
  <c r="V21" i="39"/>
  <c r="U21" i="39"/>
  <c r="F21" i="39" s="1"/>
  <c r="T21" i="39"/>
  <c r="E21" i="39" s="1"/>
  <c r="S21" i="39"/>
  <c r="R21" i="39"/>
  <c r="X20" i="39"/>
  <c r="W20" i="39"/>
  <c r="V20" i="39"/>
  <c r="U20" i="39"/>
  <c r="F20" i="39" s="1"/>
  <c r="T20" i="39"/>
  <c r="E20" i="39" s="1"/>
  <c r="S20" i="39"/>
  <c r="R20" i="39"/>
  <c r="X19" i="39"/>
  <c r="W19" i="39"/>
  <c r="V19" i="39"/>
  <c r="U19" i="39"/>
  <c r="F19" i="39" s="1"/>
  <c r="T19" i="39"/>
  <c r="E19" i="39" s="1"/>
  <c r="S19" i="39"/>
  <c r="R19" i="39"/>
  <c r="X18" i="39"/>
  <c r="W18" i="39"/>
  <c r="V18" i="39"/>
  <c r="U18" i="39"/>
  <c r="F18" i="39" s="1"/>
  <c r="T18" i="39"/>
  <c r="E18" i="39" s="1"/>
  <c r="S18" i="39"/>
  <c r="R18" i="39"/>
  <c r="X17" i="39"/>
  <c r="W17" i="39"/>
  <c r="V17" i="39"/>
  <c r="U17" i="39"/>
  <c r="F17" i="39" s="1"/>
  <c r="T17" i="39"/>
  <c r="E17" i="39" s="1"/>
  <c r="S17" i="39"/>
  <c r="R17" i="39"/>
  <c r="X16" i="39"/>
  <c r="W16" i="39"/>
  <c r="V16" i="39"/>
  <c r="U16" i="39"/>
  <c r="F16" i="39" s="1"/>
  <c r="T16" i="39"/>
  <c r="E16" i="39" s="1"/>
  <c r="S16" i="39"/>
  <c r="R16" i="39"/>
  <c r="X15" i="39"/>
  <c r="W15" i="39"/>
  <c r="V15" i="39"/>
  <c r="U15" i="39"/>
  <c r="F15" i="39" s="1"/>
  <c r="T15" i="39"/>
  <c r="E15" i="39" s="1"/>
  <c r="S15" i="39"/>
  <c r="R15" i="39"/>
  <c r="X14" i="39"/>
  <c r="W14" i="39"/>
  <c r="V14" i="39"/>
  <c r="U14" i="39"/>
  <c r="F14" i="39" s="1"/>
  <c r="T14" i="39"/>
  <c r="E14" i="39" s="1"/>
  <c r="S14" i="39"/>
  <c r="R14" i="39"/>
  <c r="X13" i="39"/>
  <c r="W13" i="39"/>
  <c r="V13" i="39"/>
  <c r="U13" i="39"/>
  <c r="F13" i="39" s="1"/>
  <c r="T13" i="39"/>
  <c r="E13" i="39" s="1"/>
  <c r="S13" i="39"/>
  <c r="R13" i="39"/>
  <c r="X12" i="39"/>
  <c r="W12" i="39"/>
  <c r="V12" i="39"/>
  <c r="U12" i="39"/>
  <c r="F12" i="39" s="1"/>
  <c r="T12" i="39"/>
  <c r="E12" i="39" s="1"/>
  <c r="S12" i="39"/>
  <c r="R12" i="39"/>
  <c r="X11" i="39"/>
  <c r="W11" i="39"/>
  <c r="V11" i="39"/>
  <c r="U11" i="39"/>
  <c r="F11" i="39" s="1"/>
  <c r="T11" i="39"/>
  <c r="E11" i="39" s="1"/>
  <c r="S11" i="39"/>
  <c r="R11" i="39"/>
  <c r="X10" i="39"/>
  <c r="W10" i="39"/>
  <c r="V10" i="39"/>
  <c r="U10" i="39"/>
  <c r="F10" i="39" s="1"/>
  <c r="T10" i="39"/>
  <c r="E10" i="39" s="1"/>
  <c r="S10" i="39"/>
  <c r="R10" i="39"/>
  <c r="X9" i="39"/>
  <c r="W9" i="39"/>
  <c r="V9" i="39"/>
  <c r="U9" i="39"/>
  <c r="F9" i="39" s="1"/>
  <c r="T9" i="39"/>
  <c r="E9" i="39" s="1"/>
  <c r="S9" i="39"/>
  <c r="R9" i="39"/>
  <c r="D47" i="39" l="1"/>
  <c r="D60" i="39"/>
  <c r="D28" i="39"/>
  <c r="C49" i="39"/>
  <c r="D14" i="39"/>
  <c r="D21" i="39"/>
  <c r="D29" i="39"/>
  <c r="D37" i="39"/>
  <c r="D74" i="39"/>
  <c r="D43" i="39"/>
  <c r="D30" i="39"/>
  <c r="C53" i="39"/>
  <c r="D16" i="39"/>
  <c r="C34" i="39"/>
  <c r="D39" i="39"/>
  <c r="C66" i="39"/>
  <c r="C11" i="39"/>
  <c r="D15" i="39"/>
  <c r="C10" i="39"/>
  <c r="D22" i="39"/>
  <c r="C32" i="39"/>
  <c r="C40" i="39"/>
  <c r="D35" i="39"/>
  <c r="C43" i="39"/>
  <c r="C46" i="39"/>
  <c r="D55" i="39"/>
  <c r="C22" i="39"/>
  <c r="C30" i="39"/>
  <c r="D64" i="39"/>
  <c r="D44" i="39"/>
  <c r="D45" i="39"/>
  <c r="C61" i="39"/>
  <c r="C62" i="39"/>
  <c r="D10" i="39"/>
  <c r="D11" i="39"/>
  <c r="D12" i="39"/>
  <c r="D13" i="39"/>
  <c r="D51" i="39"/>
  <c r="D68" i="39"/>
  <c r="D75" i="39"/>
  <c r="C72" i="39"/>
  <c r="D76" i="39"/>
  <c r="D41" i="39"/>
  <c r="C39" i="39"/>
  <c r="D77" i="39"/>
  <c r="C35" i="39"/>
  <c r="D38" i="39"/>
  <c r="C47" i="39"/>
  <c r="D62" i="39"/>
  <c r="C68" i="39"/>
  <c r="D73" i="39"/>
  <c r="C23" i="39"/>
  <c r="C67" i="39"/>
  <c r="C78" i="39"/>
  <c r="C79" i="39"/>
  <c r="C18" i="39"/>
  <c r="C31" i="39"/>
  <c r="C44" i="39"/>
  <c r="D57" i="39"/>
  <c r="D58" i="39"/>
  <c r="D59" i="39"/>
  <c r="C65" i="39"/>
  <c r="D70" i="39"/>
  <c r="C75" i="39"/>
  <c r="D80" i="39"/>
  <c r="C16" i="39"/>
  <c r="C24" i="39"/>
  <c r="C25" i="39"/>
  <c r="C42" i="39"/>
  <c r="D50" i="39"/>
  <c r="D53" i="39"/>
  <c r="C64" i="39"/>
  <c r="D67" i="39"/>
  <c r="D69" i="39"/>
  <c r="D23" i="39"/>
  <c r="D36" i="39"/>
  <c r="C20" i="39"/>
  <c r="D24" i="39"/>
  <c r="D25" i="39"/>
  <c r="D26" i="39"/>
  <c r="D27" i="39"/>
  <c r="C45" i="39"/>
  <c r="D52" i="39"/>
  <c r="C73" i="39"/>
  <c r="C74" i="39"/>
  <c r="C76" i="39"/>
  <c r="C77" i="39"/>
  <c r="C9" i="39"/>
  <c r="D17" i="39"/>
  <c r="C19" i="39"/>
  <c r="C21" i="39"/>
  <c r="D40" i="39"/>
  <c r="D42" i="39"/>
  <c r="C55" i="39"/>
  <c r="D61" i="39"/>
  <c r="D71" i="39"/>
  <c r="D19" i="39"/>
  <c r="D20" i="39"/>
  <c r="D31" i="39"/>
  <c r="C33" i="39"/>
  <c r="C36" i="39"/>
  <c r="C38" i="39"/>
  <c r="D54" i="39"/>
  <c r="C57" i="39"/>
  <c r="C58" i="39"/>
  <c r="C60" i="39"/>
  <c r="D65" i="39"/>
  <c r="C69" i="39"/>
  <c r="D72" i="39"/>
  <c r="C80" i="39"/>
  <c r="C13" i="39"/>
  <c r="C14" i="39"/>
  <c r="C37" i="39"/>
  <c r="D46" i="39"/>
  <c r="D56" i="39"/>
  <c r="C59" i="39"/>
  <c r="D66" i="39"/>
  <c r="C70" i="39"/>
  <c r="D78" i="39"/>
  <c r="D9" i="39"/>
  <c r="C15" i="39"/>
  <c r="C17" i="39"/>
  <c r="C26" i="39"/>
  <c r="C27" i="39"/>
  <c r="C28" i="39"/>
  <c r="D32" i="39"/>
  <c r="D33" i="39"/>
  <c r="D34" i="39"/>
  <c r="D48" i="39"/>
  <c r="C50" i="39"/>
  <c r="C51" i="39"/>
  <c r="C71" i="39"/>
  <c r="C29" i="39"/>
  <c r="C41" i="39"/>
  <c r="D49" i="39"/>
  <c r="C52" i="39"/>
  <c r="D63" i="39"/>
  <c r="C63" i="39"/>
  <c r="C54" i="39"/>
  <c r="D79" i="39"/>
  <c r="C12" i="39"/>
  <c r="D18" i="39"/>
  <c r="C48" i="39"/>
  <c r="X80" i="37"/>
  <c r="W79" i="37"/>
  <c r="V78" i="37"/>
  <c r="S75" i="37"/>
  <c r="T73" i="37"/>
  <c r="E73" i="37" s="1"/>
  <c r="S72" i="37"/>
  <c r="X70" i="37"/>
  <c r="U67" i="37"/>
  <c r="F67" i="37" s="1"/>
  <c r="S66" i="37"/>
  <c r="X65" i="37"/>
  <c r="W64" i="37"/>
  <c r="T63" i="37"/>
  <c r="E63" i="37" s="1"/>
  <c r="S62" i="37"/>
  <c r="R61" i="37"/>
  <c r="U60" i="37"/>
  <c r="F60" i="37" s="1"/>
  <c r="T59" i="37"/>
  <c r="E59" i="37" s="1"/>
  <c r="S58" i="37"/>
  <c r="R57" i="37"/>
  <c r="X56" i="37"/>
  <c r="W55" i="37"/>
  <c r="U54" i="37"/>
  <c r="F54" i="37" s="1"/>
  <c r="T53" i="37"/>
  <c r="E53" i="37" s="1"/>
  <c r="W49" i="37"/>
  <c r="T47" i="37"/>
  <c r="E47" i="37" s="1"/>
  <c r="S46" i="37"/>
  <c r="R45" i="37"/>
  <c r="X43" i="37"/>
  <c r="W42" i="37"/>
  <c r="V41" i="37"/>
  <c r="U40" i="37"/>
  <c r="F40" i="37" s="1"/>
  <c r="S39" i="37"/>
  <c r="R38" i="37"/>
  <c r="X36" i="37"/>
  <c r="W35" i="37"/>
  <c r="V34" i="37"/>
  <c r="U33" i="37"/>
  <c r="F33" i="37" s="1"/>
  <c r="S32" i="37"/>
  <c r="R31" i="37"/>
  <c r="X29" i="37"/>
  <c r="W28" i="37"/>
  <c r="V27" i="37"/>
  <c r="S24" i="37"/>
  <c r="W20" i="37"/>
  <c r="T17" i="37"/>
  <c r="E17" i="37" s="1"/>
  <c r="X13" i="37"/>
  <c r="V11" i="37"/>
  <c r="U10" i="37"/>
  <c r="F10" i="37" s="1"/>
  <c r="S9" i="37"/>
  <c r="X81" i="37"/>
  <c r="W81" i="37"/>
  <c r="V81" i="37"/>
  <c r="U81" i="37"/>
  <c r="F81" i="37" s="1"/>
  <c r="T81" i="37"/>
  <c r="E81" i="37" s="1"/>
  <c r="S81" i="37"/>
  <c r="R81" i="37"/>
  <c r="W80" i="37"/>
  <c r="V80" i="37"/>
  <c r="U80" i="37"/>
  <c r="F80" i="37" s="1"/>
  <c r="T80" i="37"/>
  <c r="E80" i="37" s="1"/>
  <c r="S80" i="37"/>
  <c r="R80" i="37"/>
  <c r="X79" i="37"/>
  <c r="V79" i="37"/>
  <c r="U79" i="37"/>
  <c r="F79" i="37" s="1"/>
  <c r="T79" i="37"/>
  <c r="E79" i="37" s="1"/>
  <c r="S79" i="37"/>
  <c r="R79" i="37"/>
  <c r="X78" i="37"/>
  <c r="W78" i="37"/>
  <c r="U78" i="37"/>
  <c r="F78" i="37" s="1"/>
  <c r="T78" i="37"/>
  <c r="E78" i="37" s="1"/>
  <c r="S78" i="37"/>
  <c r="R78" i="37"/>
  <c r="X77" i="37"/>
  <c r="W77" i="37"/>
  <c r="V77" i="37"/>
  <c r="T77" i="37"/>
  <c r="E77" i="37" s="1"/>
  <c r="S77" i="37"/>
  <c r="R77" i="37"/>
  <c r="X76" i="37"/>
  <c r="W76" i="37"/>
  <c r="V76" i="37"/>
  <c r="U76" i="37"/>
  <c r="F76" i="37" s="1"/>
  <c r="S76" i="37"/>
  <c r="R76" i="37"/>
  <c r="X75" i="37"/>
  <c r="W75" i="37"/>
  <c r="V75" i="37"/>
  <c r="U75" i="37"/>
  <c r="F75" i="37" s="1"/>
  <c r="T75" i="37"/>
  <c r="E75" i="37" s="1"/>
  <c r="R75" i="37"/>
  <c r="X74" i="37"/>
  <c r="V74" i="37"/>
  <c r="U74" i="37"/>
  <c r="F74" i="37" s="1"/>
  <c r="T74" i="37"/>
  <c r="E74" i="37" s="1"/>
  <c r="S74" i="37"/>
  <c r="R74" i="37"/>
  <c r="X73" i="37"/>
  <c r="W73" i="37"/>
  <c r="V73" i="37"/>
  <c r="U73" i="37"/>
  <c r="F73" i="37" s="1"/>
  <c r="S73" i="37"/>
  <c r="R73" i="37"/>
  <c r="X72" i="37"/>
  <c r="W72" i="37"/>
  <c r="V72" i="37"/>
  <c r="U72" i="37"/>
  <c r="F72" i="37" s="1"/>
  <c r="T72" i="37"/>
  <c r="E72" i="37" s="1"/>
  <c r="R72" i="37"/>
  <c r="X71" i="37"/>
  <c r="W71" i="37"/>
  <c r="V71" i="37"/>
  <c r="U71" i="37"/>
  <c r="F71" i="37" s="1"/>
  <c r="T71" i="37"/>
  <c r="E71" i="37" s="1"/>
  <c r="S71" i="37"/>
  <c r="W70" i="37"/>
  <c r="V70" i="37"/>
  <c r="U70" i="37"/>
  <c r="F70" i="37" s="1"/>
  <c r="T70" i="37"/>
  <c r="E70" i="37" s="1"/>
  <c r="S70" i="37"/>
  <c r="R70" i="37"/>
  <c r="X69" i="37"/>
  <c r="V69" i="37"/>
  <c r="U69" i="37"/>
  <c r="F69" i="37" s="1"/>
  <c r="T69" i="37"/>
  <c r="E69" i="37" s="1"/>
  <c r="S69" i="37"/>
  <c r="R69" i="37"/>
  <c r="X68" i="37"/>
  <c r="W68" i="37"/>
  <c r="U68" i="37"/>
  <c r="F68" i="37" s="1"/>
  <c r="T68" i="37"/>
  <c r="E68" i="37" s="1"/>
  <c r="S68" i="37"/>
  <c r="R68" i="37"/>
  <c r="X67" i="37"/>
  <c r="W67" i="37"/>
  <c r="V67" i="37"/>
  <c r="T67" i="37"/>
  <c r="E67" i="37" s="1"/>
  <c r="S67" i="37"/>
  <c r="R67" i="37"/>
  <c r="X66" i="37"/>
  <c r="W66" i="37"/>
  <c r="V66" i="37"/>
  <c r="U66" i="37"/>
  <c r="F66" i="37" s="1"/>
  <c r="T66" i="37"/>
  <c r="E66" i="37" s="1"/>
  <c r="R66" i="37"/>
  <c r="W65" i="37"/>
  <c r="V65" i="37"/>
  <c r="U65" i="37"/>
  <c r="F65" i="37" s="1"/>
  <c r="T65" i="37"/>
  <c r="E65" i="37" s="1"/>
  <c r="S65" i="37"/>
  <c r="R65" i="37"/>
  <c r="X64" i="37"/>
  <c r="V64" i="37"/>
  <c r="U64" i="37"/>
  <c r="F64" i="37" s="1"/>
  <c r="T64" i="37"/>
  <c r="E64" i="37" s="1"/>
  <c r="S64" i="37"/>
  <c r="R64" i="37"/>
  <c r="X63" i="37"/>
  <c r="W63" i="37"/>
  <c r="V63" i="37"/>
  <c r="U63" i="37"/>
  <c r="F63" i="37" s="1"/>
  <c r="S63" i="37"/>
  <c r="R63" i="37"/>
  <c r="X62" i="37"/>
  <c r="W62" i="37"/>
  <c r="V62" i="37"/>
  <c r="U62" i="37"/>
  <c r="F62" i="37" s="1"/>
  <c r="T62" i="37"/>
  <c r="E62" i="37" s="1"/>
  <c r="R62" i="37"/>
  <c r="X61" i="37"/>
  <c r="W61" i="37"/>
  <c r="V61" i="37"/>
  <c r="U61" i="37"/>
  <c r="F61" i="37" s="1"/>
  <c r="T61" i="37"/>
  <c r="E61" i="37" s="1"/>
  <c r="S61" i="37"/>
  <c r="X60" i="37"/>
  <c r="W60" i="37"/>
  <c r="V60" i="37"/>
  <c r="T60" i="37"/>
  <c r="E60" i="37" s="1"/>
  <c r="S60" i="37"/>
  <c r="R60" i="37"/>
  <c r="X59" i="37"/>
  <c r="W59" i="37"/>
  <c r="V59" i="37"/>
  <c r="U59" i="37"/>
  <c r="F59" i="37" s="1"/>
  <c r="S59" i="37"/>
  <c r="R59" i="37"/>
  <c r="X58" i="37"/>
  <c r="W58" i="37"/>
  <c r="V58" i="37"/>
  <c r="U58" i="37"/>
  <c r="F58" i="37" s="1"/>
  <c r="T58" i="37"/>
  <c r="E58" i="37" s="1"/>
  <c r="R58" i="37"/>
  <c r="X57" i="37"/>
  <c r="W57" i="37"/>
  <c r="V57" i="37"/>
  <c r="U57" i="37"/>
  <c r="F57" i="37" s="1"/>
  <c r="T57" i="37"/>
  <c r="E57" i="37" s="1"/>
  <c r="S57" i="37"/>
  <c r="W56" i="37"/>
  <c r="V56" i="37"/>
  <c r="U56" i="37"/>
  <c r="F56" i="37" s="1"/>
  <c r="T56" i="37"/>
  <c r="E56" i="37" s="1"/>
  <c r="S56" i="37"/>
  <c r="R56" i="37"/>
  <c r="X55" i="37"/>
  <c r="V55" i="37"/>
  <c r="U55" i="37"/>
  <c r="F55" i="37" s="1"/>
  <c r="T55" i="37"/>
  <c r="E55" i="37" s="1"/>
  <c r="S55" i="37"/>
  <c r="R55" i="37"/>
  <c r="X54" i="37"/>
  <c r="W54" i="37"/>
  <c r="V54" i="37"/>
  <c r="T54" i="37"/>
  <c r="E54" i="37" s="1"/>
  <c r="S54" i="37"/>
  <c r="R54" i="37"/>
  <c r="X53" i="37"/>
  <c r="W53" i="37"/>
  <c r="V53" i="37"/>
  <c r="U53" i="37"/>
  <c r="F53" i="37" s="1"/>
  <c r="S53" i="37"/>
  <c r="R53" i="37"/>
  <c r="X52" i="37"/>
  <c r="W52" i="37"/>
  <c r="V52" i="37"/>
  <c r="U52" i="37"/>
  <c r="F52" i="37" s="1"/>
  <c r="T52" i="37"/>
  <c r="E52" i="37" s="1"/>
  <c r="R52" i="37"/>
  <c r="X51" i="37"/>
  <c r="W51" i="37"/>
  <c r="V51" i="37"/>
  <c r="U51" i="37"/>
  <c r="F51" i="37" s="1"/>
  <c r="T51" i="37"/>
  <c r="E51" i="37" s="1"/>
  <c r="S51" i="37"/>
  <c r="X50" i="37"/>
  <c r="W50" i="37"/>
  <c r="V50" i="37"/>
  <c r="U50" i="37"/>
  <c r="F50" i="37" s="1"/>
  <c r="T50" i="37"/>
  <c r="E50" i="37" s="1"/>
  <c r="S50" i="37"/>
  <c r="R50" i="37"/>
  <c r="X49" i="37"/>
  <c r="V49" i="37"/>
  <c r="U49" i="37"/>
  <c r="F49" i="37" s="1"/>
  <c r="T49" i="37"/>
  <c r="E49" i="37" s="1"/>
  <c r="S49" i="37"/>
  <c r="R49" i="37"/>
  <c r="X48" i="37"/>
  <c r="W48" i="37"/>
  <c r="V48" i="37"/>
  <c r="U48" i="37"/>
  <c r="F48" i="37" s="1"/>
  <c r="T48" i="37"/>
  <c r="E48" i="37" s="1"/>
  <c r="S48" i="37"/>
  <c r="R48" i="37"/>
  <c r="X47" i="37"/>
  <c r="W47" i="37"/>
  <c r="V47" i="37"/>
  <c r="U47" i="37"/>
  <c r="F47" i="37" s="1"/>
  <c r="S47" i="37"/>
  <c r="R47" i="37"/>
  <c r="X46" i="37"/>
  <c r="W46" i="37"/>
  <c r="V46" i="37"/>
  <c r="U46" i="37"/>
  <c r="F46" i="37" s="1"/>
  <c r="T46" i="37"/>
  <c r="E46" i="37" s="1"/>
  <c r="R46" i="37"/>
  <c r="X45" i="37"/>
  <c r="W45" i="37"/>
  <c r="V45" i="37"/>
  <c r="U45" i="37"/>
  <c r="F45" i="37" s="1"/>
  <c r="T45" i="37"/>
  <c r="E45" i="37" s="1"/>
  <c r="S45" i="37"/>
  <c r="X44" i="37"/>
  <c r="W44" i="37"/>
  <c r="V44" i="37"/>
  <c r="U44" i="37"/>
  <c r="F44" i="37" s="1"/>
  <c r="T44" i="37"/>
  <c r="E44" i="37" s="1"/>
  <c r="S44" i="37"/>
  <c r="R44" i="37"/>
  <c r="W43" i="37"/>
  <c r="V43" i="37"/>
  <c r="U43" i="37"/>
  <c r="F43" i="37" s="1"/>
  <c r="T43" i="37"/>
  <c r="E43" i="37" s="1"/>
  <c r="S43" i="37"/>
  <c r="R43" i="37"/>
  <c r="X42" i="37"/>
  <c r="V42" i="37"/>
  <c r="U42" i="37"/>
  <c r="F42" i="37" s="1"/>
  <c r="T42" i="37"/>
  <c r="E42" i="37" s="1"/>
  <c r="S42" i="37"/>
  <c r="R42" i="37"/>
  <c r="X41" i="37"/>
  <c r="W41" i="37"/>
  <c r="U41" i="37"/>
  <c r="F41" i="37" s="1"/>
  <c r="T41" i="37"/>
  <c r="E41" i="37" s="1"/>
  <c r="S41" i="37"/>
  <c r="R41" i="37"/>
  <c r="X40" i="37"/>
  <c r="W40" i="37"/>
  <c r="V40" i="37"/>
  <c r="T40" i="37"/>
  <c r="E40" i="37" s="1"/>
  <c r="S40" i="37"/>
  <c r="R40" i="37"/>
  <c r="X39" i="37"/>
  <c r="W39" i="37"/>
  <c r="V39" i="37"/>
  <c r="U39" i="37"/>
  <c r="F39" i="37" s="1"/>
  <c r="T39" i="37"/>
  <c r="E39" i="37" s="1"/>
  <c r="R39" i="37"/>
  <c r="X38" i="37"/>
  <c r="W38" i="37"/>
  <c r="V38" i="37"/>
  <c r="U38" i="37"/>
  <c r="F38" i="37" s="1"/>
  <c r="T38" i="37"/>
  <c r="E38" i="37" s="1"/>
  <c r="S38" i="37"/>
  <c r="X37" i="37"/>
  <c r="W37" i="37"/>
  <c r="V37" i="37"/>
  <c r="U37" i="37"/>
  <c r="F37" i="37" s="1"/>
  <c r="T37" i="37"/>
  <c r="E37" i="37" s="1"/>
  <c r="S37" i="37"/>
  <c r="R37" i="37"/>
  <c r="W36" i="37"/>
  <c r="V36" i="37"/>
  <c r="U36" i="37"/>
  <c r="F36" i="37" s="1"/>
  <c r="T36" i="37"/>
  <c r="E36" i="37" s="1"/>
  <c r="S36" i="37"/>
  <c r="R36" i="37"/>
  <c r="X35" i="37"/>
  <c r="V35" i="37"/>
  <c r="U35" i="37"/>
  <c r="F35" i="37" s="1"/>
  <c r="T35" i="37"/>
  <c r="E35" i="37" s="1"/>
  <c r="S35" i="37"/>
  <c r="R35" i="37"/>
  <c r="X34" i="37"/>
  <c r="W34" i="37"/>
  <c r="U34" i="37"/>
  <c r="F34" i="37" s="1"/>
  <c r="T34" i="37"/>
  <c r="E34" i="37" s="1"/>
  <c r="S34" i="37"/>
  <c r="R34" i="37"/>
  <c r="X33" i="37"/>
  <c r="W33" i="37"/>
  <c r="V33" i="37"/>
  <c r="T33" i="37"/>
  <c r="E33" i="37" s="1"/>
  <c r="S33" i="37"/>
  <c r="R33" i="37"/>
  <c r="X32" i="37"/>
  <c r="W32" i="37"/>
  <c r="V32" i="37"/>
  <c r="U32" i="37"/>
  <c r="F32" i="37" s="1"/>
  <c r="T32" i="37"/>
  <c r="E32" i="37" s="1"/>
  <c r="R32" i="37"/>
  <c r="X31" i="37"/>
  <c r="W31" i="37"/>
  <c r="V31" i="37"/>
  <c r="U31" i="37"/>
  <c r="F31" i="37" s="1"/>
  <c r="T31" i="37"/>
  <c r="E31" i="37" s="1"/>
  <c r="S31" i="37"/>
  <c r="X30" i="37"/>
  <c r="W30" i="37"/>
  <c r="V30" i="37"/>
  <c r="U30" i="37"/>
  <c r="F30" i="37" s="1"/>
  <c r="T30" i="37"/>
  <c r="E30" i="37" s="1"/>
  <c r="S30" i="37"/>
  <c r="R30" i="37"/>
  <c r="W29" i="37"/>
  <c r="V29" i="37"/>
  <c r="U29" i="37"/>
  <c r="F29" i="37" s="1"/>
  <c r="T29" i="37"/>
  <c r="E29" i="37" s="1"/>
  <c r="S29" i="37"/>
  <c r="R29" i="37"/>
  <c r="X28" i="37"/>
  <c r="V28" i="37"/>
  <c r="U28" i="37"/>
  <c r="F28" i="37" s="1"/>
  <c r="T28" i="37"/>
  <c r="E28" i="37" s="1"/>
  <c r="S28" i="37"/>
  <c r="R28" i="37"/>
  <c r="X27" i="37"/>
  <c r="W27" i="37"/>
  <c r="U27" i="37"/>
  <c r="F27" i="37" s="1"/>
  <c r="T27" i="37"/>
  <c r="E27" i="37" s="1"/>
  <c r="S27" i="37"/>
  <c r="R27" i="37"/>
  <c r="X26" i="37"/>
  <c r="W26" i="37"/>
  <c r="V26" i="37"/>
  <c r="T26" i="37"/>
  <c r="E26" i="37" s="1"/>
  <c r="S26" i="37"/>
  <c r="R26" i="37"/>
  <c r="X25" i="37"/>
  <c r="W25" i="37"/>
  <c r="V25" i="37"/>
  <c r="U25" i="37"/>
  <c r="F25" i="37" s="1"/>
  <c r="S25" i="37"/>
  <c r="R25" i="37"/>
  <c r="X24" i="37"/>
  <c r="W24" i="37"/>
  <c r="V24" i="37"/>
  <c r="U24" i="37"/>
  <c r="F24" i="37" s="1"/>
  <c r="T24" i="37"/>
  <c r="E24" i="37" s="1"/>
  <c r="R24" i="37"/>
  <c r="X23" i="37"/>
  <c r="W23" i="37"/>
  <c r="V23" i="37"/>
  <c r="U23" i="37"/>
  <c r="F23" i="37" s="1"/>
  <c r="T23" i="37"/>
  <c r="E23" i="37" s="1"/>
  <c r="S23" i="37"/>
  <c r="X22" i="37"/>
  <c r="W22" i="37"/>
  <c r="V22" i="37"/>
  <c r="U22" i="37"/>
  <c r="F22" i="37" s="1"/>
  <c r="T22" i="37"/>
  <c r="E22" i="37" s="1"/>
  <c r="S22" i="37"/>
  <c r="R22" i="37"/>
  <c r="W21" i="37"/>
  <c r="V21" i="37"/>
  <c r="U21" i="37"/>
  <c r="F21" i="37" s="1"/>
  <c r="T21" i="37"/>
  <c r="E21" i="37" s="1"/>
  <c r="S21" i="37"/>
  <c r="R21" i="37"/>
  <c r="X20" i="37"/>
  <c r="V20" i="37"/>
  <c r="U20" i="37"/>
  <c r="F20" i="37" s="1"/>
  <c r="T20" i="37"/>
  <c r="E20" i="37" s="1"/>
  <c r="S20" i="37"/>
  <c r="R20" i="37"/>
  <c r="X19" i="37"/>
  <c r="W19" i="37"/>
  <c r="U19" i="37"/>
  <c r="F19" i="37" s="1"/>
  <c r="T19" i="37"/>
  <c r="E19" i="37" s="1"/>
  <c r="S19" i="37"/>
  <c r="R19" i="37"/>
  <c r="X18" i="37"/>
  <c r="W18" i="37"/>
  <c r="V18" i="37"/>
  <c r="T18" i="37"/>
  <c r="E18" i="37" s="1"/>
  <c r="S18" i="37"/>
  <c r="R18" i="37"/>
  <c r="X17" i="37"/>
  <c r="W17" i="37"/>
  <c r="V17" i="37"/>
  <c r="U17" i="37"/>
  <c r="F17" i="37" s="1"/>
  <c r="S17" i="37"/>
  <c r="R17" i="37"/>
  <c r="X16" i="37"/>
  <c r="W16" i="37"/>
  <c r="V16" i="37"/>
  <c r="U16" i="37"/>
  <c r="F16" i="37" s="1"/>
  <c r="T16" i="37"/>
  <c r="E16" i="37" s="1"/>
  <c r="R16" i="37"/>
  <c r="X15" i="37"/>
  <c r="W15" i="37"/>
  <c r="V15" i="37"/>
  <c r="U15" i="37"/>
  <c r="F15" i="37" s="1"/>
  <c r="T15" i="37"/>
  <c r="E15" i="37" s="1"/>
  <c r="S15" i="37"/>
  <c r="X14" i="37"/>
  <c r="W14" i="37"/>
  <c r="V14" i="37"/>
  <c r="U14" i="37"/>
  <c r="F14" i="37" s="1"/>
  <c r="T14" i="37"/>
  <c r="E14" i="37" s="1"/>
  <c r="S14" i="37"/>
  <c r="R14" i="37"/>
  <c r="W13" i="37"/>
  <c r="V13" i="37"/>
  <c r="U13" i="37"/>
  <c r="F13" i="37" s="1"/>
  <c r="T13" i="37"/>
  <c r="E13" i="37" s="1"/>
  <c r="S13" i="37"/>
  <c r="R13" i="37"/>
  <c r="X12" i="37"/>
  <c r="W12" i="37"/>
  <c r="V12" i="37"/>
  <c r="U12" i="37"/>
  <c r="F12" i="37" s="1"/>
  <c r="T12" i="37"/>
  <c r="E12" i="37" s="1"/>
  <c r="S12" i="37"/>
  <c r="R12" i="37"/>
  <c r="X11" i="37"/>
  <c r="W11" i="37"/>
  <c r="U11" i="37"/>
  <c r="F11" i="37" s="1"/>
  <c r="T11" i="37"/>
  <c r="E11" i="37" s="1"/>
  <c r="S11" i="37"/>
  <c r="R11" i="37"/>
  <c r="X10" i="37"/>
  <c r="W10" i="37"/>
  <c r="V10" i="37"/>
  <c r="T10" i="37"/>
  <c r="E10" i="37" s="1"/>
  <c r="S10" i="37"/>
  <c r="R10" i="37"/>
  <c r="X9" i="37"/>
  <c r="W9" i="37"/>
  <c r="V9" i="37"/>
  <c r="U9" i="37"/>
  <c r="F9" i="37" s="1"/>
  <c r="T9" i="37"/>
  <c r="E9" i="37" s="1"/>
  <c r="R9" i="37"/>
  <c r="D64" i="37" l="1"/>
  <c r="C59" i="37"/>
  <c r="D78" i="37"/>
  <c r="D56" i="37"/>
  <c r="D81" i="37"/>
  <c r="D25" i="37"/>
  <c r="C76" i="37"/>
  <c r="C81" i="37"/>
  <c r="D22" i="37"/>
  <c r="D17" i="37"/>
  <c r="D33" i="37"/>
  <c r="D41" i="37"/>
  <c r="D54" i="37"/>
  <c r="C50" i="37"/>
  <c r="C17" i="37"/>
  <c r="C37" i="37"/>
  <c r="C53" i="37"/>
  <c r="C61" i="37"/>
  <c r="D24" i="37"/>
  <c r="R15" i="37"/>
  <c r="D15" i="37" s="1"/>
  <c r="S16" i="37"/>
  <c r="D16" i="37" s="1"/>
  <c r="U18" i="37"/>
  <c r="F18" i="37" s="1"/>
  <c r="V19" i="37"/>
  <c r="X21" i="37"/>
  <c r="C21" i="37" s="1"/>
  <c r="R23" i="37"/>
  <c r="D23" i="37" s="1"/>
  <c r="T25" i="37"/>
  <c r="E25" i="37" s="1"/>
  <c r="V68" i="37"/>
  <c r="C68" i="37" s="1"/>
  <c r="W69" i="37"/>
  <c r="C69" i="37" s="1"/>
  <c r="R71" i="37"/>
  <c r="D71" i="37" s="1"/>
  <c r="W74" i="37"/>
  <c r="C74" i="37" s="1"/>
  <c r="C49" i="37"/>
  <c r="D10" i="37"/>
  <c r="D12" i="37"/>
  <c r="D13" i="37"/>
  <c r="U26" i="37"/>
  <c r="F26" i="37" s="1"/>
  <c r="C30" i="37"/>
  <c r="D34" i="37"/>
  <c r="T76" i="37"/>
  <c r="E76" i="37" s="1"/>
  <c r="U77" i="37"/>
  <c r="F77" i="37" s="1"/>
  <c r="D48" i="37"/>
  <c r="R51" i="37"/>
  <c r="D51" i="37" s="1"/>
  <c r="C73" i="37"/>
  <c r="S52" i="37"/>
  <c r="D52" i="37" s="1"/>
  <c r="C56" i="37"/>
  <c r="C79" i="37"/>
  <c r="C64" i="37"/>
  <c r="C42" i="37"/>
  <c r="C55" i="37"/>
  <c r="C41" i="37"/>
  <c r="C12" i="37"/>
  <c r="C14" i="37"/>
  <c r="D19" i="37"/>
  <c r="D37" i="37"/>
  <c r="C44" i="37"/>
  <c r="C63" i="37"/>
  <c r="D66" i="37"/>
  <c r="D67" i="37"/>
  <c r="D11" i="37"/>
  <c r="D14" i="37"/>
  <c r="D28" i="37"/>
  <c r="D50" i="37"/>
  <c r="D27" i="37"/>
  <c r="D30" i="37"/>
  <c r="D32" i="37"/>
  <c r="C35" i="37"/>
  <c r="C36" i="37"/>
  <c r="C80" i="37"/>
  <c r="C72" i="37"/>
  <c r="C77" i="37"/>
  <c r="C16" i="37"/>
  <c r="D26" i="37"/>
  <c r="C34" i="37"/>
  <c r="C70" i="37"/>
  <c r="C10" i="37"/>
  <c r="C15" i="37"/>
  <c r="D20" i="37"/>
  <c r="C38" i="37"/>
  <c r="D43" i="37"/>
  <c r="D44" i="37"/>
  <c r="C47" i="37"/>
  <c r="C52" i="37"/>
  <c r="C66" i="37"/>
  <c r="D80" i="37"/>
  <c r="C13" i="37"/>
  <c r="D18" i="37"/>
  <c r="C28" i="37"/>
  <c r="D36" i="37"/>
  <c r="D40" i="37"/>
  <c r="D42" i="37"/>
  <c r="D60" i="37"/>
  <c r="D68" i="37"/>
  <c r="D69" i="37"/>
  <c r="D70" i="37"/>
  <c r="D77" i="37"/>
  <c r="C65" i="37"/>
  <c r="C78" i="37"/>
  <c r="C18" i="37"/>
  <c r="C20" i="37"/>
  <c r="C33" i="37"/>
  <c r="D39" i="37"/>
  <c r="C43" i="37"/>
  <c r="D49" i="37"/>
  <c r="C51" i="37"/>
  <c r="C54" i="37"/>
  <c r="D57" i="37"/>
  <c r="D58" i="37"/>
  <c r="D59" i="37"/>
  <c r="C71" i="37"/>
  <c r="D75" i="37"/>
  <c r="D76" i="37"/>
  <c r="C22" i="37"/>
  <c r="D29" i="37"/>
  <c r="C31" i="37"/>
  <c r="C46" i="37"/>
  <c r="D53" i="37"/>
  <c r="C67" i="37"/>
  <c r="D72" i="37"/>
  <c r="D73" i="37"/>
  <c r="C45" i="37"/>
  <c r="C62" i="37"/>
  <c r="D65" i="37"/>
  <c r="D79" i="37"/>
  <c r="C23" i="37"/>
  <c r="C25" i="37"/>
  <c r="C48" i="37"/>
  <c r="D9" i="37"/>
  <c r="C26" i="37"/>
  <c r="D35" i="37"/>
  <c r="C39" i="37"/>
  <c r="D45" i="37"/>
  <c r="D46" i="37"/>
  <c r="D47" i="37"/>
  <c r="D55" i="37"/>
  <c r="C58" i="37"/>
  <c r="D74" i="37"/>
  <c r="C75" i="37"/>
  <c r="C29" i="37"/>
  <c r="C40" i="37"/>
  <c r="C57" i="37"/>
  <c r="C60" i="37"/>
  <c r="D61" i="37"/>
  <c r="D62" i="37"/>
  <c r="D63" i="37"/>
  <c r="C19" i="37"/>
  <c r="C32" i="37"/>
  <c r="C9" i="37"/>
  <c r="C27" i="37"/>
  <c r="D31" i="37"/>
  <c r="D38" i="37"/>
  <c r="C11" i="37"/>
  <c r="D21" i="37"/>
  <c r="C24" i="37"/>
  <c r="R10" i="35" l="1"/>
  <c r="S10" i="35"/>
  <c r="T10" i="35"/>
  <c r="E10" i="35" s="1"/>
  <c r="U10" i="35"/>
  <c r="F10" i="35" s="1"/>
  <c r="V10" i="35"/>
  <c r="W10" i="35"/>
  <c r="X10" i="35"/>
  <c r="R11" i="35"/>
  <c r="S11" i="35"/>
  <c r="T11" i="35"/>
  <c r="E11" i="35" s="1"/>
  <c r="U11" i="35"/>
  <c r="F11" i="35" s="1"/>
  <c r="V11" i="35"/>
  <c r="W11" i="35"/>
  <c r="X11" i="35"/>
  <c r="R12" i="35"/>
  <c r="S12" i="35"/>
  <c r="T12" i="35"/>
  <c r="E12" i="35" s="1"/>
  <c r="U12" i="35"/>
  <c r="F12" i="35" s="1"/>
  <c r="V12" i="35"/>
  <c r="W12" i="35"/>
  <c r="X12" i="35"/>
  <c r="R13" i="35"/>
  <c r="S13" i="35"/>
  <c r="T13" i="35"/>
  <c r="E13" i="35" s="1"/>
  <c r="U13" i="35"/>
  <c r="F13" i="35" s="1"/>
  <c r="V13" i="35"/>
  <c r="W13" i="35"/>
  <c r="X13" i="35"/>
  <c r="R14" i="35"/>
  <c r="S14" i="35"/>
  <c r="T14" i="35"/>
  <c r="E14" i="35" s="1"/>
  <c r="U14" i="35"/>
  <c r="F14" i="35" s="1"/>
  <c r="V14" i="35"/>
  <c r="W14" i="35"/>
  <c r="X14" i="35"/>
  <c r="R15" i="35"/>
  <c r="S15" i="35"/>
  <c r="T15" i="35"/>
  <c r="E15" i="35" s="1"/>
  <c r="U15" i="35"/>
  <c r="F15" i="35" s="1"/>
  <c r="V15" i="35"/>
  <c r="W15" i="35"/>
  <c r="X15" i="35"/>
  <c r="R16" i="35"/>
  <c r="S16" i="35"/>
  <c r="T16" i="35"/>
  <c r="E16" i="35" s="1"/>
  <c r="U16" i="35"/>
  <c r="V16" i="35"/>
  <c r="W16" i="35"/>
  <c r="X16" i="35"/>
  <c r="R17" i="35"/>
  <c r="S17" i="35"/>
  <c r="T17" i="35"/>
  <c r="E17" i="35" s="1"/>
  <c r="U17" i="35"/>
  <c r="F17" i="35" s="1"/>
  <c r="V17" i="35"/>
  <c r="W17" i="35"/>
  <c r="X17" i="35"/>
  <c r="R18" i="35"/>
  <c r="S18" i="35"/>
  <c r="T18" i="35"/>
  <c r="E18" i="35" s="1"/>
  <c r="U18" i="35"/>
  <c r="F18" i="35" s="1"/>
  <c r="V18" i="35"/>
  <c r="W18" i="35"/>
  <c r="X18" i="35"/>
  <c r="R19" i="35"/>
  <c r="S19" i="35"/>
  <c r="T19" i="35"/>
  <c r="E19" i="35" s="1"/>
  <c r="U19" i="35"/>
  <c r="F19" i="35" s="1"/>
  <c r="V19" i="35"/>
  <c r="W19" i="35"/>
  <c r="X19" i="35"/>
  <c r="R20" i="35"/>
  <c r="S20" i="35"/>
  <c r="T20" i="35"/>
  <c r="E20" i="35" s="1"/>
  <c r="U20" i="35"/>
  <c r="F20" i="35" s="1"/>
  <c r="V20" i="35"/>
  <c r="W20" i="35"/>
  <c r="X20" i="35"/>
  <c r="R21" i="35"/>
  <c r="S21" i="35"/>
  <c r="T21" i="35"/>
  <c r="E21" i="35" s="1"/>
  <c r="U21" i="35"/>
  <c r="F21" i="35" s="1"/>
  <c r="V21" i="35"/>
  <c r="W21" i="35"/>
  <c r="X21" i="35"/>
  <c r="R22" i="35"/>
  <c r="S22" i="35"/>
  <c r="T22" i="35"/>
  <c r="U22" i="35"/>
  <c r="F22" i="35" s="1"/>
  <c r="V22" i="35"/>
  <c r="W22" i="35"/>
  <c r="X22" i="35"/>
  <c r="R23" i="35"/>
  <c r="S23" i="35"/>
  <c r="T23" i="35"/>
  <c r="E23" i="35" s="1"/>
  <c r="U23" i="35"/>
  <c r="V23" i="35"/>
  <c r="W23" i="35"/>
  <c r="X23" i="35"/>
  <c r="R24" i="35"/>
  <c r="S24" i="35"/>
  <c r="T24" i="35"/>
  <c r="E24" i="35" s="1"/>
  <c r="U24" i="35"/>
  <c r="F24" i="35" s="1"/>
  <c r="V24" i="35"/>
  <c r="W24" i="35"/>
  <c r="X24" i="35"/>
  <c r="R25" i="35"/>
  <c r="S25" i="35"/>
  <c r="T25" i="35"/>
  <c r="E25" i="35" s="1"/>
  <c r="U25" i="35"/>
  <c r="F25" i="35" s="1"/>
  <c r="V25" i="35"/>
  <c r="W25" i="35"/>
  <c r="X25" i="35"/>
  <c r="R26" i="35"/>
  <c r="S26" i="35"/>
  <c r="T26" i="35"/>
  <c r="E26" i="35" s="1"/>
  <c r="U26" i="35"/>
  <c r="F26" i="35" s="1"/>
  <c r="V26" i="35"/>
  <c r="W26" i="35"/>
  <c r="X26" i="35"/>
  <c r="R27" i="35"/>
  <c r="S27" i="35"/>
  <c r="T27" i="35"/>
  <c r="E27" i="35" s="1"/>
  <c r="U27" i="35"/>
  <c r="F27" i="35" s="1"/>
  <c r="V27" i="35"/>
  <c r="W27" i="35"/>
  <c r="X27" i="35"/>
  <c r="R28" i="35"/>
  <c r="S28" i="35"/>
  <c r="T28" i="35"/>
  <c r="E28" i="35" s="1"/>
  <c r="U28" i="35"/>
  <c r="F28" i="35" s="1"/>
  <c r="V28" i="35"/>
  <c r="W28" i="35"/>
  <c r="X28" i="35"/>
  <c r="R29" i="35"/>
  <c r="S29" i="35"/>
  <c r="T29" i="35"/>
  <c r="E29" i="35" s="1"/>
  <c r="U29" i="35"/>
  <c r="F29" i="35" s="1"/>
  <c r="V29" i="35"/>
  <c r="W29" i="35"/>
  <c r="X29" i="35"/>
  <c r="R30" i="35"/>
  <c r="S30" i="35"/>
  <c r="T30" i="35"/>
  <c r="E30" i="35" s="1"/>
  <c r="U30" i="35"/>
  <c r="F30" i="35" s="1"/>
  <c r="V30" i="35"/>
  <c r="W30" i="35"/>
  <c r="X30" i="35"/>
  <c r="R31" i="35"/>
  <c r="S31" i="35"/>
  <c r="T31" i="35"/>
  <c r="E31" i="35" s="1"/>
  <c r="U31" i="35"/>
  <c r="V31" i="35"/>
  <c r="W31" i="35"/>
  <c r="X31" i="35"/>
  <c r="R32" i="35"/>
  <c r="S32" i="35"/>
  <c r="T32" i="35"/>
  <c r="E32" i="35" s="1"/>
  <c r="U32" i="35"/>
  <c r="F32" i="35" s="1"/>
  <c r="V32" i="35"/>
  <c r="W32" i="35"/>
  <c r="X32" i="35"/>
  <c r="R33" i="35"/>
  <c r="S33" i="35"/>
  <c r="T33" i="35"/>
  <c r="U33" i="35"/>
  <c r="F33" i="35" s="1"/>
  <c r="V33" i="35"/>
  <c r="W33" i="35"/>
  <c r="X33" i="35"/>
  <c r="R34" i="35"/>
  <c r="S34" i="35"/>
  <c r="T34" i="35"/>
  <c r="E34" i="35" s="1"/>
  <c r="U34" i="35"/>
  <c r="F34" i="35" s="1"/>
  <c r="V34" i="35"/>
  <c r="W34" i="35"/>
  <c r="X34" i="35"/>
  <c r="R35" i="35"/>
  <c r="S35" i="35"/>
  <c r="T35" i="35"/>
  <c r="E35" i="35" s="1"/>
  <c r="U35" i="35"/>
  <c r="F35" i="35" s="1"/>
  <c r="V35" i="35"/>
  <c r="W35" i="35"/>
  <c r="X35" i="35"/>
  <c r="R36" i="35"/>
  <c r="S36" i="35"/>
  <c r="T36" i="35"/>
  <c r="E36" i="35" s="1"/>
  <c r="U36" i="35"/>
  <c r="F36" i="35" s="1"/>
  <c r="V36" i="35"/>
  <c r="W36" i="35"/>
  <c r="X36" i="35"/>
  <c r="R37" i="35"/>
  <c r="S37" i="35"/>
  <c r="T37" i="35"/>
  <c r="E37" i="35" s="1"/>
  <c r="U37" i="35"/>
  <c r="F37" i="35" s="1"/>
  <c r="V37" i="35"/>
  <c r="W37" i="35"/>
  <c r="X37" i="35"/>
  <c r="R38" i="35"/>
  <c r="S38" i="35"/>
  <c r="T38" i="35"/>
  <c r="E38" i="35" s="1"/>
  <c r="U38" i="35"/>
  <c r="F38" i="35" s="1"/>
  <c r="V38" i="35"/>
  <c r="W38" i="35"/>
  <c r="X38" i="35"/>
  <c r="R39" i="35"/>
  <c r="S39" i="35"/>
  <c r="T39" i="35"/>
  <c r="E39" i="35" s="1"/>
  <c r="U39" i="35"/>
  <c r="F39" i="35" s="1"/>
  <c r="V39" i="35"/>
  <c r="W39" i="35"/>
  <c r="X39" i="35"/>
  <c r="R40" i="35"/>
  <c r="S40" i="35"/>
  <c r="T40" i="35"/>
  <c r="E40" i="35" s="1"/>
  <c r="U40" i="35"/>
  <c r="F40" i="35" s="1"/>
  <c r="V40" i="35"/>
  <c r="W40" i="35"/>
  <c r="X40" i="35"/>
  <c r="R41" i="35"/>
  <c r="S41" i="35"/>
  <c r="T41" i="35"/>
  <c r="E41" i="35" s="1"/>
  <c r="U41" i="35"/>
  <c r="F41" i="35" s="1"/>
  <c r="V41" i="35"/>
  <c r="W41" i="35"/>
  <c r="X41" i="35"/>
  <c r="R42" i="35"/>
  <c r="S42" i="35"/>
  <c r="T42" i="35"/>
  <c r="E42" i="35" s="1"/>
  <c r="U42" i="35"/>
  <c r="F42" i="35" s="1"/>
  <c r="V42" i="35"/>
  <c r="W42" i="35"/>
  <c r="X42" i="35"/>
  <c r="R43" i="35"/>
  <c r="S43" i="35"/>
  <c r="T43" i="35"/>
  <c r="E43" i="35" s="1"/>
  <c r="U43" i="35"/>
  <c r="F43" i="35" s="1"/>
  <c r="V43" i="35"/>
  <c r="W43" i="35"/>
  <c r="X43" i="35"/>
  <c r="R44" i="35"/>
  <c r="S44" i="35"/>
  <c r="T44" i="35"/>
  <c r="E44" i="35" s="1"/>
  <c r="U44" i="35"/>
  <c r="F44" i="35" s="1"/>
  <c r="V44" i="35"/>
  <c r="W44" i="35"/>
  <c r="X44" i="35"/>
  <c r="R45" i="35"/>
  <c r="S45" i="35"/>
  <c r="T45" i="35"/>
  <c r="E45" i="35" s="1"/>
  <c r="U45" i="35"/>
  <c r="F45" i="35" s="1"/>
  <c r="V45" i="35"/>
  <c r="W45" i="35"/>
  <c r="X45" i="35"/>
  <c r="R46" i="35"/>
  <c r="S46" i="35"/>
  <c r="T46" i="35"/>
  <c r="E46" i="35" s="1"/>
  <c r="U46" i="35"/>
  <c r="F46" i="35" s="1"/>
  <c r="V46" i="35"/>
  <c r="W46" i="35"/>
  <c r="X46" i="35"/>
  <c r="R47" i="35"/>
  <c r="S47" i="35"/>
  <c r="T47" i="35"/>
  <c r="E47" i="35" s="1"/>
  <c r="U47" i="35"/>
  <c r="F47" i="35" s="1"/>
  <c r="V47" i="35"/>
  <c r="W47" i="35"/>
  <c r="X47" i="35"/>
  <c r="R48" i="35"/>
  <c r="S48" i="35"/>
  <c r="T48" i="35"/>
  <c r="E48" i="35" s="1"/>
  <c r="U48" i="35"/>
  <c r="F48" i="35" s="1"/>
  <c r="V48" i="35"/>
  <c r="W48" i="35"/>
  <c r="X48" i="35"/>
  <c r="R49" i="35"/>
  <c r="S49" i="35"/>
  <c r="T49" i="35"/>
  <c r="E49" i="35" s="1"/>
  <c r="U49" i="35"/>
  <c r="F49" i="35" s="1"/>
  <c r="V49" i="35"/>
  <c r="W49" i="35"/>
  <c r="X49" i="35"/>
  <c r="R50" i="35"/>
  <c r="S50" i="35"/>
  <c r="T50" i="35"/>
  <c r="E50" i="35" s="1"/>
  <c r="U50" i="35"/>
  <c r="F50" i="35" s="1"/>
  <c r="V50" i="35"/>
  <c r="W50" i="35"/>
  <c r="X50" i="35"/>
  <c r="R51" i="35"/>
  <c r="S51" i="35"/>
  <c r="T51" i="35"/>
  <c r="E51" i="35" s="1"/>
  <c r="U51" i="35"/>
  <c r="F51" i="35" s="1"/>
  <c r="V51" i="35"/>
  <c r="W51" i="35"/>
  <c r="X51" i="35"/>
  <c r="R52" i="35"/>
  <c r="S52" i="35"/>
  <c r="T52" i="35"/>
  <c r="E52" i="35" s="1"/>
  <c r="U52" i="35"/>
  <c r="F52" i="35" s="1"/>
  <c r="V52" i="35"/>
  <c r="W52" i="35"/>
  <c r="X52" i="35"/>
  <c r="R53" i="35"/>
  <c r="S53" i="35"/>
  <c r="T53" i="35"/>
  <c r="E53" i="35" s="1"/>
  <c r="U53" i="35"/>
  <c r="F53" i="35" s="1"/>
  <c r="V53" i="35"/>
  <c r="W53" i="35"/>
  <c r="X53" i="35"/>
  <c r="R54" i="35"/>
  <c r="S54" i="35"/>
  <c r="T54" i="35"/>
  <c r="E54" i="35" s="1"/>
  <c r="U54" i="35"/>
  <c r="F54" i="35" s="1"/>
  <c r="V54" i="35"/>
  <c r="W54" i="35"/>
  <c r="X54" i="35"/>
  <c r="R55" i="35"/>
  <c r="S55" i="35"/>
  <c r="T55" i="35"/>
  <c r="E55" i="35" s="1"/>
  <c r="U55" i="35"/>
  <c r="F55" i="35" s="1"/>
  <c r="V55" i="35"/>
  <c r="W55" i="35"/>
  <c r="X55" i="35"/>
  <c r="R56" i="35"/>
  <c r="S56" i="35"/>
  <c r="T56" i="35"/>
  <c r="U56" i="35"/>
  <c r="F56" i="35" s="1"/>
  <c r="V56" i="35"/>
  <c r="W56" i="35"/>
  <c r="X56" i="35"/>
  <c r="R57" i="35"/>
  <c r="S57" i="35"/>
  <c r="T57" i="35"/>
  <c r="E57" i="35" s="1"/>
  <c r="U57" i="35"/>
  <c r="V57" i="35"/>
  <c r="W57" i="35"/>
  <c r="X57" i="35"/>
  <c r="R58" i="35"/>
  <c r="S58" i="35"/>
  <c r="T58" i="35"/>
  <c r="E58" i="35" s="1"/>
  <c r="U58" i="35"/>
  <c r="F58" i="35" s="1"/>
  <c r="V58" i="35"/>
  <c r="W58" i="35"/>
  <c r="X58" i="35"/>
  <c r="R59" i="35"/>
  <c r="S59" i="35"/>
  <c r="T59" i="35"/>
  <c r="E59" i="35" s="1"/>
  <c r="U59" i="35"/>
  <c r="F59" i="35" s="1"/>
  <c r="V59" i="35"/>
  <c r="W59" i="35"/>
  <c r="X59" i="35"/>
  <c r="R60" i="35"/>
  <c r="S60" i="35"/>
  <c r="T60" i="35"/>
  <c r="E60" i="35" s="1"/>
  <c r="U60" i="35"/>
  <c r="F60" i="35" s="1"/>
  <c r="V60" i="35"/>
  <c r="W60" i="35"/>
  <c r="X60" i="35"/>
  <c r="R61" i="35"/>
  <c r="S61" i="35"/>
  <c r="T61" i="35"/>
  <c r="E61" i="35" s="1"/>
  <c r="U61" i="35"/>
  <c r="F61" i="35" s="1"/>
  <c r="V61" i="35"/>
  <c r="W61" i="35"/>
  <c r="X61" i="35"/>
  <c r="R62" i="35"/>
  <c r="S62" i="35"/>
  <c r="T62" i="35"/>
  <c r="E62" i="35" s="1"/>
  <c r="U62" i="35"/>
  <c r="F62" i="35" s="1"/>
  <c r="V62" i="35"/>
  <c r="W62" i="35"/>
  <c r="X62" i="35"/>
  <c r="R63" i="35"/>
  <c r="S63" i="35"/>
  <c r="T63" i="35"/>
  <c r="E63" i="35" s="1"/>
  <c r="U63" i="35"/>
  <c r="F63" i="35" s="1"/>
  <c r="V63" i="35"/>
  <c r="W63" i="35"/>
  <c r="X63" i="35"/>
  <c r="R64" i="35"/>
  <c r="S64" i="35"/>
  <c r="T64" i="35"/>
  <c r="E64" i="35" s="1"/>
  <c r="U64" i="35"/>
  <c r="F64" i="35" s="1"/>
  <c r="V64" i="35"/>
  <c r="W64" i="35"/>
  <c r="X64" i="35"/>
  <c r="R65" i="35"/>
  <c r="S65" i="35"/>
  <c r="T65" i="35"/>
  <c r="E65" i="35" s="1"/>
  <c r="U65" i="35"/>
  <c r="F65" i="35" s="1"/>
  <c r="V65" i="35"/>
  <c r="W65" i="35"/>
  <c r="X65" i="35"/>
  <c r="R66" i="35"/>
  <c r="S66" i="35"/>
  <c r="T66" i="35"/>
  <c r="E66" i="35" s="1"/>
  <c r="U66" i="35"/>
  <c r="F66" i="35" s="1"/>
  <c r="V66" i="35"/>
  <c r="W66" i="35"/>
  <c r="X66" i="35"/>
  <c r="R67" i="35"/>
  <c r="S67" i="35"/>
  <c r="T67" i="35"/>
  <c r="E67" i="35" s="1"/>
  <c r="U67" i="35"/>
  <c r="F67" i="35" s="1"/>
  <c r="V67" i="35"/>
  <c r="W67" i="35"/>
  <c r="X67" i="35"/>
  <c r="R68" i="35"/>
  <c r="S68" i="35"/>
  <c r="T68" i="35"/>
  <c r="E68" i="35" s="1"/>
  <c r="U68" i="35"/>
  <c r="F68" i="35" s="1"/>
  <c r="V68" i="35"/>
  <c r="W68" i="35"/>
  <c r="X68" i="35"/>
  <c r="R69" i="35"/>
  <c r="S69" i="35"/>
  <c r="T69" i="35"/>
  <c r="E69" i="35" s="1"/>
  <c r="U69" i="35"/>
  <c r="F69" i="35" s="1"/>
  <c r="V69" i="35"/>
  <c r="W69" i="35"/>
  <c r="X69" i="35"/>
  <c r="R70" i="35"/>
  <c r="S70" i="35"/>
  <c r="T70" i="35"/>
  <c r="E70" i="35" s="1"/>
  <c r="U70" i="35"/>
  <c r="F70" i="35" s="1"/>
  <c r="V70" i="35"/>
  <c r="W70" i="35"/>
  <c r="X70" i="35"/>
  <c r="R71" i="35"/>
  <c r="S71" i="35"/>
  <c r="T71" i="35"/>
  <c r="E71" i="35" s="1"/>
  <c r="U71" i="35"/>
  <c r="F71" i="35" s="1"/>
  <c r="V71" i="35"/>
  <c r="W71" i="35"/>
  <c r="X71" i="35"/>
  <c r="R72" i="35"/>
  <c r="S72" i="35"/>
  <c r="T72" i="35"/>
  <c r="E72" i="35" s="1"/>
  <c r="U72" i="35"/>
  <c r="F72" i="35" s="1"/>
  <c r="V72" i="35"/>
  <c r="W72" i="35"/>
  <c r="X72" i="35"/>
  <c r="R73" i="35"/>
  <c r="S73" i="35"/>
  <c r="T73" i="35"/>
  <c r="E73" i="35" s="1"/>
  <c r="U73" i="35"/>
  <c r="F73" i="35" s="1"/>
  <c r="V73" i="35"/>
  <c r="W73" i="35"/>
  <c r="X73" i="35"/>
  <c r="R74" i="35"/>
  <c r="S74" i="35"/>
  <c r="T74" i="35"/>
  <c r="E74" i="35" s="1"/>
  <c r="U74" i="35"/>
  <c r="F74" i="35" s="1"/>
  <c r="V74" i="35"/>
  <c r="W74" i="35"/>
  <c r="X74" i="35"/>
  <c r="R75" i="35"/>
  <c r="S75" i="35"/>
  <c r="T75" i="35"/>
  <c r="E75" i="35" s="1"/>
  <c r="U75" i="35"/>
  <c r="F75" i="35" s="1"/>
  <c r="V75" i="35"/>
  <c r="W75" i="35"/>
  <c r="X75" i="35"/>
  <c r="R76" i="35"/>
  <c r="S76" i="35"/>
  <c r="T76" i="35"/>
  <c r="E76" i="35" s="1"/>
  <c r="U76" i="35"/>
  <c r="F76" i="35" s="1"/>
  <c r="V76" i="35"/>
  <c r="W76" i="35"/>
  <c r="X76" i="35"/>
  <c r="R77" i="35"/>
  <c r="S77" i="35"/>
  <c r="T77" i="35"/>
  <c r="E77" i="35" s="1"/>
  <c r="U77" i="35"/>
  <c r="F77" i="35" s="1"/>
  <c r="V77" i="35"/>
  <c r="W77" i="35"/>
  <c r="X77" i="35"/>
  <c r="R78" i="35"/>
  <c r="S78" i="35"/>
  <c r="T78" i="35"/>
  <c r="E78" i="35" s="1"/>
  <c r="U78" i="35"/>
  <c r="F78" i="35" s="1"/>
  <c r="V78" i="35"/>
  <c r="W78" i="35"/>
  <c r="X78" i="35"/>
  <c r="R79" i="35"/>
  <c r="S79" i="35"/>
  <c r="T79" i="35"/>
  <c r="E79" i="35" s="1"/>
  <c r="U79" i="35"/>
  <c r="F79" i="35" s="1"/>
  <c r="V79" i="35"/>
  <c r="W79" i="35"/>
  <c r="X79" i="35"/>
  <c r="R80" i="35"/>
  <c r="S80" i="35"/>
  <c r="T80" i="35"/>
  <c r="E80" i="35" s="1"/>
  <c r="U80" i="35"/>
  <c r="F80" i="35" s="1"/>
  <c r="V80" i="35"/>
  <c r="W80" i="35"/>
  <c r="X80" i="35"/>
  <c r="R81" i="35"/>
  <c r="S81" i="35"/>
  <c r="T81" i="35"/>
  <c r="E81" i="35" s="1"/>
  <c r="U81" i="35"/>
  <c r="F81" i="35" s="1"/>
  <c r="V81" i="35"/>
  <c r="W81" i="35"/>
  <c r="X81" i="35"/>
  <c r="V9" i="35"/>
  <c r="W9" i="35"/>
  <c r="X9" i="35"/>
  <c r="R9" i="35"/>
  <c r="S9" i="35"/>
  <c r="T9" i="35"/>
  <c r="E9" i="35" s="1"/>
  <c r="E22" i="35"/>
  <c r="E33" i="35"/>
  <c r="E56" i="35"/>
  <c r="U9" i="35"/>
  <c r="F9" i="35" s="1"/>
  <c r="F16" i="35"/>
  <c r="F23" i="35"/>
  <c r="F31" i="35"/>
  <c r="F57" i="35"/>
  <c r="X81" i="33"/>
  <c r="W81" i="33"/>
  <c r="V81" i="33"/>
  <c r="U81" i="33"/>
  <c r="F81" i="33" s="1"/>
  <c r="T81" i="33"/>
  <c r="E81" i="33" s="1"/>
  <c r="S81" i="33"/>
  <c r="R81" i="33"/>
  <c r="X80" i="33"/>
  <c r="W80" i="33"/>
  <c r="V80" i="33"/>
  <c r="U80" i="33"/>
  <c r="F80" i="33" s="1"/>
  <c r="T80" i="33"/>
  <c r="E80" i="33" s="1"/>
  <c r="S80" i="33"/>
  <c r="R80" i="33"/>
  <c r="D80" i="33" s="1"/>
  <c r="X79" i="33"/>
  <c r="W79" i="33"/>
  <c r="V79" i="33"/>
  <c r="U79" i="33"/>
  <c r="F79" i="33" s="1"/>
  <c r="T79" i="33"/>
  <c r="E79" i="33" s="1"/>
  <c r="S79" i="33"/>
  <c r="R79" i="33"/>
  <c r="X78" i="33"/>
  <c r="C78" i="33" s="1"/>
  <c r="W78" i="33"/>
  <c r="V78" i="33"/>
  <c r="U78" i="33"/>
  <c r="F78" i="33" s="1"/>
  <c r="T78" i="33"/>
  <c r="E78" i="33" s="1"/>
  <c r="S78" i="33"/>
  <c r="R78" i="33"/>
  <c r="X77" i="33"/>
  <c r="W77" i="33"/>
  <c r="V77" i="33"/>
  <c r="U77" i="33"/>
  <c r="F77" i="33" s="1"/>
  <c r="T77" i="33"/>
  <c r="E77" i="33" s="1"/>
  <c r="S77" i="33"/>
  <c r="R77" i="33"/>
  <c r="X76" i="33"/>
  <c r="W76" i="33"/>
  <c r="V76" i="33"/>
  <c r="U76" i="33"/>
  <c r="F76" i="33" s="1"/>
  <c r="T76" i="33"/>
  <c r="E76" i="33" s="1"/>
  <c r="S76" i="33"/>
  <c r="R76" i="33"/>
  <c r="X75" i="33"/>
  <c r="W75" i="33"/>
  <c r="V75" i="33"/>
  <c r="U75" i="33"/>
  <c r="F75" i="33" s="1"/>
  <c r="T75" i="33"/>
  <c r="E75" i="33" s="1"/>
  <c r="S75" i="33"/>
  <c r="R75" i="33"/>
  <c r="X74" i="33"/>
  <c r="W74" i="33"/>
  <c r="V74" i="33"/>
  <c r="U74" i="33"/>
  <c r="F74" i="33" s="1"/>
  <c r="T74" i="33"/>
  <c r="E74" i="33" s="1"/>
  <c r="S74" i="33"/>
  <c r="R74" i="33"/>
  <c r="X73" i="33"/>
  <c r="W73" i="33"/>
  <c r="V73" i="33"/>
  <c r="U73" i="33"/>
  <c r="F73" i="33" s="1"/>
  <c r="T73" i="33"/>
  <c r="E73" i="33" s="1"/>
  <c r="S73" i="33"/>
  <c r="R73" i="33"/>
  <c r="X72" i="33"/>
  <c r="W72" i="33"/>
  <c r="V72" i="33"/>
  <c r="U72" i="33"/>
  <c r="F72" i="33" s="1"/>
  <c r="T72" i="33"/>
  <c r="E72" i="33" s="1"/>
  <c r="S72" i="33"/>
  <c r="R72" i="33"/>
  <c r="X71" i="33"/>
  <c r="W71" i="33"/>
  <c r="V71" i="33"/>
  <c r="U71" i="33"/>
  <c r="F71" i="33" s="1"/>
  <c r="T71" i="33"/>
  <c r="E71" i="33" s="1"/>
  <c r="S71" i="33"/>
  <c r="R71" i="33"/>
  <c r="X70" i="33"/>
  <c r="W70" i="33"/>
  <c r="V70" i="33"/>
  <c r="U70" i="33"/>
  <c r="F70" i="33" s="1"/>
  <c r="T70" i="33"/>
  <c r="E70" i="33" s="1"/>
  <c r="S70" i="33"/>
  <c r="R70" i="33"/>
  <c r="X69" i="33"/>
  <c r="W69" i="33"/>
  <c r="V69" i="33"/>
  <c r="U69" i="33"/>
  <c r="F69" i="33" s="1"/>
  <c r="T69" i="33"/>
  <c r="E69" i="33" s="1"/>
  <c r="S69" i="33"/>
  <c r="R69" i="33"/>
  <c r="X68" i="33"/>
  <c r="W68" i="33"/>
  <c r="V68" i="33"/>
  <c r="U68" i="33"/>
  <c r="F68" i="33" s="1"/>
  <c r="T68" i="33"/>
  <c r="E68" i="33" s="1"/>
  <c r="S68" i="33"/>
  <c r="R68" i="33"/>
  <c r="X67" i="33"/>
  <c r="W67" i="33"/>
  <c r="V67" i="33"/>
  <c r="U67" i="33"/>
  <c r="F67" i="33" s="1"/>
  <c r="T67" i="33"/>
  <c r="E67" i="33" s="1"/>
  <c r="S67" i="33"/>
  <c r="R67" i="33"/>
  <c r="X66" i="33"/>
  <c r="W66" i="33"/>
  <c r="V66" i="33"/>
  <c r="U66" i="33"/>
  <c r="F66" i="33" s="1"/>
  <c r="T66" i="33"/>
  <c r="E66" i="33" s="1"/>
  <c r="S66" i="33"/>
  <c r="R66" i="33"/>
  <c r="X65" i="33"/>
  <c r="W65" i="33"/>
  <c r="V65" i="33"/>
  <c r="U65" i="33"/>
  <c r="F65" i="33" s="1"/>
  <c r="T65" i="33"/>
  <c r="E65" i="33" s="1"/>
  <c r="S65" i="33"/>
  <c r="R65" i="33"/>
  <c r="X64" i="33"/>
  <c r="W64" i="33"/>
  <c r="V64" i="33"/>
  <c r="U64" i="33"/>
  <c r="F64" i="33" s="1"/>
  <c r="T64" i="33"/>
  <c r="E64" i="33" s="1"/>
  <c r="S64" i="33"/>
  <c r="R64" i="33"/>
  <c r="X63" i="33"/>
  <c r="W63" i="33"/>
  <c r="V63" i="33"/>
  <c r="U63" i="33"/>
  <c r="F63" i="33" s="1"/>
  <c r="T63" i="33"/>
  <c r="E63" i="33" s="1"/>
  <c r="S63" i="33"/>
  <c r="R63" i="33"/>
  <c r="X62" i="33"/>
  <c r="W62" i="33"/>
  <c r="V62" i="33"/>
  <c r="U62" i="33"/>
  <c r="F62" i="33" s="1"/>
  <c r="T62" i="33"/>
  <c r="E62" i="33" s="1"/>
  <c r="S62" i="33"/>
  <c r="R62" i="33"/>
  <c r="X61" i="33"/>
  <c r="W61" i="33"/>
  <c r="V61" i="33"/>
  <c r="U61" i="33"/>
  <c r="F61" i="33" s="1"/>
  <c r="T61" i="33"/>
  <c r="E61" i="33" s="1"/>
  <c r="S61" i="33"/>
  <c r="R61" i="33"/>
  <c r="X60" i="33"/>
  <c r="W60" i="33"/>
  <c r="V60" i="33"/>
  <c r="U60" i="33"/>
  <c r="F60" i="33" s="1"/>
  <c r="T60" i="33"/>
  <c r="E60" i="33" s="1"/>
  <c r="S60" i="33"/>
  <c r="R60" i="33"/>
  <c r="X59" i="33"/>
  <c r="W59" i="33"/>
  <c r="V59" i="33"/>
  <c r="U59" i="33"/>
  <c r="F59" i="33" s="1"/>
  <c r="T59" i="33"/>
  <c r="E59" i="33" s="1"/>
  <c r="S59" i="33"/>
  <c r="R59" i="33"/>
  <c r="X58" i="33"/>
  <c r="W58" i="33"/>
  <c r="V58" i="33"/>
  <c r="U58" i="33"/>
  <c r="F58" i="33" s="1"/>
  <c r="T58" i="33"/>
  <c r="E58" i="33" s="1"/>
  <c r="S58" i="33"/>
  <c r="R58" i="33"/>
  <c r="X57" i="33"/>
  <c r="W57" i="33"/>
  <c r="V57" i="33"/>
  <c r="U57" i="33"/>
  <c r="F57" i="33" s="1"/>
  <c r="T57" i="33"/>
  <c r="E57" i="33" s="1"/>
  <c r="S57" i="33"/>
  <c r="R57" i="33"/>
  <c r="X56" i="33"/>
  <c r="W56" i="33"/>
  <c r="V56" i="33"/>
  <c r="U56" i="33"/>
  <c r="F56" i="33" s="1"/>
  <c r="T56" i="33"/>
  <c r="E56" i="33" s="1"/>
  <c r="S56" i="33"/>
  <c r="R56" i="33"/>
  <c r="X55" i="33"/>
  <c r="W55" i="33"/>
  <c r="V55" i="33"/>
  <c r="U55" i="33"/>
  <c r="F55" i="33" s="1"/>
  <c r="T55" i="33"/>
  <c r="E55" i="33" s="1"/>
  <c r="S55" i="33"/>
  <c r="R55" i="33"/>
  <c r="X54" i="33"/>
  <c r="W54" i="33"/>
  <c r="V54" i="33"/>
  <c r="U54" i="33"/>
  <c r="F54" i="33" s="1"/>
  <c r="T54" i="33"/>
  <c r="E54" i="33" s="1"/>
  <c r="S54" i="33"/>
  <c r="R54" i="33"/>
  <c r="X53" i="33"/>
  <c r="W53" i="33"/>
  <c r="V53" i="33"/>
  <c r="U53" i="33"/>
  <c r="F53" i="33" s="1"/>
  <c r="T53" i="33"/>
  <c r="E53" i="33" s="1"/>
  <c r="S53" i="33"/>
  <c r="R53" i="33"/>
  <c r="X52" i="33"/>
  <c r="W52" i="33"/>
  <c r="V52" i="33"/>
  <c r="U52" i="33"/>
  <c r="F52" i="33" s="1"/>
  <c r="T52" i="33"/>
  <c r="E52" i="33" s="1"/>
  <c r="S52" i="33"/>
  <c r="R52" i="33"/>
  <c r="X51" i="33"/>
  <c r="W51" i="33"/>
  <c r="V51" i="33"/>
  <c r="U51" i="33"/>
  <c r="F51" i="33" s="1"/>
  <c r="T51" i="33"/>
  <c r="E51" i="33" s="1"/>
  <c r="S51" i="33"/>
  <c r="R51" i="33"/>
  <c r="X50" i="33"/>
  <c r="W50" i="33"/>
  <c r="V50" i="33"/>
  <c r="U50" i="33"/>
  <c r="F50" i="33" s="1"/>
  <c r="T50" i="33"/>
  <c r="E50" i="33" s="1"/>
  <c r="S50" i="33"/>
  <c r="R50" i="33"/>
  <c r="X49" i="33"/>
  <c r="W49" i="33"/>
  <c r="V49" i="33"/>
  <c r="U49" i="33"/>
  <c r="F49" i="33" s="1"/>
  <c r="T49" i="33"/>
  <c r="E49" i="33" s="1"/>
  <c r="S49" i="33"/>
  <c r="R49" i="33"/>
  <c r="X48" i="33"/>
  <c r="W48" i="33"/>
  <c r="V48" i="33"/>
  <c r="U48" i="33"/>
  <c r="F48" i="33" s="1"/>
  <c r="T48" i="33"/>
  <c r="E48" i="33" s="1"/>
  <c r="S48" i="33"/>
  <c r="R48" i="33"/>
  <c r="X47" i="33"/>
  <c r="W47" i="33"/>
  <c r="V47" i="33"/>
  <c r="U47" i="33"/>
  <c r="F47" i="33" s="1"/>
  <c r="T47" i="33"/>
  <c r="E47" i="33" s="1"/>
  <c r="S47" i="33"/>
  <c r="R47" i="33"/>
  <c r="X46" i="33"/>
  <c r="W46" i="33"/>
  <c r="V46" i="33"/>
  <c r="U46" i="33"/>
  <c r="F46" i="33" s="1"/>
  <c r="T46" i="33"/>
  <c r="E46" i="33" s="1"/>
  <c r="S46" i="33"/>
  <c r="R46" i="33"/>
  <c r="X45" i="33"/>
  <c r="W45" i="33"/>
  <c r="V45" i="33"/>
  <c r="U45" i="33"/>
  <c r="F45" i="33" s="1"/>
  <c r="T45" i="33"/>
  <c r="E45" i="33" s="1"/>
  <c r="S45" i="33"/>
  <c r="R45" i="33"/>
  <c r="X44" i="33"/>
  <c r="W44" i="33"/>
  <c r="V44" i="33"/>
  <c r="U44" i="33"/>
  <c r="F44" i="33" s="1"/>
  <c r="T44" i="33"/>
  <c r="E44" i="33" s="1"/>
  <c r="S44" i="33"/>
  <c r="R44" i="33"/>
  <c r="X43" i="33"/>
  <c r="W43" i="33"/>
  <c r="V43" i="33"/>
  <c r="U43" i="33"/>
  <c r="F43" i="33" s="1"/>
  <c r="T43" i="33"/>
  <c r="E43" i="33" s="1"/>
  <c r="S43" i="33"/>
  <c r="R43" i="33"/>
  <c r="X42" i="33"/>
  <c r="W42" i="33"/>
  <c r="V42" i="33"/>
  <c r="U42" i="33"/>
  <c r="F42" i="33" s="1"/>
  <c r="T42" i="33"/>
  <c r="E42" i="33" s="1"/>
  <c r="S42" i="33"/>
  <c r="R42" i="33"/>
  <c r="X41" i="33"/>
  <c r="W41" i="33"/>
  <c r="V41" i="33"/>
  <c r="U41" i="33"/>
  <c r="F41" i="33" s="1"/>
  <c r="T41" i="33"/>
  <c r="E41" i="33" s="1"/>
  <c r="S41" i="33"/>
  <c r="R41" i="33"/>
  <c r="X40" i="33"/>
  <c r="W40" i="33"/>
  <c r="V40" i="33"/>
  <c r="U40" i="33"/>
  <c r="F40" i="33" s="1"/>
  <c r="T40" i="33"/>
  <c r="E40" i="33" s="1"/>
  <c r="S40" i="33"/>
  <c r="R40" i="33"/>
  <c r="D40" i="33" s="1"/>
  <c r="X39" i="33"/>
  <c r="W39" i="33"/>
  <c r="V39" i="33"/>
  <c r="U39" i="33"/>
  <c r="F39" i="33" s="1"/>
  <c r="T39" i="33"/>
  <c r="E39" i="33" s="1"/>
  <c r="S39" i="33"/>
  <c r="R39" i="33"/>
  <c r="X38" i="33"/>
  <c r="W38" i="33"/>
  <c r="V38" i="33"/>
  <c r="U38" i="33"/>
  <c r="F38" i="33" s="1"/>
  <c r="T38" i="33"/>
  <c r="E38" i="33" s="1"/>
  <c r="S38" i="33"/>
  <c r="R38" i="33"/>
  <c r="X37" i="33"/>
  <c r="W37" i="33"/>
  <c r="V37" i="33"/>
  <c r="U37" i="33"/>
  <c r="F37" i="33" s="1"/>
  <c r="T37" i="33"/>
  <c r="E37" i="33" s="1"/>
  <c r="S37" i="33"/>
  <c r="R37" i="33"/>
  <c r="X36" i="33"/>
  <c r="W36" i="33"/>
  <c r="V36" i="33"/>
  <c r="U36" i="33"/>
  <c r="F36" i="33" s="1"/>
  <c r="T36" i="33"/>
  <c r="E36" i="33" s="1"/>
  <c r="S36" i="33"/>
  <c r="R36" i="33"/>
  <c r="X35" i="33"/>
  <c r="W35" i="33"/>
  <c r="V35" i="33"/>
  <c r="U35" i="33"/>
  <c r="F35" i="33" s="1"/>
  <c r="T35" i="33"/>
  <c r="E35" i="33" s="1"/>
  <c r="S35" i="33"/>
  <c r="R35" i="33"/>
  <c r="X34" i="33"/>
  <c r="W34" i="33"/>
  <c r="V34" i="33"/>
  <c r="U34" i="33"/>
  <c r="F34" i="33" s="1"/>
  <c r="T34" i="33"/>
  <c r="E34" i="33" s="1"/>
  <c r="S34" i="33"/>
  <c r="R34" i="33"/>
  <c r="X33" i="33"/>
  <c r="W33" i="33"/>
  <c r="V33" i="33"/>
  <c r="U33" i="33"/>
  <c r="F33" i="33" s="1"/>
  <c r="T33" i="33"/>
  <c r="E33" i="33" s="1"/>
  <c r="S33" i="33"/>
  <c r="R33" i="33"/>
  <c r="X32" i="33"/>
  <c r="W32" i="33"/>
  <c r="V32" i="33"/>
  <c r="U32" i="33"/>
  <c r="F32" i="33" s="1"/>
  <c r="T32" i="33"/>
  <c r="E32" i="33" s="1"/>
  <c r="S32" i="33"/>
  <c r="R32" i="33"/>
  <c r="X31" i="33"/>
  <c r="W31" i="33"/>
  <c r="V31" i="33"/>
  <c r="U31" i="33"/>
  <c r="F31" i="33" s="1"/>
  <c r="T31" i="33"/>
  <c r="E31" i="33" s="1"/>
  <c r="S31" i="33"/>
  <c r="R31" i="33"/>
  <c r="X30" i="33"/>
  <c r="W30" i="33"/>
  <c r="V30" i="33"/>
  <c r="U30" i="33"/>
  <c r="F30" i="33" s="1"/>
  <c r="T30" i="33"/>
  <c r="E30" i="33" s="1"/>
  <c r="S30" i="33"/>
  <c r="R30" i="33"/>
  <c r="X29" i="33"/>
  <c r="W29" i="33"/>
  <c r="V29" i="33"/>
  <c r="U29" i="33"/>
  <c r="F29" i="33" s="1"/>
  <c r="T29" i="33"/>
  <c r="E29" i="33" s="1"/>
  <c r="S29" i="33"/>
  <c r="R29" i="33"/>
  <c r="D29" i="33" s="1"/>
  <c r="X28" i="33"/>
  <c r="W28" i="33"/>
  <c r="V28" i="33"/>
  <c r="U28" i="33"/>
  <c r="F28" i="33" s="1"/>
  <c r="T28" i="33"/>
  <c r="E28" i="33" s="1"/>
  <c r="S28" i="33"/>
  <c r="R28" i="33"/>
  <c r="X27" i="33"/>
  <c r="W27" i="33"/>
  <c r="V27" i="33"/>
  <c r="U27" i="33"/>
  <c r="F27" i="33" s="1"/>
  <c r="T27" i="33"/>
  <c r="E27" i="33" s="1"/>
  <c r="S27" i="33"/>
  <c r="R27" i="33"/>
  <c r="X26" i="33"/>
  <c r="W26" i="33"/>
  <c r="V26" i="33"/>
  <c r="U26" i="33"/>
  <c r="F26" i="33" s="1"/>
  <c r="T26" i="33"/>
  <c r="E26" i="33" s="1"/>
  <c r="S26" i="33"/>
  <c r="R26" i="33"/>
  <c r="X25" i="33"/>
  <c r="W25" i="33"/>
  <c r="V25" i="33"/>
  <c r="U25" i="33"/>
  <c r="F25" i="33" s="1"/>
  <c r="T25" i="33"/>
  <c r="E25" i="33" s="1"/>
  <c r="S25" i="33"/>
  <c r="R25" i="33"/>
  <c r="X24" i="33"/>
  <c r="W24" i="33"/>
  <c r="V24" i="33"/>
  <c r="U24" i="33"/>
  <c r="F24" i="33" s="1"/>
  <c r="T24" i="33"/>
  <c r="E24" i="33" s="1"/>
  <c r="S24" i="33"/>
  <c r="R24" i="33"/>
  <c r="X23" i="33"/>
  <c r="W23" i="33"/>
  <c r="V23" i="33"/>
  <c r="U23" i="33"/>
  <c r="F23" i="33" s="1"/>
  <c r="T23" i="33"/>
  <c r="E23" i="33" s="1"/>
  <c r="S23" i="33"/>
  <c r="R23" i="33"/>
  <c r="X22" i="33"/>
  <c r="W22" i="33"/>
  <c r="V22" i="33"/>
  <c r="U22" i="33"/>
  <c r="F22" i="33" s="1"/>
  <c r="T22" i="33"/>
  <c r="S22" i="33"/>
  <c r="R22" i="33"/>
  <c r="E22" i="33"/>
  <c r="X21" i="33"/>
  <c r="W21" i="33"/>
  <c r="V21" i="33"/>
  <c r="U21" i="33"/>
  <c r="F21" i="33" s="1"/>
  <c r="T21" i="33"/>
  <c r="E21" i="33" s="1"/>
  <c r="S21" i="33"/>
  <c r="R21" i="33"/>
  <c r="X20" i="33"/>
  <c r="W20" i="33"/>
  <c r="V20" i="33"/>
  <c r="U20" i="33"/>
  <c r="F20" i="33" s="1"/>
  <c r="T20" i="33"/>
  <c r="E20" i="33" s="1"/>
  <c r="S20" i="33"/>
  <c r="R20" i="33"/>
  <c r="D20" i="33" s="1"/>
  <c r="X19" i="33"/>
  <c r="W19" i="33"/>
  <c r="V19" i="33"/>
  <c r="U19" i="33"/>
  <c r="F19" i="33" s="1"/>
  <c r="T19" i="33"/>
  <c r="E19" i="33" s="1"/>
  <c r="S19" i="33"/>
  <c r="R19" i="33"/>
  <c r="X18" i="33"/>
  <c r="W18" i="33"/>
  <c r="V18" i="33"/>
  <c r="U18" i="33"/>
  <c r="F18" i="33" s="1"/>
  <c r="T18" i="33"/>
  <c r="E18" i="33" s="1"/>
  <c r="S18" i="33"/>
  <c r="R18" i="33"/>
  <c r="X17" i="33"/>
  <c r="W17" i="33"/>
  <c r="V17" i="33"/>
  <c r="U17" i="33"/>
  <c r="F17" i="33" s="1"/>
  <c r="T17" i="33"/>
  <c r="E17" i="33" s="1"/>
  <c r="S17" i="33"/>
  <c r="R17" i="33"/>
  <c r="X16" i="33"/>
  <c r="W16" i="33"/>
  <c r="V16" i="33"/>
  <c r="U16" i="33"/>
  <c r="F16" i="33" s="1"/>
  <c r="T16" i="33"/>
  <c r="E16" i="33" s="1"/>
  <c r="S16" i="33"/>
  <c r="R16" i="33"/>
  <c r="X15" i="33"/>
  <c r="W15" i="33"/>
  <c r="V15" i="33"/>
  <c r="U15" i="33"/>
  <c r="F15" i="33" s="1"/>
  <c r="T15" i="33"/>
  <c r="E15" i="33" s="1"/>
  <c r="S15" i="33"/>
  <c r="R15" i="33"/>
  <c r="X14" i="33"/>
  <c r="W14" i="33"/>
  <c r="V14" i="33"/>
  <c r="U14" i="33"/>
  <c r="F14" i="33" s="1"/>
  <c r="T14" i="33"/>
  <c r="E14" i="33" s="1"/>
  <c r="S14" i="33"/>
  <c r="R14" i="33"/>
  <c r="X13" i="33"/>
  <c r="W13" i="33"/>
  <c r="V13" i="33"/>
  <c r="U13" i="33"/>
  <c r="F13" i="33" s="1"/>
  <c r="T13" i="33"/>
  <c r="E13" i="33" s="1"/>
  <c r="S13" i="33"/>
  <c r="R13" i="33"/>
  <c r="X12" i="33"/>
  <c r="W12" i="33"/>
  <c r="V12" i="33"/>
  <c r="U12" i="33"/>
  <c r="F12" i="33" s="1"/>
  <c r="T12" i="33"/>
  <c r="E12" i="33" s="1"/>
  <c r="S12" i="33"/>
  <c r="R12" i="33"/>
  <c r="D12" i="33" s="1"/>
  <c r="X11" i="33"/>
  <c r="W11" i="33"/>
  <c r="V11" i="33"/>
  <c r="U11" i="33"/>
  <c r="F11" i="33" s="1"/>
  <c r="T11" i="33"/>
  <c r="E11" i="33" s="1"/>
  <c r="S11" i="33"/>
  <c r="R11" i="33"/>
  <c r="X10" i="33"/>
  <c r="W10" i="33"/>
  <c r="V10" i="33"/>
  <c r="U10" i="33"/>
  <c r="F10" i="33" s="1"/>
  <c r="T10" i="33"/>
  <c r="E10" i="33" s="1"/>
  <c r="S10" i="33"/>
  <c r="R10" i="33"/>
  <c r="X9" i="33"/>
  <c r="W9" i="33"/>
  <c r="V9" i="33"/>
  <c r="U9" i="33"/>
  <c r="F9" i="33" s="1"/>
  <c r="T9" i="33"/>
  <c r="E9" i="33" s="1"/>
  <c r="S9" i="33"/>
  <c r="R9" i="33"/>
  <c r="R9" i="30"/>
  <c r="S9" i="30"/>
  <c r="R10" i="30"/>
  <c r="S10" i="30"/>
  <c r="R11" i="30"/>
  <c r="S11" i="30"/>
  <c r="R12" i="30"/>
  <c r="S12" i="30"/>
  <c r="R13" i="30"/>
  <c r="S13" i="30"/>
  <c r="R14" i="30"/>
  <c r="S14" i="30"/>
  <c r="R15" i="30"/>
  <c r="S15" i="30"/>
  <c r="R16" i="30"/>
  <c r="S16" i="30"/>
  <c r="R17" i="30"/>
  <c r="S17" i="30"/>
  <c r="R18" i="30"/>
  <c r="S18" i="30"/>
  <c r="R19" i="30"/>
  <c r="S19" i="30"/>
  <c r="R20" i="30"/>
  <c r="S20" i="30"/>
  <c r="R21" i="30"/>
  <c r="S21" i="30"/>
  <c r="R22" i="30"/>
  <c r="S22" i="30"/>
  <c r="R23" i="30"/>
  <c r="S23" i="30"/>
  <c r="R24" i="30"/>
  <c r="S24" i="30"/>
  <c r="R25" i="30"/>
  <c r="S25" i="30"/>
  <c r="R26" i="30"/>
  <c r="S26" i="30"/>
  <c r="R27" i="30"/>
  <c r="S27" i="30"/>
  <c r="R28" i="30"/>
  <c r="S28" i="30"/>
  <c r="R29" i="30"/>
  <c r="S29" i="30"/>
  <c r="R30" i="30"/>
  <c r="S30" i="30"/>
  <c r="R31" i="30"/>
  <c r="S31" i="30"/>
  <c r="R32" i="30"/>
  <c r="S32" i="30"/>
  <c r="R33" i="30"/>
  <c r="S33" i="30"/>
  <c r="R34" i="30"/>
  <c r="S34" i="30"/>
  <c r="R35" i="30"/>
  <c r="S35" i="30"/>
  <c r="R36" i="30"/>
  <c r="S36" i="30"/>
  <c r="R37" i="30"/>
  <c r="S37" i="30"/>
  <c r="R38" i="30"/>
  <c r="S38" i="30"/>
  <c r="R39" i="30"/>
  <c r="S39" i="30"/>
  <c r="R40" i="30"/>
  <c r="S40" i="30"/>
  <c r="R41" i="30"/>
  <c r="S41" i="30"/>
  <c r="R42" i="30"/>
  <c r="S42" i="30"/>
  <c r="R43" i="30"/>
  <c r="S43" i="30"/>
  <c r="R44" i="30"/>
  <c r="S44" i="30"/>
  <c r="R45" i="30"/>
  <c r="S45" i="30"/>
  <c r="R46" i="30"/>
  <c r="S46" i="30"/>
  <c r="R47" i="30"/>
  <c r="S47" i="30"/>
  <c r="R48" i="30"/>
  <c r="S48" i="30"/>
  <c r="R49" i="30"/>
  <c r="S49" i="30"/>
  <c r="R50" i="30"/>
  <c r="S50" i="30"/>
  <c r="R51" i="30"/>
  <c r="S51" i="30"/>
  <c r="R52" i="30"/>
  <c r="S52" i="30"/>
  <c r="R53" i="30"/>
  <c r="S53" i="30"/>
  <c r="R54" i="30"/>
  <c r="S54" i="30"/>
  <c r="R55" i="30"/>
  <c r="S55" i="30"/>
  <c r="R56" i="30"/>
  <c r="S56" i="30"/>
  <c r="R57" i="30"/>
  <c r="S57" i="30"/>
  <c r="R58" i="30"/>
  <c r="S58" i="30"/>
  <c r="R59" i="30"/>
  <c r="S59" i="30"/>
  <c r="R60" i="30"/>
  <c r="S60" i="30"/>
  <c r="R61" i="30"/>
  <c r="S61" i="30"/>
  <c r="R62" i="30"/>
  <c r="S62" i="30"/>
  <c r="R63" i="30"/>
  <c r="S63" i="30"/>
  <c r="R64" i="30"/>
  <c r="S64" i="30"/>
  <c r="R65" i="30"/>
  <c r="S65" i="30"/>
  <c r="R66" i="30"/>
  <c r="S66" i="30"/>
  <c r="R67" i="30"/>
  <c r="S67" i="30"/>
  <c r="R68" i="30"/>
  <c r="S68" i="30"/>
  <c r="R69" i="30"/>
  <c r="S69" i="30"/>
  <c r="R70" i="30"/>
  <c r="S70" i="30"/>
  <c r="R71" i="30"/>
  <c r="S71" i="30"/>
  <c r="R72" i="30"/>
  <c r="S72" i="30"/>
  <c r="R73" i="30"/>
  <c r="S73" i="30"/>
  <c r="R74" i="30"/>
  <c r="S74" i="30"/>
  <c r="R75" i="30"/>
  <c r="S75" i="30"/>
  <c r="R76" i="30"/>
  <c r="S76" i="30"/>
  <c r="R77" i="30"/>
  <c r="S77" i="30"/>
  <c r="R78" i="30"/>
  <c r="S78" i="30"/>
  <c r="R79" i="30"/>
  <c r="S79" i="30"/>
  <c r="R80" i="30"/>
  <c r="S80" i="30"/>
  <c r="R81" i="30"/>
  <c r="S81" i="30"/>
  <c r="R82" i="30"/>
  <c r="S82" i="30"/>
  <c r="R83" i="30"/>
  <c r="S83" i="30"/>
  <c r="R84" i="30"/>
  <c r="S84" i="30"/>
  <c r="T9" i="30"/>
  <c r="E9" i="30" s="1"/>
  <c r="T10" i="30"/>
  <c r="E10" i="30" s="1"/>
  <c r="T11" i="30"/>
  <c r="E11" i="30" s="1"/>
  <c r="T12" i="30"/>
  <c r="E12" i="30" s="1"/>
  <c r="T13" i="30"/>
  <c r="E13" i="30" s="1"/>
  <c r="T14" i="30"/>
  <c r="E14" i="30" s="1"/>
  <c r="T15" i="30"/>
  <c r="E15" i="30" s="1"/>
  <c r="T16" i="30"/>
  <c r="E16" i="30" s="1"/>
  <c r="T17" i="30"/>
  <c r="E17" i="30" s="1"/>
  <c r="T18" i="30"/>
  <c r="E18" i="30" s="1"/>
  <c r="T19" i="30"/>
  <c r="E19" i="30" s="1"/>
  <c r="T20" i="30"/>
  <c r="E20" i="30" s="1"/>
  <c r="T21" i="30"/>
  <c r="E21" i="30" s="1"/>
  <c r="T22" i="30"/>
  <c r="E22" i="30" s="1"/>
  <c r="T23" i="30"/>
  <c r="E23" i="30" s="1"/>
  <c r="T24" i="30"/>
  <c r="E24" i="30" s="1"/>
  <c r="T25" i="30"/>
  <c r="E25" i="30" s="1"/>
  <c r="T26" i="30"/>
  <c r="E26" i="30" s="1"/>
  <c r="T27" i="30"/>
  <c r="E27" i="30" s="1"/>
  <c r="T28" i="30"/>
  <c r="E28" i="30" s="1"/>
  <c r="T29" i="30"/>
  <c r="E29" i="30" s="1"/>
  <c r="T30" i="30"/>
  <c r="E30" i="30" s="1"/>
  <c r="T31" i="30"/>
  <c r="E31" i="30" s="1"/>
  <c r="T32" i="30"/>
  <c r="E32" i="30" s="1"/>
  <c r="T33" i="30"/>
  <c r="E33" i="30" s="1"/>
  <c r="T34" i="30"/>
  <c r="E34" i="30" s="1"/>
  <c r="T35" i="30"/>
  <c r="E35" i="30" s="1"/>
  <c r="T36" i="30"/>
  <c r="E36" i="30" s="1"/>
  <c r="T37" i="30"/>
  <c r="E37" i="30" s="1"/>
  <c r="T38" i="30"/>
  <c r="E38" i="30" s="1"/>
  <c r="T39" i="30"/>
  <c r="E39" i="30" s="1"/>
  <c r="T40" i="30"/>
  <c r="E40" i="30" s="1"/>
  <c r="T41" i="30"/>
  <c r="E41" i="30" s="1"/>
  <c r="T42" i="30"/>
  <c r="E42" i="30" s="1"/>
  <c r="T43" i="30"/>
  <c r="E43" i="30" s="1"/>
  <c r="T44" i="30"/>
  <c r="E44" i="30" s="1"/>
  <c r="T45" i="30"/>
  <c r="E45" i="30" s="1"/>
  <c r="T46" i="30"/>
  <c r="E46" i="30" s="1"/>
  <c r="T47" i="30"/>
  <c r="E47" i="30" s="1"/>
  <c r="T48" i="30"/>
  <c r="E48" i="30" s="1"/>
  <c r="T49" i="30"/>
  <c r="E49" i="30" s="1"/>
  <c r="T50" i="30"/>
  <c r="E50" i="30" s="1"/>
  <c r="T51" i="30"/>
  <c r="E51" i="30" s="1"/>
  <c r="T52" i="30"/>
  <c r="E52" i="30" s="1"/>
  <c r="T53" i="30"/>
  <c r="E53" i="30" s="1"/>
  <c r="T54" i="30"/>
  <c r="E54" i="30" s="1"/>
  <c r="T55" i="30"/>
  <c r="E55" i="30" s="1"/>
  <c r="T56" i="30"/>
  <c r="E56" i="30" s="1"/>
  <c r="T57" i="30"/>
  <c r="E57" i="30" s="1"/>
  <c r="T58" i="30"/>
  <c r="E58" i="30" s="1"/>
  <c r="T59" i="30"/>
  <c r="E59" i="30" s="1"/>
  <c r="T60" i="30"/>
  <c r="E60" i="30" s="1"/>
  <c r="T61" i="30"/>
  <c r="E61" i="30" s="1"/>
  <c r="T62" i="30"/>
  <c r="E62" i="30" s="1"/>
  <c r="T63" i="30"/>
  <c r="E63" i="30" s="1"/>
  <c r="T64" i="30"/>
  <c r="E64" i="30" s="1"/>
  <c r="T65" i="30"/>
  <c r="E65" i="30" s="1"/>
  <c r="T66" i="30"/>
  <c r="E66" i="30" s="1"/>
  <c r="T67" i="30"/>
  <c r="E67" i="30" s="1"/>
  <c r="T68" i="30"/>
  <c r="E68" i="30" s="1"/>
  <c r="T69" i="30"/>
  <c r="E69" i="30" s="1"/>
  <c r="T70" i="30"/>
  <c r="E70" i="30" s="1"/>
  <c r="T71" i="30"/>
  <c r="E71" i="30" s="1"/>
  <c r="T72" i="30"/>
  <c r="E72" i="30" s="1"/>
  <c r="T73" i="30"/>
  <c r="E73" i="30" s="1"/>
  <c r="T74" i="30"/>
  <c r="E74" i="30" s="1"/>
  <c r="T75" i="30"/>
  <c r="E75" i="30" s="1"/>
  <c r="T76" i="30"/>
  <c r="E76" i="30" s="1"/>
  <c r="T77" i="30"/>
  <c r="E77" i="30" s="1"/>
  <c r="T78" i="30"/>
  <c r="E78" i="30" s="1"/>
  <c r="T79" i="30"/>
  <c r="E79" i="30" s="1"/>
  <c r="T80" i="30"/>
  <c r="E80" i="30" s="1"/>
  <c r="T81" i="30"/>
  <c r="E81" i="30" s="1"/>
  <c r="T82" i="30"/>
  <c r="E82" i="30" s="1"/>
  <c r="T83" i="30"/>
  <c r="E83" i="30" s="1"/>
  <c r="T84" i="30"/>
  <c r="E84" i="30" s="1"/>
  <c r="U9" i="30"/>
  <c r="F9" i="30" s="1"/>
  <c r="U10" i="30"/>
  <c r="F10" i="30" s="1"/>
  <c r="U11" i="30"/>
  <c r="F11" i="30" s="1"/>
  <c r="U12" i="30"/>
  <c r="F12" i="30" s="1"/>
  <c r="U13" i="30"/>
  <c r="F13" i="30" s="1"/>
  <c r="U14" i="30"/>
  <c r="F14" i="30" s="1"/>
  <c r="U15" i="30"/>
  <c r="F15" i="30" s="1"/>
  <c r="U16" i="30"/>
  <c r="F16" i="30" s="1"/>
  <c r="U17" i="30"/>
  <c r="F17" i="30" s="1"/>
  <c r="U18" i="30"/>
  <c r="F18" i="30" s="1"/>
  <c r="U19" i="30"/>
  <c r="F19" i="30" s="1"/>
  <c r="U20" i="30"/>
  <c r="F20" i="30" s="1"/>
  <c r="U21" i="30"/>
  <c r="F21" i="30" s="1"/>
  <c r="U22" i="30"/>
  <c r="F22" i="30" s="1"/>
  <c r="U23" i="30"/>
  <c r="F23" i="30" s="1"/>
  <c r="U24" i="30"/>
  <c r="F24" i="30" s="1"/>
  <c r="U25" i="30"/>
  <c r="F25" i="30" s="1"/>
  <c r="U26" i="30"/>
  <c r="F26" i="30" s="1"/>
  <c r="U27" i="30"/>
  <c r="F27" i="30" s="1"/>
  <c r="U28" i="30"/>
  <c r="F28" i="30" s="1"/>
  <c r="U29" i="30"/>
  <c r="F29" i="30" s="1"/>
  <c r="U30" i="30"/>
  <c r="F30" i="30" s="1"/>
  <c r="U31" i="30"/>
  <c r="F31" i="30" s="1"/>
  <c r="U32" i="30"/>
  <c r="F32" i="30" s="1"/>
  <c r="U33" i="30"/>
  <c r="F33" i="30" s="1"/>
  <c r="U34" i="30"/>
  <c r="F34" i="30" s="1"/>
  <c r="U35" i="30"/>
  <c r="F35" i="30" s="1"/>
  <c r="U36" i="30"/>
  <c r="F36" i="30" s="1"/>
  <c r="U37" i="30"/>
  <c r="F37" i="30" s="1"/>
  <c r="U38" i="30"/>
  <c r="F38" i="30" s="1"/>
  <c r="U39" i="30"/>
  <c r="F39" i="30" s="1"/>
  <c r="U40" i="30"/>
  <c r="F40" i="30" s="1"/>
  <c r="U41" i="30"/>
  <c r="F41" i="30" s="1"/>
  <c r="U42" i="30"/>
  <c r="F42" i="30" s="1"/>
  <c r="U43" i="30"/>
  <c r="F43" i="30" s="1"/>
  <c r="U44" i="30"/>
  <c r="F44" i="30" s="1"/>
  <c r="U45" i="30"/>
  <c r="F45" i="30" s="1"/>
  <c r="U46" i="30"/>
  <c r="F46" i="30" s="1"/>
  <c r="U47" i="30"/>
  <c r="F47" i="30" s="1"/>
  <c r="U48" i="30"/>
  <c r="F48" i="30" s="1"/>
  <c r="U49" i="30"/>
  <c r="F49" i="30" s="1"/>
  <c r="U50" i="30"/>
  <c r="F50" i="30" s="1"/>
  <c r="U51" i="30"/>
  <c r="F51" i="30" s="1"/>
  <c r="U52" i="30"/>
  <c r="F52" i="30" s="1"/>
  <c r="U53" i="30"/>
  <c r="F53" i="30" s="1"/>
  <c r="U54" i="30"/>
  <c r="F54" i="30" s="1"/>
  <c r="U55" i="30"/>
  <c r="F55" i="30" s="1"/>
  <c r="U56" i="30"/>
  <c r="F56" i="30" s="1"/>
  <c r="U57" i="30"/>
  <c r="F57" i="30" s="1"/>
  <c r="U58" i="30"/>
  <c r="F58" i="30" s="1"/>
  <c r="U59" i="30"/>
  <c r="F59" i="30" s="1"/>
  <c r="U60" i="30"/>
  <c r="F60" i="30" s="1"/>
  <c r="U61" i="30"/>
  <c r="F61" i="30" s="1"/>
  <c r="U62" i="30"/>
  <c r="F62" i="30" s="1"/>
  <c r="U63" i="30"/>
  <c r="F63" i="30" s="1"/>
  <c r="U64" i="30"/>
  <c r="F64" i="30" s="1"/>
  <c r="U65" i="30"/>
  <c r="F65" i="30" s="1"/>
  <c r="U66" i="30"/>
  <c r="F66" i="30" s="1"/>
  <c r="U67" i="30"/>
  <c r="F67" i="30" s="1"/>
  <c r="U68" i="30"/>
  <c r="F68" i="30" s="1"/>
  <c r="U69" i="30"/>
  <c r="F69" i="30" s="1"/>
  <c r="U70" i="30"/>
  <c r="F70" i="30" s="1"/>
  <c r="U71" i="30"/>
  <c r="F71" i="30" s="1"/>
  <c r="U72" i="30"/>
  <c r="F72" i="30" s="1"/>
  <c r="U73" i="30"/>
  <c r="F73" i="30" s="1"/>
  <c r="U74" i="30"/>
  <c r="F74" i="30" s="1"/>
  <c r="U75" i="30"/>
  <c r="F75" i="30" s="1"/>
  <c r="U76" i="30"/>
  <c r="F76" i="30" s="1"/>
  <c r="U77" i="30"/>
  <c r="F77" i="30" s="1"/>
  <c r="U78" i="30"/>
  <c r="F78" i="30" s="1"/>
  <c r="U79" i="30"/>
  <c r="F79" i="30" s="1"/>
  <c r="U80" i="30"/>
  <c r="F80" i="30" s="1"/>
  <c r="U81" i="30"/>
  <c r="F81" i="30" s="1"/>
  <c r="U82" i="30"/>
  <c r="F82" i="30" s="1"/>
  <c r="U83" i="30"/>
  <c r="F83" i="30" s="1"/>
  <c r="U84" i="30"/>
  <c r="F84" i="30" s="1"/>
  <c r="V9" i="30"/>
  <c r="W9" i="30"/>
  <c r="X9" i="30"/>
  <c r="V10" i="30"/>
  <c r="W10" i="30"/>
  <c r="X10" i="30"/>
  <c r="V11" i="30"/>
  <c r="W11" i="30"/>
  <c r="X11" i="30"/>
  <c r="V12" i="30"/>
  <c r="W12" i="30"/>
  <c r="X12" i="30"/>
  <c r="V13" i="30"/>
  <c r="W13" i="30"/>
  <c r="X13" i="30"/>
  <c r="V14" i="30"/>
  <c r="W14" i="30"/>
  <c r="X14" i="30"/>
  <c r="V15" i="30"/>
  <c r="W15" i="30"/>
  <c r="X15" i="30"/>
  <c r="V16" i="30"/>
  <c r="W16" i="30"/>
  <c r="X16" i="30"/>
  <c r="V17" i="30"/>
  <c r="W17" i="30"/>
  <c r="X17" i="30"/>
  <c r="V18" i="30"/>
  <c r="W18" i="30"/>
  <c r="X18" i="30"/>
  <c r="V19" i="30"/>
  <c r="W19" i="30"/>
  <c r="X19" i="30"/>
  <c r="V20" i="30"/>
  <c r="W20" i="30"/>
  <c r="X20" i="30"/>
  <c r="V21" i="30"/>
  <c r="W21" i="30"/>
  <c r="X21" i="30"/>
  <c r="V22" i="30"/>
  <c r="W22" i="30"/>
  <c r="X22" i="30"/>
  <c r="V23" i="30"/>
  <c r="W23" i="30"/>
  <c r="X23" i="30"/>
  <c r="V24" i="30"/>
  <c r="W24" i="30"/>
  <c r="X24" i="30"/>
  <c r="V25" i="30"/>
  <c r="W25" i="30"/>
  <c r="X25" i="30"/>
  <c r="V26" i="30"/>
  <c r="W26" i="30"/>
  <c r="X26" i="30"/>
  <c r="V27" i="30"/>
  <c r="W27" i="30"/>
  <c r="X27" i="30"/>
  <c r="V28" i="30"/>
  <c r="W28" i="30"/>
  <c r="X28" i="30"/>
  <c r="V29" i="30"/>
  <c r="W29" i="30"/>
  <c r="X29" i="30"/>
  <c r="V30" i="30"/>
  <c r="W30" i="30"/>
  <c r="X30" i="30"/>
  <c r="V31" i="30"/>
  <c r="W31" i="30"/>
  <c r="X31" i="30"/>
  <c r="V32" i="30"/>
  <c r="W32" i="30"/>
  <c r="X32" i="30"/>
  <c r="V33" i="30"/>
  <c r="W33" i="30"/>
  <c r="X33" i="30"/>
  <c r="V34" i="30"/>
  <c r="W34" i="30"/>
  <c r="X34" i="30"/>
  <c r="V35" i="30"/>
  <c r="W35" i="30"/>
  <c r="X35" i="30"/>
  <c r="V36" i="30"/>
  <c r="W36" i="30"/>
  <c r="X36" i="30"/>
  <c r="V37" i="30"/>
  <c r="W37" i="30"/>
  <c r="X37" i="30"/>
  <c r="V38" i="30"/>
  <c r="W38" i="30"/>
  <c r="X38" i="30"/>
  <c r="V39" i="30"/>
  <c r="W39" i="30"/>
  <c r="X39" i="30"/>
  <c r="V40" i="30"/>
  <c r="W40" i="30"/>
  <c r="X40" i="30"/>
  <c r="V41" i="30"/>
  <c r="W41" i="30"/>
  <c r="X41" i="30"/>
  <c r="V42" i="30"/>
  <c r="W42" i="30"/>
  <c r="X42" i="30"/>
  <c r="V43" i="30"/>
  <c r="W43" i="30"/>
  <c r="X43" i="30"/>
  <c r="V44" i="30"/>
  <c r="W44" i="30"/>
  <c r="X44" i="30"/>
  <c r="V45" i="30"/>
  <c r="W45" i="30"/>
  <c r="X45" i="30"/>
  <c r="V46" i="30"/>
  <c r="W46" i="30"/>
  <c r="X46" i="30"/>
  <c r="V47" i="30"/>
  <c r="W47" i="30"/>
  <c r="X47" i="30"/>
  <c r="V48" i="30"/>
  <c r="W48" i="30"/>
  <c r="X48" i="30"/>
  <c r="V49" i="30"/>
  <c r="W49" i="30"/>
  <c r="X49" i="30"/>
  <c r="V50" i="30"/>
  <c r="W50" i="30"/>
  <c r="X50" i="30"/>
  <c r="V51" i="30"/>
  <c r="W51" i="30"/>
  <c r="X51" i="30"/>
  <c r="V52" i="30"/>
  <c r="W52" i="30"/>
  <c r="X52" i="30"/>
  <c r="V53" i="30"/>
  <c r="W53" i="30"/>
  <c r="X53" i="30"/>
  <c r="V54" i="30"/>
  <c r="W54" i="30"/>
  <c r="X54" i="30"/>
  <c r="V55" i="30"/>
  <c r="W55" i="30"/>
  <c r="X55" i="30"/>
  <c r="V56" i="30"/>
  <c r="W56" i="30"/>
  <c r="X56" i="30"/>
  <c r="V57" i="30"/>
  <c r="W57" i="30"/>
  <c r="X57" i="30"/>
  <c r="V58" i="30"/>
  <c r="W58" i="30"/>
  <c r="X58" i="30"/>
  <c r="V59" i="30"/>
  <c r="W59" i="30"/>
  <c r="X59" i="30"/>
  <c r="V60" i="30"/>
  <c r="W60" i="30"/>
  <c r="X60" i="30"/>
  <c r="V61" i="30"/>
  <c r="W61" i="30"/>
  <c r="X61" i="30"/>
  <c r="V62" i="30"/>
  <c r="W62" i="30"/>
  <c r="X62" i="30"/>
  <c r="V63" i="30"/>
  <c r="W63" i="30"/>
  <c r="X63" i="30"/>
  <c r="V64" i="30"/>
  <c r="W64" i="30"/>
  <c r="X64" i="30"/>
  <c r="V65" i="30"/>
  <c r="W65" i="30"/>
  <c r="X65" i="30"/>
  <c r="V66" i="30"/>
  <c r="W66" i="30"/>
  <c r="X66" i="30"/>
  <c r="V67" i="30"/>
  <c r="W67" i="30"/>
  <c r="X67" i="30"/>
  <c r="V68" i="30"/>
  <c r="W68" i="30"/>
  <c r="X68" i="30"/>
  <c r="V69" i="30"/>
  <c r="W69" i="30"/>
  <c r="X69" i="30"/>
  <c r="V70" i="30"/>
  <c r="W70" i="30"/>
  <c r="X70" i="30"/>
  <c r="V71" i="30"/>
  <c r="W71" i="30"/>
  <c r="X71" i="30"/>
  <c r="V72" i="30"/>
  <c r="W72" i="30"/>
  <c r="X72" i="30"/>
  <c r="V73" i="30"/>
  <c r="W73" i="30"/>
  <c r="X73" i="30"/>
  <c r="V74" i="30"/>
  <c r="W74" i="30"/>
  <c r="X74" i="30"/>
  <c r="V75" i="30"/>
  <c r="W75" i="30"/>
  <c r="X75" i="30"/>
  <c r="V76" i="30"/>
  <c r="W76" i="30"/>
  <c r="X76" i="30"/>
  <c r="V77" i="30"/>
  <c r="W77" i="30"/>
  <c r="X77" i="30"/>
  <c r="V78" i="30"/>
  <c r="W78" i="30"/>
  <c r="X78" i="30"/>
  <c r="V79" i="30"/>
  <c r="W79" i="30"/>
  <c r="X79" i="30"/>
  <c r="V80" i="30"/>
  <c r="W80" i="30"/>
  <c r="X80" i="30"/>
  <c r="V81" i="30"/>
  <c r="W81" i="30"/>
  <c r="X81" i="30"/>
  <c r="V82" i="30"/>
  <c r="W82" i="30"/>
  <c r="X82" i="30"/>
  <c r="V83" i="30"/>
  <c r="W83" i="30"/>
  <c r="X83" i="30"/>
  <c r="V84" i="30"/>
  <c r="W84" i="30"/>
  <c r="X84" i="30"/>
  <c r="U9" i="27"/>
  <c r="F9" i="27" s="1"/>
  <c r="U10" i="27"/>
  <c r="F10" i="27" s="1"/>
  <c r="U11" i="27"/>
  <c r="F11" i="27" s="1"/>
  <c r="U12" i="27"/>
  <c r="F12" i="27" s="1"/>
  <c r="U13" i="27"/>
  <c r="F13" i="27" s="1"/>
  <c r="U14" i="27"/>
  <c r="F14" i="27" s="1"/>
  <c r="U15" i="27"/>
  <c r="F15" i="27" s="1"/>
  <c r="U16" i="27"/>
  <c r="F16" i="27" s="1"/>
  <c r="U17" i="27"/>
  <c r="F17" i="27" s="1"/>
  <c r="U18" i="27"/>
  <c r="F18" i="27" s="1"/>
  <c r="U19" i="27"/>
  <c r="F19" i="27" s="1"/>
  <c r="U20" i="27"/>
  <c r="F20" i="27" s="1"/>
  <c r="U21" i="27"/>
  <c r="F21" i="27" s="1"/>
  <c r="U22" i="27"/>
  <c r="F22" i="27" s="1"/>
  <c r="U23" i="27"/>
  <c r="F23" i="27" s="1"/>
  <c r="U24" i="27"/>
  <c r="F24" i="27" s="1"/>
  <c r="U25" i="27"/>
  <c r="F25" i="27" s="1"/>
  <c r="U26" i="27"/>
  <c r="F26" i="27" s="1"/>
  <c r="U27" i="27"/>
  <c r="F27" i="27" s="1"/>
  <c r="U28" i="27"/>
  <c r="F28" i="27" s="1"/>
  <c r="U29" i="27"/>
  <c r="F29" i="27" s="1"/>
  <c r="U30" i="27"/>
  <c r="F30" i="27" s="1"/>
  <c r="U31" i="27"/>
  <c r="F31" i="27" s="1"/>
  <c r="U32" i="27"/>
  <c r="F32" i="27" s="1"/>
  <c r="U33" i="27"/>
  <c r="F33" i="27" s="1"/>
  <c r="U34" i="27"/>
  <c r="F34" i="27" s="1"/>
  <c r="U35" i="27"/>
  <c r="F35" i="27" s="1"/>
  <c r="U36" i="27"/>
  <c r="F36" i="27" s="1"/>
  <c r="U37" i="27"/>
  <c r="F37" i="27" s="1"/>
  <c r="U38" i="27"/>
  <c r="F38" i="27" s="1"/>
  <c r="U39" i="27"/>
  <c r="F39" i="27" s="1"/>
  <c r="U40" i="27"/>
  <c r="F40" i="27" s="1"/>
  <c r="U41" i="27"/>
  <c r="F41" i="27" s="1"/>
  <c r="U42" i="27"/>
  <c r="F42" i="27" s="1"/>
  <c r="U43" i="27"/>
  <c r="F43" i="27" s="1"/>
  <c r="U44" i="27"/>
  <c r="F44" i="27" s="1"/>
  <c r="U45" i="27"/>
  <c r="F45" i="27" s="1"/>
  <c r="U46" i="27"/>
  <c r="F46" i="27" s="1"/>
  <c r="U47" i="27"/>
  <c r="F47" i="27" s="1"/>
  <c r="U48" i="27"/>
  <c r="F48" i="27" s="1"/>
  <c r="U49" i="27"/>
  <c r="F49" i="27" s="1"/>
  <c r="U50" i="27"/>
  <c r="F50" i="27" s="1"/>
  <c r="U51" i="27"/>
  <c r="F51" i="27" s="1"/>
  <c r="U52" i="27"/>
  <c r="F52" i="27" s="1"/>
  <c r="U53" i="27"/>
  <c r="F53" i="27" s="1"/>
  <c r="U55" i="27"/>
  <c r="F55" i="27" s="1"/>
  <c r="U56" i="27"/>
  <c r="F56" i="27" s="1"/>
  <c r="U57" i="27"/>
  <c r="F57" i="27" s="1"/>
  <c r="U58" i="27"/>
  <c r="F58" i="27" s="1"/>
  <c r="U59" i="27"/>
  <c r="F59" i="27" s="1"/>
  <c r="U61" i="27"/>
  <c r="F61" i="27" s="1"/>
  <c r="U62" i="27"/>
  <c r="F62" i="27" s="1"/>
  <c r="U63" i="27"/>
  <c r="F63" i="27" s="1"/>
  <c r="U64" i="27"/>
  <c r="F64" i="27" s="1"/>
  <c r="U65" i="27"/>
  <c r="F65" i="27" s="1"/>
  <c r="U66" i="27"/>
  <c r="F66" i="27" s="1"/>
  <c r="U67" i="27"/>
  <c r="F67" i="27" s="1"/>
  <c r="U68" i="27"/>
  <c r="F68" i="27" s="1"/>
  <c r="U69" i="27"/>
  <c r="F69" i="27" s="1"/>
  <c r="U70" i="27"/>
  <c r="F70" i="27" s="1"/>
  <c r="U71" i="27"/>
  <c r="F71" i="27" s="1"/>
  <c r="U72" i="27"/>
  <c r="F72" i="27" s="1"/>
  <c r="U73" i="27"/>
  <c r="F73" i="27" s="1"/>
  <c r="U74" i="27"/>
  <c r="F74" i="27" s="1"/>
  <c r="U75" i="27"/>
  <c r="F75" i="27" s="1"/>
  <c r="U76" i="27"/>
  <c r="F76" i="27" s="1"/>
  <c r="U77" i="27"/>
  <c r="F77" i="27" s="1"/>
  <c r="U78" i="27"/>
  <c r="F78" i="27" s="1"/>
  <c r="U79" i="27"/>
  <c r="F79" i="27" s="1"/>
  <c r="U80" i="27"/>
  <c r="F80" i="27" s="1"/>
  <c r="U81" i="27"/>
  <c r="F81" i="27" s="1"/>
  <c r="U82" i="27"/>
  <c r="F82" i="27" s="1"/>
  <c r="U83" i="27"/>
  <c r="F83" i="27" s="1"/>
  <c r="U84" i="27"/>
  <c r="F84" i="27" s="1"/>
  <c r="U85" i="27"/>
  <c r="F85" i="27" s="1"/>
  <c r="U86" i="27"/>
  <c r="F86" i="27" s="1"/>
  <c r="U87" i="27"/>
  <c r="F87" i="27" s="1"/>
  <c r="U88" i="27"/>
  <c r="F88" i="27" s="1"/>
  <c r="U89" i="27"/>
  <c r="F89" i="27" s="1"/>
  <c r="R84" i="29"/>
  <c r="S84" i="29"/>
  <c r="V84" i="29"/>
  <c r="W84" i="29"/>
  <c r="X84" i="29"/>
  <c r="R83" i="29"/>
  <c r="S83" i="29"/>
  <c r="V83" i="29"/>
  <c r="W83" i="29"/>
  <c r="X83" i="29"/>
  <c r="R82" i="29"/>
  <c r="S82" i="29"/>
  <c r="V82" i="29"/>
  <c r="W82" i="29"/>
  <c r="X82" i="29"/>
  <c r="R81" i="29"/>
  <c r="S81" i="29"/>
  <c r="V81" i="29"/>
  <c r="W81" i="29"/>
  <c r="X81" i="29"/>
  <c r="R80" i="29"/>
  <c r="S80" i="29"/>
  <c r="V80" i="29"/>
  <c r="W80" i="29"/>
  <c r="X80" i="29"/>
  <c r="R79" i="29"/>
  <c r="S79" i="29"/>
  <c r="V79" i="29"/>
  <c r="W79" i="29"/>
  <c r="X79" i="29"/>
  <c r="R78" i="29"/>
  <c r="S78" i="29"/>
  <c r="V78" i="29"/>
  <c r="W78" i="29"/>
  <c r="X78" i="29"/>
  <c r="R77" i="29"/>
  <c r="S77" i="29"/>
  <c r="V77" i="29"/>
  <c r="W77" i="29"/>
  <c r="X77" i="29"/>
  <c r="R76" i="29"/>
  <c r="S76" i="29"/>
  <c r="V76" i="29"/>
  <c r="W76" i="29"/>
  <c r="X76" i="29"/>
  <c r="R75" i="29"/>
  <c r="S75" i="29"/>
  <c r="V75" i="29"/>
  <c r="W75" i="29"/>
  <c r="X75" i="29"/>
  <c r="R74" i="29"/>
  <c r="S74" i="29"/>
  <c r="V74" i="29"/>
  <c r="W74" i="29"/>
  <c r="X74" i="29"/>
  <c r="R73" i="29"/>
  <c r="S73" i="29"/>
  <c r="V73" i="29"/>
  <c r="W73" i="29"/>
  <c r="X73" i="29"/>
  <c r="R72" i="29"/>
  <c r="S72" i="29"/>
  <c r="V72" i="29"/>
  <c r="W72" i="29"/>
  <c r="X72" i="29"/>
  <c r="R71" i="29"/>
  <c r="S71" i="29"/>
  <c r="V71" i="29"/>
  <c r="W71" i="29"/>
  <c r="X71" i="29"/>
  <c r="R70" i="29"/>
  <c r="S70" i="29"/>
  <c r="V70" i="29"/>
  <c r="W70" i="29"/>
  <c r="X70" i="29"/>
  <c r="R69" i="29"/>
  <c r="S69" i="29"/>
  <c r="V69" i="29"/>
  <c r="W69" i="29"/>
  <c r="X69" i="29"/>
  <c r="R68" i="29"/>
  <c r="S68" i="29"/>
  <c r="V68" i="29"/>
  <c r="W68" i="29"/>
  <c r="X68" i="29"/>
  <c r="R67" i="29"/>
  <c r="S67" i="29"/>
  <c r="V67" i="29"/>
  <c r="W67" i="29"/>
  <c r="X67" i="29"/>
  <c r="R66" i="29"/>
  <c r="S66" i="29"/>
  <c r="V66" i="29"/>
  <c r="W66" i="29"/>
  <c r="X66" i="29"/>
  <c r="R65" i="29"/>
  <c r="S65" i="29"/>
  <c r="V65" i="29"/>
  <c r="W65" i="29"/>
  <c r="X65" i="29"/>
  <c r="R64" i="29"/>
  <c r="S64" i="29"/>
  <c r="V64" i="29"/>
  <c r="W64" i="29"/>
  <c r="X64" i="29"/>
  <c r="R63" i="29"/>
  <c r="S63" i="29"/>
  <c r="V63" i="29"/>
  <c r="W63" i="29"/>
  <c r="X63" i="29"/>
  <c r="R62" i="29"/>
  <c r="S62" i="29"/>
  <c r="V62" i="29"/>
  <c r="W62" i="29"/>
  <c r="X62" i="29"/>
  <c r="R61" i="29"/>
  <c r="S61" i="29"/>
  <c r="V61" i="29"/>
  <c r="W61" i="29"/>
  <c r="X61" i="29"/>
  <c r="R60" i="29"/>
  <c r="S60" i="29"/>
  <c r="V60" i="29"/>
  <c r="W60" i="29"/>
  <c r="X60" i="29"/>
  <c r="R59" i="29"/>
  <c r="S59" i="29"/>
  <c r="V59" i="29"/>
  <c r="W59" i="29"/>
  <c r="X59" i="29"/>
  <c r="R58" i="29"/>
  <c r="S58" i="29"/>
  <c r="V58" i="29"/>
  <c r="W58" i="29"/>
  <c r="X58" i="29"/>
  <c r="R57" i="29"/>
  <c r="S57" i="29"/>
  <c r="V57" i="29"/>
  <c r="W57" i="29"/>
  <c r="X57" i="29"/>
  <c r="R56" i="29"/>
  <c r="S56" i="29"/>
  <c r="V56" i="29"/>
  <c r="W56" i="29"/>
  <c r="X56" i="29"/>
  <c r="R55" i="29"/>
  <c r="S55" i="29"/>
  <c r="V55" i="29"/>
  <c r="W55" i="29"/>
  <c r="X55" i="29"/>
  <c r="R54" i="29"/>
  <c r="S54" i="29"/>
  <c r="V54" i="29"/>
  <c r="W54" i="29"/>
  <c r="X54" i="29"/>
  <c r="R53" i="29"/>
  <c r="S53" i="29"/>
  <c r="V53" i="29"/>
  <c r="W53" i="29"/>
  <c r="X53" i="29"/>
  <c r="R52" i="29"/>
  <c r="S52" i="29"/>
  <c r="V52" i="29"/>
  <c r="W52" i="29"/>
  <c r="X52" i="29"/>
  <c r="R51" i="29"/>
  <c r="S51" i="29"/>
  <c r="V51" i="29"/>
  <c r="W51" i="29"/>
  <c r="X51" i="29"/>
  <c r="R50" i="29"/>
  <c r="S50" i="29"/>
  <c r="V50" i="29"/>
  <c r="W50" i="29"/>
  <c r="X50" i="29"/>
  <c r="R49" i="29"/>
  <c r="S49" i="29"/>
  <c r="V49" i="29"/>
  <c r="W49" i="29"/>
  <c r="X49" i="29"/>
  <c r="R48" i="29"/>
  <c r="S48" i="29"/>
  <c r="V48" i="29"/>
  <c r="W48" i="29"/>
  <c r="X48" i="29"/>
  <c r="R47" i="29"/>
  <c r="S47" i="29"/>
  <c r="V47" i="29"/>
  <c r="W47" i="29"/>
  <c r="X47" i="29"/>
  <c r="R46" i="29"/>
  <c r="S46" i="29"/>
  <c r="V46" i="29"/>
  <c r="W46" i="29"/>
  <c r="X46" i="29"/>
  <c r="R45" i="29"/>
  <c r="S45" i="29"/>
  <c r="V45" i="29"/>
  <c r="W45" i="29"/>
  <c r="X45" i="29"/>
  <c r="R44" i="29"/>
  <c r="S44" i="29"/>
  <c r="V44" i="29"/>
  <c r="W44" i="29"/>
  <c r="X44" i="29"/>
  <c r="R43" i="29"/>
  <c r="S43" i="29"/>
  <c r="V43" i="29"/>
  <c r="W43" i="29"/>
  <c r="X43" i="29"/>
  <c r="R42" i="29"/>
  <c r="S42" i="29"/>
  <c r="V42" i="29"/>
  <c r="W42" i="29"/>
  <c r="X42" i="29"/>
  <c r="R41" i="29"/>
  <c r="S41" i="29"/>
  <c r="V41" i="29"/>
  <c r="W41" i="29"/>
  <c r="X41" i="29"/>
  <c r="R40" i="29"/>
  <c r="S40" i="29"/>
  <c r="V40" i="29"/>
  <c r="W40" i="29"/>
  <c r="X40" i="29"/>
  <c r="R39" i="29"/>
  <c r="S39" i="29"/>
  <c r="V39" i="29"/>
  <c r="W39" i="29"/>
  <c r="X39" i="29"/>
  <c r="R38" i="29"/>
  <c r="S38" i="29"/>
  <c r="V38" i="29"/>
  <c r="W38" i="29"/>
  <c r="X38" i="29"/>
  <c r="R37" i="29"/>
  <c r="S37" i="29"/>
  <c r="V37" i="29"/>
  <c r="W37" i="29"/>
  <c r="X37" i="29"/>
  <c r="R36" i="29"/>
  <c r="S36" i="29"/>
  <c r="V36" i="29"/>
  <c r="W36" i="29"/>
  <c r="X36" i="29"/>
  <c r="R35" i="29"/>
  <c r="S35" i="29"/>
  <c r="V35" i="29"/>
  <c r="W35" i="29"/>
  <c r="X35" i="29"/>
  <c r="R34" i="29"/>
  <c r="S34" i="29"/>
  <c r="V34" i="29"/>
  <c r="W34" i="29"/>
  <c r="X34" i="29"/>
  <c r="R33" i="29"/>
  <c r="S33" i="29"/>
  <c r="V33" i="29"/>
  <c r="W33" i="29"/>
  <c r="X33" i="29"/>
  <c r="R32" i="29"/>
  <c r="S32" i="29"/>
  <c r="V32" i="29"/>
  <c r="W32" i="29"/>
  <c r="X32" i="29"/>
  <c r="R31" i="29"/>
  <c r="S31" i="29"/>
  <c r="V31" i="29"/>
  <c r="W31" i="29"/>
  <c r="X31" i="29"/>
  <c r="R30" i="29"/>
  <c r="S30" i="29"/>
  <c r="V30" i="29"/>
  <c r="W30" i="29"/>
  <c r="X30" i="29"/>
  <c r="R29" i="29"/>
  <c r="S29" i="29"/>
  <c r="V29" i="29"/>
  <c r="W29" i="29"/>
  <c r="X29" i="29"/>
  <c r="R28" i="29"/>
  <c r="S28" i="29"/>
  <c r="V28" i="29"/>
  <c r="W28" i="29"/>
  <c r="X28" i="29"/>
  <c r="R27" i="29"/>
  <c r="S27" i="29"/>
  <c r="V27" i="29"/>
  <c r="W27" i="29"/>
  <c r="X27" i="29"/>
  <c r="R26" i="29"/>
  <c r="S26" i="29"/>
  <c r="V26" i="29"/>
  <c r="W26" i="29"/>
  <c r="X26" i="29"/>
  <c r="R25" i="29"/>
  <c r="S25" i="29"/>
  <c r="V25" i="29"/>
  <c r="W25" i="29"/>
  <c r="X25" i="29"/>
  <c r="R24" i="29"/>
  <c r="S24" i="29"/>
  <c r="V24" i="29"/>
  <c r="W24" i="29"/>
  <c r="X24" i="29"/>
  <c r="R23" i="29"/>
  <c r="S23" i="29"/>
  <c r="V23" i="29"/>
  <c r="W23" i="29"/>
  <c r="X23" i="29"/>
  <c r="R22" i="29"/>
  <c r="S22" i="29"/>
  <c r="V22" i="29"/>
  <c r="W22" i="29"/>
  <c r="X22" i="29"/>
  <c r="R21" i="29"/>
  <c r="S21" i="29"/>
  <c r="V21" i="29"/>
  <c r="W21" i="29"/>
  <c r="X21" i="29"/>
  <c r="R20" i="29"/>
  <c r="S20" i="29"/>
  <c r="V20" i="29"/>
  <c r="W20" i="29"/>
  <c r="X20" i="29"/>
  <c r="R19" i="29"/>
  <c r="S19" i="29"/>
  <c r="V19" i="29"/>
  <c r="W19" i="29"/>
  <c r="X19" i="29"/>
  <c r="R18" i="29"/>
  <c r="S18" i="29"/>
  <c r="V18" i="29"/>
  <c r="W18" i="29"/>
  <c r="X18" i="29"/>
  <c r="R17" i="29"/>
  <c r="S17" i="29"/>
  <c r="V17" i="29"/>
  <c r="W17" i="29"/>
  <c r="X17" i="29"/>
  <c r="R16" i="29"/>
  <c r="S16" i="29"/>
  <c r="V16" i="29"/>
  <c r="W16" i="29"/>
  <c r="X16" i="29"/>
  <c r="R15" i="29"/>
  <c r="S15" i="29"/>
  <c r="V15" i="29"/>
  <c r="W15" i="29"/>
  <c r="X15" i="29"/>
  <c r="R14" i="29"/>
  <c r="S14" i="29"/>
  <c r="V14" i="29"/>
  <c r="W14" i="29"/>
  <c r="X14" i="29"/>
  <c r="R13" i="29"/>
  <c r="D13" i="29" s="1"/>
  <c r="S13" i="29"/>
  <c r="V13" i="29"/>
  <c r="W13" i="29"/>
  <c r="X13" i="29"/>
  <c r="R12" i="29"/>
  <c r="S12" i="29"/>
  <c r="V12" i="29"/>
  <c r="W12" i="29"/>
  <c r="X12" i="29"/>
  <c r="R11" i="29"/>
  <c r="S11" i="29"/>
  <c r="V11" i="29"/>
  <c r="W11" i="29"/>
  <c r="X11" i="29"/>
  <c r="R10" i="29"/>
  <c r="S10" i="29"/>
  <c r="V10" i="29"/>
  <c r="W10" i="29"/>
  <c r="X10" i="29"/>
  <c r="R9" i="29"/>
  <c r="S9" i="29"/>
  <c r="V9" i="29"/>
  <c r="W9" i="29"/>
  <c r="X9" i="29"/>
  <c r="T9" i="29"/>
  <c r="E9" i="29" s="1"/>
  <c r="T10" i="29"/>
  <c r="E10" i="29" s="1"/>
  <c r="T11" i="29"/>
  <c r="E11" i="29" s="1"/>
  <c r="T12" i="29"/>
  <c r="E12" i="29" s="1"/>
  <c r="T13" i="29"/>
  <c r="E13" i="29" s="1"/>
  <c r="T14" i="29"/>
  <c r="E14" i="29" s="1"/>
  <c r="T15" i="29"/>
  <c r="E15" i="29" s="1"/>
  <c r="T16" i="29"/>
  <c r="E16" i="29" s="1"/>
  <c r="T17" i="29"/>
  <c r="E17" i="29" s="1"/>
  <c r="T18" i="29"/>
  <c r="E18" i="29" s="1"/>
  <c r="T19" i="29"/>
  <c r="E19" i="29" s="1"/>
  <c r="T20" i="29"/>
  <c r="E20" i="29" s="1"/>
  <c r="T21" i="29"/>
  <c r="E21" i="29" s="1"/>
  <c r="T22" i="29"/>
  <c r="E22" i="29" s="1"/>
  <c r="T23" i="29"/>
  <c r="E23" i="29" s="1"/>
  <c r="T24" i="29"/>
  <c r="E24" i="29" s="1"/>
  <c r="T25" i="29"/>
  <c r="E25" i="29" s="1"/>
  <c r="T26" i="29"/>
  <c r="E26" i="29" s="1"/>
  <c r="T27" i="29"/>
  <c r="E27" i="29" s="1"/>
  <c r="T28" i="29"/>
  <c r="E28" i="29" s="1"/>
  <c r="T29" i="29"/>
  <c r="E29" i="29" s="1"/>
  <c r="T30" i="29"/>
  <c r="E30" i="29" s="1"/>
  <c r="T31" i="29"/>
  <c r="E31" i="29" s="1"/>
  <c r="T32" i="29"/>
  <c r="E32" i="29" s="1"/>
  <c r="T33" i="29"/>
  <c r="E33" i="29" s="1"/>
  <c r="T34" i="29"/>
  <c r="E34" i="29" s="1"/>
  <c r="T35" i="29"/>
  <c r="E35" i="29" s="1"/>
  <c r="T36" i="29"/>
  <c r="E36" i="29" s="1"/>
  <c r="T37" i="29"/>
  <c r="E37" i="29" s="1"/>
  <c r="T38" i="29"/>
  <c r="E38" i="29" s="1"/>
  <c r="T39" i="29"/>
  <c r="E39" i="29" s="1"/>
  <c r="T40" i="29"/>
  <c r="E40" i="29" s="1"/>
  <c r="T41" i="29"/>
  <c r="E41" i="29" s="1"/>
  <c r="T42" i="29"/>
  <c r="E42" i="29" s="1"/>
  <c r="T43" i="29"/>
  <c r="E43" i="29" s="1"/>
  <c r="T44" i="29"/>
  <c r="E44" i="29" s="1"/>
  <c r="T45" i="29"/>
  <c r="E45" i="29" s="1"/>
  <c r="T46" i="29"/>
  <c r="E46" i="29" s="1"/>
  <c r="T47" i="29"/>
  <c r="E47" i="29" s="1"/>
  <c r="T48" i="29"/>
  <c r="E48" i="29" s="1"/>
  <c r="T49" i="29"/>
  <c r="E49" i="29" s="1"/>
  <c r="T50" i="29"/>
  <c r="E50" i="29" s="1"/>
  <c r="T51" i="29"/>
  <c r="E51" i="29" s="1"/>
  <c r="T52" i="29"/>
  <c r="E52" i="29" s="1"/>
  <c r="T53" i="29"/>
  <c r="E53" i="29" s="1"/>
  <c r="T54" i="29"/>
  <c r="E54" i="29" s="1"/>
  <c r="T55" i="29"/>
  <c r="E55" i="29" s="1"/>
  <c r="T56" i="29"/>
  <c r="E56" i="29" s="1"/>
  <c r="T57" i="29"/>
  <c r="E57" i="29" s="1"/>
  <c r="T58" i="29"/>
  <c r="E58" i="29" s="1"/>
  <c r="T59" i="29"/>
  <c r="E59" i="29" s="1"/>
  <c r="T60" i="29"/>
  <c r="E60" i="29" s="1"/>
  <c r="T61" i="29"/>
  <c r="E61" i="29" s="1"/>
  <c r="T62" i="29"/>
  <c r="E62" i="29" s="1"/>
  <c r="T63" i="29"/>
  <c r="E63" i="29" s="1"/>
  <c r="T64" i="29"/>
  <c r="E64" i="29" s="1"/>
  <c r="T65" i="29"/>
  <c r="E65" i="29" s="1"/>
  <c r="T66" i="29"/>
  <c r="E66" i="29" s="1"/>
  <c r="T67" i="29"/>
  <c r="E67" i="29" s="1"/>
  <c r="T68" i="29"/>
  <c r="E68" i="29" s="1"/>
  <c r="T69" i="29"/>
  <c r="E69" i="29" s="1"/>
  <c r="T70" i="29"/>
  <c r="E70" i="29" s="1"/>
  <c r="T71" i="29"/>
  <c r="E71" i="29" s="1"/>
  <c r="T72" i="29"/>
  <c r="E72" i="29" s="1"/>
  <c r="T73" i="29"/>
  <c r="E73" i="29" s="1"/>
  <c r="T74" i="29"/>
  <c r="E74" i="29" s="1"/>
  <c r="T75" i="29"/>
  <c r="E75" i="29" s="1"/>
  <c r="T76" i="29"/>
  <c r="E76" i="29" s="1"/>
  <c r="T77" i="29"/>
  <c r="E77" i="29" s="1"/>
  <c r="T78" i="29"/>
  <c r="E78" i="29" s="1"/>
  <c r="T79" i="29"/>
  <c r="E79" i="29" s="1"/>
  <c r="T80" i="29"/>
  <c r="E80" i="29" s="1"/>
  <c r="T81" i="29"/>
  <c r="E81" i="29" s="1"/>
  <c r="T82" i="29"/>
  <c r="E82" i="29" s="1"/>
  <c r="T83" i="29"/>
  <c r="E83" i="29" s="1"/>
  <c r="T84" i="29"/>
  <c r="E84" i="29" s="1"/>
  <c r="U9" i="29"/>
  <c r="F9" i="29" s="1"/>
  <c r="U10" i="29"/>
  <c r="F10" i="29" s="1"/>
  <c r="U11" i="29"/>
  <c r="F11" i="29" s="1"/>
  <c r="U12" i="29"/>
  <c r="F12" i="29" s="1"/>
  <c r="U13" i="29"/>
  <c r="F13" i="29" s="1"/>
  <c r="U14" i="29"/>
  <c r="F14" i="29" s="1"/>
  <c r="U15" i="29"/>
  <c r="F15" i="29" s="1"/>
  <c r="U16" i="29"/>
  <c r="F16" i="29" s="1"/>
  <c r="U17" i="29"/>
  <c r="F17" i="29" s="1"/>
  <c r="U18" i="29"/>
  <c r="F18" i="29" s="1"/>
  <c r="U19" i="29"/>
  <c r="F19" i="29" s="1"/>
  <c r="U20" i="29"/>
  <c r="F20" i="29" s="1"/>
  <c r="U21" i="29"/>
  <c r="F21" i="29" s="1"/>
  <c r="U22" i="29"/>
  <c r="F22" i="29" s="1"/>
  <c r="U23" i="29"/>
  <c r="F23" i="29" s="1"/>
  <c r="U24" i="29"/>
  <c r="F24" i="29" s="1"/>
  <c r="U25" i="29"/>
  <c r="F25" i="29" s="1"/>
  <c r="U26" i="29"/>
  <c r="F26" i="29" s="1"/>
  <c r="U27" i="29"/>
  <c r="F27" i="29" s="1"/>
  <c r="U28" i="29"/>
  <c r="F28" i="29" s="1"/>
  <c r="U29" i="29"/>
  <c r="F29" i="29" s="1"/>
  <c r="U30" i="29"/>
  <c r="F30" i="29" s="1"/>
  <c r="U31" i="29"/>
  <c r="F31" i="29" s="1"/>
  <c r="U32" i="29"/>
  <c r="F32" i="29" s="1"/>
  <c r="U33" i="29"/>
  <c r="F33" i="29" s="1"/>
  <c r="U34" i="29"/>
  <c r="F34" i="29" s="1"/>
  <c r="U35" i="29"/>
  <c r="F35" i="29" s="1"/>
  <c r="U36" i="29"/>
  <c r="F36" i="29" s="1"/>
  <c r="U37" i="29"/>
  <c r="F37" i="29" s="1"/>
  <c r="U38" i="29"/>
  <c r="F38" i="29" s="1"/>
  <c r="U39" i="29"/>
  <c r="F39" i="29" s="1"/>
  <c r="U40" i="29"/>
  <c r="F40" i="29" s="1"/>
  <c r="U41" i="29"/>
  <c r="F41" i="29" s="1"/>
  <c r="U42" i="29"/>
  <c r="F42" i="29" s="1"/>
  <c r="U43" i="29"/>
  <c r="F43" i="29" s="1"/>
  <c r="U44" i="29"/>
  <c r="F44" i="29" s="1"/>
  <c r="U45" i="29"/>
  <c r="F45" i="29" s="1"/>
  <c r="U46" i="29"/>
  <c r="F46" i="29" s="1"/>
  <c r="U47" i="29"/>
  <c r="F47" i="29" s="1"/>
  <c r="U48" i="29"/>
  <c r="F48" i="29" s="1"/>
  <c r="U49" i="29"/>
  <c r="F49" i="29" s="1"/>
  <c r="U50" i="29"/>
  <c r="F50" i="29" s="1"/>
  <c r="U51" i="29"/>
  <c r="F51" i="29" s="1"/>
  <c r="U52" i="29"/>
  <c r="F52" i="29" s="1"/>
  <c r="U53" i="29"/>
  <c r="F53" i="29" s="1"/>
  <c r="U54" i="29"/>
  <c r="F54" i="29" s="1"/>
  <c r="U55" i="29"/>
  <c r="F55" i="29" s="1"/>
  <c r="U56" i="29"/>
  <c r="F56" i="29" s="1"/>
  <c r="U57" i="29"/>
  <c r="F57" i="29" s="1"/>
  <c r="U58" i="29"/>
  <c r="F58" i="29" s="1"/>
  <c r="U59" i="29"/>
  <c r="F59" i="29" s="1"/>
  <c r="U60" i="29"/>
  <c r="F60" i="29" s="1"/>
  <c r="U61" i="29"/>
  <c r="F61" i="29" s="1"/>
  <c r="U62" i="29"/>
  <c r="F62" i="29" s="1"/>
  <c r="U63" i="29"/>
  <c r="F63" i="29" s="1"/>
  <c r="U64" i="29"/>
  <c r="F64" i="29" s="1"/>
  <c r="U65" i="29"/>
  <c r="F65" i="29" s="1"/>
  <c r="U66" i="29"/>
  <c r="F66" i="29" s="1"/>
  <c r="U67" i="29"/>
  <c r="F67" i="29" s="1"/>
  <c r="U68" i="29"/>
  <c r="F68" i="29" s="1"/>
  <c r="U69" i="29"/>
  <c r="F69" i="29" s="1"/>
  <c r="U70" i="29"/>
  <c r="F70" i="29" s="1"/>
  <c r="U71" i="29"/>
  <c r="F71" i="29" s="1"/>
  <c r="U72" i="29"/>
  <c r="F72" i="29" s="1"/>
  <c r="U73" i="29"/>
  <c r="F73" i="29" s="1"/>
  <c r="U74" i="29"/>
  <c r="F74" i="29" s="1"/>
  <c r="U75" i="29"/>
  <c r="F75" i="29" s="1"/>
  <c r="U76" i="29"/>
  <c r="F76" i="29" s="1"/>
  <c r="U77" i="29"/>
  <c r="F77" i="29" s="1"/>
  <c r="U78" i="29"/>
  <c r="F78" i="29" s="1"/>
  <c r="U79" i="29"/>
  <c r="F79" i="29" s="1"/>
  <c r="U80" i="29"/>
  <c r="F80" i="29" s="1"/>
  <c r="U81" i="29"/>
  <c r="F81" i="29" s="1"/>
  <c r="U82" i="29"/>
  <c r="F82" i="29" s="1"/>
  <c r="U83" i="29"/>
  <c r="F83" i="29" s="1"/>
  <c r="U84" i="29"/>
  <c r="F84" i="29" s="1"/>
  <c r="V63" i="27"/>
  <c r="W63" i="27"/>
  <c r="X63" i="27"/>
  <c r="R63" i="27"/>
  <c r="S63" i="27"/>
  <c r="T63" i="27"/>
  <c r="E63" i="27" s="1"/>
  <c r="V65" i="27"/>
  <c r="W65" i="27"/>
  <c r="X65" i="27"/>
  <c r="R65" i="27"/>
  <c r="S65" i="27"/>
  <c r="T65" i="27"/>
  <c r="E65" i="27" s="1"/>
  <c r="V82" i="27"/>
  <c r="W82" i="27"/>
  <c r="X82" i="27"/>
  <c r="R82" i="27"/>
  <c r="S82" i="27"/>
  <c r="T82" i="27"/>
  <c r="E82" i="27" s="1"/>
  <c r="V9" i="27"/>
  <c r="W9" i="27"/>
  <c r="X9" i="27"/>
  <c r="R9" i="27"/>
  <c r="S9" i="27"/>
  <c r="T9" i="27"/>
  <c r="E9" i="27" s="1"/>
  <c r="V12" i="27"/>
  <c r="W12" i="27"/>
  <c r="X12" i="27"/>
  <c r="R12" i="27"/>
  <c r="S12" i="27"/>
  <c r="T12" i="27"/>
  <c r="E12" i="27" s="1"/>
  <c r="V10" i="27"/>
  <c r="W10" i="27"/>
  <c r="X10" i="27"/>
  <c r="R10" i="27"/>
  <c r="S10" i="27"/>
  <c r="T10" i="27"/>
  <c r="E10" i="27" s="1"/>
  <c r="V11" i="27"/>
  <c r="W11" i="27"/>
  <c r="X11" i="27"/>
  <c r="R11" i="27"/>
  <c r="S11" i="27"/>
  <c r="T11" i="27"/>
  <c r="E11" i="27" s="1"/>
  <c r="V83" i="27"/>
  <c r="W83" i="27"/>
  <c r="X83" i="27"/>
  <c r="R83" i="27"/>
  <c r="S83" i="27"/>
  <c r="T83" i="27"/>
  <c r="E83" i="27" s="1"/>
  <c r="V64" i="27"/>
  <c r="W64" i="27"/>
  <c r="X64" i="27"/>
  <c r="R64" i="27"/>
  <c r="S64" i="27"/>
  <c r="T64" i="27"/>
  <c r="E64" i="27" s="1"/>
  <c r="V71" i="27"/>
  <c r="W71" i="27"/>
  <c r="X71" i="27"/>
  <c r="R71" i="27"/>
  <c r="S71" i="27"/>
  <c r="T71" i="27"/>
  <c r="E71" i="27" s="1"/>
  <c r="V84" i="27"/>
  <c r="W84" i="27"/>
  <c r="X84" i="27"/>
  <c r="R84" i="27"/>
  <c r="S84" i="27"/>
  <c r="T84" i="27"/>
  <c r="E84" i="27" s="1"/>
  <c r="V41" i="27"/>
  <c r="W41" i="27"/>
  <c r="X41" i="27"/>
  <c r="R41" i="27"/>
  <c r="S41" i="27"/>
  <c r="T41" i="27"/>
  <c r="E41" i="27" s="1"/>
  <c r="V15" i="27"/>
  <c r="W15" i="27"/>
  <c r="X15" i="27"/>
  <c r="R15" i="27"/>
  <c r="S15" i="27"/>
  <c r="D15" i="27" s="1"/>
  <c r="T15" i="27"/>
  <c r="E15" i="27" s="1"/>
  <c r="V20" i="27"/>
  <c r="W20" i="27"/>
  <c r="X20" i="27"/>
  <c r="R20" i="27"/>
  <c r="S20" i="27"/>
  <c r="T20" i="27"/>
  <c r="E20" i="27" s="1"/>
  <c r="V13" i="27"/>
  <c r="W13" i="27"/>
  <c r="X13" i="27"/>
  <c r="R13" i="27"/>
  <c r="S13" i="27"/>
  <c r="T13" i="27"/>
  <c r="E13" i="27" s="1"/>
  <c r="V19" i="27"/>
  <c r="W19" i="27"/>
  <c r="X19" i="27"/>
  <c r="R19" i="27"/>
  <c r="S19" i="27"/>
  <c r="T19" i="27"/>
  <c r="E19" i="27" s="1"/>
  <c r="V17" i="27"/>
  <c r="W17" i="27"/>
  <c r="X17" i="27"/>
  <c r="R17" i="27"/>
  <c r="S17" i="27"/>
  <c r="T17" i="27"/>
  <c r="E17" i="27" s="1"/>
  <c r="V14" i="27"/>
  <c r="W14" i="27"/>
  <c r="X14" i="27"/>
  <c r="R14" i="27"/>
  <c r="S14" i="27"/>
  <c r="T14" i="27"/>
  <c r="E14" i="27" s="1"/>
  <c r="V80" i="27"/>
  <c r="W80" i="27"/>
  <c r="X80" i="27"/>
  <c r="R80" i="27"/>
  <c r="S80" i="27"/>
  <c r="T80" i="27"/>
  <c r="E80" i="27" s="1"/>
  <c r="V72" i="27"/>
  <c r="W72" i="27"/>
  <c r="X72" i="27"/>
  <c r="R72" i="27"/>
  <c r="S72" i="27"/>
  <c r="T72" i="27"/>
  <c r="E72" i="27" s="1"/>
  <c r="V21" i="27"/>
  <c r="W21" i="27"/>
  <c r="X21" i="27"/>
  <c r="R21" i="27"/>
  <c r="S21" i="27"/>
  <c r="T21" i="27"/>
  <c r="E21" i="27" s="1"/>
  <c r="V22" i="27"/>
  <c r="W22" i="27"/>
  <c r="X22" i="27"/>
  <c r="R22" i="27"/>
  <c r="S22" i="27"/>
  <c r="D22" i="27" s="1"/>
  <c r="T22" i="27"/>
  <c r="E22" i="27" s="1"/>
  <c r="V52" i="27"/>
  <c r="W52" i="27"/>
  <c r="X52" i="27"/>
  <c r="R52" i="27"/>
  <c r="S52" i="27"/>
  <c r="T52" i="27"/>
  <c r="E52" i="27" s="1"/>
  <c r="R24" i="27"/>
  <c r="S24" i="27"/>
  <c r="R25" i="27"/>
  <c r="S25" i="27"/>
  <c r="R23" i="27"/>
  <c r="S23" i="27"/>
  <c r="R26" i="27"/>
  <c r="S26" i="27"/>
  <c r="R73" i="27"/>
  <c r="S73" i="27"/>
  <c r="R74" i="27"/>
  <c r="S74" i="27"/>
  <c r="R76" i="27"/>
  <c r="S76" i="27"/>
  <c r="R75" i="27"/>
  <c r="S75" i="27"/>
  <c r="R85" i="27"/>
  <c r="S85" i="27"/>
  <c r="R27" i="27"/>
  <c r="S27" i="27"/>
  <c r="R67" i="27"/>
  <c r="S67" i="27"/>
  <c r="R48" i="27"/>
  <c r="S48" i="27"/>
  <c r="R49" i="27"/>
  <c r="S49" i="27"/>
  <c r="R50" i="27"/>
  <c r="S50" i="27"/>
  <c r="R29" i="27"/>
  <c r="S29" i="27"/>
  <c r="R78" i="27"/>
  <c r="S78" i="27"/>
  <c r="R89" i="27"/>
  <c r="S89" i="27"/>
  <c r="R28" i="27"/>
  <c r="S28" i="27"/>
  <c r="R66" i="27"/>
  <c r="S66" i="27"/>
  <c r="R68" i="27"/>
  <c r="S68" i="27"/>
  <c r="D68" i="27" s="1"/>
  <c r="R30" i="27"/>
  <c r="S30" i="27"/>
  <c r="R86" i="27"/>
  <c r="S86" i="27"/>
  <c r="R51" i="27"/>
  <c r="S51" i="27"/>
  <c r="D51" i="27" s="1"/>
  <c r="R32" i="27"/>
  <c r="S32" i="27"/>
  <c r="R54" i="27"/>
  <c r="S54" i="27"/>
  <c r="R53" i="27"/>
  <c r="S53" i="27"/>
  <c r="R34" i="27"/>
  <c r="S34" i="27"/>
  <c r="R33" i="27"/>
  <c r="S33" i="27"/>
  <c r="R31" i="27"/>
  <c r="D31" i="27" s="1"/>
  <c r="S31" i="27"/>
  <c r="R35" i="27"/>
  <c r="S35" i="27"/>
  <c r="R36" i="27"/>
  <c r="S36" i="27"/>
  <c r="R77" i="27"/>
  <c r="S77" i="27"/>
  <c r="R87" i="27"/>
  <c r="S87" i="27"/>
  <c r="R88" i="27"/>
  <c r="S88" i="27"/>
  <c r="R55" i="27"/>
  <c r="S55" i="27"/>
  <c r="R37" i="27"/>
  <c r="S37" i="27"/>
  <c r="R56" i="27"/>
  <c r="S56" i="27"/>
  <c r="R42" i="27"/>
  <c r="S42" i="27"/>
  <c r="R39" i="27"/>
  <c r="S39" i="27"/>
  <c r="R57" i="27"/>
  <c r="S57" i="27"/>
  <c r="R40" i="27"/>
  <c r="S40" i="27"/>
  <c r="R38" i="27"/>
  <c r="S38" i="27"/>
  <c r="R16" i="27"/>
  <c r="S16" i="27"/>
  <c r="R44" i="27"/>
  <c r="S44" i="27"/>
  <c r="R69" i="27"/>
  <c r="S69" i="27"/>
  <c r="R58" i="27"/>
  <c r="S58" i="27"/>
  <c r="R59" i="27"/>
  <c r="S59" i="27"/>
  <c r="R60" i="27"/>
  <c r="S60" i="27"/>
  <c r="R43" i="27"/>
  <c r="S43" i="27"/>
  <c r="R45" i="27"/>
  <c r="S45" i="27"/>
  <c r="R70" i="27"/>
  <c r="S70" i="27"/>
  <c r="R79" i="27"/>
  <c r="S79" i="27"/>
  <c r="R62" i="27"/>
  <c r="S62" i="27"/>
  <c r="R61" i="27"/>
  <c r="S61" i="27"/>
  <c r="R81" i="27"/>
  <c r="S81" i="27"/>
  <c r="R18" i="27"/>
  <c r="S18" i="27"/>
  <c r="R46" i="27"/>
  <c r="S46" i="27"/>
  <c r="R47" i="27"/>
  <c r="S47" i="27"/>
  <c r="V24" i="27"/>
  <c r="W24" i="27"/>
  <c r="X24" i="27"/>
  <c r="T24" i="27"/>
  <c r="E24" i="27" s="1"/>
  <c r="V25" i="27"/>
  <c r="W25" i="27"/>
  <c r="X25" i="27"/>
  <c r="T25" i="27"/>
  <c r="E25" i="27" s="1"/>
  <c r="V23" i="27"/>
  <c r="W23" i="27"/>
  <c r="X23" i="27"/>
  <c r="T23" i="27"/>
  <c r="E23" i="27" s="1"/>
  <c r="V26" i="27"/>
  <c r="W26" i="27"/>
  <c r="X26" i="27"/>
  <c r="T26" i="27"/>
  <c r="E26" i="27" s="1"/>
  <c r="V73" i="27"/>
  <c r="W73" i="27"/>
  <c r="X73" i="27"/>
  <c r="T73" i="27"/>
  <c r="E73" i="27" s="1"/>
  <c r="V74" i="27"/>
  <c r="W74" i="27"/>
  <c r="X74" i="27"/>
  <c r="T74" i="27"/>
  <c r="E74" i="27" s="1"/>
  <c r="V76" i="27"/>
  <c r="W76" i="27"/>
  <c r="X76" i="27"/>
  <c r="T76" i="27"/>
  <c r="E76" i="27" s="1"/>
  <c r="V75" i="27"/>
  <c r="W75" i="27"/>
  <c r="X75" i="27"/>
  <c r="T75" i="27"/>
  <c r="E75" i="27" s="1"/>
  <c r="V85" i="27"/>
  <c r="W85" i="27"/>
  <c r="X85" i="27"/>
  <c r="T85" i="27"/>
  <c r="E85" i="27" s="1"/>
  <c r="V27" i="27"/>
  <c r="W27" i="27"/>
  <c r="X27" i="27"/>
  <c r="T27" i="27"/>
  <c r="E27" i="27" s="1"/>
  <c r="V67" i="27"/>
  <c r="W67" i="27"/>
  <c r="X67" i="27"/>
  <c r="T67" i="27"/>
  <c r="E67" i="27" s="1"/>
  <c r="V48" i="27"/>
  <c r="W48" i="27"/>
  <c r="X48" i="27"/>
  <c r="T48" i="27"/>
  <c r="E48" i="27" s="1"/>
  <c r="V49" i="27"/>
  <c r="W49" i="27"/>
  <c r="X49" i="27"/>
  <c r="T49" i="27"/>
  <c r="E49" i="27" s="1"/>
  <c r="V50" i="27"/>
  <c r="W50" i="27"/>
  <c r="X50" i="27"/>
  <c r="T50" i="27"/>
  <c r="E50" i="27" s="1"/>
  <c r="V29" i="27"/>
  <c r="W29" i="27"/>
  <c r="X29" i="27"/>
  <c r="T29" i="27"/>
  <c r="E29" i="27" s="1"/>
  <c r="V78" i="27"/>
  <c r="W78" i="27"/>
  <c r="X78" i="27"/>
  <c r="T78" i="27"/>
  <c r="E78" i="27" s="1"/>
  <c r="V89" i="27"/>
  <c r="W89" i="27"/>
  <c r="X89" i="27"/>
  <c r="T89" i="27"/>
  <c r="E89" i="27" s="1"/>
  <c r="V28" i="27"/>
  <c r="W28" i="27"/>
  <c r="X28" i="27"/>
  <c r="T28" i="27"/>
  <c r="E28" i="27" s="1"/>
  <c r="V66" i="27"/>
  <c r="W66" i="27"/>
  <c r="X66" i="27"/>
  <c r="T66" i="27"/>
  <c r="E66" i="27" s="1"/>
  <c r="V68" i="27"/>
  <c r="W68" i="27"/>
  <c r="X68" i="27"/>
  <c r="T68" i="27"/>
  <c r="E68" i="27" s="1"/>
  <c r="V30" i="27"/>
  <c r="W30" i="27"/>
  <c r="X30" i="27"/>
  <c r="T30" i="27"/>
  <c r="E30" i="27" s="1"/>
  <c r="V86" i="27"/>
  <c r="W86" i="27"/>
  <c r="X86" i="27"/>
  <c r="T86" i="27"/>
  <c r="E86" i="27" s="1"/>
  <c r="V51" i="27"/>
  <c r="W51" i="27"/>
  <c r="X51" i="27"/>
  <c r="T51" i="27"/>
  <c r="E51" i="27" s="1"/>
  <c r="V32" i="27"/>
  <c r="W32" i="27"/>
  <c r="X32" i="27"/>
  <c r="T32" i="27"/>
  <c r="E32" i="27" s="1"/>
  <c r="V54" i="27"/>
  <c r="W54" i="27"/>
  <c r="X54" i="27"/>
  <c r="T54" i="27"/>
  <c r="E54" i="27" s="1"/>
  <c r="U54" i="27"/>
  <c r="F54" i="27" s="1"/>
  <c r="V53" i="27"/>
  <c r="W53" i="27"/>
  <c r="X53" i="27"/>
  <c r="T53" i="27"/>
  <c r="E53" i="27" s="1"/>
  <c r="V34" i="27"/>
  <c r="W34" i="27"/>
  <c r="X34" i="27"/>
  <c r="T34" i="27"/>
  <c r="E34" i="27" s="1"/>
  <c r="V33" i="27"/>
  <c r="W33" i="27"/>
  <c r="X33" i="27"/>
  <c r="T33" i="27"/>
  <c r="E33" i="27" s="1"/>
  <c r="V31" i="27"/>
  <c r="W31" i="27"/>
  <c r="X31" i="27"/>
  <c r="T31" i="27"/>
  <c r="E31" i="27" s="1"/>
  <c r="V35" i="27"/>
  <c r="W35" i="27"/>
  <c r="X35" i="27"/>
  <c r="T35" i="27"/>
  <c r="E35" i="27" s="1"/>
  <c r="V36" i="27"/>
  <c r="W36" i="27"/>
  <c r="X36" i="27"/>
  <c r="T36" i="27"/>
  <c r="E36" i="27" s="1"/>
  <c r="V77" i="27"/>
  <c r="W77" i="27"/>
  <c r="X77" i="27"/>
  <c r="T77" i="27"/>
  <c r="E77" i="27" s="1"/>
  <c r="V87" i="27"/>
  <c r="W87" i="27"/>
  <c r="X87" i="27"/>
  <c r="T87" i="27"/>
  <c r="E87" i="27" s="1"/>
  <c r="V88" i="27"/>
  <c r="W88" i="27"/>
  <c r="X88" i="27"/>
  <c r="T88" i="27"/>
  <c r="E88" i="27" s="1"/>
  <c r="V55" i="27"/>
  <c r="W55" i="27"/>
  <c r="X55" i="27"/>
  <c r="T55" i="27"/>
  <c r="E55" i="27" s="1"/>
  <c r="V37" i="27"/>
  <c r="W37" i="27"/>
  <c r="X37" i="27"/>
  <c r="T37" i="27"/>
  <c r="E37" i="27" s="1"/>
  <c r="V56" i="27"/>
  <c r="W56" i="27"/>
  <c r="X56" i="27"/>
  <c r="T56" i="27"/>
  <c r="E56" i="27" s="1"/>
  <c r="V42" i="27"/>
  <c r="W42" i="27"/>
  <c r="X42" i="27"/>
  <c r="T42" i="27"/>
  <c r="E42" i="27" s="1"/>
  <c r="V39" i="27"/>
  <c r="W39" i="27"/>
  <c r="X39" i="27"/>
  <c r="T39" i="27"/>
  <c r="E39" i="27" s="1"/>
  <c r="V57" i="27"/>
  <c r="W57" i="27"/>
  <c r="X57" i="27"/>
  <c r="T57" i="27"/>
  <c r="E57" i="27" s="1"/>
  <c r="V40" i="27"/>
  <c r="W40" i="27"/>
  <c r="X40" i="27"/>
  <c r="T40" i="27"/>
  <c r="E40" i="27" s="1"/>
  <c r="V38" i="27"/>
  <c r="W38" i="27"/>
  <c r="X38" i="27"/>
  <c r="T38" i="27"/>
  <c r="E38" i="27" s="1"/>
  <c r="V16" i="27"/>
  <c r="W16" i="27"/>
  <c r="X16" i="27"/>
  <c r="T16" i="27"/>
  <c r="E16" i="27" s="1"/>
  <c r="V44" i="27"/>
  <c r="W44" i="27"/>
  <c r="X44" i="27"/>
  <c r="T44" i="27"/>
  <c r="E44" i="27" s="1"/>
  <c r="V69" i="27"/>
  <c r="W69" i="27"/>
  <c r="X69" i="27"/>
  <c r="T69" i="27"/>
  <c r="E69" i="27" s="1"/>
  <c r="V58" i="27"/>
  <c r="W58" i="27"/>
  <c r="X58" i="27"/>
  <c r="T58" i="27"/>
  <c r="E58" i="27" s="1"/>
  <c r="V59" i="27"/>
  <c r="W59" i="27"/>
  <c r="X59" i="27"/>
  <c r="T59" i="27"/>
  <c r="E59" i="27" s="1"/>
  <c r="V60" i="27"/>
  <c r="W60" i="27"/>
  <c r="X60" i="27"/>
  <c r="T60" i="27"/>
  <c r="E60" i="27" s="1"/>
  <c r="U60" i="27"/>
  <c r="F60" i="27" s="1"/>
  <c r="V43" i="27"/>
  <c r="W43" i="27"/>
  <c r="X43" i="27"/>
  <c r="T43" i="27"/>
  <c r="E43" i="27" s="1"/>
  <c r="V45" i="27"/>
  <c r="W45" i="27"/>
  <c r="X45" i="27"/>
  <c r="T45" i="27"/>
  <c r="E45" i="27" s="1"/>
  <c r="V70" i="27"/>
  <c r="W70" i="27"/>
  <c r="X70" i="27"/>
  <c r="T70" i="27"/>
  <c r="E70" i="27" s="1"/>
  <c r="V79" i="27"/>
  <c r="W79" i="27"/>
  <c r="X79" i="27"/>
  <c r="T79" i="27"/>
  <c r="E79" i="27" s="1"/>
  <c r="V62" i="27"/>
  <c r="W62" i="27"/>
  <c r="X62" i="27"/>
  <c r="T62" i="27"/>
  <c r="E62" i="27" s="1"/>
  <c r="V61" i="27"/>
  <c r="W61" i="27"/>
  <c r="X61" i="27"/>
  <c r="T61" i="27"/>
  <c r="E61" i="27" s="1"/>
  <c r="V81" i="27"/>
  <c r="W81" i="27"/>
  <c r="X81" i="27"/>
  <c r="T81" i="27"/>
  <c r="E81" i="27" s="1"/>
  <c r="V18" i="27"/>
  <c r="W18" i="27"/>
  <c r="X18" i="27"/>
  <c r="T18" i="27"/>
  <c r="E18" i="27" s="1"/>
  <c r="V46" i="27"/>
  <c r="W46" i="27"/>
  <c r="X46" i="27"/>
  <c r="T46" i="27"/>
  <c r="E46" i="27" s="1"/>
  <c r="V47" i="27"/>
  <c r="W47" i="27"/>
  <c r="X47" i="27"/>
  <c r="T47" i="27"/>
  <c r="E47" i="27" s="1"/>
  <c r="V9" i="24"/>
  <c r="W9" i="24"/>
  <c r="X9" i="24"/>
  <c r="V10" i="24"/>
  <c r="W10" i="24"/>
  <c r="X10" i="24"/>
  <c r="V11" i="24"/>
  <c r="W11" i="24"/>
  <c r="X11" i="24"/>
  <c r="V12" i="24"/>
  <c r="W12" i="24"/>
  <c r="X12" i="24"/>
  <c r="V13" i="24"/>
  <c r="W13" i="24"/>
  <c r="X13" i="24"/>
  <c r="V14" i="24"/>
  <c r="W14" i="24"/>
  <c r="X14" i="24"/>
  <c r="V15" i="24"/>
  <c r="W15" i="24"/>
  <c r="X15" i="24"/>
  <c r="V16" i="24"/>
  <c r="W16" i="24"/>
  <c r="X16" i="24"/>
  <c r="V17" i="24"/>
  <c r="W17" i="24"/>
  <c r="X17" i="24"/>
  <c r="V18" i="24"/>
  <c r="W18" i="24"/>
  <c r="X18" i="24"/>
  <c r="V19" i="24"/>
  <c r="W19" i="24"/>
  <c r="X19" i="24"/>
  <c r="V20" i="24"/>
  <c r="W20" i="24"/>
  <c r="X20" i="24"/>
  <c r="V21" i="24"/>
  <c r="W21" i="24"/>
  <c r="X21" i="24"/>
  <c r="V22" i="24"/>
  <c r="W22" i="24"/>
  <c r="X22" i="24"/>
  <c r="V23" i="24"/>
  <c r="W23" i="24"/>
  <c r="X23" i="24"/>
  <c r="V24" i="24"/>
  <c r="W24" i="24"/>
  <c r="X24" i="24"/>
  <c r="V25" i="24"/>
  <c r="W25" i="24"/>
  <c r="X25" i="24"/>
  <c r="V26" i="24"/>
  <c r="W26" i="24"/>
  <c r="X26" i="24"/>
  <c r="V27" i="24"/>
  <c r="W27" i="24"/>
  <c r="X27" i="24"/>
  <c r="V28" i="24"/>
  <c r="W28" i="24"/>
  <c r="X28" i="24"/>
  <c r="V29" i="24"/>
  <c r="W29" i="24"/>
  <c r="X29" i="24"/>
  <c r="V30" i="24"/>
  <c r="W30" i="24"/>
  <c r="X30" i="24"/>
  <c r="V31" i="24"/>
  <c r="W31" i="24"/>
  <c r="X31" i="24"/>
  <c r="V32" i="24"/>
  <c r="W32" i="24"/>
  <c r="X32" i="24"/>
  <c r="V33" i="24"/>
  <c r="W33" i="24"/>
  <c r="X33" i="24"/>
  <c r="V34" i="24"/>
  <c r="W34" i="24"/>
  <c r="X34" i="24"/>
  <c r="V35" i="24"/>
  <c r="W35" i="24"/>
  <c r="X35" i="24"/>
  <c r="V36" i="24"/>
  <c r="W36" i="24"/>
  <c r="X36" i="24"/>
  <c r="V37" i="24"/>
  <c r="W37" i="24"/>
  <c r="X37" i="24"/>
  <c r="V38" i="24"/>
  <c r="W38" i="24"/>
  <c r="X38" i="24"/>
  <c r="V39" i="24"/>
  <c r="W39" i="24"/>
  <c r="X39" i="24"/>
  <c r="V40" i="24"/>
  <c r="W40" i="24"/>
  <c r="X40" i="24"/>
  <c r="V41" i="24"/>
  <c r="W41" i="24"/>
  <c r="X41" i="24"/>
  <c r="V42" i="24"/>
  <c r="W42" i="24"/>
  <c r="X42" i="24"/>
  <c r="V43" i="24"/>
  <c r="W43" i="24"/>
  <c r="X43" i="24"/>
  <c r="V44" i="24"/>
  <c r="W44" i="24"/>
  <c r="X44" i="24"/>
  <c r="V45" i="24"/>
  <c r="W45" i="24"/>
  <c r="X45" i="24"/>
  <c r="V46" i="24"/>
  <c r="W46" i="24"/>
  <c r="X46" i="24"/>
  <c r="V47" i="24"/>
  <c r="W47" i="24"/>
  <c r="X47" i="24"/>
  <c r="V48" i="24"/>
  <c r="W48" i="24"/>
  <c r="X48" i="24"/>
  <c r="V49" i="24"/>
  <c r="W49" i="24"/>
  <c r="X49" i="24"/>
  <c r="V50" i="24"/>
  <c r="W50" i="24"/>
  <c r="X50" i="24"/>
  <c r="V51" i="24"/>
  <c r="W51" i="24"/>
  <c r="X51" i="24"/>
  <c r="V52" i="24"/>
  <c r="W52" i="24"/>
  <c r="X52" i="24"/>
  <c r="V53" i="24"/>
  <c r="W53" i="24"/>
  <c r="X53" i="24"/>
  <c r="V54" i="24"/>
  <c r="W54" i="24"/>
  <c r="X54" i="24"/>
  <c r="V55" i="24"/>
  <c r="W55" i="24"/>
  <c r="X55" i="24"/>
  <c r="V56" i="24"/>
  <c r="W56" i="24"/>
  <c r="X56" i="24"/>
  <c r="V57" i="24"/>
  <c r="W57" i="24"/>
  <c r="X57" i="24"/>
  <c r="V58" i="24"/>
  <c r="W58" i="24"/>
  <c r="X58" i="24"/>
  <c r="V59" i="24"/>
  <c r="W59" i="24"/>
  <c r="X59" i="24"/>
  <c r="V60" i="24"/>
  <c r="W60" i="24"/>
  <c r="X60" i="24"/>
  <c r="V61" i="24"/>
  <c r="W61" i="24"/>
  <c r="X61" i="24"/>
  <c r="V62" i="24"/>
  <c r="W62" i="24"/>
  <c r="X62" i="24"/>
  <c r="V63" i="24"/>
  <c r="W63" i="24"/>
  <c r="X63" i="24"/>
  <c r="V64" i="24"/>
  <c r="W64" i="24"/>
  <c r="X64" i="24"/>
  <c r="V65" i="24"/>
  <c r="W65" i="24"/>
  <c r="X65" i="24"/>
  <c r="V66" i="24"/>
  <c r="W66" i="24"/>
  <c r="X66" i="24"/>
  <c r="V67" i="24"/>
  <c r="W67" i="24"/>
  <c r="X67" i="24"/>
  <c r="C67" i="24" s="1"/>
  <c r="V68" i="24"/>
  <c r="W68" i="24"/>
  <c r="X68" i="24"/>
  <c r="V69" i="24"/>
  <c r="W69" i="24"/>
  <c r="X69" i="24"/>
  <c r="V70" i="24"/>
  <c r="W70" i="24"/>
  <c r="X70" i="24"/>
  <c r="V71" i="24"/>
  <c r="W71" i="24"/>
  <c r="X71" i="24"/>
  <c r="V72" i="24"/>
  <c r="W72" i="24"/>
  <c r="X72" i="24"/>
  <c r="V73" i="24"/>
  <c r="W73" i="24"/>
  <c r="C73" i="24" s="1"/>
  <c r="X73" i="24"/>
  <c r="V74" i="24"/>
  <c r="W74" i="24"/>
  <c r="X74" i="24"/>
  <c r="V75" i="24"/>
  <c r="W75" i="24"/>
  <c r="X75" i="24"/>
  <c r="V76" i="24"/>
  <c r="W76" i="24"/>
  <c r="X76" i="24"/>
  <c r="V77" i="24"/>
  <c r="W77" i="24"/>
  <c r="X77" i="24"/>
  <c r="V78" i="24"/>
  <c r="W78" i="24"/>
  <c r="X78" i="24"/>
  <c r="V79" i="24"/>
  <c r="W79" i="24"/>
  <c r="X79" i="24"/>
  <c r="V80" i="24"/>
  <c r="W80" i="24"/>
  <c r="X80" i="24"/>
  <c r="V81" i="24"/>
  <c r="W81" i="24"/>
  <c r="X81" i="24"/>
  <c r="V82" i="24"/>
  <c r="W82" i="24"/>
  <c r="X82" i="24"/>
  <c r="V83" i="24"/>
  <c r="W83" i="24"/>
  <c r="X83" i="24"/>
  <c r="V84" i="24"/>
  <c r="W84" i="24"/>
  <c r="X84" i="24"/>
  <c r="V85" i="24"/>
  <c r="W85" i="24"/>
  <c r="C85" i="24" s="1"/>
  <c r="X85" i="24"/>
  <c r="V86" i="24"/>
  <c r="W86" i="24"/>
  <c r="X86" i="24"/>
  <c r="V87" i="24"/>
  <c r="W87" i="24"/>
  <c r="X87" i="24"/>
  <c r="V88" i="24"/>
  <c r="W88" i="24"/>
  <c r="X88" i="24"/>
  <c r="U88" i="24"/>
  <c r="F88" i="24" s="1"/>
  <c r="T88" i="24"/>
  <c r="E88" i="24" s="1"/>
  <c r="S88" i="24"/>
  <c r="R88" i="24"/>
  <c r="U87" i="24"/>
  <c r="F87" i="24" s="1"/>
  <c r="T87" i="24"/>
  <c r="E87" i="24" s="1"/>
  <c r="S87" i="24"/>
  <c r="R87" i="24"/>
  <c r="U86" i="24"/>
  <c r="F86" i="24" s="1"/>
  <c r="T86" i="24"/>
  <c r="E86" i="24" s="1"/>
  <c r="S86" i="24"/>
  <c r="R86" i="24"/>
  <c r="U85" i="24"/>
  <c r="F85" i="24" s="1"/>
  <c r="T85" i="24"/>
  <c r="E85" i="24" s="1"/>
  <c r="S85" i="24"/>
  <c r="R85" i="24"/>
  <c r="U84" i="24"/>
  <c r="F84" i="24" s="1"/>
  <c r="T84" i="24"/>
  <c r="E84" i="24" s="1"/>
  <c r="S84" i="24"/>
  <c r="R84" i="24"/>
  <c r="U83" i="24"/>
  <c r="F83" i="24" s="1"/>
  <c r="T83" i="24"/>
  <c r="E83" i="24" s="1"/>
  <c r="S83" i="24"/>
  <c r="R83" i="24"/>
  <c r="U82" i="24"/>
  <c r="F82" i="24" s="1"/>
  <c r="T82" i="24"/>
  <c r="E82" i="24" s="1"/>
  <c r="S82" i="24"/>
  <c r="R82" i="24"/>
  <c r="U81" i="24"/>
  <c r="F81" i="24" s="1"/>
  <c r="T81" i="24"/>
  <c r="E81" i="24" s="1"/>
  <c r="S81" i="24"/>
  <c r="R81" i="24"/>
  <c r="U80" i="24"/>
  <c r="F80" i="24" s="1"/>
  <c r="T80" i="24"/>
  <c r="E80" i="24" s="1"/>
  <c r="S80" i="24"/>
  <c r="R80" i="24"/>
  <c r="U79" i="24"/>
  <c r="F79" i="24" s="1"/>
  <c r="T79" i="24"/>
  <c r="E79" i="24" s="1"/>
  <c r="S79" i="24"/>
  <c r="R79" i="24"/>
  <c r="D79" i="24" s="1"/>
  <c r="U78" i="24"/>
  <c r="F78" i="24" s="1"/>
  <c r="T78" i="24"/>
  <c r="E78" i="24" s="1"/>
  <c r="S78" i="24"/>
  <c r="R78" i="24"/>
  <c r="U77" i="24"/>
  <c r="F77" i="24" s="1"/>
  <c r="T77" i="24"/>
  <c r="E77" i="24" s="1"/>
  <c r="S77" i="24"/>
  <c r="R77" i="24"/>
  <c r="U76" i="24"/>
  <c r="F76" i="24" s="1"/>
  <c r="T76" i="24"/>
  <c r="E76" i="24" s="1"/>
  <c r="S76" i="24"/>
  <c r="R76" i="24"/>
  <c r="U75" i="24"/>
  <c r="F75" i="24" s="1"/>
  <c r="T75" i="24"/>
  <c r="E75" i="24" s="1"/>
  <c r="S75" i="24"/>
  <c r="R75" i="24"/>
  <c r="U74" i="24"/>
  <c r="F74" i="24" s="1"/>
  <c r="T74" i="24"/>
  <c r="E74" i="24" s="1"/>
  <c r="S74" i="24"/>
  <c r="R74" i="24"/>
  <c r="U73" i="24"/>
  <c r="F73" i="24" s="1"/>
  <c r="T73" i="24"/>
  <c r="E73" i="24" s="1"/>
  <c r="S73" i="24"/>
  <c r="R73" i="24"/>
  <c r="U72" i="24"/>
  <c r="F72" i="24" s="1"/>
  <c r="T72" i="24"/>
  <c r="E72" i="24" s="1"/>
  <c r="S72" i="24"/>
  <c r="R72" i="24"/>
  <c r="U71" i="24"/>
  <c r="F71" i="24" s="1"/>
  <c r="T71" i="24"/>
  <c r="E71" i="24" s="1"/>
  <c r="S71" i="24"/>
  <c r="R71" i="24"/>
  <c r="U70" i="24"/>
  <c r="F70" i="24" s="1"/>
  <c r="T70" i="24"/>
  <c r="E70" i="24" s="1"/>
  <c r="S70" i="24"/>
  <c r="R70" i="24"/>
  <c r="U69" i="24"/>
  <c r="F69" i="24" s="1"/>
  <c r="T69" i="24"/>
  <c r="E69" i="24" s="1"/>
  <c r="S69" i="24"/>
  <c r="R69" i="24"/>
  <c r="U68" i="24"/>
  <c r="F68" i="24" s="1"/>
  <c r="T68" i="24"/>
  <c r="E68" i="24" s="1"/>
  <c r="S68" i="24"/>
  <c r="R68" i="24"/>
  <c r="U67" i="24"/>
  <c r="F67" i="24" s="1"/>
  <c r="T67" i="24"/>
  <c r="E67" i="24" s="1"/>
  <c r="S67" i="24"/>
  <c r="R67" i="24"/>
  <c r="U66" i="24"/>
  <c r="F66" i="24" s="1"/>
  <c r="T66" i="24"/>
  <c r="E66" i="24" s="1"/>
  <c r="S66" i="24"/>
  <c r="R66" i="24"/>
  <c r="U65" i="24"/>
  <c r="F65" i="24" s="1"/>
  <c r="T65" i="24"/>
  <c r="E65" i="24" s="1"/>
  <c r="S65" i="24"/>
  <c r="R65" i="24"/>
  <c r="D65" i="24" s="1"/>
  <c r="U64" i="24"/>
  <c r="F64" i="24" s="1"/>
  <c r="T64" i="24"/>
  <c r="E64" i="24" s="1"/>
  <c r="S64" i="24"/>
  <c r="R64" i="24"/>
  <c r="U63" i="24"/>
  <c r="F63" i="24" s="1"/>
  <c r="T63" i="24"/>
  <c r="E63" i="24" s="1"/>
  <c r="S63" i="24"/>
  <c r="R63" i="24"/>
  <c r="U62" i="24"/>
  <c r="F62" i="24" s="1"/>
  <c r="T62" i="24"/>
  <c r="E62" i="24" s="1"/>
  <c r="S62" i="24"/>
  <c r="R62" i="24"/>
  <c r="U61" i="24"/>
  <c r="F61" i="24" s="1"/>
  <c r="T61" i="24"/>
  <c r="E61" i="24" s="1"/>
  <c r="S61" i="24"/>
  <c r="R61" i="24"/>
  <c r="U60" i="24"/>
  <c r="F60" i="24" s="1"/>
  <c r="T60" i="24"/>
  <c r="E60" i="24" s="1"/>
  <c r="S60" i="24"/>
  <c r="R60" i="24"/>
  <c r="U59" i="24"/>
  <c r="F59" i="24" s="1"/>
  <c r="T59" i="24"/>
  <c r="E59" i="24" s="1"/>
  <c r="S59" i="24"/>
  <c r="R59" i="24"/>
  <c r="U58" i="24"/>
  <c r="F58" i="24" s="1"/>
  <c r="T58" i="24"/>
  <c r="E58" i="24" s="1"/>
  <c r="S58" i="24"/>
  <c r="R58" i="24"/>
  <c r="U57" i="24"/>
  <c r="F57" i="24" s="1"/>
  <c r="T57" i="24"/>
  <c r="E57" i="24" s="1"/>
  <c r="S57" i="24"/>
  <c r="R57" i="24"/>
  <c r="U56" i="24"/>
  <c r="F56" i="24" s="1"/>
  <c r="T56" i="24"/>
  <c r="E56" i="24" s="1"/>
  <c r="S56" i="24"/>
  <c r="R56" i="24"/>
  <c r="U55" i="24"/>
  <c r="F55" i="24" s="1"/>
  <c r="T55" i="24"/>
  <c r="E55" i="24" s="1"/>
  <c r="S55" i="24"/>
  <c r="R55" i="24"/>
  <c r="U54" i="24"/>
  <c r="F54" i="24" s="1"/>
  <c r="T54" i="24"/>
  <c r="E54" i="24" s="1"/>
  <c r="S54" i="24"/>
  <c r="R54" i="24"/>
  <c r="U53" i="24"/>
  <c r="F53" i="24" s="1"/>
  <c r="T53" i="24"/>
  <c r="E53" i="24" s="1"/>
  <c r="S53" i="24"/>
  <c r="R53" i="24"/>
  <c r="D53" i="24" s="1"/>
  <c r="U52" i="24"/>
  <c r="F52" i="24" s="1"/>
  <c r="T52" i="24"/>
  <c r="E52" i="24" s="1"/>
  <c r="S52" i="24"/>
  <c r="R52" i="24"/>
  <c r="U51" i="24"/>
  <c r="F51" i="24" s="1"/>
  <c r="T51" i="24"/>
  <c r="E51" i="24" s="1"/>
  <c r="S51" i="24"/>
  <c r="R51" i="24"/>
  <c r="U50" i="24"/>
  <c r="F50" i="24" s="1"/>
  <c r="T50" i="24"/>
  <c r="E50" i="24" s="1"/>
  <c r="S50" i="24"/>
  <c r="R50" i="24"/>
  <c r="U49" i="24"/>
  <c r="F49" i="24" s="1"/>
  <c r="T49" i="24"/>
  <c r="E49" i="24" s="1"/>
  <c r="S49" i="24"/>
  <c r="R49" i="24"/>
  <c r="U48" i="24"/>
  <c r="F48" i="24" s="1"/>
  <c r="T48" i="24"/>
  <c r="E48" i="24" s="1"/>
  <c r="S48" i="24"/>
  <c r="R48" i="24"/>
  <c r="U47" i="24"/>
  <c r="F47" i="24" s="1"/>
  <c r="T47" i="24"/>
  <c r="E47" i="24" s="1"/>
  <c r="S47" i="24"/>
  <c r="R47" i="24"/>
  <c r="U46" i="24"/>
  <c r="F46" i="24" s="1"/>
  <c r="T46" i="24"/>
  <c r="E46" i="24" s="1"/>
  <c r="S46" i="24"/>
  <c r="R46" i="24"/>
  <c r="U45" i="24"/>
  <c r="F45" i="24" s="1"/>
  <c r="T45" i="24"/>
  <c r="E45" i="24" s="1"/>
  <c r="S45" i="24"/>
  <c r="R45" i="24"/>
  <c r="U44" i="24"/>
  <c r="F44" i="24" s="1"/>
  <c r="T44" i="24"/>
  <c r="E44" i="24" s="1"/>
  <c r="S44" i="24"/>
  <c r="R44" i="24"/>
  <c r="U43" i="24"/>
  <c r="F43" i="24" s="1"/>
  <c r="T43" i="24"/>
  <c r="E43" i="24" s="1"/>
  <c r="S43" i="24"/>
  <c r="R43" i="24"/>
  <c r="U42" i="24"/>
  <c r="F42" i="24" s="1"/>
  <c r="T42" i="24"/>
  <c r="E42" i="24" s="1"/>
  <c r="S42" i="24"/>
  <c r="R42" i="24"/>
  <c r="U41" i="24"/>
  <c r="F41" i="24" s="1"/>
  <c r="T41" i="24"/>
  <c r="E41" i="24" s="1"/>
  <c r="S41" i="24"/>
  <c r="R41" i="24"/>
  <c r="U40" i="24"/>
  <c r="F40" i="24" s="1"/>
  <c r="T40" i="24"/>
  <c r="E40" i="24" s="1"/>
  <c r="S40" i="24"/>
  <c r="R40" i="24"/>
  <c r="U39" i="24"/>
  <c r="F39" i="24" s="1"/>
  <c r="T39" i="24"/>
  <c r="E39" i="24" s="1"/>
  <c r="S39" i="24"/>
  <c r="R39" i="24"/>
  <c r="U38" i="24"/>
  <c r="F38" i="24" s="1"/>
  <c r="T38" i="24"/>
  <c r="E38" i="24" s="1"/>
  <c r="S38" i="24"/>
  <c r="R38" i="24"/>
  <c r="U37" i="24"/>
  <c r="F37" i="24" s="1"/>
  <c r="T37" i="24"/>
  <c r="E37" i="24" s="1"/>
  <c r="S37" i="24"/>
  <c r="R37" i="24"/>
  <c r="U36" i="24"/>
  <c r="F36" i="24" s="1"/>
  <c r="T36" i="24"/>
  <c r="E36" i="24" s="1"/>
  <c r="S36" i="24"/>
  <c r="R36" i="24"/>
  <c r="U35" i="24"/>
  <c r="F35" i="24" s="1"/>
  <c r="T35" i="24"/>
  <c r="E35" i="24" s="1"/>
  <c r="S35" i="24"/>
  <c r="R35" i="24"/>
  <c r="U34" i="24"/>
  <c r="F34" i="24" s="1"/>
  <c r="T34" i="24"/>
  <c r="E34" i="24" s="1"/>
  <c r="S34" i="24"/>
  <c r="R34" i="24"/>
  <c r="U33" i="24"/>
  <c r="F33" i="24" s="1"/>
  <c r="T33" i="24"/>
  <c r="E33" i="24" s="1"/>
  <c r="S33" i="24"/>
  <c r="R33" i="24"/>
  <c r="U32" i="24"/>
  <c r="F32" i="24" s="1"/>
  <c r="T32" i="24"/>
  <c r="E32" i="24" s="1"/>
  <c r="S32" i="24"/>
  <c r="R32" i="24"/>
  <c r="U31" i="24"/>
  <c r="F31" i="24" s="1"/>
  <c r="T31" i="24"/>
  <c r="E31" i="24" s="1"/>
  <c r="S31" i="24"/>
  <c r="R31" i="24"/>
  <c r="U30" i="24"/>
  <c r="F30" i="24" s="1"/>
  <c r="T30" i="24"/>
  <c r="E30" i="24" s="1"/>
  <c r="S30" i="24"/>
  <c r="R30" i="24"/>
  <c r="U29" i="24"/>
  <c r="F29" i="24" s="1"/>
  <c r="T29" i="24"/>
  <c r="E29" i="24" s="1"/>
  <c r="S29" i="24"/>
  <c r="R29" i="24"/>
  <c r="U28" i="24"/>
  <c r="F28" i="24" s="1"/>
  <c r="T28" i="24"/>
  <c r="E28" i="24" s="1"/>
  <c r="S28" i="24"/>
  <c r="R28" i="24"/>
  <c r="U27" i="24"/>
  <c r="F27" i="24" s="1"/>
  <c r="T27" i="24"/>
  <c r="E27" i="24" s="1"/>
  <c r="S27" i="24"/>
  <c r="R27" i="24"/>
  <c r="U26" i="24"/>
  <c r="F26" i="24" s="1"/>
  <c r="T26" i="24"/>
  <c r="E26" i="24" s="1"/>
  <c r="S26" i="24"/>
  <c r="R26" i="24"/>
  <c r="U25" i="24"/>
  <c r="F25" i="24" s="1"/>
  <c r="T25" i="24"/>
  <c r="E25" i="24" s="1"/>
  <c r="S25" i="24"/>
  <c r="R25" i="24"/>
  <c r="U24" i="24"/>
  <c r="F24" i="24" s="1"/>
  <c r="T24" i="24"/>
  <c r="E24" i="24" s="1"/>
  <c r="S24" i="24"/>
  <c r="R24" i="24"/>
  <c r="U23" i="24"/>
  <c r="F23" i="24" s="1"/>
  <c r="T23" i="24"/>
  <c r="E23" i="24" s="1"/>
  <c r="S23" i="24"/>
  <c r="R23" i="24"/>
  <c r="U22" i="24"/>
  <c r="F22" i="24" s="1"/>
  <c r="T22" i="24"/>
  <c r="E22" i="24" s="1"/>
  <c r="S22" i="24"/>
  <c r="R22" i="24"/>
  <c r="U21" i="24"/>
  <c r="F21" i="24" s="1"/>
  <c r="T21" i="24"/>
  <c r="E21" i="24" s="1"/>
  <c r="S21" i="24"/>
  <c r="R21" i="24"/>
  <c r="U20" i="24"/>
  <c r="F20" i="24" s="1"/>
  <c r="T20" i="24"/>
  <c r="E20" i="24" s="1"/>
  <c r="S20" i="24"/>
  <c r="R20" i="24"/>
  <c r="U19" i="24"/>
  <c r="F19" i="24" s="1"/>
  <c r="T19" i="24"/>
  <c r="E19" i="24" s="1"/>
  <c r="S19" i="24"/>
  <c r="R19" i="24"/>
  <c r="U18" i="24"/>
  <c r="F18" i="24" s="1"/>
  <c r="T18" i="24"/>
  <c r="E18" i="24" s="1"/>
  <c r="S18" i="24"/>
  <c r="R18" i="24"/>
  <c r="U17" i="24"/>
  <c r="F17" i="24" s="1"/>
  <c r="T17" i="24"/>
  <c r="E17" i="24" s="1"/>
  <c r="S17" i="24"/>
  <c r="R17" i="24"/>
  <c r="U16" i="24"/>
  <c r="F16" i="24" s="1"/>
  <c r="T16" i="24"/>
  <c r="E16" i="24" s="1"/>
  <c r="S16" i="24"/>
  <c r="R16" i="24"/>
  <c r="U15" i="24"/>
  <c r="F15" i="24" s="1"/>
  <c r="T15" i="24"/>
  <c r="E15" i="24" s="1"/>
  <c r="S15" i="24"/>
  <c r="R15" i="24"/>
  <c r="U14" i="24"/>
  <c r="F14" i="24" s="1"/>
  <c r="T14" i="24"/>
  <c r="E14" i="24" s="1"/>
  <c r="S14" i="24"/>
  <c r="R14" i="24"/>
  <c r="U13" i="24"/>
  <c r="F13" i="24" s="1"/>
  <c r="T13" i="24"/>
  <c r="E13" i="24" s="1"/>
  <c r="S13" i="24"/>
  <c r="R13" i="24"/>
  <c r="U12" i="24"/>
  <c r="F12" i="24" s="1"/>
  <c r="T12" i="24"/>
  <c r="E12" i="24" s="1"/>
  <c r="S12" i="24"/>
  <c r="R12" i="24"/>
  <c r="U11" i="24"/>
  <c r="F11" i="24" s="1"/>
  <c r="T11" i="24"/>
  <c r="E11" i="24" s="1"/>
  <c r="S11" i="24"/>
  <c r="R11" i="24"/>
  <c r="U10" i="24"/>
  <c r="F10" i="24" s="1"/>
  <c r="T10" i="24"/>
  <c r="E10" i="24" s="1"/>
  <c r="S10" i="24"/>
  <c r="R10" i="24"/>
  <c r="U9" i="24"/>
  <c r="F9" i="24" s="1"/>
  <c r="T9" i="24"/>
  <c r="E9" i="24" s="1"/>
  <c r="S9" i="24"/>
  <c r="R9" i="24"/>
  <c r="R10" i="22"/>
  <c r="S10" i="22"/>
  <c r="D10" i="22" s="1"/>
  <c r="T10" i="22"/>
  <c r="E10" i="22" s="1"/>
  <c r="U10" i="22"/>
  <c r="F10" i="22" s="1"/>
  <c r="V10" i="22"/>
  <c r="W10" i="22"/>
  <c r="C10" i="22" s="1"/>
  <c r="X10" i="22"/>
  <c r="R11" i="22"/>
  <c r="S11" i="22"/>
  <c r="T11" i="22"/>
  <c r="E11" i="22" s="1"/>
  <c r="U11" i="22"/>
  <c r="F11" i="22" s="1"/>
  <c r="V11" i="22"/>
  <c r="W11" i="22"/>
  <c r="X11" i="22"/>
  <c r="R12" i="22"/>
  <c r="S12" i="22"/>
  <c r="T12" i="22"/>
  <c r="E12" i="22" s="1"/>
  <c r="U12" i="22"/>
  <c r="F12" i="22" s="1"/>
  <c r="V12" i="22"/>
  <c r="W12" i="22"/>
  <c r="X12" i="22"/>
  <c r="R13" i="22"/>
  <c r="D13" i="22" s="1"/>
  <c r="S13" i="22"/>
  <c r="T13" i="22"/>
  <c r="E13" i="22" s="1"/>
  <c r="U13" i="22"/>
  <c r="F13" i="22" s="1"/>
  <c r="V13" i="22"/>
  <c r="W13" i="22"/>
  <c r="X13" i="22"/>
  <c r="R14" i="22"/>
  <c r="S14" i="22"/>
  <c r="D14" i="22" s="1"/>
  <c r="T14" i="22"/>
  <c r="U14" i="22"/>
  <c r="F14" i="22" s="1"/>
  <c r="V14" i="22"/>
  <c r="W14" i="22"/>
  <c r="X14" i="22"/>
  <c r="R15" i="22"/>
  <c r="S15" i="22"/>
  <c r="T15" i="22"/>
  <c r="E15" i="22" s="1"/>
  <c r="U15" i="22"/>
  <c r="F15" i="22" s="1"/>
  <c r="V15" i="22"/>
  <c r="W15" i="22"/>
  <c r="X15" i="22"/>
  <c r="R16" i="22"/>
  <c r="S16" i="22"/>
  <c r="T16" i="22"/>
  <c r="U16" i="22"/>
  <c r="F16" i="22" s="1"/>
  <c r="V16" i="22"/>
  <c r="W16" i="22"/>
  <c r="X16" i="22"/>
  <c r="R17" i="22"/>
  <c r="S17" i="22"/>
  <c r="T17" i="22"/>
  <c r="E17" i="22" s="1"/>
  <c r="U17" i="22"/>
  <c r="V17" i="22"/>
  <c r="W17" i="22"/>
  <c r="X17" i="22"/>
  <c r="R18" i="22"/>
  <c r="S18" i="22"/>
  <c r="T18" i="22"/>
  <c r="E18" i="22" s="1"/>
  <c r="U18" i="22"/>
  <c r="F18" i="22" s="1"/>
  <c r="V18" i="22"/>
  <c r="W18" i="22"/>
  <c r="X18" i="22"/>
  <c r="R19" i="22"/>
  <c r="S19" i="22"/>
  <c r="T19" i="22"/>
  <c r="U19" i="22"/>
  <c r="F19" i="22" s="1"/>
  <c r="V19" i="22"/>
  <c r="W19" i="22"/>
  <c r="X19" i="22"/>
  <c r="R20" i="22"/>
  <c r="S20" i="22"/>
  <c r="T20" i="22"/>
  <c r="U20" i="22"/>
  <c r="F20" i="22" s="1"/>
  <c r="V20" i="22"/>
  <c r="W20" i="22"/>
  <c r="X20" i="22"/>
  <c r="R21" i="22"/>
  <c r="D21" i="22" s="1"/>
  <c r="S21" i="22"/>
  <c r="T21" i="22"/>
  <c r="E21" i="22" s="1"/>
  <c r="U21" i="22"/>
  <c r="V21" i="22"/>
  <c r="W21" i="22"/>
  <c r="X21" i="22"/>
  <c r="R22" i="22"/>
  <c r="S22" i="22"/>
  <c r="T22" i="22"/>
  <c r="E22" i="22" s="1"/>
  <c r="U22" i="22"/>
  <c r="F22" i="22" s="1"/>
  <c r="V22" i="22"/>
  <c r="W22" i="22"/>
  <c r="X22" i="22"/>
  <c r="R23" i="22"/>
  <c r="S23" i="22"/>
  <c r="T23" i="22"/>
  <c r="E23" i="22" s="1"/>
  <c r="U23" i="22"/>
  <c r="V23" i="22"/>
  <c r="W23" i="22"/>
  <c r="X23" i="22"/>
  <c r="C23" i="22" s="1"/>
  <c r="R24" i="22"/>
  <c r="D24" i="22" s="1"/>
  <c r="S24" i="22"/>
  <c r="T24" i="22"/>
  <c r="E24" i="22" s="1"/>
  <c r="U24" i="22"/>
  <c r="F24" i="22" s="1"/>
  <c r="V24" i="22"/>
  <c r="W24" i="22"/>
  <c r="X24" i="22"/>
  <c r="R25" i="22"/>
  <c r="S25" i="22"/>
  <c r="D25" i="22" s="1"/>
  <c r="T25" i="22"/>
  <c r="E25" i="22" s="1"/>
  <c r="U25" i="22"/>
  <c r="F25" i="22" s="1"/>
  <c r="V25" i="22"/>
  <c r="W25" i="22"/>
  <c r="X25" i="22"/>
  <c r="R26" i="22"/>
  <c r="S26" i="22"/>
  <c r="T26" i="22"/>
  <c r="E26" i="22" s="1"/>
  <c r="U26" i="22"/>
  <c r="F26" i="22" s="1"/>
  <c r="V26" i="22"/>
  <c r="W26" i="22"/>
  <c r="X26" i="22"/>
  <c r="R27" i="22"/>
  <c r="S27" i="22"/>
  <c r="T27" i="22"/>
  <c r="U27" i="22"/>
  <c r="F27" i="22" s="1"/>
  <c r="V27" i="22"/>
  <c r="W27" i="22"/>
  <c r="X27" i="22"/>
  <c r="R28" i="22"/>
  <c r="S28" i="22"/>
  <c r="T28" i="22"/>
  <c r="E28" i="22" s="1"/>
  <c r="U28" i="22"/>
  <c r="F28" i="22" s="1"/>
  <c r="V28" i="22"/>
  <c r="W28" i="22"/>
  <c r="X28" i="22"/>
  <c r="R29" i="22"/>
  <c r="S29" i="22"/>
  <c r="T29" i="22"/>
  <c r="E29" i="22" s="1"/>
  <c r="U29" i="22"/>
  <c r="F29" i="22" s="1"/>
  <c r="V29" i="22"/>
  <c r="W29" i="22"/>
  <c r="C29" i="22" s="1"/>
  <c r="X29" i="22"/>
  <c r="R30" i="22"/>
  <c r="S30" i="22"/>
  <c r="T30" i="22"/>
  <c r="U30" i="22"/>
  <c r="V30" i="22"/>
  <c r="W30" i="22"/>
  <c r="X30" i="22"/>
  <c r="R31" i="22"/>
  <c r="S31" i="22"/>
  <c r="T31" i="22"/>
  <c r="E31" i="22" s="1"/>
  <c r="U31" i="22"/>
  <c r="V31" i="22"/>
  <c r="W31" i="22"/>
  <c r="X31" i="22"/>
  <c r="R32" i="22"/>
  <c r="D32" i="22" s="1"/>
  <c r="S32" i="22"/>
  <c r="T32" i="22"/>
  <c r="E32" i="22" s="1"/>
  <c r="U32" i="22"/>
  <c r="F32" i="22" s="1"/>
  <c r="V32" i="22"/>
  <c r="W32" i="22"/>
  <c r="X32" i="22"/>
  <c r="R33" i="22"/>
  <c r="S33" i="22"/>
  <c r="D33" i="22" s="1"/>
  <c r="T33" i="22"/>
  <c r="E33" i="22" s="1"/>
  <c r="U33" i="22"/>
  <c r="F33" i="22" s="1"/>
  <c r="V33" i="22"/>
  <c r="W33" i="22"/>
  <c r="X33" i="22"/>
  <c r="R34" i="22"/>
  <c r="S34" i="22"/>
  <c r="T34" i="22"/>
  <c r="E34" i="22" s="1"/>
  <c r="U34" i="22"/>
  <c r="F34" i="22" s="1"/>
  <c r="V34" i="22"/>
  <c r="W34" i="22"/>
  <c r="X34" i="22"/>
  <c r="R35" i="22"/>
  <c r="S35" i="22"/>
  <c r="T35" i="22"/>
  <c r="E35" i="22" s="1"/>
  <c r="U35" i="22"/>
  <c r="F35" i="22" s="1"/>
  <c r="V35" i="22"/>
  <c r="W35" i="22"/>
  <c r="X35" i="22"/>
  <c r="R36" i="22"/>
  <c r="S36" i="22"/>
  <c r="T36" i="22"/>
  <c r="E36" i="22" s="1"/>
  <c r="U36" i="22"/>
  <c r="F36" i="22" s="1"/>
  <c r="V36" i="22"/>
  <c r="W36" i="22"/>
  <c r="X36" i="22"/>
  <c r="R37" i="22"/>
  <c r="S37" i="22"/>
  <c r="T37" i="22"/>
  <c r="E37" i="22" s="1"/>
  <c r="U37" i="22"/>
  <c r="F37" i="22" s="1"/>
  <c r="V37" i="22"/>
  <c r="W37" i="22"/>
  <c r="X37" i="22"/>
  <c r="R38" i="22"/>
  <c r="S38" i="22"/>
  <c r="T38" i="22"/>
  <c r="E38" i="22" s="1"/>
  <c r="U38" i="22"/>
  <c r="F38" i="22" s="1"/>
  <c r="V38" i="22"/>
  <c r="W38" i="22"/>
  <c r="X38" i="22"/>
  <c r="R39" i="22"/>
  <c r="S39" i="22"/>
  <c r="T39" i="22"/>
  <c r="U39" i="22"/>
  <c r="F39" i="22" s="1"/>
  <c r="V39" i="22"/>
  <c r="W39" i="22"/>
  <c r="X39" i="22"/>
  <c r="R40" i="22"/>
  <c r="S40" i="22"/>
  <c r="T40" i="22"/>
  <c r="E40" i="22" s="1"/>
  <c r="U40" i="22"/>
  <c r="V40" i="22"/>
  <c r="W40" i="22"/>
  <c r="X40" i="22"/>
  <c r="R41" i="22"/>
  <c r="S41" i="22"/>
  <c r="T41" i="22"/>
  <c r="E41" i="22" s="1"/>
  <c r="U41" i="22"/>
  <c r="V41" i="22"/>
  <c r="W41" i="22"/>
  <c r="X41" i="22"/>
  <c r="R42" i="22"/>
  <c r="S42" i="22"/>
  <c r="D42" i="22" s="1"/>
  <c r="T42" i="22"/>
  <c r="E42" i="22" s="1"/>
  <c r="U42" i="22"/>
  <c r="F42" i="22" s="1"/>
  <c r="V42" i="22"/>
  <c r="W42" i="22"/>
  <c r="X42" i="22"/>
  <c r="R43" i="22"/>
  <c r="S43" i="22"/>
  <c r="D43" i="22" s="1"/>
  <c r="T43" i="22"/>
  <c r="E43" i="22" s="1"/>
  <c r="U43" i="22"/>
  <c r="F43" i="22" s="1"/>
  <c r="V43" i="22"/>
  <c r="W43" i="22"/>
  <c r="X43" i="22"/>
  <c r="R44" i="22"/>
  <c r="D44" i="22" s="1"/>
  <c r="S44" i="22"/>
  <c r="T44" i="22"/>
  <c r="E44" i="22" s="1"/>
  <c r="U44" i="22"/>
  <c r="V44" i="22"/>
  <c r="W44" i="22"/>
  <c r="X44" i="22"/>
  <c r="R45" i="22"/>
  <c r="S45" i="22"/>
  <c r="T45" i="22"/>
  <c r="U45" i="22"/>
  <c r="F45" i="22" s="1"/>
  <c r="V45" i="22"/>
  <c r="W45" i="22"/>
  <c r="X45" i="22"/>
  <c r="R46" i="22"/>
  <c r="S46" i="22"/>
  <c r="T46" i="22"/>
  <c r="E46" i="22" s="1"/>
  <c r="U46" i="22"/>
  <c r="V46" i="22"/>
  <c r="W46" i="22"/>
  <c r="X46" i="22"/>
  <c r="R47" i="22"/>
  <c r="S47" i="22"/>
  <c r="T47" i="22"/>
  <c r="E47" i="22" s="1"/>
  <c r="U47" i="22"/>
  <c r="F47" i="22" s="1"/>
  <c r="V47" i="22"/>
  <c r="W47" i="22"/>
  <c r="X47" i="22"/>
  <c r="R48" i="22"/>
  <c r="D48" i="22" s="1"/>
  <c r="S48" i="22"/>
  <c r="T48" i="22"/>
  <c r="U48" i="22"/>
  <c r="F48" i="22" s="1"/>
  <c r="V48" i="22"/>
  <c r="W48" i="22"/>
  <c r="X48" i="22"/>
  <c r="R49" i="22"/>
  <c r="S49" i="22"/>
  <c r="T49" i="22"/>
  <c r="E49" i="22" s="1"/>
  <c r="U49" i="22"/>
  <c r="V49" i="22"/>
  <c r="W49" i="22"/>
  <c r="X49" i="22"/>
  <c r="R50" i="22"/>
  <c r="S50" i="22"/>
  <c r="T50" i="22"/>
  <c r="E50" i="22" s="1"/>
  <c r="U50" i="22"/>
  <c r="F50" i="22" s="1"/>
  <c r="V50" i="22"/>
  <c r="W50" i="22"/>
  <c r="X50" i="22"/>
  <c r="R51" i="22"/>
  <c r="S51" i="22"/>
  <c r="T51" i="22"/>
  <c r="E51" i="22" s="1"/>
  <c r="U51" i="22"/>
  <c r="F51" i="22" s="1"/>
  <c r="V51" i="22"/>
  <c r="W51" i="22"/>
  <c r="X51" i="22"/>
  <c r="R52" i="22"/>
  <c r="S52" i="22"/>
  <c r="T52" i="22"/>
  <c r="E52" i="22" s="1"/>
  <c r="U52" i="22"/>
  <c r="F52" i="22" s="1"/>
  <c r="V52" i="22"/>
  <c r="W52" i="22"/>
  <c r="X52" i="22"/>
  <c r="R53" i="22"/>
  <c r="D53" i="22" s="1"/>
  <c r="S53" i="22"/>
  <c r="T53" i="22"/>
  <c r="E53" i="22" s="1"/>
  <c r="U53" i="22"/>
  <c r="F53" i="22" s="1"/>
  <c r="V53" i="22"/>
  <c r="W53" i="22"/>
  <c r="X53" i="22"/>
  <c r="R54" i="22"/>
  <c r="S54" i="22"/>
  <c r="T54" i="22"/>
  <c r="E54" i="22" s="1"/>
  <c r="U54" i="22"/>
  <c r="F54" i="22" s="1"/>
  <c r="V54" i="22"/>
  <c r="W54" i="22"/>
  <c r="X54" i="22"/>
  <c r="R55" i="22"/>
  <c r="S55" i="22"/>
  <c r="T55" i="22"/>
  <c r="E55" i="22" s="1"/>
  <c r="U55" i="22"/>
  <c r="V55" i="22"/>
  <c r="W55" i="22"/>
  <c r="X55" i="22"/>
  <c r="R56" i="22"/>
  <c r="S56" i="22"/>
  <c r="T56" i="22"/>
  <c r="U56" i="22"/>
  <c r="F56" i="22" s="1"/>
  <c r="V56" i="22"/>
  <c r="W56" i="22"/>
  <c r="X56" i="22"/>
  <c r="R57" i="22"/>
  <c r="S57" i="22"/>
  <c r="T57" i="22"/>
  <c r="E57" i="22" s="1"/>
  <c r="U57" i="22"/>
  <c r="V57" i="22"/>
  <c r="C57" i="22" s="1"/>
  <c r="W57" i="22"/>
  <c r="X57" i="22"/>
  <c r="R58" i="22"/>
  <c r="S58" i="22"/>
  <c r="T58" i="22"/>
  <c r="E58" i="22" s="1"/>
  <c r="U58" i="22"/>
  <c r="F58" i="22" s="1"/>
  <c r="V58" i="22"/>
  <c r="W58" i="22"/>
  <c r="X58" i="22"/>
  <c r="R59" i="22"/>
  <c r="S59" i="22"/>
  <c r="T59" i="22"/>
  <c r="E59" i="22" s="1"/>
  <c r="U59" i="22"/>
  <c r="F59" i="22" s="1"/>
  <c r="V59" i="22"/>
  <c r="W59" i="22"/>
  <c r="X59" i="22"/>
  <c r="R60" i="22"/>
  <c r="S60" i="22"/>
  <c r="T60" i="22"/>
  <c r="E60" i="22" s="1"/>
  <c r="U60" i="22"/>
  <c r="F60" i="22" s="1"/>
  <c r="V60" i="22"/>
  <c r="W60" i="22"/>
  <c r="X60" i="22"/>
  <c r="R61" i="22"/>
  <c r="S61" i="22"/>
  <c r="T61" i="22"/>
  <c r="U61" i="22"/>
  <c r="F61" i="22" s="1"/>
  <c r="V61" i="22"/>
  <c r="W61" i="22"/>
  <c r="X61" i="22"/>
  <c r="R62" i="22"/>
  <c r="S62" i="22"/>
  <c r="D62" i="22" s="1"/>
  <c r="T62" i="22"/>
  <c r="U62" i="22"/>
  <c r="F62" i="22" s="1"/>
  <c r="V62" i="22"/>
  <c r="W62" i="22"/>
  <c r="X62" i="22"/>
  <c r="R63" i="22"/>
  <c r="S63" i="22"/>
  <c r="T63" i="22"/>
  <c r="U63" i="22"/>
  <c r="F63" i="22" s="1"/>
  <c r="V63" i="22"/>
  <c r="W63" i="22"/>
  <c r="X63" i="22"/>
  <c r="R64" i="22"/>
  <c r="S64" i="22"/>
  <c r="T64" i="22"/>
  <c r="U64" i="22"/>
  <c r="F64" i="22" s="1"/>
  <c r="V64" i="22"/>
  <c r="W64" i="22"/>
  <c r="X64" i="22"/>
  <c r="R65" i="22"/>
  <c r="S65" i="22"/>
  <c r="T65" i="22"/>
  <c r="E65" i="22" s="1"/>
  <c r="U65" i="22"/>
  <c r="F65" i="22" s="1"/>
  <c r="V65" i="22"/>
  <c r="W65" i="22"/>
  <c r="X65" i="22"/>
  <c r="R66" i="22"/>
  <c r="S66" i="22"/>
  <c r="T66" i="22"/>
  <c r="E66" i="22" s="1"/>
  <c r="U66" i="22"/>
  <c r="F66" i="22" s="1"/>
  <c r="V66" i="22"/>
  <c r="W66" i="22"/>
  <c r="X66" i="22"/>
  <c r="R67" i="22"/>
  <c r="S67" i="22"/>
  <c r="T67" i="22"/>
  <c r="E67" i="22" s="1"/>
  <c r="U67" i="22"/>
  <c r="F67" i="22" s="1"/>
  <c r="V67" i="22"/>
  <c r="W67" i="22"/>
  <c r="X67" i="22"/>
  <c r="R68" i="22"/>
  <c r="S68" i="22"/>
  <c r="T68" i="22"/>
  <c r="E68" i="22" s="1"/>
  <c r="U68" i="22"/>
  <c r="F68" i="22" s="1"/>
  <c r="V68" i="22"/>
  <c r="W68" i="22"/>
  <c r="X68" i="22"/>
  <c r="R69" i="22"/>
  <c r="S69" i="22"/>
  <c r="T69" i="22"/>
  <c r="U69" i="22"/>
  <c r="F69" i="22" s="1"/>
  <c r="V69" i="22"/>
  <c r="W69" i="22"/>
  <c r="X69" i="22"/>
  <c r="R70" i="22"/>
  <c r="S70" i="22"/>
  <c r="T70" i="22"/>
  <c r="E70" i="22" s="1"/>
  <c r="U70" i="22"/>
  <c r="V70" i="22"/>
  <c r="W70" i="22"/>
  <c r="X70" i="22"/>
  <c r="R71" i="22"/>
  <c r="S71" i="22"/>
  <c r="T71" i="22"/>
  <c r="E71" i="22" s="1"/>
  <c r="U71" i="22"/>
  <c r="V71" i="22"/>
  <c r="W71" i="22"/>
  <c r="X71" i="22"/>
  <c r="R72" i="22"/>
  <c r="S72" i="22"/>
  <c r="T72" i="22"/>
  <c r="E72" i="22" s="1"/>
  <c r="U72" i="22"/>
  <c r="F72" i="22" s="1"/>
  <c r="V72" i="22"/>
  <c r="W72" i="22"/>
  <c r="X72" i="22"/>
  <c r="R73" i="22"/>
  <c r="D73" i="22" s="1"/>
  <c r="S73" i="22"/>
  <c r="T73" i="22"/>
  <c r="E73" i="22" s="1"/>
  <c r="U73" i="22"/>
  <c r="F73" i="22" s="1"/>
  <c r="V73" i="22"/>
  <c r="C73" i="22" s="1"/>
  <c r="W73" i="22"/>
  <c r="X73" i="22"/>
  <c r="R74" i="22"/>
  <c r="S74" i="22"/>
  <c r="D74" i="22" s="1"/>
  <c r="T74" i="22"/>
  <c r="E74" i="22" s="1"/>
  <c r="U74" i="22"/>
  <c r="F74" i="22" s="1"/>
  <c r="V74" i="22"/>
  <c r="W74" i="22"/>
  <c r="X74" i="22"/>
  <c r="R75" i="22"/>
  <c r="S75" i="22"/>
  <c r="T75" i="22"/>
  <c r="E75" i="22" s="1"/>
  <c r="U75" i="22"/>
  <c r="F75" i="22" s="1"/>
  <c r="V75" i="22"/>
  <c r="C75" i="22" s="1"/>
  <c r="W75" i="22"/>
  <c r="X75" i="22"/>
  <c r="R76" i="22"/>
  <c r="S76" i="22"/>
  <c r="T76" i="22"/>
  <c r="E76" i="22" s="1"/>
  <c r="U76" i="22"/>
  <c r="F76" i="22" s="1"/>
  <c r="V76" i="22"/>
  <c r="W76" i="22"/>
  <c r="X76" i="22"/>
  <c r="R77" i="22"/>
  <c r="S77" i="22"/>
  <c r="T77" i="22"/>
  <c r="U77" i="22"/>
  <c r="V77" i="22"/>
  <c r="W77" i="22"/>
  <c r="X77" i="22"/>
  <c r="R78" i="22"/>
  <c r="S78" i="22"/>
  <c r="T78" i="22"/>
  <c r="E78" i="22" s="1"/>
  <c r="U78" i="22"/>
  <c r="F78" i="22" s="1"/>
  <c r="V78" i="22"/>
  <c r="W78" i="22"/>
  <c r="X78" i="22"/>
  <c r="R79" i="22"/>
  <c r="S79" i="22"/>
  <c r="T79" i="22"/>
  <c r="E79" i="22" s="1"/>
  <c r="U79" i="22"/>
  <c r="F79" i="22" s="1"/>
  <c r="V79" i="22"/>
  <c r="W79" i="22"/>
  <c r="X79" i="22"/>
  <c r="R80" i="22"/>
  <c r="D80" i="22" s="1"/>
  <c r="S80" i="22"/>
  <c r="T80" i="22"/>
  <c r="E80" i="22" s="1"/>
  <c r="U80" i="22"/>
  <c r="F80" i="22" s="1"/>
  <c r="V80" i="22"/>
  <c r="W80" i="22"/>
  <c r="X80" i="22"/>
  <c r="R81" i="22"/>
  <c r="S81" i="22"/>
  <c r="T81" i="22"/>
  <c r="E81" i="22" s="1"/>
  <c r="U81" i="22"/>
  <c r="F81" i="22" s="1"/>
  <c r="V81" i="22"/>
  <c r="W81" i="22"/>
  <c r="X81" i="22"/>
  <c r="R82" i="22"/>
  <c r="S82" i="22"/>
  <c r="T82" i="22"/>
  <c r="E82" i="22" s="1"/>
  <c r="U82" i="22"/>
  <c r="F82" i="22" s="1"/>
  <c r="V82" i="22"/>
  <c r="W82" i="22"/>
  <c r="X82" i="22"/>
  <c r="R83" i="22"/>
  <c r="S83" i="22"/>
  <c r="T83" i="22"/>
  <c r="E83" i="22" s="1"/>
  <c r="U83" i="22"/>
  <c r="F83" i="22" s="1"/>
  <c r="V83" i="22"/>
  <c r="C83" i="22" s="1"/>
  <c r="W83" i="22"/>
  <c r="X83" i="22"/>
  <c r="R84" i="22"/>
  <c r="S84" i="22"/>
  <c r="T84" i="22"/>
  <c r="E84" i="22" s="1"/>
  <c r="U84" i="22"/>
  <c r="F84" i="22" s="1"/>
  <c r="V84" i="22"/>
  <c r="C84" i="22" s="1"/>
  <c r="W84" i="22"/>
  <c r="X84" i="22"/>
  <c r="R85" i="22"/>
  <c r="S85" i="22"/>
  <c r="T85" i="22"/>
  <c r="E85" i="22" s="1"/>
  <c r="U85" i="22"/>
  <c r="F85" i="22" s="1"/>
  <c r="V85" i="22"/>
  <c r="W85" i="22"/>
  <c r="X85" i="22"/>
  <c r="R86" i="22"/>
  <c r="S86" i="22"/>
  <c r="T86" i="22"/>
  <c r="E86" i="22" s="1"/>
  <c r="U86" i="22"/>
  <c r="V86" i="22"/>
  <c r="W86" i="22"/>
  <c r="X86" i="22"/>
  <c r="S9" i="22"/>
  <c r="T9" i="22"/>
  <c r="E9" i="22" s="1"/>
  <c r="U9" i="22"/>
  <c r="F9" i="22" s="1"/>
  <c r="V9" i="22"/>
  <c r="W9" i="22"/>
  <c r="X9" i="22"/>
  <c r="R9" i="22"/>
  <c r="F86" i="22"/>
  <c r="F77" i="22"/>
  <c r="E77" i="22"/>
  <c r="D75" i="22"/>
  <c r="F71" i="22"/>
  <c r="F70" i="22"/>
  <c r="D69" i="22"/>
  <c r="E69" i="22"/>
  <c r="E64" i="22"/>
  <c r="E63" i="22"/>
  <c r="E62" i="22"/>
  <c r="E61" i="22"/>
  <c r="F57" i="22"/>
  <c r="E56" i="22"/>
  <c r="F55" i="22"/>
  <c r="F49" i="22"/>
  <c r="E48" i="22"/>
  <c r="F46" i="22"/>
  <c r="E45" i="22"/>
  <c r="F44" i="22"/>
  <c r="F41" i="22"/>
  <c r="F40" i="22"/>
  <c r="E39" i="22"/>
  <c r="F31" i="22"/>
  <c r="F30" i="22"/>
  <c r="E30" i="22"/>
  <c r="E27" i="22"/>
  <c r="F23" i="22"/>
  <c r="F21" i="22"/>
  <c r="E20" i="22"/>
  <c r="E19" i="22"/>
  <c r="F17" i="22"/>
  <c r="E16" i="22"/>
  <c r="E14" i="22"/>
  <c r="D28" i="22"/>
  <c r="C24" i="22"/>
  <c r="D76" i="22"/>
  <c r="D27" i="22"/>
  <c r="R10" i="8"/>
  <c r="S10" i="8"/>
  <c r="T10" i="8"/>
  <c r="U10" i="8"/>
  <c r="F10" i="8" s="1"/>
  <c r="V10" i="8"/>
  <c r="W10" i="8"/>
  <c r="X10" i="8"/>
  <c r="R11" i="8"/>
  <c r="D11" i="8" s="1"/>
  <c r="S11" i="8"/>
  <c r="T11" i="8"/>
  <c r="E11" i="8" s="1"/>
  <c r="U11" i="8"/>
  <c r="V11" i="8"/>
  <c r="W11" i="8"/>
  <c r="X11" i="8"/>
  <c r="R12" i="8"/>
  <c r="S12" i="8"/>
  <c r="T12" i="8"/>
  <c r="E12" i="8" s="1"/>
  <c r="U12" i="8"/>
  <c r="F12" i="8" s="1"/>
  <c r="V12" i="8"/>
  <c r="W12" i="8"/>
  <c r="X12" i="8"/>
  <c r="R13" i="8"/>
  <c r="S13" i="8"/>
  <c r="T13" i="8"/>
  <c r="E13" i="8" s="1"/>
  <c r="U13" i="8"/>
  <c r="F13" i="8" s="1"/>
  <c r="V13" i="8"/>
  <c r="C13" i="8" s="1"/>
  <c r="W13" i="8"/>
  <c r="X13" i="8"/>
  <c r="R14" i="8"/>
  <c r="S14" i="8"/>
  <c r="T14" i="8"/>
  <c r="U14" i="8"/>
  <c r="F14" i="8" s="1"/>
  <c r="V14" i="8"/>
  <c r="W14" i="8"/>
  <c r="C14" i="8" s="1"/>
  <c r="X14" i="8"/>
  <c r="R15" i="8"/>
  <c r="S15" i="8"/>
  <c r="T15" i="8"/>
  <c r="U15" i="8"/>
  <c r="V15" i="8"/>
  <c r="W15" i="8"/>
  <c r="X15" i="8"/>
  <c r="R16" i="8"/>
  <c r="S16" i="8"/>
  <c r="T16" i="8"/>
  <c r="E16" i="8" s="1"/>
  <c r="U16" i="8"/>
  <c r="V16" i="8"/>
  <c r="W16" i="8"/>
  <c r="X16" i="8"/>
  <c r="R17" i="8"/>
  <c r="S17" i="8"/>
  <c r="T17" i="8"/>
  <c r="U17" i="8"/>
  <c r="V17" i="8"/>
  <c r="W17" i="8"/>
  <c r="X17" i="8"/>
  <c r="C17" i="8" s="1"/>
  <c r="R18" i="8"/>
  <c r="S18" i="8"/>
  <c r="D18" i="8" s="1"/>
  <c r="T18" i="8"/>
  <c r="E18" i="8" s="1"/>
  <c r="U18" i="8"/>
  <c r="V18" i="8"/>
  <c r="W18" i="8"/>
  <c r="X18" i="8"/>
  <c r="R19" i="8"/>
  <c r="D19" i="8" s="1"/>
  <c r="S19" i="8"/>
  <c r="T19" i="8"/>
  <c r="E19" i="8" s="1"/>
  <c r="U19" i="8"/>
  <c r="V19" i="8"/>
  <c r="W19" i="8"/>
  <c r="X19" i="8"/>
  <c r="R20" i="8"/>
  <c r="S20" i="8"/>
  <c r="T20" i="8"/>
  <c r="E20" i="8" s="1"/>
  <c r="U20" i="8"/>
  <c r="F20" i="8" s="1"/>
  <c r="V20" i="8"/>
  <c r="W20" i="8"/>
  <c r="X20" i="8"/>
  <c r="R21" i="8"/>
  <c r="S21" i="8"/>
  <c r="T21" i="8"/>
  <c r="E21" i="8" s="1"/>
  <c r="U21" i="8"/>
  <c r="V21" i="8"/>
  <c r="C21" i="8" s="1"/>
  <c r="W21" i="8"/>
  <c r="X21" i="8"/>
  <c r="R22" i="8"/>
  <c r="S22" i="8"/>
  <c r="T22" i="8"/>
  <c r="U22" i="8"/>
  <c r="F22" i="8" s="1"/>
  <c r="V22" i="8"/>
  <c r="W22" i="8"/>
  <c r="X22" i="8"/>
  <c r="R23" i="8"/>
  <c r="S23" i="8"/>
  <c r="T23" i="8"/>
  <c r="E23" i="8" s="1"/>
  <c r="U23" i="8"/>
  <c r="F23" i="8" s="1"/>
  <c r="V23" i="8"/>
  <c r="W23" i="8"/>
  <c r="X23" i="8"/>
  <c r="R24" i="8"/>
  <c r="S24" i="8"/>
  <c r="T24" i="8"/>
  <c r="U24" i="8"/>
  <c r="F24" i="8" s="1"/>
  <c r="V24" i="8"/>
  <c r="W24" i="8"/>
  <c r="X24" i="8"/>
  <c r="R25" i="8"/>
  <c r="S25" i="8"/>
  <c r="T25" i="8"/>
  <c r="U25" i="8"/>
  <c r="F25" i="8" s="1"/>
  <c r="V25" i="8"/>
  <c r="W25" i="8"/>
  <c r="X25" i="8"/>
  <c r="R26" i="8"/>
  <c r="S26" i="8"/>
  <c r="T26" i="8"/>
  <c r="U26" i="8"/>
  <c r="V26" i="8"/>
  <c r="W26" i="8"/>
  <c r="X26" i="8"/>
  <c r="R27" i="8"/>
  <c r="D27" i="8" s="1"/>
  <c r="S27" i="8"/>
  <c r="T27" i="8"/>
  <c r="E27" i="8" s="1"/>
  <c r="U27" i="8"/>
  <c r="V27" i="8"/>
  <c r="W27" i="8"/>
  <c r="X27" i="8"/>
  <c r="R28" i="8"/>
  <c r="S28" i="8"/>
  <c r="T28" i="8"/>
  <c r="E28" i="8" s="1"/>
  <c r="U28" i="8"/>
  <c r="V28" i="8"/>
  <c r="W28" i="8"/>
  <c r="X28" i="8"/>
  <c r="R29" i="8"/>
  <c r="S29" i="8"/>
  <c r="T29" i="8"/>
  <c r="E29" i="8" s="1"/>
  <c r="U29" i="8"/>
  <c r="V29" i="8"/>
  <c r="W29" i="8"/>
  <c r="X29" i="8"/>
  <c r="R30" i="8"/>
  <c r="S30" i="8"/>
  <c r="T30" i="8"/>
  <c r="E30" i="8" s="1"/>
  <c r="U30" i="8"/>
  <c r="F30" i="8" s="1"/>
  <c r="V30" i="8"/>
  <c r="W30" i="8"/>
  <c r="X30" i="8"/>
  <c r="R31" i="8"/>
  <c r="S31" i="8"/>
  <c r="T31" i="8"/>
  <c r="E31" i="8" s="1"/>
  <c r="U31" i="8"/>
  <c r="F31" i="8" s="1"/>
  <c r="V31" i="8"/>
  <c r="C31" i="8" s="1"/>
  <c r="W31" i="8"/>
  <c r="X31" i="8"/>
  <c r="R32" i="8"/>
  <c r="S32" i="8"/>
  <c r="T32" i="8"/>
  <c r="E32" i="8" s="1"/>
  <c r="U32" i="8"/>
  <c r="F32" i="8" s="1"/>
  <c r="V32" i="8"/>
  <c r="W32" i="8"/>
  <c r="X32" i="8"/>
  <c r="R33" i="8"/>
  <c r="S33" i="8"/>
  <c r="T33" i="8"/>
  <c r="U33" i="8"/>
  <c r="F33" i="8" s="1"/>
  <c r="V33" i="8"/>
  <c r="W33" i="8"/>
  <c r="X33" i="8"/>
  <c r="R34" i="8"/>
  <c r="S34" i="8"/>
  <c r="T34" i="8"/>
  <c r="U34" i="8"/>
  <c r="F34" i="8" s="1"/>
  <c r="V34" i="8"/>
  <c r="W34" i="8"/>
  <c r="X34" i="8"/>
  <c r="R35" i="8"/>
  <c r="S35" i="8"/>
  <c r="T35" i="8"/>
  <c r="E35" i="8" s="1"/>
  <c r="U35" i="8"/>
  <c r="V35" i="8"/>
  <c r="W35" i="8"/>
  <c r="X35" i="8"/>
  <c r="R36" i="8"/>
  <c r="S36" i="8"/>
  <c r="T36" i="8"/>
  <c r="E36" i="8" s="1"/>
  <c r="U36" i="8"/>
  <c r="V36" i="8"/>
  <c r="W36" i="8"/>
  <c r="X36" i="8"/>
  <c r="R37" i="8"/>
  <c r="S37" i="8"/>
  <c r="T37" i="8"/>
  <c r="E37" i="8" s="1"/>
  <c r="U37" i="8"/>
  <c r="F37" i="8" s="1"/>
  <c r="V37" i="8"/>
  <c r="W37" i="8"/>
  <c r="X37" i="8"/>
  <c r="R38" i="8"/>
  <c r="S38" i="8"/>
  <c r="T38" i="8"/>
  <c r="E38" i="8" s="1"/>
  <c r="U38" i="8"/>
  <c r="V38" i="8"/>
  <c r="W38" i="8"/>
  <c r="X38" i="8"/>
  <c r="R39" i="8"/>
  <c r="D39" i="8" s="1"/>
  <c r="S39" i="8"/>
  <c r="T39" i="8"/>
  <c r="U39" i="8"/>
  <c r="V39" i="8"/>
  <c r="W39" i="8"/>
  <c r="X39" i="8"/>
  <c r="R40" i="8"/>
  <c r="S40" i="8"/>
  <c r="T40" i="8"/>
  <c r="U40" i="8"/>
  <c r="V40" i="8"/>
  <c r="W40" i="8"/>
  <c r="X40" i="8"/>
  <c r="R41" i="8"/>
  <c r="D41" i="8" s="1"/>
  <c r="S41" i="8"/>
  <c r="T41" i="8"/>
  <c r="E41" i="8" s="1"/>
  <c r="U41" i="8"/>
  <c r="V41" i="8"/>
  <c r="W41" i="8"/>
  <c r="X41" i="8"/>
  <c r="C41" i="8" s="1"/>
  <c r="R42" i="8"/>
  <c r="S42" i="8"/>
  <c r="T42" i="8"/>
  <c r="U42" i="8"/>
  <c r="F42" i="8" s="1"/>
  <c r="V42" i="8"/>
  <c r="W42" i="8"/>
  <c r="X42" i="8"/>
  <c r="R43" i="8"/>
  <c r="D43" i="8" s="1"/>
  <c r="S43" i="8"/>
  <c r="T43" i="8"/>
  <c r="E43" i="8" s="1"/>
  <c r="U43" i="8"/>
  <c r="V43" i="8"/>
  <c r="W43" i="8"/>
  <c r="X43" i="8"/>
  <c r="R44" i="8"/>
  <c r="S44" i="8"/>
  <c r="D44" i="8" s="1"/>
  <c r="T44" i="8"/>
  <c r="U44" i="8"/>
  <c r="F44" i="8" s="1"/>
  <c r="V44" i="8"/>
  <c r="W44" i="8"/>
  <c r="X44" i="8"/>
  <c r="R45" i="8"/>
  <c r="S45" i="8"/>
  <c r="T45" i="8"/>
  <c r="E45" i="8" s="1"/>
  <c r="U45" i="8"/>
  <c r="V45" i="8"/>
  <c r="C45" i="8" s="1"/>
  <c r="W45" i="8"/>
  <c r="X45" i="8"/>
  <c r="R46" i="8"/>
  <c r="S46" i="8"/>
  <c r="T46" i="8"/>
  <c r="U46" i="8"/>
  <c r="F46" i="8" s="1"/>
  <c r="V46" i="8"/>
  <c r="W46" i="8"/>
  <c r="X46" i="8"/>
  <c r="R47" i="8"/>
  <c r="S47" i="8"/>
  <c r="T47" i="8"/>
  <c r="U47" i="8"/>
  <c r="F47" i="8" s="1"/>
  <c r="V47" i="8"/>
  <c r="W47" i="8"/>
  <c r="X47" i="8"/>
  <c r="R48" i="8"/>
  <c r="S48" i="8"/>
  <c r="D48" i="8" s="1"/>
  <c r="T48" i="8"/>
  <c r="U48" i="8"/>
  <c r="F48" i="8" s="1"/>
  <c r="V48" i="8"/>
  <c r="W48" i="8"/>
  <c r="X48" i="8"/>
  <c r="R49" i="8"/>
  <c r="D49" i="8" s="1"/>
  <c r="S49" i="8"/>
  <c r="T49" i="8"/>
  <c r="E49" i="8" s="1"/>
  <c r="U49" i="8"/>
  <c r="V49" i="8"/>
  <c r="W49" i="8"/>
  <c r="X49" i="8"/>
  <c r="R50" i="8"/>
  <c r="S50" i="8"/>
  <c r="T50" i="8"/>
  <c r="E50" i="8" s="1"/>
  <c r="U50" i="8"/>
  <c r="V50" i="8"/>
  <c r="W50" i="8"/>
  <c r="X50" i="8"/>
  <c r="R51" i="8"/>
  <c r="S51" i="8"/>
  <c r="T51" i="8"/>
  <c r="E51" i="8" s="1"/>
  <c r="U51" i="8"/>
  <c r="F51" i="8" s="1"/>
  <c r="V51" i="8"/>
  <c r="W51" i="8"/>
  <c r="X51" i="8"/>
  <c r="R52" i="8"/>
  <c r="S52" i="8"/>
  <c r="T52" i="8"/>
  <c r="E52" i="8" s="1"/>
  <c r="U52" i="8"/>
  <c r="F52" i="8" s="1"/>
  <c r="V52" i="8"/>
  <c r="W52" i="8"/>
  <c r="X52" i="8"/>
  <c r="R53" i="8"/>
  <c r="S53" i="8"/>
  <c r="T53" i="8"/>
  <c r="U53" i="8"/>
  <c r="F53" i="8" s="1"/>
  <c r="V53" i="8"/>
  <c r="W53" i="8"/>
  <c r="X53" i="8"/>
  <c r="R54" i="8"/>
  <c r="S54" i="8"/>
  <c r="T54" i="8"/>
  <c r="U54" i="8"/>
  <c r="V54" i="8"/>
  <c r="W54" i="8"/>
  <c r="X54" i="8"/>
  <c r="R55" i="8"/>
  <c r="S55" i="8"/>
  <c r="T55" i="8"/>
  <c r="U55" i="8"/>
  <c r="V55" i="8"/>
  <c r="W55" i="8"/>
  <c r="X55" i="8"/>
  <c r="R56" i="8"/>
  <c r="S56" i="8"/>
  <c r="T56" i="8"/>
  <c r="U56" i="8"/>
  <c r="F56" i="8" s="1"/>
  <c r="V56" i="8"/>
  <c r="W56" i="8"/>
  <c r="X56" i="8"/>
  <c r="R57" i="8"/>
  <c r="D57" i="8" s="1"/>
  <c r="S57" i="8"/>
  <c r="T57" i="8"/>
  <c r="E57" i="8" s="1"/>
  <c r="U57" i="8"/>
  <c r="V57" i="8"/>
  <c r="W57" i="8"/>
  <c r="X57" i="8"/>
  <c r="C57" i="8" s="1"/>
  <c r="R58" i="8"/>
  <c r="S58" i="8"/>
  <c r="T58" i="8"/>
  <c r="U58" i="8"/>
  <c r="F58" i="8" s="1"/>
  <c r="V58" i="8"/>
  <c r="W58" i="8"/>
  <c r="X58" i="8"/>
  <c r="R59" i="8"/>
  <c r="D59" i="8" s="1"/>
  <c r="S59" i="8"/>
  <c r="T59" i="8"/>
  <c r="E59" i="8" s="1"/>
  <c r="U59" i="8"/>
  <c r="V59" i="8"/>
  <c r="W59" i="8"/>
  <c r="X59" i="8"/>
  <c r="R60" i="8"/>
  <c r="S60" i="8"/>
  <c r="T60" i="8"/>
  <c r="U60" i="8"/>
  <c r="F60" i="8" s="1"/>
  <c r="V60" i="8"/>
  <c r="W60" i="8"/>
  <c r="X60" i="8"/>
  <c r="R61" i="8"/>
  <c r="S61" i="8"/>
  <c r="T61" i="8"/>
  <c r="U61" i="8"/>
  <c r="F61" i="8" s="1"/>
  <c r="V61" i="8"/>
  <c r="W61" i="8"/>
  <c r="X61" i="8"/>
  <c r="R62" i="8"/>
  <c r="S62" i="8"/>
  <c r="T62" i="8"/>
  <c r="U62" i="8"/>
  <c r="F62" i="8" s="1"/>
  <c r="V62" i="8"/>
  <c r="W62" i="8"/>
  <c r="X62" i="8"/>
  <c r="R63" i="8"/>
  <c r="S63" i="8"/>
  <c r="T63" i="8"/>
  <c r="E63" i="8" s="1"/>
  <c r="U63" i="8"/>
  <c r="V63" i="8"/>
  <c r="W63" i="8"/>
  <c r="X63" i="8"/>
  <c r="R64" i="8"/>
  <c r="S64" i="8"/>
  <c r="T64" i="8"/>
  <c r="U64" i="8"/>
  <c r="F64" i="8" s="1"/>
  <c r="V64" i="8"/>
  <c r="W64" i="8"/>
  <c r="X64" i="8"/>
  <c r="R65" i="8"/>
  <c r="D65" i="8" s="1"/>
  <c r="S65" i="8"/>
  <c r="T65" i="8"/>
  <c r="E65" i="8" s="1"/>
  <c r="U65" i="8"/>
  <c r="V65" i="8"/>
  <c r="W65" i="8"/>
  <c r="X65" i="8"/>
  <c r="R66" i="8"/>
  <c r="S66" i="8"/>
  <c r="D66" i="8" s="1"/>
  <c r="T66" i="8"/>
  <c r="U66" i="8"/>
  <c r="F66" i="8" s="1"/>
  <c r="V66" i="8"/>
  <c r="W66" i="8"/>
  <c r="X66" i="8"/>
  <c r="R67" i="8"/>
  <c r="S67" i="8"/>
  <c r="T67" i="8"/>
  <c r="U67" i="8"/>
  <c r="V67" i="8"/>
  <c r="W67" i="8"/>
  <c r="X67" i="8"/>
  <c r="R68" i="8"/>
  <c r="S68" i="8"/>
  <c r="T68" i="8"/>
  <c r="E68" i="8" s="1"/>
  <c r="U68" i="8"/>
  <c r="F68" i="8" s="1"/>
  <c r="V68" i="8"/>
  <c r="W68" i="8"/>
  <c r="X68" i="8"/>
  <c r="R69" i="8"/>
  <c r="S69" i="8"/>
  <c r="T69" i="8"/>
  <c r="U69" i="8"/>
  <c r="F69" i="8" s="1"/>
  <c r="V69" i="8"/>
  <c r="W69" i="8"/>
  <c r="X69" i="8"/>
  <c r="R70" i="8"/>
  <c r="S70" i="8"/>
  <c r="T70" i="8"/>
  <c r="U70" i="8"/>
  <c r="F70" i="8" s="1"/>
  <c r="V70" i="8"/>
  <c r="W70" i="8"/>
  <c r="X70" i="8"/>
  <c r="R71" i="8"/>
  <c r="S71" i="8"/>
  <c r="T71" i="8"/>
  <c r="U71" i="8"/>
  <c r="F71" i="8" s="1"/>
  <c r="V71" i="8"/>
  <c r="W71" i="8"/>
  <c r="X71" i="8"/>
  <c r="R72" i="8"/>
  <c r="S72" i="8"/>
  <c r="T72" i="8"/>
  <c r="U72" i="8"/>
  <c r="V72" i="8"/>
  <c r="W72" i="8"/>
  <c r="C72" i="8" s="1"/>
  <c r="X72" i="8"/>
  <c r="R73" i="8"/>
  <c r="D73" i="8" s="1"/>
  <c r="S73" i="8"/>
  <c r="T73" i="8"/>
  <c r="U73" i="8"/>
  <c r="V73" i="8"/>
  <c r="W73" i="8"/>
  <c r="X73" i="8"/>
  <c r="R74" i="8"/>
  <c r="S74" i="8"/>
  <c r="T74" i="8"/>
  <c r="U74" i="8"/>
  <c r="V74" i="8"/>
  <c r="W74" i="8"/>
  <c r="X74" i="8"/>
  <c r="R75" i="8"/>
  <c r="D75" i="8" s="1"/>
  <c r="S75" i="8"/>
  <c r="T75" i="8"/>
  <c r="U75" i="8"/>
  <c r="V75" i="8"/>
  <c r="W75" i="8"/>
  <c r="X75" i="8"/>
  <c r="R76" i="8"/>
  <c r="S76" i="8"/>
  <c r="T76" i="8"/>
  <c r="E76" i="8" s="1"/>
  <c r="U76" i="8"/>
  <c r="F76" i="8" s="1"/>
  <c r="V76" i="8"/>
  <c r="W76" i="8"/>
  <c r="X76" i="8"/>
  <c r="R77" i="8"/>
  <c r="S77" i="8"/>
  <c r="T77" i="8"/>
  <c r="E77" i="8" s="1"/>
  <c r="U77" i="8"/>
  <c r="F77" i="8" s="1"/>
  <c r="V77" i="8"/>
  <c r="C77" i="8" s="1"/>
  <c r="W77" i="8"/>
  <c r="X77" i="8"/>
  <c r="R78" i="8"/>
  <c r="S78" i="8"/>
  <c r="T78" i="8"/>
  <c r="E78" i="8" s="1"/>
  <c r="U78" i="8"/>
  <c r="F78" i="8" s="1"/>
  <c r="V78" i="8"/>
  <c r="W78" i="8"/>
  <c r="X78" i="8"/>
  <c r="R79" i="8"/>
  <c r="S79" i="8"/>
  <c r="T79" i="8"/>
  <c r="E79" i="8" s="1"/>
  <c r="U79" i="8"/>
  <c r="F79" i="8" s="1"/>
  <c r="V79" i="8"/>
  <c r="W79" i="8"/>
  <c r="X79" i="8"/>
  <c r="R80" i="8"/>
  <c r="S80" i="8"/>
  <c r="T80" i="8"/>
  <c r="U80" i="8"/>
  <c r="F80" i="8" s="1"/>
  <c r="V80" i="8"/>
  <c r="W80" i="8"/>
  <c r="X80" i="8"/>
  <c r="R81" i="8"/>
  <c r="S81" i="8"/>
  <c r="T81" i="8"/>
  <c r="U81" i="8"/>
  <c r="V81" i="8"/>
  <c r="W81" i="8"/>
  <c r="X81" i="8"/>
  <c r="S9" i="8"/>
  <c r="T9" i="8"/>
  <c r="U9" i="8"/>
  <c r="V9" i="8"/>
  <c r="W9" i="8"/>
  <c r="X9" i="8"/>
  <c r="R10" i="7"/>
  <c r="S10" i="7"/>
  <c r="T10" i="7"/>
  <c r="E10" i="7" s="1"/>
  <c r="U10" i="7"/>
  <c r="F10" i="7" s="1"/>
  <c r="V10" i="7"/>
  <c r="W10" i="7"/>
  <c r="X10" i="7"/>
  <c r="R11" i="7"/>
  <c r="S11" i="7"/>
  <c r="T11" i="7"/>
  <c r="U11" i="7"/>
  <c r="V11" i="7"/>
  <c r="C11" i="7" s="1"/>
  <c r="W11" i="7"/>
  <c r="X11" i="7"/>
  <c r="R12" i="7"/>
  <c r="S12" i="7"/>
  <c r="T12" i="7"/>
  <c r="U12" i="7"/>
  <c r="F12" i="7" s="1"/>
  <c r="V12" i="7"/>
  <c r="W12" i="7"/>
  <c r="X12" i="7"/>
  <c r="R13" i="7"/>
  <c r="S13" i="7"/>
  <c r="T13" i="7"/>
  <c r="U13" i="7"/>
  <c r="V13" i="7"/>
  <c r="C13" i="7" s="1"/>
  <c r="W13" i="7"/>
  <c r="X13" i="7"/>
  <c r="R14" i="7"/>
  <c r="S14" i="7"/>
  <c r="T14" i="7"/>
  <c r="U14" i="7"/>
  <c r="V14" i="7"/>
  <c r="W14" i="7"/>
  <c r="X14" i="7"/>
  <c r="R15" i="7"/>
  <c r="S15" i="7"/>
  <c r="T15" i="7"/>
  <c r="U15" i="7"/>
  <c r="V15" i="7"/>
  <c r="W15" i="7"/>
  <c r="X15" i="7"/>
  <c r="R16" i="7"/>
  <c r="S16" i="7"/>
  <c r="T16" i="7"/>
  <c r="U16" i="7"/>
  <c r="V16" i="7"/>
  <c r="W16" i="7"/>
  <c r="X16" i="7"/>
  <c r="R17" i="7"/>
  <c r="S17" i="7"/>
  <c r="T17" i="7"/>
  <c r="U17" i="7"/>
  <c r="V17" i="7"/>
  <c r="W17" i="7"/>
  <c r="X17" i="7"/>
  <c r="R18" i="7"/>
  <c r="S18" i="7"/>
  <c r="T18" i="7"/>
  <c r="E18" i="7" s="1"/>
  <c r="U18" i="7"/>
  <c r="V18" i="7"/>
  <c r="W18" i="7"/>
  <c r="X18" i="7"/>
  <c r="R19" i="7"/>
  <c r="S19" i="7"/>
  <c r="T19" i="7"/>
  <c r="U19" i="7"/>
  <c r="F19" i="7" s="1"/>
  <c r="V19" i="7"/>
  <c r="W19" i="7"/>
  <c r="X19" i="7"/>
  <c r="R20" i="7"/>
  <c r="S20" i="7"/>
  <c r="T20" i="7"/>
  <c r="U20" i="7"/>
  <c r="V20" i="7"/>
  <c r="W20" i="7"/>
  <c r="X20" i="7"/>
  <c r="R21" i="7"/>
  <c r="S21" i="7"/>
  <c r="T21" i="7"/>
  <c r="U21" i="7"/>
  <c r="V21" i="7"/>
  <c r="W21" i="7"/>
  <c r="X21" i="7"/>
  <c r="R22" i="7"/>
  <c r="S22" i="7"/>
  <c r="T22" i="7"/>
  <c r="U22" i="7"/>
  <c r="V22" i="7"/>
  <c r="W22" i="7"/>
  <c r="X22" i="7"/>
  <c r="R23" i="7"/>
  <c r="S23" i="7"/>
  <c r="T23" i="7"/>
  <c r="U23" i="7"/>
  <c r="V23" i="7"/>
  <c r="W23" i="7"/>
  <c r="X23" i="7"/>
  <c r="R24" i="7"/>
  <c r="S24" i="7"/>
  <c r="T24" i="7"/>
  <c r="U24" i="7"/>
  <c r="V24" i="7"/>
  <c r="W24" i="7"/>
  <c r="X24" i="7"/>
  <c r="R25" i="7"/>
  <c r="S25" i="7"/>
  <c r="T25" i="7"/>
  <c r="U25" i="7"/>
  <c r="V25" i="7"/>
  <c r="W25" i="7"/>
  <c r="X25" i="7"/>
  <c r="R26" i="7"/>
  <c r="S26" i="7"/>
  <c r="D26" i="7" s="1"/>
  <c r="T26" i="7"/>
  <c r="U26" i="7"/>
  <c r="V26" i="7"/>
  <c r="W26" i="7"/>
  <c r="X26" i="7"/>
  <c r="R27" i="7"/>
  <c r="S27" i="7"/>
  <c r="T27" i="7"/>
  <c r="E27" i="7" s="1"/>
  <c r="U27" i="7"/>
  <c r="F27" i="7" s="1"/>
  <c r="V27" i="7"/>
  <c r="W27" i="7"/>
  <c r="X27" i="7"/>
  <c r="R28" i="7"/>
  <c r="S28" i="7"/>
  <c r="T28" i="7"/>
  <c r="U28" i="7"/>
  <c r="V28" i="7"/>
  <c r="W28" i="7"/>
  <c r="X28" i="7"/>
  <c r="R29" i="7"/>
  <c r="S29" i="7"/>
  <c r="T29" i="7"/>
  <c r="U29" i="7"/>
  <c r="V29" i="7"/>
  <c r="W29" i="7"/>
  <c r="X29" i="7"/>
  <c r="R30" i="7"/>
  <c r="S30" i="7"/>
  <c r="T30" i="7"/>
  <c r="U30" i="7"/>
  <c r="V30" i="7"/>
  <c r="W30" i="7"/>
  <c r="X30" i="7"/>
  <c r="R31" i="7"/>
  <c r="S31" i="7"/>
  <c r="T31" i="7"/>
  <c r="U31" i="7"/>
  <c r="V31" i="7"/>
  <c r="W31" i="7"/>
  <c r="X31" i="7"/>
  <c r="R32" i="7"/>
  <c r="S32" i="7"/>
  <c r="T32" i="7"/>
  <c r="U32" i="7"/>
  <c r="V32" i="7"/>
  <c r="W32" i="7"/>
  <c r="X32" i="7"/>
  <c r="R33" i="7"/>
  <c r="S33" i="7"/>
  <c r="T33" i="7"/>
  <c r="U33" i="7"/>
  <c r="V33" i="7"/>
  <c r="W33" i="7"/>
  <c r="X33" i="7"/>
  <c r="R34" i="7"/>
  <c r="S34" i="7"/>
  <c r="D34" i="7" s="1"/>
  <c r="T34" i="7"/>
  <c r="E34" i="7" s="1"/>
  <c r="U34" i="7"/>
  <c r="F34" i="7" s="1"/>
  <c r="V34" i="7"/>
  <c r="W34" i="7"/>
  <c r="X34" i="7"/>
  <c r="R35" i="7"/>
  <c r="S35" i="7"/>
  <c r="T35" i="7"/>
  <c r="E35" i="7" s="1"/>
  <c r="U35" i="7"/>
  <c r="V35" i="7"/>
  <c r="W35" i="7"/>
  <c r="X35" i="7"/>
  <c r="R36" i="7"/>
  <c r="S36" i="7"/>
  <c r="T36" i="7"/>
  <c r="U36" i="7"/>
  <c r="F36" i="7" s="1"/>
  <c r="V36" i="7"/>
  <c r="W36" i="7"/>
  <c r="X36" i="7"/>
  <c r="R37" i="7"/>
  <c r="S37" i="7"/>
  <c r="T37" i="7"/>
  <c r="U37" i="7"/>
  <c r="V37" i="7"/>
  <c r="C37" i="7" s="1"/>
  <c r="W37" i="7"/>
  <c r="X37" i="7"/>
  <c r="R38" i="7"/>
  <c r="S38" i="7"/>
  <c r="T38" i="7"/>
  <c r="U38" i="7"/>
  <c r="V38" i="7"/>
  <c r="W38" i="7"/>
  <c r="C38" i="7" s="1"/>
  <c r="X38" i="7"/>
  <c r="R39" i="7"/>
  <c r="D39" i="7" s="1"/>
  <c r="S39" i="7"/>
  <c r="T39" i="7"/>
  <c r="U39" i="7"/>
  <c r="V39" i="7"/>
  <c r="W39" i="7"/>
  <c r="X39" i="7"/>
  <c r="C39" i="7" s="1"/>
  <c r="R40" i="7"/>
  <c r="S40" i="7"/>
  <c r="T40" i="7"/>
  <c r="U40" i="7"/>
  <c r="V40" i="7"/>
  <c r="W40" i="7"/>
  <c r="X40" i="7"/>
  <c r="R41" i="7"/>
  <c r="S41" i="7"/>
  <c r="T41" i="7"/>
  <c r="E41" i="7" s="1"/>
  <c r="U41" i="7"/>
  <c r="V41" i="7"/>
  <c r="W41" i="7"/>
  <c r="X41" i="7"/>
  <c r="R42" i="7"/>
  <c r="S42" i="7"/>
  <c r="T42" i="7"/>
  <c r="E42" i="7" s="1"/>
  <c r="U42" i="7"/>
  <c r="V42" i="7"/>
  <c r="W42" i="7"/>
  <c r="X42" i="7"/>
  <c r="R43" i="7"/>
  <c r="S43" i="7"/>
  <c r="T43" i="7"/>
  <c r="E43" i="7" s="1"/>
  <c r="U43" i="7"/>
  <c r="V43" i="7"/>
  <c r="W43" i="7"/>
  <c r="X43" i="7"/>
  <c r="R44" i="7"/>
  <c r="S44" i="7"/>
  <c r="T44" i="7"/>
  <c r="U44" i="7"/>
  <c r="V44" i="7"/>
  <c r="C44" i="7" s="1"/>
  <c r="W44" i="7"/>
  <c r="X44" i="7"/>
  <c r="R45" i="7"/>
  <c r="S45" i="7"/>
  <c r="T45" i="7"/>
  <c r="U45" i="7"/>
  <c r="V45" i="7"/>
  <c r="W45" i="7"/>
  <c r="X45" i="7"/>
  <c r="R46" i="7"/>
  <c r="S46" i="7"/>
  <c r="T46" i="7"/>
  <c r="U46" i="7"/>
  <c r="V46" i="7"/>
  <c r="W46" i="7"/>
  <c r="X46" i="7"/>
  <c r="R47" i="7"/>
  <c r="S47" i="7"/>
  <c r="T47" i="7"/>
  <c r="U47" i="7"/>
  <c r="V47" i="7"/>
  <c r="W47" i="7"/>
  <c r="X47" i="7"/>
  <c r="R48" i="7"/>
  <c r="D48" i="7" s="1"/>
  <c r="S48" i="7"/>
  <c r="T48" i="7"/>
  <c r="U48" i="7"/>
  <c r="V48" i="7"/>
  <c r="W48" i="7"/>
  <c r="X48" i="7"/>
  <c r="R49" i="7"/>
  <c r="D49" i="7" s="1"/>
  <c r="S49" i="7"/>
  <c r="T49" i="7"/>
  <c r="U49" i="7"/>
  <c r="V49" i="7"/>
  <c r="W49" i="7"/>
  <c r="X49" i="7"/>
  <c r="R50" i="7"/>
  <c r="S50" i="7"/>
  <c r="T50" i="7"/>
  <c r="U50" i="7"/>
  <c r="V50" i="7"/>
  <c r="W50" i="7"/>
  <c r="X50" i="7"/>
  <c r="R51" i="7"/>
  <c r="S51" i="7"/>
  <c r="T51" i="7"/>
  <c r="E51" i="7" s="1"/>
  <c r="U51" i="7"/>
  <c r="F51" i="7" s="1"/>
  <c r="V51" i="7"/>
  <c r="W51" i="7"/>
  <c r="X51" i="7"/>
  <c r="R52" i="7"/>
  <c r="S52" i="7"/>
  <c r="T52" i="7"/>
  <c r="U52" i="7"/>
  <c r="F52" i="7" s="1"/>
  <c r="V52" i="7"/>
  <c r="W52" i="7"/>
  <c r="X52" i="7"/>
  <c r="R53" i="7"/>
  <c r="S53" i="7"/>
  <c r="T53" i="7"/>
  <c r="U53" i="7"/>
  <c r="V53" i="7"/>
  <c r="W53" i="7"/>
  <c r="X53" i="7"/>
  <c r="R54" i="7"/>
  <c r="S54" i="7"/>
  <c r="T54" i="7"/>
  <c r="U54" i="7"/>
  <c r="V54" i="7"/>
  <c r="W54" i="7"/>
  <c r="X54" i="7"/>
  <c r="R55" i="7"/>
  <c r="S55" i="7"/>
  <c r="T55" i="7"/>
  <c r="U55" i="7"/>
  <c r="V55" i="7"/>
  <c r="W55" i="7"/>
  <c r="X55" i="7"/>
  <c r="C55" i="7" s="1"/>
  <c r="R56" i="7"/>
  <c r="D56" i="7" s="1"/>
  <c r="S56" i="7"/>
  <c r="T56" i="7"/>
  <c r="U56" i="7"/>
  <c r="V56" i="7"/>
  <c r="W56" i="7"/>
  <c r="X56" i="7"/>
  <c r="R57" i="7"/>
  <c r="S57" i="7"/>
  <c r="T57" i="7"/>
  <c r="E57" i="7" s="1"/>
  <c r="U57" i="7"/>
  <c r="V57" i="7"/>
  <c r="W57" i="7"/>
  <c r="X57" i="7"/>
  <c r="R58" i="7"/>
  <c r="S58" i="7"/>
  <c r="T58" i="7"/>
  <c r="U58" i="7"/>
  <c r="F58" i="7" s="1"/>
  <c r="V58" i="7"/>
  <c r="W58" i="7"/>
  <c r="X58" i="7"/>
  <c r="R59" i="7"/>
  <c r="S59" i="7"/>
  <c r="T59" i="7"/>
  <c r="E59" i="7" s="1"/>
  <c r="U59" i="7"/>
  <c r="F59" i="7" s="1"/>
  <c r="V59" i="7"/>
  <c r="W59" i="7"/>
  <c r="X59" i="7"/>
  <c r="R60" i="7"/>
  <c r="S60" i="7"/>
  <c r="T60" i="7"/>
  <c r="U60" i="7"/>
  <c r="F60" i="7" s="1"/>
  <c r="V60" i="7"/>
  <c r="W60" i="7"/>
  <c r="X60" i="7"/>
  <c r="R61" i="7"/>
  <c r="S61" i="7"/>
  <c r="T61" i="7"/>
  <c r="U61" i="7"/>
  <c r="V61" i="7"/>
  <c r="C61" i="7" s="1"/>
  <c r="W61" i="7"/>
  <c r="X61" i="7"/>
  <c r="R62" i="7"/>
  <c r="S62" i="7"/>
  <c r="T62" i="7"/>
  <c r="U62" i="7"/>
  <c r="V62" i="7"/>
  <c r="W62" i="7"/>
  <c r="C62" i="7" s="1"/>
  <c r="X62" i="7"/>
  <c r="R63" i="7"/>
  <c r="S63" i="7"/>
  <c r="T63" i="7"/>
  <c r="U63" i="7"/>
  <c r="V63" i="7"/>
  <c r="W63" i="7"/>
  <c r="X63" i="7"/>
  <c r="C63" i="7" s="1"/>
  <c r="R64" i="7"/>
  <c r="S64" i="7"/>
  <c r="T64" i="7"/>
  <c r="U64" i="7"/>
  <c r="V64" i="7"/>
  <c r="W64" i="7"/>
  <c r="X64" i="7"/>
  <c r="R65" i="7"/>
  <c r="S65" i="7"/>
  <c r="T65" i="7"/>
  <c r="U65" i="7"/>
  <c r="V65" i="7"/>
  <c r="W65" i="7"/>
  <c r="X65" i="7"/>
  <c r="R66" i="7"/>
  <c r="S66" i="7"/>
  <c r="T66" i="7"/>
  <c r="E66" i="7" s="1"/>
  <c r="U66" i="7"/>
  <c r="F66" i="7" s="1"/>
  <c r="V66" i="7"/>
  <c r="W66" i="7"/>
  <c r="X66" i="7"/>
  <c r="R67" i="7"/>
  <c r="S67" i="7"/>
  <c r="T67" i="7"/>
  <c r="E67" i="7" s="1"/>
  <c r="U67" i="7"/>
  <c r="F67" i="7" s="1"/>
  <c r="V67" i="7"/>
  <c r="W67" i="7"/>
  <c r="X67" i="7"/>
  <c r="R68" i="7"/>
  <c r="S68" i="7"/>
  <c r="T68" i="7"/>
  <c r="U68" i="7"/>
  <c r="V68" i="7"/>
  <c r="C68" i="7" s="1"/>
  <c r="W68" i="7"/>
  <c r="X68" i="7"/>
  <c r="R69" i="7"/>
  <c r="S69" i="7"/>
  <c r="T69" i="7"/>
  <c r="U69" i="7"/>
  <c r="V69" i="7"/>
  <c r="C69" i="7" s="1"/>
  <c r="W69" i="7"/>
  <c r="X69" i="7"/>
  <c r="R70" i="7"/>
  <c r="S70" i="7"/>
  <c r="T70" i="7"/>
  <c r="U70" i="7"/>
  <c r="V70" i="7"/>
  <c r="W70" i="7"/>
  <c r="C70" i="7" s="1"/>
  <c r="X70" i="7"/>
  <c r="R71" i="7"/>
  <c r="D71" i="7" s="1"/>
  <c r="S71" i="7"/>
  <c r="T71" i="7"/>
  <c r="U71" i="7"/>
  <c r="V71" i="7"/>
  <c r="W71" i="7"/>
  <c r="X71" i="7"/>
  <c r="R72" i="7"/>
  <c r="D72" i="7" s="1"/>
  <c r="S72" i="7"/>
  <c r="T72" i="7"/>
  <c r="U72" i="7"/>
  <c r="V72" i="7"/>
  <c r="W72" i="7"/>
  <c r="X72" i="7"/>
  <c r="R73" i="7"/>
  <c r="D73" i="7" s="1"/>
  <c r="S73" i="7"/>
  <c r="T73" i="7"/>
  <c r="E73" i="7" s="1"/>
  <c r="U73" i="7"/>
  <c r="V73" i="7"/>
  <c r="W73" i="7"/>
  <c r="X73" i="7"/>
  <c r="R74" i="7"/>
  <c r="S74" i="7"/>
  <c r="T74" i="7"/>
  <c r="E74" i="7" s="1"/>
  <c r="U74" i="7"/>
  <c r="V74" i="7"/>
  <c r="W74" i="7"/>
  <c r="X74" i="7"/>
  <c r="R75" i="7"/>
  <c r="S75" i="7"/>
  <c r="T75" i="7"/>
  <c r="E75" i="7" s="1"/>
  <c r="U75" i="7"/>
  <c r="V75" i="7"/>
  <c r="W75" i="7"/>
  <c r="X75" i="7"/>
  <c r="R76" i="7"/>
  <c r="S76" i="7"/>
  <c r="T76" i="7"/>
  <c r="U76" i="7"/>
  <c r="F76" i="7" s="1"/>
  <c r="V76" i="7"/>
  <c r="W76" i="7"/>
  <c r="X76" i="7"/>
  <c r="R77" i="7"/>
  <c r="S77" i="7"/>
  <c r="T77" i="7"/>
  <c r="U77" i="7"/>
  <c r="V77" i="7"/>
  <c r="W77" i="7"/>
  <c r="X77" i="7"/>
  <c r="R78" i="7"/>
  <c r="S78" i="7"/>
  <c r="T78" i="7"/>
  <c r="U78" i="7"/>
  <c r="V78" i="7"/>
  <c r="W78" i="7"/>
  <c r="X78" i="7"/>
  <c r="R79" i="7"/>
  <c r="S79" i="7"/>
  <c r="T79" i="7"/>
  <c r="U79" i="7"/>
  <c r="V79" i="7"/>
  <c r="W79" i="7"/>
  <c r="X79" i="7"/>
  <c r="C79" i="7" s="1"/>
  <c r="R80" i="7"/>
  <c r="D80" i="7" s="1"/>
  <c r="S80" i="7"/>
  <c r="T80" i="7"/>
  <c r="U80" i="7"/>
  <c r="V80" i="7"/>
  <c r="W80" i="7"/>
  <c r="X80" i="7"/>
  <c r="R81" i="7"/>
  <c r="S81" i="7"/>
  <c r="T81" i="7"/>
  <c r="U81" i="7"/>
  <c r="V81" i="7"/>
  <c r="W81" i="7"/>
  <c r="X81" i="7"/>
  <c r="R82" i="7"/>
  <c r="S82" i="7"/>
  <c r="T82" i="7"/>
  <c r="E82" i="7" s="1"/>
  <c r="U82" i="7"/>
  <c r="F82" i="7" s="1"/>
  <c r="V82" i="7"/>
  <c r="W82" i="7"/>
  <c r="X82" i="7"/>
  <c r="R83" i="7"/>
  <c r="S83" i="7"/>
  <c r="T83" i="7"/>
  <c r="E83" i="7" s="1"/>
  <c r="U83" i="7"/>
  <c r="F83" i="7" s="1"/>
  <c r="V83" i="7"/>
  <c r="W83" i="7"/>
  <c r="X83" i="7"/>
  <c r="S9" i="7"/>
  <c r="T9" i="7"/>
  <c r="U9" i="7"/>
  <c r="V9" i="7"/>
  <c r="C9" i="7" s="1"/>
  <c r="W9" i="7"/>
  <c r="X9" i="7"/>
  <c r="R10" i="6"/>
  <c r="S10" i="6"/>
  <c r="T10" i="6"/>
  <c r="U10" i="6"/>
  <c r="F10" i="6" s="1"/>
  <c r="V10" i="6"/>
  <c r="W10" i="6"/>
  <c r="C10" i="6" s="1"/>
  <c r="X10" i="6"/>
  <c r="R11" i="6"/>
  <c r="S11" i="6"/>
  <c r="T11" i="6"/>
  <c r="U11" i="6"/>
  <c r="F11" i="6" s="1"/>
  <c r="V11" i="6"/>
  <c r="W11" i="6"/>
  <c r="X11" i="6"/>
  <c r="R12" i="6"/>
  <c r="D12" i="6" s="1"/>
  <c r="S12" i="6"/>
  <c r="T12" i="6"/>
  <c r="U12" i="6"/>
  <c r="F12" i="6" s="1"/>
  <c r="V12" i="6"/>
  <c r="W12" i="6"/>
  <c r="X12" i="6"/>
  <c r="R13" i="6"/>
  <c r="S13" i="6"/>
  <c r="T13" i="6"/>
  <c r="U13" i="6"/>
  <c r="V13" i="6"/>
  <c r="W13" i="6"/>
  <c r="X13" i="6"/>
  <c r="R14" i="6"/>
  <c r="S14" i="6"/>
  <c r="T14" i="6"/>
  <c r="E14" i="6" s="1"/>
  <c r="U14" i="6"/>
  <c r="F14" i="6" s="1"/>
  <c r="V14" i="6"/>
  <c r="W14" i="6"/>
  <c r="X14" i="6"/>
  <c r="R15" i="6"/>
  <c r="S15" i="6"/>
  <c r="T15" i="6"/>
  <c r="E15" i="6" s="1"/>
  <c r="U15" i="6"/>
  <c r="F15" i="6" s="1"/>
  <c r="V15" i="6"/>
  <c r="W15" i="6"/>
  <c r="X15" i="6"/>
  <c r="R16" i="6"/>
  <c r="S16" i="6"/>
  <c r="T16" i="6"/>
  <c r="E16" i="6" s="1"/>
  <c r="U16" i="6"/>
  <c r="F16" i="6" s="1"/>
  <c r="V16" i="6"/>
  <c r="W16" i="6"/>
  <c r="X16" i="6"/>
  <c r="R17" i="6"/>
  <c r="S17" i="6"/>
  <c r="T17" i="6"/>
  <c r="E17" i="6" s="1"/>
  <c r="U17" i="6"/>
  <c r="F17" i="6" s="1"/>
  <c r="V17" i="6"/>
  <c r="C17" i="6" s="1"/>
  <c r="W17" i="6"/>
  <c r="X17" i="6"/>
  <c r="R18" i="6"/>
  <c r="S18" i="6"/>
  <c r="T18" i="6"/>
  <c r="E18" i="6" s="1"/>
  <c r="U18" i="6"/>
  <c r="F18" i="6" s="1"/>
  <c r="V18" i="6"/>
  <c r="W18" i="6"/>
  <c r="X18" i="6"/>
  <c r="R19" i="6"/>
  <c r="S19" i="6"/>
  <c r="T19" i="6"/>
  <c r="E19" i="6" s="1"/>
  <c r="U19" i="6"/>
  <c r="F19" i="6" s="1"/>
  <c r="V19" i="6"/>
  <c r="W19" i="6"/>
  <c r="X19" i="6"/>
  <c r="R20" i="6"/>
  <c r="S20" i="6"/>
  <c r="T20" i="6"/>
  <c r="U20" i="6"/>
  <c r="F20" i="6" s="1"/>
  <c r="V20" i="6"/>
  <c r="W20" i="6"/>
  <c r="X20" i="6"/>
  <c r="R21" i="6"/>
  <c r="S21" i="6"/>
  <c r="D21" i="6" s="1"/>
  <c r="T21" i="6"/>
  <c r="E21" i="6" s="1"/>
  <c r="U21" i="6"/>
  <c r="V21" i="6"/>
  <c r="W21" i="6"/>
  <c r="X21" i="6"/>
  <c r="R22" i="6"/>
  <c r="S22" i="6"/>
  <c r="T22" i="6"/>
  <c r="E22" i="6" s="1"/>
  <c r="U22" i="6"/>
  <c r="V22" i="6"/>
  <c r="W22" i="6"/>
  <c r="X22" i="6"/>
  <c r="R23" i="6"/>
  <c r="S23" i="6"/>
  <c r="T23" i="6"/>
  <c r="E23" i="6" s="1"/>
  <c r="U23" i="6"/>
  <c r="V23" i="6"/>
  <c r="W23" i="6"/>
  <c r="X23" i="6"/>
  <c r="R24" i="6"/>
  <c r="S24" i="6"/>
  <c r="T24" i="6"/>
  <c r="U24" i="6"/>
  <c r="V24" i="6"/>
  <c r="W24" i="6"/>
  <c r="X24" i="6"/>
  <c r="R25" i="6"/>
  <c r="S25" i="6"/>
  <c r="T25" i="6"/>
  <c r="E25" i="6" s="1"/>
  <c r="U25" i="6"/>
  <c r="V25" i="6"/>
  <c r="C25" i="6" s="1"/>
  <c r="W25" i="6"/>
  <c r="X25" i="6"/>
  <c r="R26" i="6"/>
  <c r="S26" i="6"/>
  <c r="T26" i="6"/>
  <c r="E26" i="6" s="1"/>
  <c r="U26" i="6"/>
  <c r="V26" i="6"/>
  <c r="W26" i="6"/>
  <c r="C26" i="6" s="1"/>
  <c r="X26" i="6"/>
  <c r="R27" i="6"/>
  <c r="S27" i="6"/>
  <c r="T27" i="6"/>
  <c r="E27" i="6" s="1"/>
  <c r="U27" i="6"/>
  <c r="F27" i="6" s="1"/>
  <c r="V27" i="6"/>
  <c r="W27" i="6"/>
  <c r="X27" i="6"/>
  <c r="C27" i="6" s="1"/>
  <c r="R28" i="6"/>
  <c r="S28" i="6"/>
  <c r="T28" i="6"/>
  <c r="E28" i="6" s="1"/>
  <c r="U28" i="6"/>
  <c r="V28" i="6"/>
  <c r="C28" i="6" s="1"/>
  <c r="W28" i="6"/>
  <c r="X28" i="6"/>
  <c r="R29" i="6"/>
  <c r="S29" i="6"/>
  <c r="T29" i="6"/>
  <c r="E29" i="6" s="1"/>
  <c r="U29" i="6"/>
  <c r="F29" i="6" s="1"/>
  <c r="V29" i="6"/>
  <c r="W29" i="6"/>
  <c r="X29" i="6"/>
  <c r="R30" i="6"/>
  <c r="S30" i="6"/>
  <c r="T30" i="6"/>
  <c r="E30" i="6" s="1"/>
  <c r="U30" i="6"/>
  <c r="V30" i="6"/>
  <c r="W30" i="6"/>
  <c r="X30" i="6"/>
  <c r="R31" i="6"/>
  <c r="S31" i="6"/>
  <c r="T31" i="6"/>
  <c r="E31" i="6" s="1"/>
  <c r="U31" i="6"/>
  <c r="F31" i="6" s="1"/>
  <c r="V31" i="6"/>
  <c r="W31" i="6"/>
  <c r="X31" i="6"/>
  <c r="R32" i="6"/>
  <c r="S32" i="6"/>
  <c r="T32" i="6"/>
  <c r="U32" i="6"/>
  <c r="F32" i="6" s="1"/>
  <c r="V32" i="6"/>
  <c r="W32" i="6"/>
  <c r="X32" i="6"/>
  <c r="R33" i="6"/>
  <c r="D33" i="6" s="1"/>
  <c r="S33" i="6"/>
  <c r="T33" i="6"/>
  <c r="U33" i="6"/>
  <c r="F33" i="6" s="1"/>
  <c r="V33" i="6"/>
  <c r="W33" i="6"/>
  <c r="X33" i="6"/>
  <c r="R34" i="6"/>
  <c r="S34" i="6"/>
  <c r="T34" i="6"/>
  <c r="U34" i="6"/>
  <c r="V34" i="6"/>
  <c r="W34" i="6"/>
  <c r="X34" i="6"/>
  <c r="R35" i="6"/>
  <c r="S35" i="6"/>
  <c r="T35" i="6"/>
  <c r="E35" i="6" s="1"/>
  <c r="U35" i="6"/>
  <c r="V35" i="6"/>
  <c r="W35" i="6"/>
  <c r="X35" i="6"/>
  <c r="C35" i="6" s="1"/>
  <c r="R36" i="6"/>
  <c r="S36" i="6"/>
  <c r="T36" i="6"/>
  <c r="U36" i="6"/>
  <c r="F36" i="6" s="1"/>
  <c r="V36" i="6"/>
  <c r="W36" i="6"/>
  <c r="X36" i="6"/>
  <c r="R37" i="6"/>
  <c r="S37" i="6"/>
  <c r="T37" i="6"/>
  <c r="E37" i="6" s="1"/>
  <c r="U37" i="6"/>
  <c r="V37" i="6"/>
  <c r="C37" i="6" s="1"/>
  <c r="W37" i="6"/>
  <c r="X37" i="6"/>
  <c r="R38" i="6"/>
  <c r="S38" i="6"/>
  <c r="T38" i="6"/>
  <c r="E38" i="6" s="1"/>
  <c r="U38" i="6"/>
  <c r="F38" i="6" s="1"/>
  <c r="V38" i="6"/>
  <c r="W38" i="6"/>
  <c r="C38" i="6" s="1"/>
  <c r="X38" i="6"/>
  <c r="R39" i="6"/>
  <c r="S39" i="6"/>
  <c r="T39" i="6"/>
  <c r="E39" i="6" s="1"/>
  <c r="U39" i="6"/>
  <c r="F39" i="6" s="1"/>
  <c r="V39" i="6"/>
  <c r="W39" i="6"/>
  <c r="X39" i="6"/>
  <c r="R40" i="6"/>
  <c r="D40" i="6" s="1"/>
  <c r="S40" i="6"/>
  <c r="T40" i="6"/>
  <c r="U40" i="6"/>
  <c r="V40" i="6"/>
  <c r="W40" i="6"/>
  <c r="X40" i="6"/>
  <c r="R41" i="6"/>
  <c r="D41" i="6" s="1"/>
  <c r="S41" i="6"/>
  <c r="T41" i="6"/>
  <c r="E41" i="6" s="1"/>
  <c r="U41" i="6"/>
  <c r="F41" i="6" s="1"/>
  <c r="V41" i="6"/>
  <c r="W41" i="6"/>
  <c r="C41" i="6" s="1"/>
  <c r="X41" i="6"/>
  <c r="R42" i="6"/>
  <c r="S42" i="6"/>
  <c r="T42" i="6"/>
  <c r="U42" i="6"/>
  <c r="F42" i="6" s="1"/>
  <c r="V42" i="6"/>
  <c r="W42" i="6"/>
  <c r="X42" i="6"/>
  <c r="R43" i="6"/>
  <c r="S43" i="6"/>
  <c r="T43" i="6"/>
  <c r="U43" i="6"/>
  <c r="V43" i="6"/>
  <c r="W43" i="6"/>
  <c r="X43" i="6"/>
  <c r="R44" i="6"/>
  <c r="D44" i="6" s="1"/>
  <c r="S44" i="6"/>
  <c r="T44" i="6"/>
  <c r="E44" i="6" s="1"/>
  <c r="U44" i="6"/>
  <c r="F44" i="6" s="1"/>
  <c r="V44" i="6"/>
  <c r="W44" i="6"/>
  <c r="X44" i="6"/>
  <c r="R45" i="6"/>
  <c r="S45" i="6"/>
  <c r="D45" i="6" s="1"/>
  <c r="T45" i="6"/>
  <c r="U45" i="6"/>
  <c r="F45" i="6" s="1"/>
  <c r="V45" i="6"/>
  <c r="W45" i="6"/>
  <c r="X45" i="6"/>
  <c r="R46" i="6"/>
  <c r="S46" i="6"/>
  <c r="T46" i="6"/>
  <c r="E46" i="6" s="1"/>
  <c r="U46" i="6"/>
  <c r="F46" i="6" s="1"/>
  <c r="V46" i="6"/>
  <c r="W46" i="6"/>
  <c r="X46" i="6"/>
  <c r="R47" i="6"/>
  <c r="S47" i="6"/>
  <c r="T47" i="6"/>
  <c r="U47" i="6"/>
  <c r="F47" i="6" s="1"/>
  <c r="V47" i="6"/>
  <c r="W47" i="6"/>
  <c r="X47" i="6"/>
  <c r="R48" i="6"/>
  <c r="S48" i="6"/>
  <c r="T48" i="6"/>
  <c r="U48" i="6"/>
  <c r="F48" i="6" s="1"/>
  <c r="V48" i="6"/>
  <c r="W48" i="6"/>
  <c r="X48" i="6"/>
  <c r="R49" i="6"/>
  <c r="S49" i="6"/>
  <c r="T49" i="6"/>
  <c r="U49" i="6"/>
  <c r="F49" i="6" s="1"/>
  <c r="V49" i="6"/>
  <c r="W49" i="6"/>
  <c r="X49" i="6"/>
  <c r="R50" i="6"/>
  <c r="S50" i="6"/>
  <c r="T50" i="6"/>
  <c r="E50" i="6" s="1"/>
  <c r="U50" i="6"/>
  <c r="F50" i="6" s="1"/>
  <c r="V50" i="6"/>
  <c r="W50" i="6"/>
  <c r="X50" i="6"/>
  <c r="R51" i="6"/>
  <c r="S51" i="6"/>
  <c r="T51" i="6"/>
  <c r="E51" i="6" s="1"/>
  <c r="U51" i="6"/>
  <c r="F51" i="6" s="1"/>
  <c r="V51" i="6"/>
  <c r="W51" i="6"/>
  <c r="X51" i="6"/>
  <c r="R52" i="6"/>
  <c r="S52" i="6"/>
  <c r="T52" i="6"/>
  <c r="E52" i="6" s="1"/>
  <c r="U52" i="6"/>
  <c r="F52" i="6" s="1"/>
  <c r="V52" i="6"/>
  <c r="W52" i="6"/>
  <c r="X52" i="6"/>
  <c r="R53" i="6"/>
  <c r="S53" i="6"/>
  <c r="D53" i="6" s="1"/>
  <c r="T53" i="6"/>
  <c r="E53" i="6" s="1"/>
  <c r="U53" i="6"/>
  <c r="F53" i="6" s="1"/>
  <c r="V53" i="6"/>
  <c r="W53" i="6"/>
  <c r="X53" i="6"/>
  <c r="R54" i="6"/>
  <c r="S54" i="6"/>
  <c r="T54" i="6"/>
  <c r="U54" i="6"/>
  <c r="F54" i="6" s="1"/>
  <c r="V54" i="6"/>
  <c r="W54" i="6"/>
  <c r="X54" i="6"/>
  <c r="R55" i="6"/>
  <c r="S55" i="6"/>
  <c r="T55" i="6"/>
  <c r="E55" i="6" s="1"/>
  <c r="U55" i="6"/>
  <c r="F55" i="6" s="1"/>
  <c r="V55" i="6"/>
  <c r="W55" i="6"/>
  <c r="X55" i="6"/>
  <c r="R56" i="6"/>
  <c r="S56" i="6"/>
  <c r="T56" i="6"/>
  <c r="U56" i="6"/>
  <c r="F56" i="6" s="1"/>
  <c r="V56" i="6"/>
  <c r="W56" i="6"/>
  <c r="X56" i="6"/>
  <c r="R57" i="6"/>
  <c r="S57" i="6"/>
  <c r="T57" i="6"/>
  <c r="U57" i="6"/>
  <c r="V57" i="6"/>
  <c r="W57" i="6"/>
  <c r="X57" i="6"/>
  <c r="R58" i="6"/>
  <c r="S58" i="6"/>
  <c r="T58" i="6"/>
  <c r="E58" i="6" s="1"/>
  <c r="U58" i="6"/>
  <c r="V58" i="6"/>
  <c r="W58" i="6"/>
  <c r="X58" i="6"/>
  <c r="C58" i="6" s="1"/>
  <c r="R59" i="6"/>
  <c r="S59" i="6"/>
  <c r="T59" i="6"/>
  <c r="U59" i="6"/>
  <c r="F59" i="6" s="1"/>
  <c r="V59" i="6"/>
  <c r="W59" i="6"/>
  <c r="X59" i="6"/>
  <c r="R60" i="6"/>
  <c r="D60" i="6" s="1"/>
  <c r="S60" i="6"/>
  <c r="T60" i="6"/>
  <c r="U60" i="6"/>
  <c r="F60" i="6" s="1"/>
  <c r="V60" i="6"/>
  <c r="W60" i="6"/>
  <c r="X60" i="6"/>
  <c r="R61" i="6"/>
  <c r="S61" i="6"/>
  <c r="T61" i="6"/>
  <c r="E61" i="6" s="1"/>
  <c r="U61" i="6"/>
  <c r="F61" i="6" s="1"/>
  <c r="V61" i="6"/>
  <c r="W61" i="6"/>
  <c r="X61" i="6"/>
  <c r="R62" i="6"/>
  <c r="S62" i="6"/>
  <c r="D62" i="6" s="1"/>
  <c r="T62" i="6"/>
  <c r="E62" i="6" s="1"/>
  <c r="U62" i="6"/>
  <c r="V62" i="6"/>
  <c r="W62" i="6"/>
  <c r="X62" i="6"/>
  <c r="R63" i="6"/>
  <c r="S63" i="6"/>
  <c r="T63" i="6"/>
  <c r="U63" i="6"/>
  <c r="F63" i="6" s="1"/>
  <c r="V63" i="6"/>
  <c r="W63" i="6"/>
  <c r="X63" i="6"/>
  <c r="R64" i="6"/>
  <c r="S64" i="6"/>
  <c r="T64" i="6"/>
  <c r="U64" i="6"/>
  <c r="F64" i="6" s="1"/>
  <c r="V64" i="6"/>
  <c r="W64" i="6"/>
  <c r="X64" i="6"/>
  <c r="R65" i="6"/>
  <c r="S65" i="6"/>
  <c r="T65" i="6"/>
  <c r="E65" i="6" s="1"/>
  <c r="U65" i="6"/>
  <c r="F65" i="6" s="1"/>
  <c r="V65" i="6"/>
  <c r="W65" i="6"/>
  <c r="X65" i="6"/>
  <c r="R66" i="6"/>
  <c r="S66" i="6"/>
  <c r="T66" i="6"/>
  <c r="E66" i="6" s="1"/>
  <c r="U66" i="6"/>
  <c r="F66" i="6" s="1"/>
  <c r="V66" i="6"/>
  <c r="W66" i="6"/>
  <c r="X66" i="6"/>
  <c r="R67" i="6"/>
  <c r="S67" i="6"/>
  <c r="T67" i="6"/>
  <c r="U67" i="6"/>
  <c r="V67" i="6"/>
  <c r="W67" i="6"/>
  <c r="X67" i="6"/>
  <c r="R68" i="6"/>
  <c r="S68" i="6"/>
  <c r="T68" i="6"/>
  <c r="E68" i="6" s="1"/>
  <c r="U68" i="6"/>
  <c r="V68" i="6"/>
  <c r="W68" i="6"/>
  <c r="X68" i="6"/>
  <c r="R69" i="6"/>
  <c r="S69" i="6"/>
  <c r="T69" i="6"/>
  <c r="E69" i="6" s="1"/>
  <c r="U69" i="6"/>
  <c r="F69" i="6" s="1"/>
  <c r="V69" i="6"/>
  <c r="W69" i="6"/>
  <c r="X69" i="6"/>
  <c r="R70" i="6"/>
  <c r="S70" i="6"/>
  <c r="T70" i="6"/>
  <c r="E70" i="6" s="1"/>
  <c r="U70" i="6"/>
  <c r="F70" i="6" s="1"/>
  <c r="V70" i="6"/>
  <c r="W70" i="6"/>
  <c r="X70" i="6"/>
  <c r="R71" i="6"/>
  <c r="S71" i="6"/>
  <c r="T71" i="6"/>
  <c r="E71" i="6" s="1"/>
  <c r="U71" i="6"/>
  <c r="F71" i="6" s="1"/>
  <c r="V71" i="6"/>
  <c r="W71" i="6"/>
  <c r="X71" i="6"/>
  <c r="R72" i="6"/>
  <c r="S72" i="6"/>
  <c r="T72" i="6"/>
  <c r="U72" i="6"/>
  <c r="F72" i="6" s="1"/>
  <c r="V72" i="6"/>
  <c r="W72" i="6"/>
  <c r="X72" i="6"/>
  <c r="R73" i="6"/>
  <c r="S73" i="6"/>
  <c r="T73" i="6"/>
  <c r="U73" i="6"/>
  <c r="F73" i="6" s="1"/>
  <c r="V73" i="6"/>
  <c r="W73" i="6"/>
  <c r="X73" i="6"/>
  <c r="R74" i="6"/>
  <c r="S74" i="6"/>
  <c r="T74" i="6"/>
  <c r="E74" i="6" s="1"/>
  <c r="U74" i="6"/>
  <c r="V74" i="6"/>
  <c r="W74" i="6"/>
  <c r="X74" i="6"/>
  <c r="R75" i="6"/>
  <c r="D75" i="6" s="1"/>
  <c r="S75" i="6"/>
  <c r="T75" i="6"/>
  <c r="U75" i="6"/>
  <c r="V75" i="6"/>
  <c r="W75" i="6"/>
  <c r="X75" i="6"/>
  <c r="R76" i="6"/>
  <c r="S76" i="6"/>
  <c r="T76" i="6"/>
  <c r="U76" i="6"/>
  <c r="F76" i="6" s="1"/>
  <c r="V76" i="6"/>
  <c r="W76" i="6"/>
  <c r="X76" i="6"/>
  <c r="R77" i="6"/>
  <c r="D77" i="6" s="1"/>
  <c r="S77" i="6"/>
  <c r="T77" i="6"/>
  <c r="E77" i="6" s="1"/>
  <c r="U77" i="6"/>
  <c r="V77" i="6"/>
  <c r="W77" i="6"/>
  <c r="X77" i="6"/>
  <c r="R78" i="6"/>
  <c r="S78" i="6"/>
  <c r="D78" i="6" s="1"/>
  <c r="T78" i="6"/>
  <c r="E78" i="6" s="1"/>
  <c r="U78" i="6"/>
  <c r="F78" i="6" s="1"/>
  <c r="V78" i="6"/>
  <c r="W78" i="6"/>
  <c r="X78" i="6"/>
  <c r="R79" i="6"/>
  <c r="S79" i="6"/>
  <c r="T79" i="6"/>
  <c r="E79" i="6" s="1"/>
  <c r="U79" i="6"/>
  <c r="F79" i="6" s="1"/>
  <c r="V79" i="6"/>
  <c r="W79" i="6"/>
  <c r="X79" i="6"/>
  <c r="R80" i="6"/>
  <c r="S80" i="6"/>
  <c r="T80" i="6"/>
  <c r="U80" i="6"/>
  <c r="F80" i="6" s="1"/>
  <c r="V80" i="6"/>
  <c r="W80" i="6"/>
  <c r="X80" i="6"/>
  <c r="R81" i="6"/>
  <c r="S81" i="6"/>
  <c r="T81" i="6"/>
  <c r="E81" i="6" s="1"/>
  <c r="U81" i="6"/>
  <c r="V81" i="6"/>
  <c r="W81" i="6"/>
  <c r="X81" i="6"/>
  <c r="R82" i="6"/>
  <c r="S82" i="6"/>
  <c r="T82" i="6"/>
  <c r="E82" i="6" s="1"/>
  <c r="U82" i="6"/>
  <c r="F82" i="6" s="1"/>
  <c r="V82" i="6"/>
  <c r="W82" i="6"/>
  <c r="X82" i="6"/>
  <c r="R83" i="6"/>
  <c r="S83" i="6"/>
  <c r="T83" i="6"/>
  <c r="E83" i="6" s="1"/>
  <c r="U83" i="6"/>
  <c r="F83" i="6" s="1"/>
  <c r="V83" i="6"/>
  <c r="W83" i="6"/>
  <c r="X83" i="6"/>
  <c r="S9" i="6"/>
  <c r="T9" i="6"/>
  <c r="E9" i="6" s="1"/>
  <c r="U9" i="6"/>
  <c r="V9" i="6"/>
  <c r="W9" i="6"/>
  <c r="X9" i="6"/>
  <c r="R10" i="3"/>
  <c r="S10" i="3"/>
  <c r="T10" i="3"/>
  <c r="E10" i="3" s="1"/>
  <c r="U10" i="3"/>
  <c r="F10" i="3" s="1"/>
  <c r="V10" i="3"/>
  <c r="W10" i="3"/>
  <c r="X10" i="3"/>
  <c r="R11" i="3"/>
  <c r="S11" i="3"/>
  <c r="T11" i="3"/>
  <c r="U11" i="3"/>
  <c r="F11" i="3" s="1"/>
  <c r="V11" i="3"/>
  <c r="W11" i="3"/>
  <c r="X11" i="3"/>
  <c r="R12" i="3"/>
  <c r="S12" i="3"/>
  <c r="T12" i="3"/>
  <c r="U12" i="3"/>
  <c r="F12" i="3" s="1"/>
  <c r="V12" i="3"/>
  <c r="C12" i="3" s="1"/>
  <c r="W12" i="3"/>
  <c r="X12" i="3"/>
  <c r="R13" i="3"/>
  <c r="S13" i="3"/>
  <c r="T13" i="3"/>
  <c r="E13" i="3" s="1"/>
  <c r="U13" i="3"/>
  <c r="V13" i="3"/>
  <c r="W13" i="3"/>
  <c r="X13" i="3"/>
  <c r="R14" i="3"/>
  <c r="S14" i="3"/>
  <c r="T14" i="3"/>
  <c r="E14" i="3" s="1"/>
  <c r="U14" i="3"/>
  <c r="F14" i="3" s="1"/>
  <c r="V14" i="3"/>
  <c r="W14" i="3"/>
  <c r="X14" i="3"/>
  <c r="R15" i="3"/>
  <c r="D15" i="3" s="1"/>
  <c r="S15" i="3"/>
  <c r="T15" i="3"/>
  <c r="E15" i="3" s="1"/>
  <c r="U15" i="3"/>
  <c r="V15" i="3"/>
  <c r="W15" i="3"/>
  <c r="X15" i="3"/>
  <c r="R16" i="3"/>
  <c r="D16" i="3" s="1"/>
  <c r="S16" i="3"/>
  <c r="T16" i="3"/>
  <c r="U16" i="3"/>
  <c r="F16" i="3" s="1"/>
  <c r="V16" i="3"/>
  <c r="W16" i="3"/>
  <c r="X16" i="3"/>
  <c r="R17" i="3"/>
  <c r="S17" i="3"/>
  <c r="T17" i="3"/>
  <c r="U17" i="3"/>
  <c r="V17" i="3"/>
  <c r="W17" i="3"/>
  <c r="X17" i="3"/>
  <c r="R18" i="3"/>
  <c r="S18" i="3"/>
  <c r="D18" i="3" s="1"/>
  <c r="T18" i="3"/>
  <c r="E18" i="3" s="1"/>
  <c r="U18" i="3"/>
  <c r="V18" i="3"/>
  <c r="W18" i="3"/>
  <c r="C18" i="3" s="1"/>
  <c r="X18" i="3"/>
  <c r="R19" i="3"/>
  <c r="S19" i="3"/>
  <c r="T19" i="3"/>
  <c r="E19" i="3" s="1"/>
  <c r="U19" i="3"/>
  <c r="F19" i="3" s="1"/>
  <c r="V19" i="3"/>
  <c r="W19" i="3"/>
  <c r="X19" i="3"/>
  <c r="R20" i="3"/>
  <c r="S20" i="3"/>
  <c r="T20" i="3"/>
  <c r="U20" i="3"/>
  <c r="F20" i="3" s="1"/>
  <c r="V20" i="3"/>
  <c r="C20" i="3" s="1"/>
  <c r="W20" i="3"/>
  <c r="X20" i="3"/>
  <c r="R21" i="3"/>
  <c r="S21" i="3"/>
  <c r="T21" i="3"/>
  <c r="E21" i="3" s="1"/>
  <c r="U21" i="3"/>
  <c r="V21" i="3"/>
  <c r="W21" i="3"/>
  <c r="X21" i="3"/>
  <c r="R22" i="3"/>
  <c r="S22" i="3"/>
  <c r="T22" i="3"/>
  <c r="E22" i="3" s="1"/>
  <c r="U22" i="3"/>
  <c r="V22" i="3"/>
  <c r="W22" i="3"/>
  <c r="X22" i="3"/>
  <c r="R23" i="3"/>
  <c r="S23" i="3"/>
  <c r="T23" i="3"/>
  <c r="U23" i="3"/>
  <c r="V23" i="3"/>
  <c r="W23" i="3"/>
  <c r="X23" i="3"/>
  <c r="R24" i="3"/>
  <c r="S24" i="3"/>
  <c r="T24" i="3"/>
  <c r="E24" i="3" s="1"/>
  <c r="U24" i="3"/>
  <c r="V24" i="3"/>
  <c r="W24" i="3"/>
  <c r="X24" i="3"/>
  <c r="R25" i="3"/>
  <c r="S25" i="3"/>
  <c r="T25" i="3"/>
  <c r="E25" i="3" s="1"/>
  <c r="U25" i="3"/>
  <c r="F25" i="3" s="1"/>
  <c r="V25" i="3"/>
  <c r="W25" i="3"/>
  <c r="X25" i="3"/>
  <c r="R26" i="3"/>
  <c r="S26" i="3"/>
  <c r="T26" i="3"/>
  <c r="U26" i="3"/>
  <c r="F26" i="3" s="1"/>
  <c r="V26" i="3"/>
  <c r="W26" i="3"/>
  <c r="X26" i="3"/>
  <c r="R27" i="3"/>
  <c r="S27" i="3"/>
  <c r="T27" i="3"/>
  <c r="U27" i="3"/>
  <c r="V27" i="3"/>
  <c r="W27" i="3"/>
  <c r="X27" i="3"/>
  <c r="R28" i="3"/>
  <c r="S28" i="3"/>
  <c r="T28" i="3"/>
  <c r="E28" i="3" s="1"/>
  <c r="U28" i="3"/>
  <c r="F28" i="3" s="1"/>
  <c r="V28" i="3"/>
  <c r="W28" i="3"/>
  <c r="X28" i="3"/>
  <c r="R29" i="3"/>
  <c r="D29" i="3" s="1"/>
  <c r="S29" i="3"/>
  <c r="T29" i="3"/>
  <c r="U29" i="3"/>
  <c r="F29" i="3" s="1"/>
  <c r="V29" i="3"/>
  <c r="W29" i="3"/>
  <c r="X29" i="3"/>
  <c r="R30" i="3"/>
  <c r="S30" i="3"/>
  <c r="T30" i="3"/>
  <c r="U30" i="3"/>
  <c r="V30" i="3"/>
  <c r="W30" i="3"/>
  <c r="X30" i="3"/>
  <c r="C30" i="3" s="1"/>
  <c r="R31" i="3"/>
  <c r="S31" i="3"/>
  <c r="T31" i="3"/>
  <c r="E31" i="3" s="1"/>
  <c r="U31" i="3"/>
  <c r="V31" i="3"/>
  <c r="W31" i="3"/>
  <c r="X31" i="3"/>
  <c r="R32" i="3"/>
  <c r="D32" i="3" s="1"/>
  <c r="S32" i="3"/>
  <c r="T32" i="3"/>
  <c r="E32" i="3" s="1"/>
  <c r="U32" i="3"/>
  <c r="F32" i="3" s="1"/>
  <c r="V32" i="3"/>
  <c r="W32" i="3"/>
  <c r="X32" i="3"/>
  <c r="R33" i="3"/>
  <c r="S33" i="3"/>
  <c r="T33" i="3"/>
  <c r="E33" i="3" s="1"/>
  <c r="U33" i="3"/>
  <c r="V33" i="3"/>
  <c r="W33" i="3"/>
  <c r="X33" i="3"/>
  <c r="R34" i="3"/>
  <c r="S34" i="3"/>
  <c r="D34" i="3" s="1"/>
  <c r="T34" i="3"/>
  <c r="E34" i="3" s="1"/>
  <c r="U34" i="3"/>
  <c r="V34" i="3"/>
  <c r="W34" i="3"/>
  <c r="X34" i="3"/>
  <c r="R35" i="3"/>
  <c r="S35" i="3"/>
  <c r="T35" i="3"/>
  <c r="E35" i="3" s="1"/>
  <c r="U35" i="3"/>
  <c r="F35" i="3" s="1"/>
  <c r="V35" i="3"/>
  <c r="W35" i="3"/>
  <c r="X35" i="3"/>
  <c r="R36" i="3"/>
  <c r="D36" i="3" s="1"/>
  <c r="S36" i="3"/>
  <c r="T36" i="3"/>
  <c r="U36" i="3"/>
  <c r="F36" i="3" s="1"/>
  <c r="V36" i="3"/>
  <c r="C36" i="3" s="1"/>
  <c r="W36" i="3"/>
  <c r="X36" i="3"/>
  <c r="R37" i="3"/>
  <c r="S37" i="3"/>
  <c r="T37" i="3"/>
  <c r="E37" i="3" s="1"/>
  <c r="U37" i="3"/>
  <c r="V37" i="3"/>
  <c r="W37" i="3"/>
  <c r="X37" i="3"/>
  <c r="R38" i="3"/>
  <c r="S38" i="3"/>
  <c r="T38" i="3"/>
  <c r="E38" i="3" s="1"/>
  <c r="U38" i="3"/>
  <c r="F38" i="3" s="1"/>
  <c r="V38" i="3"/>
  <c r="W38" i="3"/>
  <c r="X38" i="3"/>
  <c r="R39" i="3"/>
  <c r="D39" i="3" s="1"/>
  <c r="S39" i="3"/>
  <c r="T39" i="3"/>
  <c r="U39" i="3"/>
  <c r="F39" i="3" s="1"/>
  <c r="V39" i="3"/>
  <c r="W39" i="3"/>
  <c r="X39" i="3"/>
  <c r="R40" i="3"/>
  <c r="S40" i="3"/>
  <c r="T40" i="3"/>
  <c r="U40" i="3"/>
  <c r="F40" i="3" s="1"/>
  <c r="V40" i="3"/>
  <c r="W40" i="3"/>
  <c r="X40" i="3"/>
  <c r="R41" i="3"/>
  <c r="S41" i="3"/>
  <c r="T41" i="3"/>
  <c r="E41" i="3" s="1"/>
  <c r="U41" i="3"/>
  <c r="V41" i="3"/>
  <c r="C41" i="3" s="1"/>
  <c r="W41" i="3"/>
  <c r="X41" i="3"/>
  <c r="R42" i="3"/>
  <c r="S42" i="3"/>
  <c r="T42" i="3"/>
  <c r="E42" i="3" s="1"/>
  <c r="U42" i="3"/>
  <c r="F42" i="3" s="1"/>
  <c r="V42" i="3"/>
  <c r="W42" i="3"/>
  <c r="X42" i="3"/>
  <c r="R43" i="3"/>
  <c r="S43" i="3"/>
  <c r="T43" i="3"/>
  <c r="E43" i="3" s="1"/>
  <c r="U43" i="3"/>
  <c r="F43" i="3" s="1"/>
  <c r="V43" i="3"/>
  <c r="W43" i="3"/>
  <c r="X43" i="3"/>
  <c r="R44" i="3"/>
  <c r="S44" i="3"/>
  <c r="T44" i="3"/>
  <c r="U44" i="3"/>
  <c r="F44" i="3" s="1"/>
  <c r="V44" i="3"/>
  <c r="C44" i="3" s="1"/>
  <c r="W44" i="3"/>
  <c r="X44" i="3"/>
  <c r="R45" i="3"/>
  <c r="D45" i="3" s="1"/>
  <c r="S45" i="3"/>
  <c r="T45" i="3"/>
  <c r="U45" i="3"/>
  <c r="V45" i="3"/>
  <c r="W45" i="3"/>
  <c r="X45" i="3"/>
  <c r="R46" i="3"/>
  <c r="S46" i="3"/>
  <c r="D46" i="3" s="1"/>
  <c r="T46" i="3"/>
  <c r="U46" i="3"/>
  <c r="V46" i="3"/>
  <c r="W46" i="3"/>
  <c r="X46" i="3"/>
  <c r="R47" i="3"/>
  <c r="S47" i="3"/>
  <c r="T47" i="3"/>
  <c r="E47" i="3" s="1"/>
  <c r="U47" i="3"/>
  <c r="V47" i="3"/>
  <c r="W47" i="3"/>
  <c r="X47" i="3"/>
  <c r="R48" i="3"/>
  <c r="S48" i="3"/>
  <c r="T48" i="3"/>
  <c r="E48" i="3" s="1"/>
  <c r="U48" i="3"/>
  <c r="F48" i="3" s="1"/>
  <c r="V48" i="3"/>
  <c r="C48" i="3" s="1"/>
  <c r="W48" i="3"/>
  <c r="X48" i="3"/>
  <c r="R49" i="3"/>
  <c r="S49" i="3"/>
  <c r="T49" i="3"/>
  <c r="E49" i="3" s="1"/>
  <c r="U49" i="3"/>
  <c r="F49" i="3" s="1"/>
  <c r="V49" i="3"/>
  <c r="W49" i="3"/>
  <c r="X49" i="3"/>
  <c r="R50" i="3"/>
  <c r="S50" i="3"/>
  <c r="D50" i="3" s="1"/>
  <c r="T50" i="3"/>
  <c r="E50" i="3" s="1"/>
  <c r="U50" i="3"/>
  <c r="F50" i="3" s="1"/>
  <c r="V50" i="3"/>
  <c r="W50" i="3"/>
  <c r="X50" i="3"/>
  <c r="R51" i="3"/>
  <c r="S51" i="3"/>
  <c r="T51" i="3"/>
  <c r="E51" i="3" s="1"/>
  <c r="U51" i="3"/>
  <c r="F51" i="3" s="1"/>
  <c r="V51" i="3"/>
  <c r="W51" i="3"/>
  <c r="X51" i="3"/>
  <c r="R52" i="3"/>
  <c r="D52" i="3" s="1"/>
  <c r="S52" i="3"/>
  <c r="T52" i="3"/>
  <c r="E52" i="3" s="1"/>
  <c r="U52" i="3"/>
  <c r="F52" i="3" s="1"/>
  <c r="V52" i="3"/>
  <c r="C52" i="3" s="1"/>
  <c r="W52" i="3"/>
  <c r="X52" i="3"/>
  <c r="R53" i="3"/>
  <c r="S53" i="3"/>
  <c r="T53" i="3"/>
  <c r="U53" i="3"/>
  <c r="V53" i="3"/>
  <c r="W53" i="3"/>
  <c r="X53" i="3"/>
  <c r="R54" i="3"/>
  <c r="S54" i="3"/>
  <c r="T54" i="3"/>
  <c r="U54" i="3"/>
  <c r="V54" i="3"/>
  <c r="W54" i="3"/>
  <c r="X54" i="3"/>
  <c r="R55" i="3"/>
  <c r="D55" i="3" s="1"/>
  <c r="S55" i="3"/>
  <c r="T55" i="3"/>
  <c r="U55" i="3"/>
  <c r="F55" i="3" s="1"/>
  <c r="V55" i="3"/>
  <c r="W55" i="3"/>
  <c r="X55" i="3"/>
  <c r="R56" i="3"/>
  <c r="S56" i="3"/>
  <c r="T56" i="3"/>
  <c r="U56" i="3"/>
  <c r="F56" i="3" s="1"/>
  <c r="V56" i="3"/>
  <c r="W56" i="3"/>
  <c r="X56" i="3"/>
  <c r="R57" i="3"/>
  <c r="S57" i="3"/>
  <c r="D57" i="3" s="1"/>
  <c r="T57" i="3"/>
  <c r="E57" i="3" s="1"/>
  <c r="U57" i="3"/>
  <c r="V57" i="3"/>
  <c r="C57" i="3" s="1"/>
  <c r="W57" i="3"/>
  <c r="X57" i="3"/>
  <c r="R58" i="3"/>
  <c r="S58" i="3"/>
  <c r="T58" i="3"/>
  <c r="E58" i="3" s="1"/>
  <c r="U58" i="3"/>
  <c r="F58" i="3" s="1"/>
  <c r="V58" i="3"/>
  <c r="W58" i="3"/>
  <c r="C58" i="3" s="1"/>
  <c r="X58" i="3"/>
  <c r="R59" i="3"/>
  <c r="S59" i="3"/>
  <c r="T59" i="3"/>
  <c r="U59" i="3"/>
  <c r="V59" i="3"/>
  <c r="W59" i="3"/>
  <c r="X59" i="3"/>
  <c r="R60" i="3"/>
  <c r="D60" i="3" s="1"/>
  <c r="S60" i="3"/>
  <c r="T60" i="3"/>
  <c r="U60" i="3"/>
  <c r="F60" i="3" s="1"/>
  <c r="V60" i="3"/>
  <c r="C60" i="3" s="1"/>
  <c r="W60" i="3"/>
  <c r="X60" i="3"/>
  <c r="R61" i="3"/>
  <c r="S61" i="3"/>
  <c r="T61" i="3"/>
  <c r="U61" i="3"/>
  <c r="F61" i="3" s="1"/>
  <c r="V61" i="3"/>
  <c r="W61" i="3"/>
  <c r="X61" i="3"/>
  <c r="R62" i="3"/>
  <c r="S62" i="3"/>
  <c r="T62" i="3"/>
  <c r="E62" i="3" s="1"/>
  <c r="U62" i="3"/>
  <c r="V62" i="3"/>
  <c r="W62" i="3"/>
  <c r="C62" i="3" s="1"/>
  <c r="X62" i="3"/>
  <c r="R63" i="3"/>
  <c r="D63" i="3" s="1"/>
  <c r="S63" i="3"/>
  <c r="T63" i="3"/>
  <c r="E63" i="3" s="1"/>
  <c r="U63" i="3"/>
  <c r="V63" i="3"/>
  <c r="W63" i="3"/>
  <c r="X63" i="3"/>
  <c r="R64" i="3"/>
  <c r="S64" i="3"/>
  <c r="T64" i="3"/>
  <c r="E64" i="3" s="1"/>
  <c r="U64" i="3"/>
  <c r="F64" i="3" s="1"/>
  <c r="V64" i="3"/>
  <c r="W64" i="3"/>
  <c r="X64" i="3"/>
  <c r="R65" i="3"/>
  <c r="S65" i="3"/>
  <c r="T65" i="3"/>
  <c r="E65" i="3" s="1"/>
  <c r="U65" i="3"/>
  <c r="F65" i="3" s="1"/>
  <c r="V65" i="3"/>
  <c r="W65" i="3"/>
  <c r="X65" i="3"/>
  <c r="R66" i="3"/>
  <c r="S66" i="3"/>
  <c r="D66" i="3" s="1"/>
  <c r="T66" i="3"/>
  <c r="E66" i="3" s="1"/>
  <c r="U66" i="3"/>
  <c r="F66" i="3" s="1"/>
  <c r="V66" i="3"/>
  <c r="W66" i="3"/>
  <c r="X66" i="3"/>
  <c r="R67" i="3"/>
  <c r="S67" i="3"/>
  <c r="D67" i="3" s="1"/>
  <c r="T67" i="3"/>
  <c r="E67" i="3" s="1"/>
  <c r="U67" i="3"/>
  <c r="F67" i="3" s="1"/>
  <c r="V67" i="3"/>
  <c r="C67" i="3" s="1"/>
  <c r="W67" i="3"/>
  <c r="X67" i="3"/>
  <c r="R68" i="3"/>
  <c r="S68" i="3"/>
  <c r="T68" i="3"/>
  <c r="U68" i="3"/>
  <c r="F68" i="3" s="1"/>
  <c r="V68" i="3"/>
  <c r="C68" i="3" s="1"/>
  <c r="W68" i="3"/>
  <c r="X68" i="3"/>
  <c r="R69" i="3"/>
  <c r="S69" i="3"/>
  <c r="T69" i="3"/>
  <c r="E69" i="3" s="1"/>
  <c r="U69" i="3"/>
  <c r="F69" i="3" s="1"/>
  <c r="V69" i="3"/>
  <c r="W69" i="3"/>
  <c r="X69" i="3"/>
  <c r="R70" i="3"/>
  <c r="S70" i="3"/>
  <c r="T70" i="3"/>
  <c r="E70" i="3" s="1"/>
  <c r="U70" i="3"/>
  <c r="F70" i="3" s="1"/>
  <c r="V70" i="3"/>
  <c r="W70" i="3"/>
  <c r="X70" i="3"/>
  <c r="R71" i="3"/>
  <c r="S71" i="3"/>
  <c r="T71" i="3"/>
  <c r="E71" i="3" s="1"/>
  <c r="U71" i="3"/>
  <c r="V71" i="3"/>
  <c r="W71" i="3"/>
  <c r="X71" i="3"/>
  <c r="C71" i="3" s="1"/>
  <c r="R72" i="3"/>
  <c r="D72" i="3" s="1"/>
  <c r="S72" i="3"/>
  <c r="T72" i="3"/>
  <c r="E72" i="3" s="1"/>
  <c r="U72" i="3"/>
  <c r="F72" i="3" s="1"/>
  <c r="V72" i="3"/>
  <c r="W72" i="3"/>
  <c r="X72" i="3"/>
  <c r="R73" i="3"/>
  <c r="S73" i="3"/>
  <c r="T73" i="3"/>
  <c r="U73" i="3"/>
  <c r="F73" i="3" s="1"/>
  <c r="V73" i="3"/>
  <c r="W73" i="3"/>
  <c r="X73" i="3"/>
  <c r="R74" i="3"/>
  <c r="S74" i="3"/>
  <c r="T74" i="3"/>
  <c r="E74" i="3" s="1"/>
  <c r="U74" i="3"/>
  <c r="F74" i="3" s="1"/>
  <c r="V74" i="3"/>
  <c r="W74" i="3"/>
  <c r="X74" i="3"/>
  <c r="R75" i="3"/>
  <c r="S75" i="3"/>
  <c r="T75" i="3"/>
  <c r="E75" i="3" s="1"/>
  <c r="U75" i="3"/>
  <c r="F75" i="3" s="1"/>
  <c r="V75" i="3"/>
  <c r="W75" i="3"/>
  <c r="X75" i="3"/>
  <c r="R76" i="3"/>
  <c r="D76" i="3" s="1"/>
  <c r="S76" i="3"/>
  <c r="T76" i="3"/>
  <c r="E76" i="3" s="1"/>
  <c r="U76" i="3"/>
  <c r="F76" i="3" s="1"/>
  <c r="V76" i="3"/>
  <c r="W76" i="3"/>
  <c r="X76" i="3"/>
  <c r="R77" i="3"/>
  <c r="S77" i="3"/>
  <c r="T77" i="3"/>
  <c r="U77" i="3"/>
  <c r="V77" i="3"/>
  <c r="W77" i="3"/>
  <c r="X77" i="3"/>
  <c r="R78" i="3"/>
  <c r="S78" i="3"/>
  <c r="T78" i="3"/>
  <c r="E78" i="3" s="1"/>
  <c r="U78" i="3"/>
  <c r="V78" i="3"/>
  <c r="W78" i="3"/>
  <c r="X78" i="3"/>
  <c r="R79" i="3"/>
  <c r="D79" i="3" s="1"/>
  <c r="S79" i="3"/>
  <c r="T79" i="3"/>
  <c r="E79" i="3" s="1"/>
  <c r="U79" i="3"/>
  <c r="F79" i="3" s="1"/>
  <c r="V79" i="3"/>
  <c r="W79" i="3"/>
  <c r="X79" i="3"/>
  <c r="R80" i="3"/>
  <c r="S80" i="3"/>
  <c r="T80" i="3"/>
  <c r="U80" i="3"/>
  <c r="F80" i="3" s="1"/>
  <c r="V80" i="3"/>
  <c r="C80" i="3" s="1"/>
  <c r="W80" i="3"/>
  <c r="X80" i="3"/>
  <c r="R81" i="3"/>
  <c r="S81" i="3"/>
  <c r="T81" i="3"/>
  <c r="U81" i="3"/>
  <c r="V81" i="3"/>
  <c r="W81" i="3"/>
  <c r="X81" i="3"/>
  <c r="R82" i="3"/>
  <c r="S82" i="3"/>
  <c r="T82" i="3"/>
  <c r="E82" i="3" s="1"/>
  <c r="U82" i="3"/>
  <c r="V82" i="3"/>
  <c r="W82" i="3"/>
  <c r="X82" i="3"/>
  <c r="R83" i="3"/>
  <c r="S83" i="3"/>
  <c r="D83" i="3" s="1"/>
  <c r="T83" i="3"/>
  <c r="E83" i="3" s="1"/>
  <c r="U83" i="3"/>
  <c r="F83" i="3" s="1"/>
  <c r="V83" i="3"/>
  <c r="W83" i="3"/>
  <c r="X83" i="3"/>
  <c r="S9" i="3"/>
  <c r="T9" i="3"/>
  <c r="U9" i="3"/>
  <c r="V9" i="3"/>
  <c r="W9" i="3"/>
  <c r="X9" i="3"/>
  <c r="R10" i="2"/>
  <c r="S10" i="2"/>
  <c r="T10" i="2"/>
  <c r="E10" i="2" s="1"/>
  <c r="U10" i="2"/>
  <c r="F10" i="2" s="1"/>
  <c r="V10" i="2"/>
  <c r="W10" i="2"/>
  <c r="X10" i="2"/>
  <c r="R11" i="2"/>
  <c r="S11" i="2"/>
  <c r="T11" i="2"/>
  <c r="E11" i="2" s="1"/>
  <c r="U11" i="2"/>
  <c r="V11" i="2"/>
  <c r="W11" i="2"/>
  <c r="X11" i="2"/>
  <c r="R12" i="2"/>
  <c r="S12" i="2"/>
  <c r="T12" i="2"/>
  <c r="E12" i="2" s="1"/>
  <c r="U12" i="2"/>
  <c r="F12" i="2" s="1"/>
  <c r="V12" i="2"/>
  <c r="W12" i="2"/>
  <c r="X12" i="2"/>
  <c r="R13" i="2"/>
  <c r="D13" i="2" s="1"/>
  <c r="S13" i="2"/>
  <c r="T13" i="2"/>
  <c r="E13" i="2" s="1"/>
  <c r="U13" i="2"/>
  <c r="F13" i="2" s="1"/>
  <c r="V13" i="2"/>
  <c r="W13" i="2"/>
  <c r="X13" i="2"/>
  <c r="R14" i="2"/>
  <c r="S14" i="2"/>
  <c r="D14" i="2" s="1"/>
  <c r="T14" i="2"/>
  <c r="E14" i="2" s="1"/>
  <c r="U14" i="2"/>
  <c r="F14" i="2" s="1"/>
  <c r="V14" i="2"/>
  <c r="W14" i="2"/>
  <c r="X14" i="2"/>
  <c r="R15" i="2"/>
  <c r="S15" i="2"/>
  <c r="T15" i="2"/>
  <c r="E15" i="2" s="1"/>
  <c r="U15" i="2"/>
  <c r="F15" i="2" s="1"/>
  <c r="V15" i="2"/>
  <c r="W15" i="2"/>
  <c r="X15" i="2"/>
  <c r="R16" i="2"/>
  <c r="S16" i="2"/>
  <c r="T16" i="2"/>
  <c r="U16" i="2"/>
  <c r="F16" i="2" s="1"/>
  <c r="V16" i="2"/>
  <c r="W16" i="2"/>
  <c r="X16" i="2"/>
  <c r="R17" i="2"/>
  <c r="S17" i="2"/>
  <c r="T17" i="2"/>
  <c r="E17" i="2" s="1"/>
  <c r="U17" i="2"/>
  <c r="V17" i="2"/>
  <c r="W17" i="2"/>
  <c r="X17" i="2"/>
  <c r="R18" i="2"/>
  <c r="S18" i="2"/>
  <c r="T18" i="2"/>
  <c r="U18" i="2"/>
  <c r="F18" i="2" s="1"/>
  <c r="V18" i="2"/>
  <c r="W18" i="2"/>
  <c r="X18" i="2"/>
  <c r="R19" i="2"/>
  <c r="S19" i="2"/>
  <c r="T19" i="2"/>
  <c r="E19" i="2" s="1"/>
  <c r="U19" i="2"/>
  <c r="F19" i="2" s="1"/>
  <c r="V19" i="2"/>
  <c r="W19" i="2"/>
  <c r="X19" i="2"/>
  <c r="R20" i="2"/>
  <c r="S20" i="2"/>
  <c r="T20" i="2"/>
  <c r="E20" i="2" s="1"/>
  <c r="U20" i="2"/>
  <c r="V20" i="2"/>
  <c r="W20" i="2"/>
  <c r="X20" i="2"/>
  <c r="R21" i="2"/>
  <c r="S21" i="2"/>
  <c r="T21" i="2"/>
  <c r="E21" i="2" s="1"/>
  <c r="U21" i="2"/>
  <c r="F21" i="2" s="1"/>
  <c r="V21" i="2"/>
  <c r="W21" i="2"/>
  <c r="X21" i="2"/>
  <c r="R22" i="2"/>
  <c r="S22" i="2"/>
  <c r="T22" i="2"/>
  <c r="E22" i="2" s="1"/>
  <c r="U22" i="2"/>
  <c r="F22" i="2" s="1"/>
  <c r="V22" i="2"/>
  <c r="W22" i="2"/>
  <c r="X22" i="2"/>
  <c r="R23" i="2"/>
  <c r="S23" i="2"/>
  <c r="T23" i="2"/>
  <c r="E23" i="2" s="1"/>
  <c r="U23" i="2"/>
  <c r="F23" i="2" s="1"/>
  <c r="V23" i="2"/>
  <c r="W23" i="2"/>
  <c r="X23" i="2"/>
  <c r="R24" i="2"/>
  <c r="S24" i="2"/>
  <c r="T24" i="2"/>
  <c r="E24" i="2" s="1"/>
  <c r="U24" i="2"/>
  <c r="F24" i="2" s="1"/>
  <c r="V24" i="2"/>
  <c r="C24" i="2" s="1"/>
  <c r="W24" i="2"/>
  <c r="X24" i="2"/>
  <c r="R25" i="2"/>
  <c r="S25" i="2"/>
  <c r="T25" i="2"/>
  <c r="U25" i="2"/>
  <c r="V25" i="2"/>
  <c r="W25" i="2"/>
  <c r="X25" i="2"/>
  <c r="R26" i="2"/>
  <c r="S26" i="2"/>
  <c r="D26" i="2" s="1"/>
  <c r="T26" i="2"/>
  <c r="E26" i="2" s="1"/>
  <c r="U26" i="2"/>
  <c r="V26" i="2"/>
  <c r="W26" i="2"/>
  <c r="X26" i="2"/>
  <c r="R27" i="2"/>
  <c r="D27" i="2" s="1"/>
  <c r="S27" i="2"/>
  <c r="T27" i="2"/>
  <c r="U27" i="2"/>
  <c r="F27" i="2" s="1"/>
  <c r="V27" i="2"/>
  <c r="W27" i="2"/>
  <c r="X27" i="2"/>
  <c r="R28" i="2"/>
  <c r="D28" i="2" s="1"/>
  <c r="S28" i="2"/>
  <c r="T28" i="2"/>
  <c r="U28" i="2"/>
  <c r="V28" i="2"/>
  <c r="W28" i="2"/>
  <c r="X28" i="2"/>
  <c r="R29" i="2"/>
  <c r="S29" i="2"/>
  <c r="T29" i="2"/>
  <c r="E29" i="2" s="1"/>
  <c r="U29" i="2"/>
  <c r="V29" i="2"/>
  <c r="W29" i="2"/>
  <c r="X29" i="2"/>
  <c r="R30" i="2"/>
  <c r="S30" i="2"/>
  <c r="T30" i="2"/>
  <c r="E30" i="2" s="1"/>
  <c r="U30" i="2"/>
  <c r="F30" i="2" s="1"/>
  <c r="V30" i="2"/>
  <c r="W30" i="2"/>
  <c r="C30" i="2" s="1"/>
  <c r="X30" i="2"/>
  <c r="R31" i="2"/>
  <c r="S31" i="2"/>
  <c r="T31" i="2"/>
  <c r="E31" i="2" s="1"/>
  <c r="U31" i="2"/>
  <c r="F31" i="2" s="1"/>
  <c r="V31" i="2"/>
  <c r="C31" i="2" s="1"/>
  <c r="W31" i="2"/>
  <c r="X31" i="2"/>
  <c r="R32" i="2"/>
  <c r="S32" i="2"/>
  <c r="T32" i="2"/>
  <c r="U32" i="2"/>
  <c r="F32" i="2" s="1"/>
  <c r="V32" i="2"/>
  <c r="C32" i="2" s="1"/>
  <c r="W32" i="2"/>
  <c r="X32" i="2"/>
  <c r="R33" i="2"/>
  <c r="S33" i="2"/>
  <c r="T33" i="2"/>
  <c r="U33" i="2"/>
  <c r="F33" i="2" s="1"/>
  <c r="V33" i="2"/>
  <c r="W33" i="2"/>
  <c r="X33" i="2"/>
  <c r="R34" i="2"/>
  <c r="S34" i="2"/>
  <c r="T34" i="2"/>
  <c r="U34" i="2"/>
  <c r="V34" i="2"/>
  <c r="W34" i="2"/>
  <c r="X34" i="2"/>
  <c r="R35" i="2"/>
  <c r="S35" i="2"/>
  <c r="T35" i="2"/>
  <c r="E35" i="2" s="1"/>
  <c r="U35" i="2"/>
  <c r="V35" i="2"/>
  <c r="W35" i="2"/>
  <c r="X35" i="2"/>
  <c r="R36" i="2"/>
  <c r="S36" i="2"/>
  <c r="T36" i="2"/>
  <c r="U36" i="2"/>
  <c r="F36" i="2" s="1"/>
  <c r="V36" i="2"/>
  <c r="W36" i="2"/>
  <c r="X36" i="2"/>
  <c r="R37" i="2"/>
  <c r="S37" i="2"/>
  <c r="T37" i="2"/>
  <c r="E37" i="2" s="1"/>
  <c r="U37" i="2"/>
  <c r="F37" i="2" s="1"/>
  <c r="V37" i="2"/>
  <c r="W37" i="2"/>
  <c r="X37" i="2"/>
  <c r="R38" i="2"/>
  <c r="S38" i="2"/>
  <c r="T38" i="2"/>
  <c r="E38" i="2" s="1"/>
  <c r="U38" i="2"/>
  <c r="F38" i="2" s="1"/>
  <c r="V38" i="2"/>
  <c r="W38" i="2"/>
  <c r="X38" i="2"/>
  <c r="R39" i="2"/>
  <c r="S39" i="2"/>
  <c r="T39" i="2"/>
  <c r="E39" i="2" s="1"/>
  <c r="U39" i="2"/>
  <c r="V39" i="2"/>
  <c r="W39" i="2"/>
  <c r="X39" i="2"/>
  <c r="R40" i="2"/>
  <c r="S40" i="2"/>
  <c r="T40" i="2"/>
  <c r="E40" i="2" s="1"/>
  <c r="U40" i="2"/>
  <c r="V40" i="2"/>
  <c r="W40" i="2"/>
  <c r="X40" i="2"/>
  <c r="R41" i="2"/>
  <c r="S41" i="2"/>
  <c r="T41" i="2"/>
  <c r="E41" i="2" s="1"/>
  <c r="U41" i="2"/>
  <c r="V41" i="2"/>
  <c r="W41" i="2"/>
  <c r="C41" i="2" s="1"/>
  <c r="X41" i="2"/>
  <c r="R42" i="2"/>
  <c r="S42" i="2"/>
  <c r="D42" i="2" s="1"/>
  <c r="T42" i="2"/>
  <c r="E42" i="2" s="1"/>
  <c r="U42" i="2"/>
  <c r="F42" i="2" s="1"/>
  <c r="V42" i="2"/>
  <c r="W42" i="2"/>
  <c r="X42" i="2"/>
  <c r="R43" i="2"/>
  <c r="D43" i="2" s="1"/>
  <c r="S43" i="2"/>
  <c r="T43" i="2"/>
  <c r="E43" i="2" s="1"/>
  <c r="U43" i="2"/>
  <c r="F43" i="2" s="1"/>
  <c r="V43" i="2"/>
  <c r="W43" i="2"/>
  <c r="X43" i="2"/>
  <c r="C43" i="2" s="1"/>
  <c r="R44" i="2"/>
  <c r="S44" i="2"/>
  <c r="T44" i="2"/>
  <c r="U44" i="2"/>
  <c r="F44" i="2" s="1"/>
  <c r="V44" i="2"/>
  <c r="C44" i="2" s="1"/>
  <c r="W44" i="2"/>
  <c r="X44" i="2"/>
  <c r="R45" i="2"/>
  <c r="S45" i="2"/>
  <c r="T45" i="2"/>
  <c r="E45" i="2" s="1"/>
  <c r="U45" i="2"/>
  <c r="V45" i="2"/>
  <c r="W45" i="2"/>
  <c r="X45" i="2"/>
  <c r="R46" i="2"/>
  <c r="S46" i="2"/>
  <c r="D46" i="2" s="1"/>
  <c r="T46" i="2"/>
  <c r="E46" i="2" s="1"/>
  <c r="U46" i="2"/>
  <c r="V46" i="2"/>
  <c r="W46" i="2"/>
  <c r="X46" i="2"/>
  <c r="R47" i="2"/>
  <c r="S47" i="2"/>
  <c r="T47" i="2"/>
  <c r="E47" i="2" s="1"/>
  <c r="U47" i="2"/>
  <c r="V47" i="2"/>
  <c r="W47" i="2"/>
  <c r="X47" i="2"/>
  <c r="R48" i="2"/>
  <c r="S48" i="2"/>
  <c r="T48" i="2"/>
  <c r="E48" i="2" s="1"/>
  <c r="U48" i="2"/>
  <c r="F48" i="2" s="1"/>
  <c r="V48" i="2"/>
  <c r="C48" i="2" s="1"/>
  <c r="W48" i="2"/>
  <c r="X48" i="2"/>
  <c r="R49" i="2"/>
  <c r="S49" i="2"/>
  <c r="T49" i="2"/>
  <c r="E49" i="2" s="1"/>
  <c r="U49" i="2"/>
  <c r="F49" i="2" s="1"/>
  <c r="V49" i="2"/>
  <c r="W49" i="2"/>
  <c r="X49" i="2"/>
  <c r="R50" i="2"/>
  <c r="S50" i="2"/>
  <c r="T50" i="2"/>
  <c r="U50" i="2"/>
  <c r="V50" i="2"/>
  <c r="W50" i="2"/>
  <c r="X50" i="2"/>
  <c r="R51" i="2"/>
  <c r="S51" i="2"/>
  <c r="T51" i="2"/>
  <c r="E51" i="2" s="1"/>
  <c r="U51" i="2"/>
  <c r="F51" i="2" s="1"/>
  <c r="V51" i="2"/>
  <c r="W51" i="2"/>
  <c r="X51" i="2"/>
  <c r="R52" i="2"/>
  <c r="S52" i="2"/>
  <c r="T52" i="2"/>
  <c r="E52" i="2" s="1"/>
  <c r="U52" i="2"/>
  <c r="F52" i="2" s="1"/>
  <c r="V52" i="2"/>
  <c r="W52" i="2"/>
  <c r="X52" i="2"/>
  <c r="R53" i="2"/>
  <c r="S53" i="2"/>
  <c r="T53" i="2"/>
  <c r="E53" i="2" s="1"/>
  <c r="U53" i="2"/>
  <c r="V53" i="2"/>
  <c r="W53" i="2"/>
  <c r="X53" i="2"/>
  <c r="R54" i="2"/>
  <c r="S54" i="2"/>
  <c r="D54" i="2" s="1"/>
  <c r="T54" i="2"/>
  <c r="E54" i="2" s="1"/>
  <c r="U54" i="2"/>
  <c r="F54" i="2" s="1"/>
  <c r="V54" i="2"/>
  <c r="W54" i="2"/>
  <c r="X54" i="2"/>
  <c r="R55" i="2"/>
  <c r="S55" i="2"/>
  <c r="T55" i="2"/>
  <c r="U55" i="2"/>
  <c r="F55" i="2" s="1"/>
  <c r="V55" i="2"/>
  <c r="C55" i="2" s="1"/>
  <c r="W55" i="2"/>
  <c r="X55" i="2"/>
  <c r="R56" i="2"/>
  <c r="D56" i="2" s="1"/>
  <c r="S56" i="2"/>
  <c r="T56" i="2"/>
  <c r="U56" i="2"/>
  <c r="V56" i="2"/>
  <c r="W56" i="2"/>
  <c r="X56" i="2"/>
  <c r="R57" i="2"/>
  <c r="S57" i="2"/>
  <c r="T57" i="2"/>
  <c r="E57" i="2" s="1"/>
  <c r="U57" i="2"/>
  <c r="V57" i="2"/>
  <c r="W57" i="2"/>
  <c r="X57" i="2"/>
  <c r="R58" i="2"/>
  <c r="S58" i="2"/>
  <c r="D58" i="2" s="1"/>
  <c r="T58" i="2"/>
  <c r="E58" i="2" s="1"/>
  <c r="U58" i="2"/>
  <c r="F58" i="2" s="1"/>
  <c r="V58" i="2"/>
  <c r="W58" i="2"/>
  <c r="X58" i="2"/>
  <c r="R59" i="2"/>
  <c r="D59" i="2" s="1"/>
  <c r="S59" i="2"/>
  <c r="T59" i="2"/>
  <c r="E59" i="2" s="1"/>
  <c r="U59" i="2"/>
  <c r="F59" i="2" s="1"/>
  <c r="V59" i="2"/>
  <c r="W59" i="2"/>
  <c r="X59" i="2"/>
  <c r="R60" i="2"/>
  <c r="D60" i="2" s="1"/>
  <c r="S60" i="2"/>
  <c r="T60" i="2"/>
  <c r="E60" i="2" s="1"/>
  <c r="U60" i="2"/>
  <c r="F60" i="2" s="1"/>
  <c r="V60" i="2"/>
  <c r="W60" i="2"/>
  <c r="X60" i="2"/>
  <c r="R61" i="2"/>
  <c r="S61" i="2"/>
  <c r="D61" i="2" s="1"/>
  <c r="T61" i="2"/>
  <c r="E61" i="2" s="1"/>
  <c r="U61" i="2"/>
  <c r="V61" i="2"/>
  <c r="W61" i="2"/>
  <c r="X61" i="2"/>
  <c r="R62" i="2"/>
  <c r="S62" i="2"/>
  <c r="D62" i="2" s="1"/>
  <c r="T62" i="2"/>
  <c r="E62" i="2" s="1"/>
  <c r="U62" i="2"/>
  <c r="F62" i="2" s="1"/>
  <c r="V62" i="2"/>
  <c r="W62" i="2"/>
  <c r="X62" i="2"/>
  <c r="R63" i="2"/>
  <c r="S63" i="2"/>
  <c r="T63" i="2"/>
  <c r="U63" i="2"/>
  <c r="V63" i="2"/>
  <c r="W63" i="2"/>
  <c r="X63" i="2"/>
  <c r="R64" i="2"/>
  <c r="D64" i="2" s="1"/>
  <c r="S64" i="2"/>
  <c r="T64" i="2"/>
  <c r="U64" i="2"/>
  <c r="F64" i="2" s="1"/>
  <c r="V64" i="2"/>
  <c r="W64" i="2"/>
  <c r="X64" i="2"/>
  <c r="R65" i="2"/>
  <c r="S65" i="2"/>
  <c r="T65" i="2"/>
  <c r="E65" i="2" s="1"/>
  <c r="U65" i="2"/>
  <c r="F65" i="2" s="1"/>
  <c r="V65" i="2"/>
  <c r="W65" i="2"/>
  <c r="X65" i="2"/>
  <c r="R66" i="2"/>
  <c r="S66" i="2"/>
  <c r="T66" i="2"/>
  <c r="U66" i="2"/>
  <c r="F66" i="2" s="1"/>
  <c r="V66" i="2"/>
  <c r="W66" i="2"/>
  <c r="X66" i="2"/>
  <c r="R67" i="2"/>
  <c r="S67" i="2"/>
  <c r="T67" i="2"/>
  <c r="E67" i="2" s="1"/>
  <c r="U67" i="2"/>
  <c r="V67" i="2"/>
  <c r="W67" i="2"/>
  <c r="X67" i="2"/>
  <c r="R68" i="2"/>
  <c r="S68" i="2"/>
  <c r="T68" i="2"/>
  <c r="E68" i="2" s="1"/>
  <c r="U68" i="2"/>
  <c r="F68" i="2" s="1"/>
  <c r="V68" i="2"/>
  <c r="W68" i="2"/>
  <c r="X68" i="2"/>
  <c r="R69" i="2"/>
  <c r="S69" i="2"/>
  <c r="T69" i="2"/>
  <c r="E69" i="2" s="1"/>
  <c r="U69" i="2"/>
  <c r="F69" i="2" s="1"/>
  <c r="V69" i="2"/>
  <c r="W69" i="2"/>
  <c r="X69" i="2"/>
  <c r="R70" i="2"/>
  <c r="S70" i="2"/>
  <c r="T70" i="2"/>
  <c r="E70" i="2" s="1"/>
  <c r="U70" i="2"/>
  <c r="F70" i="2" s="1"/>
  <c r="V70" i="2"/>
  <c r="W70" i="2"/>
  <c r="X70" i="2"/>
  <c r="R71" i="2"/>
  <c r="S71" i="2"/>
  <c r="T71" i="2"/>
  <c r="E71" i="2" s="1"/>
  <c r="U71" i="2"/>
  <c r="F71" i="2" s="1"/>
  <c r="V71" i="2"/>
  <c r="C71" i="2" s="1"/>
  <c r="W71" i="2"/>
  <c r="X71" i="2"/>
  <c r="R72" i="2"/>
  <c r="S72" i="2"/>
  <c r="T72" i="2"/>
  <c r="E72" i="2" s="1"/>
  <c r="U72" i="2"/>
  <c r="F72" i="2" s="1"/>
  <c r="V72" i="2"/>
  <c r="W72" i="2"/>
  <c r="X72" i="2"/>
  <c r="R73" i="2"/>
  <c r="D73" i="2" s="1"/>
  <c r="S73" i="2"/>
  <c r="T73" i="2"/>
  <c r="E73" i="2" s="1"/>
  <c r="U73" i="2"/>
  <c r="V73" i="2"/>
  <c r="W73" i="2"/>
  <c r="X73" i="2"/>
  <c r="R74" i="2"/>
  <c r="S74" i="2"/>
  <c r="T74" i="2"/>
  <c r="E74" i="2" s="1"/>
  <c r="U74" i="2"/>
  <c r="F74" i="2" s="1"/>
  <c r="V74" i="2"/>
  <c r="W74" i="2"/>
  <c r="X74" i="2"/>
  <c r="R75" i="2"/>
  <c r="S75" i="2"/>
  <c r="T75" i="2"/>
  <c r="E75" i="2" s="1"/>
  <c r="U75" i="2"/>
  <c r="F75" i="2" s="1"/>
  <c r="V75" i="2"/>
  <c r="W75" i="2"/>
  <c r="X75" i="2"/>
  <c r="R76" i="2"/>
  <c r="S76" i="2"/>
  <c r="T76" i="2"/>
  <c r="E76" i="2" s="1"/>
  <c r="U76" i="2"/>
  <c r="V76" i="2"/>
  <c r="W76" i="2"/>
  <c r="X76" i="2"/>
  <c r="R77" i="2"/>
  <c r="S77" i="2"/>
  <c r="T77" i="2"/>
  <c r="E77" i="2" s="1"/>
  <c r="U77" i="2"/>
  <c r="V77" i="2"/>
  <c r="W77" i="2"/>
  <c r="X77" i="2"/>
  <c r="R78" i="2"/>
  <c r="S78" i="2"/>
  <c r="T78" i="2"/>
  <c r="E78" i="2" s="1"/>
  <c r="U78" i="2"/>
  <c r="F78" i="2" s="1"/>
  <c r="V78" i="2"/>
  <c r="W78" i="2"/>
  <c r="X78" i="2"/>
  <c r="R79" i="2"/>
  <c r="S79" i="2"/>
  <c r="T79" i="2"/>
  <c r="E79" i="2" s="1"/>
  <c r="U79" i="2"/>
  <c r="F79" i="2" s="1"/>
  <c r="V79" i="2"/>
  <c r="W79" i="2"/>
  <c r="X79" i="2"/>
  <c r="R80" i="2"/>
  <c r="S80" i="2"/>
  <c r="T80" i="2"/>
  <c r="E80" i="2" s="1"/>
  <c r="U80" i="2"/>
  <c r="F80" i="2" s="1"/>
  <c r="V80" i="2"/>
  <c r="C80" i="2" s="1"/>
  <c r="W80" i="2"/>
  <c r="X80" i="2"/>
  <c r="R81" i="2"/>
  <c r="S81" i="2"/>
  <c r="T81" i="2"/>
  <c r="U81" i="2"/>
  <c r="F81" i="2" s="1"/>
  <c r="V81" i="2"/>
  <c r="W81" i="2"/>
  <c r="X81" i="2"/>
  <c r="R82" i="2"/>
  <c r="S82" i="2"/>
  <c r="T82" i="2"/>
  <c r="U82" i="2"/>
  <c r="F82" i="2" s="1"/>
  <c r="V82" i="2"/>
  <c r="W82" i="2"/>
  <c r="X82" i="2"/>
  <c r="R83" i="2"/>
  <c r="S83" i="2"/>
  <c r="T83" i="2"/>
  <c r="U83" i="2"/>
  <c r="F83" i="2" s="1"/>
  <c r="V83" i="2"/>
  <c r="W83" i="2"/>
  <c r="X83" i="2"/>
  <c r="R84" i="2"/>
  <c r="S84" i="2"/>
  <c r="T84" i="2"/>
  <c r="E84" i="2" s="1"/>
  <c r="U84" i="2"/>
  <c r="V84" i="2"/>
  <c r="W84" i="2"/>
  <c r="X84" i="2"/>
  <c r="R85" i="2"/>
  <c r="S85" i="2"/>
  <c r="T85" i="2"/>
  <c r="E85" i="2" s="1"/>
  <c r="U85" i="2"/>
  <c r="V85" i="2"/>
  <c r="W85" i="2"/>
  <c r="X85" i="2"/>
  <c r="S9" i="2"/>
  <c r="T9" i="2"/>
  <c r="E9" i="2" s="1"/>
  <c r="U9" i="2"/>
  <c r="F9" i="2" s="1"/>
  <c r="V9" i="2"/>
  <c r="W9" i="2"/>
  <c r="X9" i="2"/>
  <c r="R10" i="1"/>
  <c r="S10" i="1"/>
  <c r="T10" i="1"/>
  <c r="U10" i="1"/>
  <c r="V10" i="1"/>
  <c r="C10" i="1" s="1"/>
  <c r="W10" i="1"/>
  <c r="X10" i="1"/>
  <c r="R11" i="1"/>
  <c r="S11" i="1"/>
  <c r="T11" i="1"/>
  <c r="U11" i="1"/>
  <c r="F11" i="1" s="1"/>
  <c r="V11" i="1"/>
  <c r="W11" i="1"/>
  <c r="X11" i="1"/>
  <c r="R12" i="1"/>
  <c r="S12" i="1"/>
  <c r="T12" i="1"/>
  <c r="E12" i="1" s="1"/>
  <c r="U12" i="1"/>
  <c r="V12" i="1"/>
  <c r="W12" i="1"/>
  <c r="X12" i="1"/>
  <c r="R13" i="1"/>
  <c r="S13" i="1"/>
  <c r="T13" i="1"/>
  <c r="U13" i="1"/>
  <c r="F13" i="1" s="1"/>
  <c r="V13" i="1"/>
  <c r="W13" i="1"/>
  <c r="X13" i="1"/>
  <c r="R14" i="1"/>
  <c r="D14" i="1" s="1"/>
  <c r="S14" i="1"/>
  <c r="T14" i="1"/>
  <c r="U14" i="1"/>
  <c r="V14" i="1"/>
  <c r="C14" i="1" s="1"/>
  <c r="W14" i="1"/>
  <c r="X14" i="1"/>
  <c r="R15" i="1"/>
  <c r="S15" i="1"/>
  <c r="D15" i="1" s="1"/>
  <c r="T15" i="1"/>
  <c r="E15" i="1" s="1"/>
  <c r="U15" i="1"/>
  <c r="F15" i="1" s="1"/>
  <c r="V15" i="1"/>
  <c r="W15" i="1"/>
  <c r="X15" i="1"/>
  <c r="R16" i="1"/>
  <c r="S16" i="1"/>
  <c r="T16" i="1"/>
  <c r="U16" i="1"/>
  <c r="V16" i="1"/>
  <c r="W16" i="1"/>
  <c r="X16" i="1"/>
  <c r="R17" i="1"/>
  <c r="S17" i="1"/>
  <c r="D17" i="1" s="1"/>
  <c r="T17" i="1"/>
  <c r="U17" i="1"/>
  <c r="F17" i="1" s="1"/>
  <c r="V17" i="1"/>
  <c r="W17" i="1"/>
  <c r="X17" i="1"/>
  <c r="R18" i="1"/>
  <c r="D18" i="1" s="1"/>
  <c r="S18" i="1"/>
  <c r="T18" i="1"/>
  <c r="E18" i="1" s="1"/>
  <c r="U18" i="1"/>
  <c r="F18" i="1" s="1"/>
  <c r="V18" i="1"/>
  <c r="W18" i="1"/>
  <c r="X18" i="1"/>
  <c r="R19" i="1"/>
  <c r="S19" i="1"/>
  <c r="T19" i="1"/>
  <c r="U19" i="1"/>
  <c r="F19" i="1" s="1"/>
  <c r="V19" i="1"/>
  <c r="W19" i="1"/>
  <c r="X19" i="1"/>
  <c r="R20" i="1"/>
  <c r="S20" i="1"/>
  <c r="T20" i="1"/>
  <c r="E20" i="1" s="1"/>
  <c r="U20" i="1"/>
  <c r="V20" i="1"/>
  <c r="W20" i="1"/>
  <c r="X20" i="1"/>
  <c r="R21" i="1"/>
  <c r="S21" i="1"/>
  <c r="T21" i="1"/>
  <c r="U21" i="1"/>
  <c r="V21" i="1"/>
  <c r="W21" i="1"/>
  <c r="X21" i="1"/>
  <c r="R22" i="1"/>
  <c r="S22" i="1"/>
  <c r="T22" i="1"/>
  <c r="E22" i="1" s="1"/>
  <c r="U22" i="1"/>
  <c r="V22" i="1"/>
  <c r="W22" i="1"/>
  <c r="X22" i="1"/>
  <c r="R23" i="1"/>
  <c r="S23" i="1"/>
  <c r="D23" i="1" s="1"/>
  <c r="T23" i="1"/>
  <c r="E23" i="1" s="1"/>
  <c r="U23" i="1"/>
  <c r="V23" i="1"/>
  <c r="W23" i="1"/>
  <c r="X23" i="1"/>
  <c r="R24" i="1"/>
  <c r="S24" i="1"/>
  <c r="T24" i="1"/>
  <c r="E24" i="1" s="1"/>
  <c r="U24" i="1"/>
  <c r="V24" i="1"/>
  <c r="W24" i="1"/>
  <c r="X24" i="1"/>
  <c r="R25" i="1"/>
  <c r="S25" i="1"/>
  <c r="D25" i="1" s="1"/>
  <c r="T25" i="1"/>
  <c r="U25" i="1"/>
  <c r="F25" i="1" s="1"/>
  <c r="V25" i="1"/>
  <c r="W25" i="1"/>
  <c r="X25" i="1"/>
  <c r="R26" i="1"/>
  <c r="S26" i="1"/>
  <c r="T26" i="1"/>
  <c r="E26" i="1" s="1"/>
  <c r="U26" i="1"/>
  <c r="F26" i="1" s="1"/>
  <c r="V26" i="1"/>
  <c r="W26" i="1"/>
  <c r="X26" i="1"/>
  <c r="R27" i="1"/>
  <c r="S27" i="1"/>
  <c r="T27" i="1"/>
  <c r="U27" i="1"/>
  <c r="F27" i="1" s="1"/>
  <c r="V27" i="1"/>
  <c r="W27" i="1"/>
  <c r="X27" i="1"/>
  <c r="R28" i="1"/>
  <c r="S28" i="1"/>
  <c r="T28" i="1"/>
  <c r="U28" i="1"/>
  <c r="V28" i="1"/>
  <c r="W28" i="1"/>
  <c r="X28" i="1"/>
  <c r="C28" i="1" s="1"/>
  <c r="R29" i="1"/>
  <c r="S29" i="1"/>
  <c r="T29" i="1"/>
  <c r="U29" i="1"/>
  <c r="V29" i="1"/>
  <c r="W29" i="1"/>
  <c r="X29" i="1"/>
  <c r="C29" i="1" s="1"/>
  <c r="R30" i="1"/>
  <c r="S30" i="1"/>
  <c r="T30" i="1"/>
  <c r="U30" i="1"/>
  <c r="V30" i="1"/>
  <c r="W30" i="1"/>
  <c r="X30" i="1"/>
  <c r="R31" i="1"/>
  <c r="S31" i="1"/>
  <c r="D31" i="1" s="1"/>
  <c r="T31" i="1"/>
  <c r="E31" i="1" s="1"/>
  <c r="U31" i="1"/>
  <c r="V31" i="1"/>
  <c r="W31" i="1"/>
  <c r="X31" i="1"/>
  <c r="R32" i="1"/>
  <c r="S32" i="1"/>
  <c r="T32" i="1"/>
  <c r="E32" i="1" s="1"/>
  <c r="U32" i="1"/>
  <c r="V32" i="1"/>
  <c r="W32" i="1"/>
  <c r="X32" i="1"/>
  <c r="R33" i="1"/>
  <c r="S33" i="1"/>
  <c r="D33" i="1" s="1"/>
  <c r="T33" i="1"/>
  <c r="U33" i="1"/>
  <c r="F33" i="1" s="1"/>
  <c r="V33" i="1"/>
  <c r="C33" i="1" s="1"/>
  <c r="W33" i="1"/>
  <c r="X33" i="1"/>
  <c r="R34" i="1"/>
  <c r="D34" i="1" s="1"/>
  <c r="S34" i="1"/>
  <c r="T34" i="1"/>
  <c r="E34" i="1" s="1"/>
  <c r="U34" i="1"/>
  <c r="F34" i="1" s="1"/>
  <c r="V34" i="1"/>
  <c r="W34" i="1"/>
  <c r="X34" i="1"/>
  <c r="R35" i="1"/>
  <c r="S35" i="1"/>
  <c r="T35" i="1"/>
  <c r="E35" i="1" s="1"/>
  <c r="U35" i="1"/>
  <c r="V35" i="1"/>
  <c r="W35" i="1"/>
  <c r="X35" i="1"/>
  <c r="R36" i="1"/>
  <c r="S36" i="1"/>
  <c r="T36" i="1"/>
  <c r="U36" i="1"/>
  <c r="F36" i="1" s="1"/>
  <c r="V36" i="1"/>
  <c r="W36" i="1"/>
  <c r="X36" i="1"/>
  <c r="R37" i="1"/>
  <c r="S37" i="1"/>
  <c r="T37" i="1"/>
  <c r="E37" i="1" s="1"/>
  <c r="U37" i="1"/>
  <c r="V37" i="1"/>
  <c r="W37" i="1"/>
  <c r="X37" i="1"/>
  <c r="R38" i="1"/>
  <c r="S38" i="1"/>
  <c r="T38" i="1"/>
  <c r="U38" i="1"/>
  <c r="V38" i="1"/>
  <c r="W38" i="1"/>
  <c r="X38" i="1"/>
  <c r="R39" i="1"/>
  <c r="S39" i="1"/>
  <c r="D39" i="1" s="1"/>
  <c r="T39" i="1"/>
  <c r="E39" i="1" s="1"/>
  <c r="U39" i="1"/>
  <c r="F39" i="1" s="1"/>
  <c r="V39" i="1"/>
  <c r="C39" i="1" s="1"/>
  <c r="W39" i="1"/>
  <c r="X39" i="1"/>
  <c r="R40" i="1"/>
  <c r="S40" i="1"/>
  <c r="D40" i="1" s="1"/>
  <c r="T40" i="1"/>
  <c r="E40" i="1" s="1"/>
  <c r="U40" i="1"/>
  <c r="F40" i="1" s="1"/>
  <c r="V40" i="1"/>
  <c r="W40" i="1"/>
  <c r="C40" i="1" s="1"/>
  <c r="X40" i="1"/>
  <c r="R41" i="1"/>
  <c r="S41" i="1"/>
  <c r="T41" i="1"/>
  <c r="U41" i="1"/>
  <c r="F41" i="1" s="1"/>
  <c r="V41" i="1"/>
  <c r="W41" i="1"/>
  <c r="X41" i="1"/>
  <c r="R42" i="1"/>
  <c r="S42" i="1"/>
  <c r="T42" i="1"/>
  <c r="E42" i="1" s="1"/>
  <c r="U42" i="1"/>
  <c r="F42" i="1" s="1"/>
  <c r="V42" i="1"/>
  <c r="W42" i="1"/>
  <c r="X42" i="1"/>
  <c r="R43" i="1"/>
  <c r="D43" i="1" s="1"/>
  <c r="S43" i="1"/>
  <c r="T43" i="1"/>
  <c r="E43" i="1" s="1"/>
  <c r="U43" i="1"/>
  <c r="V43" i="1"/>
  <c r="W43" i="1"/>
  <c r="X43" i="1"/>
  <c r="R44" i="1"/>
  <c r="S44" i="1"/>
  <c r="T44" i="1"/>
  <c r="U44" i="1"/>
  <c r="F44" i="1" s="1"/>
  <c r="V44" i="1"/>
  <c r="W44" i="1"/>
  <c r="X44" i="1"/>
  <c r="C44" i="1" s="1"/>
  <c r="R45" i="1"/>
  <c r="D45" i="1" s="1"/>
  <c r="S45" i="1"/>
  <c r="T45" i="1"/>
  <c r="U45" i="1"/>
  <c r="V45" i="1"/>
  <c r="W45" i="1"/>
  <c r="X45" i="1"/>
  <c r="R46" i="1"/>
  <c r="S46" i="1"/>
  <c r="T46" i="1"/>
  <c r="U46" i="1"/>
  <c r="F46" i="1" s="1"/>
  <c r="V46" i="1"/>
  <c r="W46" i="1"/>
  <c r="X46" i="1"/>
  <c r="R47" i="1"/>
  <c r="S47" i="1"/>
  <c r="D47" i="1" s="1"/>
  <c r="T47" i="1"/>
  <c r="U47" i="1"/>
  <c r="V47" i="1"/>
  <c r="W47" i="1"/>
  <c r="X47" i="1"/>
  <c r="R48" i="1"/>
  <c r="S48" i="1"/>
  <c r="T48" i="1"/>
  <c r="E48" i="1" s="1"/>
  <c r="U48" i="1"/>
  <c r="V48" i="1"/>
  <c r="W48" i="1"/>
  <c r="C48" i="1" s="1"/>
  <c r="X48" i="1"/>
  <c r="R49" i="1"/>
  <c r="S49" i="1"/>
  <c r="T49" i="1"/>
  <c r="E49" i="1" s="1"/>
  <c r="U49" i="1"/>
  <c r="F49" i="1" s="1"/>
  <c r="V49" i="1"/>
  <c r="W49" i="1"/>
  <c r="X49" i="1"/>
  <c r="R50" i="1"/>
  <c r="D50" i="1" s="1"/>
  <c r="S50" i="1"/>
  <c r="T50" i="1"/>
  <c r="U50" i="1"/>
  <c r="F50" i="1" s="1"/>
  <c r="V50" i="1"/>
  <c r="W50" i="1"/>
  <c r="X50" i="1"/>
  <c r="R51" i="1"/>
  <c r="S51" i="1"/>
  <c r="T51" i="1"/>
  <c r="U51" i="1"/>
  <c r="V51" i="1"/>
  <c r="W51" i="1"/>
  <c r="X51" i="1"/>
  <c r="C51" i="1" s="1"/>
  <c r="R52" i="1"/>
  <c r="S52" i="1"/>
  <c r="T52" i="1"/>
  <c r="U52" i="1"/>
  <c r="F52" i="1" s="1"/>
  <c r="V52" i="1"/>
  <c r="W52" i="1"/>
  <c r="X52" i="1"/>
  <c r="R53" i="1"/>
  <c r="D53" i="1" s="1"/>
  <c r="S53" i="1"/>
  <c r="T53" i="1"/>
  <c r="E53" i="1" s="1"/>
  <c r="U53" i="1"/>
  <c r="V53" i="1"/>
  <c r="W53" i="1"/>
  <c r="X53" i="1"/>
  <c r="R54" i="1"/>
  <c r="S54" i="1"/>
  <c r="T54" i="1"/>
  <c r="U54" i="1"/>
  <c r="F54" i="1" s="1"/>
  <c r="V54" i="1"/>
  <c r="W54" i="1"/>
  <c r="X54" i="1"/>
  <c r="R55" i="1"/>
  <c r="S55" i="1"/>
  <c r="T55" i="1"/>
  <c r="U55" i="1"/>
  <c r="V55" i="1"/>
  <c r="W55" i="1"/>
  <c r="X55" i="1"/>
  <c r="R56" i="1"/>
  <c r="S56" i="1"/>
  <c r="T56" i="1"/>
  <c r="U56" i="1"/>
  <c r="F56" i="1" s="1"/>
  <c r="V56" i="1"/>
  <c r="W56" i="1"/>
  <c r="C56" i="1" s="1"/>
  <c r="X56" i="1"/>
  <c r="R57" i="1"/>
  <c r="S57" i="1"/>
  <c r="T57" i="1"/>
  <c r="E57" i="1" s="1"/>
  <c r="U57" i="1"/>
  <c r="F57" i="1" s="1"/>
  <c r="V57" i="1"/>
  <c r="W57" i="1"/>
  <c r="X57" i="1"/>
  <c r="C57" i="1" s="1"/>
  <c r="R58" i="1"/>
  <c r="S58" i="1"/>
  <c r="T58" i="1"/>
  <c r="U58" i="1"/>
  <c r="F58" i="1" s="1"/>
  <c r="V58" i="1"/>
  <c r="W58" i="1"/>
  <c r="X58" i="1"/>
  <c r="R59" i="1"/>
  <c r="S59" i="1"/>
  <c r="T59" i="1"/>
  <c r="E59" i="1" s="1"/>
  <c r="U59" i="1"/>
  <c r="V59" i="1"/>
  <c r="W59" i="1"/>
  <c r="X59" i="1"/>
  <c r="R60" i="1"/>
  <c r="S60" i="1"/>
  <c r="D60" i="1" s="1"/>
  <c r="T60" i="1"/>
  <c r="U60" i="1"/>
  <c r="V60" i="1"/>
  <c r="W60" i="1"/>
  <c r="X60" i="1"/>
  <c r="R61" i="1"/>
  <c r="S61" i="1"/>
  <c r="T61" i="1"/>
  <c r="E61" i="1" s="1"/>
  <c r="U61" i="1"/>
  <c r="V61" i="1"/>
  <c r="W61" i="1"/>
  <c r="X61" i="1"/>
  <c r="R62" i="1"/>
  <c r="S62" i="1"/>
  <c r="T62" i="1"/>
  <c r="U62" i="1"/>
  <c r="F62" i="1" s="1"/>
  <c r="V62" i="1"/>
  <c r="W62" i="1"/>
  <c r="X62" i="1"/>
  <c r="R63" i="1"/>
  <c r="D63" i="1" s="1"/>
  <c r="S63" i="1"/>
  <c r="T63" i="1"/>
  <c r="E63" i="1" s="1"/>
  <c r="U63" i="1"/>
  <c r="V63" i="1"/>
  <c r="W63" i="1"/>
  <c r="X63" i="1"/>
  <c r="R64" i="1"/>
  <c r="S64" i="1"/>
  <c r="D64" i="1" s="1"/>
  <c r="T64" i="1"/>
  <c r="E64" i="1" s="1"/>
  <c r="U64" i="1"/>
  <c r="F64" i="1" s="1"/>
  <c r="V64" i="1"/>
  <c r="W64" i="1"/>
  <c r="C64" i="1" s="1"/>
  <c r="X64" i="1"/>
  <c r="R65" i="1"/>
  <c r="S65" i="1"/>
  <c r="T65" i="1"/>
  <c r="U65" i="1"/>
  <c r="F65" i="1" s="1"/>
  <c r="V65" i="1"/>
  <c r="W65" i="1"/>
  <c r="X65" i="1"/>
  <c r="R66" i="1"/>
  <c r="S66" i="1"/>
  <c r="T66" i="1"/>
  <c r="U66" i="1"/>
  <c r="F66" i="1" s="1"/>
  <c r="V66" i="1"/>
  <c r="W66" i="1"/>
  <c r="C66" i="1" s="1"/>
  <c r="X66" i="1"/>
  <c r="R67" i="1"/>
  <c r="S67" i="1"/>
  <c r="T67" i="1"/>
  <c r="E67" i="1" s="1"/>
  <c r="U67" i="1"/>
  <c r="V67" i="1"/>
  <c r="W67" i="1"/>
  <c r="X67" i="1"/>
  <c r="R68" i="1"/>
  <c r="S68" i="1"/>
  <c r="T68" i="1"/>
  <c r="E68" i="1" s="1"/>
  <c r="U68" i="1"/>
  <c r="F68" i="1" s="1"/>
  <c r="V68" i="1"/>
  <c r="W68" i="1"/>
  <c r="X68" i="1"/>
  <c r="C68" i="1" s="1"/>
  <c r="R69" i="1"/>
  <c r="D69" i="1" s="1"/>
  <c r="S69" i="1"/>
  <c r="T69" i="1"/>
  <c r="E69" i="1" s="1"/>
  <c r="U69" i="1"/>
  <c r="F69" i="1" s="1"/>
  <c r="V69" i="1"/>
  <c r="W69" i="1"/>
  <c r="X69" i="1"/>
  <c r="R70" i="1"/>
  <c r="S70" i="1"/>
  <c r="T70" i="1"/>
  <c r="U70" i="1"/>
  <c r="F70" i="1" s="1"/>
  <c r="V70" i="1"/>
  <c r="W70" i="1"/>
  <c r="X70" i="1"/>
  <c r="R71" i="1"/>
  <c r="S71" i="1"/>
  <c r="T71" i="1"/>
  <c r="E71" i="1" s="1"/>
  <c r="U71" i="1"/>
  <c r="V71" i="1"/>
  <c r="W71" i="1"/>
  <c r="X71" i="1"/>
  <c r="R72" i="1"/>
  <c r="S72" i="1"/>
  <c r="T72" i="1"/>
  <c r="E72" i="1" s="1"/>
  <c r="U72" i="1"/>
  <c r="F72" i="1" s="1"/>
  <c r="V72" i="1"/>
  <c r="W72" i="1"/>
  <c r="C72" i="1" s="1"/>
  <c r="X72" i="1"/>
  <c r="R73" i="1"/>
  <c r="S73" i="1"/>
  <c r="T73" i="1"/>
  <c r="U73" i="1"/>
  <c r="F73" i="1" s="1"/>
  <c r="V73" i="1"/>
  <c r="W73" i="1"/>
  <c r="X73" i="1"/>
  <c r="R74" i="1"/>
  <c r="S74" i="1"/>
  <c r="T74" i="1"/>
  <c r="U74" i="1"/>
  <c r="F74" i="1" s="1"/>
  <c r="V74" i="1"/>
  <c r="C74" i="1" s="1"/>
  <c r="W74" i="1"/>
  <c r="X74" i="1"/>
  <c r="R75" i="1"/>
  <c r="S75" i="1"/>
  <c r="T75" i="1"/>
  <c r="E75" i="1" s="1"/>
  <c r="U75" i="1"/>
  <c r="V75" i="1"/>
  <c r="W75" i="1"/>
  <c r="X75" i="1"/>
  <c r="R76" i="1"/>
  <c r="S76" i="1"/>
  <c r="D76" i="1" s="1"/>
  <c r="T76" i="1"/>
  <c r="E76" i="1" s="1"/>
  <c r="U76" i="1"/>
  <c r="V76" i="1"/>
  <c r="W76" i="1"/>
  <c r="X76" i="1"/>
  <c r="R77" i="1"/>
  <c r="D77" i="1" s="1"/>
  <c r="S77" i="1"/>
  <c r="T77" i="1"/>
  <c r="E77" i="1" s="1"/>
  <c r="U77" i="1"/>
  <c r="F77" i="1" s="1"/>
  <c r="V77" i="1"/>
  <c r="W77" i="1"/>
  <c r="X77" i="1"/>
  <c r="R78" i="1"/>
  <c r="S78" i="1"/>
  <c r="T78" i="1"/>
  <c r="E78" i="1" s="1"/>
  <c r="U78" i="1"/>
  <c r="F78" i="1" s="1"/>
  <c r="V78" i="1"/>
  <c r="W78" i="1"/>
  <c r="X78" i="1"/>
  <c r="R79" i="1"/>
  <c r="S79" i="1"/>
  <c r="T79" i="1"/>
  <c r="E79" i="1" s="1"/>
  <c r="U79" i="1"/>
  <c r="F79" i="1" s="1"/>
  <c r="V79" i="1"/>
  <c r="W79" i="1"/>
  <c r="X79" i="1"/>
  <c r="R80" i="1"/>
  <c r="S80" i="1"/>
  <c r="D80" i="1" s="1"/>
  <c r="T80" i="1"/>
  <c r="E80" i="1" s="1"/>
  <c r="U80" i="1"/>
  <c r="F80" i="1" s="1"/>
  <c r="V80" i="1"/>
  <c r="W80" i="1"/>
  <c r="X80" i="1"/>
  <c r="R81" i="1"/>
  <c r="S81" i="1"/>
  <c r="D81" i="1" s="1"/>
  <c r="T81" i="1"/>
  <c r="E81" i="1" s="1"/>
  <c r="U81" i="1"/>
  <c r="F81" i="1" s="1"/>
  <c r="V81" i="1"/>
  <c r="W81" i="1"/>
  <c r="X81" i="1"/>
  <c r="R82" i="1"/>
  <c r="D82" i="1" s="1"/>
  <c r="S82" i="1"/>
  <c r="T82" i="1"/>
  <c r="E82" i="1" s="1"/>
  <c r="U82" i="1"/>
  <c r="V82" i="1"/>
  <c r="W82" i="1"/>
  <c r="X82" i="1"/>
  <c r="R83" i="1"/>
  <c r="S83" i="1"/>
  <c r="T83" i="1"/>
  <c r="E83" i="1"/>
  <c r="U83" i="1"/>
  <c r="F83" i="1" s="1"/>
  <c r="V83" i="1"/>
  <c r="W83" i="1"/>
  <c r="X83" i="1"/>
  <c r="R84" i="1"/>
  <c r="S84" i="1"/>
  <c r="T84" i="1"/>
  <c r="U84" i="1"/>
  <c r="F84" i="1" s="1"/>
  <c r="V84" i="1"/>
  <c r="W84" i="1"/>
  <c r="X84" i="1"/>
  <c r="R85" i="1"/>
  <c r="S85" i="1"/>
  <c r="T85" i="1"/>
  <c r="E85" i="1" s="1"/>
  <c r="U85" i="1"/>
  <c r="V85" i="1"/>
  <c r="W85" i="1"/>
  <c r="X85" i="1"/>
  <c r="S9" i="1"/>
  <c r="T9" i="1"/>
  <c r="E9" i="1" s="1"/>
  <c r="U9" i="1"/>
  <c r="F9" i="1" s="1"/>
  <c r="V9" i="1"/>
  <c r="C9" i="1" s="1"/>
  <c r="W9" i="1"/>
  <c r="X9" i="1"/>
  <c r="F81" i="8"/>
  <c r="E81" i="8"/>
  <c r="D80" i="8"/>
  <c r="E80" i="8"/>
  <c r="D79" i="8"/>
  <c r="C76" i="8"/>
  <c r="F75" i="8"/>
  <c r="E75" i="8"/>
  <c r="F74" i="8"/>
  <c r="E74" i="8"/>
  <c r="F73" i="8"/>
  <c r="E73" i="8"/>
  <c r="F72" i="8"/>
  <c r="E72" i="8"/>
  <c r="E71" i="8"/>
  <c r="D70" i="8"/>
  <c r="E70" i="8"/>
  <c r="E69" i="8"/>
  <c r="F67" i="8"/>
  <c r="E67" i="8"/>
  <c r="E66" i="8"/>
  <c r="C66" i="8"/>
  <c r="F65" i="8"/>
  <c r="E64" i="8"/>
  <c r="F63" i="8"/>
  <c r="E62" i="8"/>
  <c r="E61" i="8"/>
  <c r="E60" i="8"/>
  <c r="F59" i="8"/>
  <c r="E58" i="8"/>
  <c r="F57" i="8"/>
  <c r="E56" i="8"/>
  <c r="F55" i="8"/>
  <c r="E55" i="8"/>
  <c r="F54" i="8"/>
  <c r="E54" i="8"/>
  <c r="E53" i="8"/>
  <c r="F50" i="8"/>
  <c r="F49" i="8"/>
  <c r="E48" i="8"/>
  <c r="E47" i="8"/>
  <c r="E46" i="8"/>
  <c r="F45" i="8"/>
  <c r="E44" i="8"/>
  <c r="F43" i="8"/>
  <c r="E42" i="8"/>
  <c r="F41" i="8"/>
  <c r="F40" i="8"/>
  <c r="E40" i="8"/>
  <c r="F39" i="8"/>
  <c r="E39" i="8"/>
  <c r="F38" i="8"/>
  <c r="F36" i="8"/>
  <c r="F35" i="8"/>
  <c r="E34" i="8"/>
  <c r="E33" i="8"/>
  <c r="F29" i="8"/>
  <c r="F28" i="8"/>
  <c r="F27" i="8"/>
  <c r="F26" i="8"/>
  <c r="E26" i="8"/>
  <c r="D25" i="8"/>
  <c r="E25" i="8"/>
  <c r="E24" i="8"/>
  <c r="E22" i="8"/>
  <c r="F21" i="8"/>
  <c r="F19" i="8"/>
  <c r="F18" i="8"/>
  <c r="F17" i="8"/>
  <c r="E17" i="8"/>
  <c r="F16" i="8"/>
  <c r="F15" i="8"/>
  <c r="E15" i="8"/>
  <c r="E14" i="8"/>
  <c r="F11" i="8"/>
  <c r="E10" i="8"/>
  <c r="R9" i="8"/>
  <c r="D9" i="8" s="1"/>
  <c r="F9" i="8"/>
  <c r="E9" i="8"/>
  <c r="F81" i="7"/>
  <c r="E81" i="7"/>
  <c r="C81" i="7"/>
  <c r="C80" i="7"/>
  <c r="F80" i="7"/>
  <c r="E80" i="7"/>
  <c r="F79" i="7"/>
  <c r="E79" i="7"/>
  <c r="F78" i="7"/>
  <c r="E78" i="7"/>
  <c r="F77" i="7"/>
  <c r="E77" i="7"/>
  <c r="E76" i="7"/>
  <c r="F75" i="7"/>
  <c r="F74" i="7"/>
  <c r="C73" i="7"/>
  <c r="F73" i="7"/>
  <c r="F72" i="7"/>
  <c r="E72" i="7"/>
  <c r="F71" i="7"/>
  <c r="E71" i="7"/>
  <c r="F70" i="7"/>
  <c r="E70" i="7"/>
  <c r="F69" i="7"/>
  <c r="E69" i="7"/>
  <c r="D68" i="7"/>
  <c r="F68" i="7"/>
  <c r="E68" i="7"/>
  <c r="C67" i="7"/>
  <c r="C65" i="7"/>
  <c r="F65" i="7"/>
  <c r="E65" i="7"/>
  <c r="F64" i="7"/>
  <c r="E64" i="7"/>
  <c r="F63" i="7"/>
  <c r="E63" i="7"/>
  <c r="D62" i="7"/>
  <c r="F62" i="7"/>
  <c r="E62" i="7"/>
  <c r="F61" i="7"/>
  <c r="E61" i="7"/>
  <c r="E60" i="7"/>
  <c r="E58" i="7"/>
  <c r="F57" i="7"/>
  <c r="F56" i="7"/>
  <c r="E56" i="7"/>
  <c r="F55" i="7"/>
  <c r="E55" i="7"/>
  <c r="F54" i="7"/>
  <c r="E54" i="7"/>
  <c r="F53" i="7"/>
  <c r="E53" i="7"/>
  <c r="E52" i="7"/>
  <c r="D50" i="7"/>
  <c r="F50" i="7"/>
  <c r="E50" i="7"/>
  <c r="F49" i="7"/>
  <c r="E49" i="7"/>
  <c r="F48" i="7"/>
  <c r="E48" i="7"/>
  <c r="F47" i="7"/>
  <c r="E47" i="7"/>
  <c r="C47" i="7"/>
  <c r="C46" i="7"/>
  <c r="F46" i="7"/>
  <c r="E46" i="7"/>
  <c r="F45" i="7"/>
  <c r="E45" i="7"/>
  <c r="F44" i="7"/>
  <c r="E44" i="7"/>
  <c r="F43" i="7"/>
  <c r="F42" i="7"/>
  <c r="F41" i="7"/>
  <c r="F40" i="7"/>
  <c r="E40" i="7"/>
  <c r="F39" i="7"/>
  <c r="E39" i="7"/>
  <c r="F38" i="7"/>
  <c r="E38" i="7"/>
  <c r="F37" i="7"/>
  <c r="E37" i="7"/>
  <c r="D36" i="7"/>
  <c r="E36" i="7"/>
  <c r="F35" i="7"/>
  <c r="D33" i="7"/>
  <c r="F33" i="7"/>
  <c r="E33" i="7"/>
  <c r="F32" i="7"/>
  <c r="E32" i="7"/>
  <c r="F31" i="7"/>
  <c r="E31" i="7"/>
  <c r="D30" i="7"/>
  <c r="F30" i="7"/>
  <c r="E30" i="7"/>
  <c r="F29" i="7"/>
  <c r="E29" i="7"/>
  <c r="F28" i="7"/>
  <c r="E28" i="7"/>
  <c r="F26" i="7"/>
  <c r="E26" i="7"/>
  <c r="F25" i="7"/>
  <c r="E25" i="7"/>
  <c r="C25" i="7"/>
  <c r="C24" i="7"/>
  <c r="F24" i="7"/>
  <c r="E24" i="7"/>
  <c r="C23" i="7"/>
  <c r="F23" i="7"/>
  <c r="E23" i="7"/>
  <c r="C22" i="7"/>
  <c r="F22" i="7"/>
  <c r="E22" i="7"/>
  <c r="F21" i="7"/>
  <c r="E21" i="7"/>
  <c r="F20" i="7"/>
  <c r="E20" i="7"/>
  <c r="E19" i="7"/>
  <c r="F18" i="7"/>
  <c r="F17" i="7"/>
  <c r="E17" i="7"/>
  <c r="F16" i="7"/>
  <c r="E16" i="7"/>
  <c r="F15" i="7"/>
  <c r="E15" i="7"/>
  <c r="F14" i="7"/>
  <c r="E14" i="7"/>
  <c r="F13" i="7"/>
  <c r="E13" i="7"/>
  <c r="E12" i="7"/>
  <c r="F11" i="7"/>
  <c r="E11" i="7"/>
  <c r="R9" i="7"/>
  <c r="D9" i="7" s="1"/>
  <c r="F9" i="7"/>
  <c r="E9" i="7"/>
  <c r="D78" i="3"/>
  <c r="E80" i="3"/>
  <c r="F81" i="3"/>
  <c r="F85" i="2"/>
  <c r="E80" i="6"/>
  <c r="F81" i="6"/>
  <c r="F77" i="6"/>
  <c r="E76" i="6"/>
  <c r="F75" i="6"/>
  <c r="E75" i="6"/>
  <c r="F74" i="6"/>
  <c r="E73" i="6"/>
  <c r="E72" i="6"/>
  <c r="F68" i="6"/>
  <c r="F67" i="6"/>
  <c r="E67" i="6"/>
  <c r="E64" i="6"/>
  <c r="E63" i="6"/>
  <c r="F62" i="6"/>
  <c r="E60" i="6"/>
  <c r="E59" i="6"/>
  <c r="F58" i="6"/>
  <c r="F57" i="6"/>
  <c r="E57" i="6"/>
  <c r="E56" i="6"/>
  <c r="E54" i="6"/>
  <c r="C53" i="6"/>
  <c r="E49" i="6"/>
  <c r="E48" i="6"/>
  <c r="E47" i="6"/>
  <c r="E45" i="6"/>
  <c r="F43" i="6"/>
  <c r="E43" i="6"/>
  <c r="E42" i="6"/>
  <c r="F40" i="6"/>
  <c r="E40" i="6"/>
  <c r="F37" i="6"/>
  <c r="E36" i="6"/>
  <c r="F35" i="6"/>
  <c r="F34" i="6"/>
  <c r="E34" i="6"/>
  <c r="E33" i="6"/>
  <c r="E32" i="6"/>
  <c r="F30" i="6"/>
  <c r="F28" i="6"/>
  <c r="F26" i="6"/>
  <c r="F25" i="6"/>
  <c r="F24" i="6"/>
  <c r="E24" i="6"/>
  <c r="F23" i="6"/>
  <c r="F22" i="6"/>
  <c r="F21" i="6"/>
  <c r="E20" i="6"/>
  <c r="F13" i="6"/>
  <c r="E13" i="6"/>
  <c r="E12" i="6"/>
  <c r="E11" i="6"/>
  <c r="E10" i="6"/>
  <c r="R9" i="6"/>
  <c r="F9" i="6"/>
  <c r="F77" i="3"/>
  <c r="E73" i="3"/>
  <c r="F71" i="3"/>
  <c r="F63" i="3"/>
  <c r="F62" i="3"/>
  <c r="F59" i="3"/>
  <c r="E59" i="3"/>
  <c r="F57" i="3"/>
  <c r="E55" i="3"/>
  <c r="F54" i="3"/>
  <c r="F53" i="3"/>
  <c r="E53" i="3"/>
  <c r="F47" i="3"/>
  <c r="F46" i="3"/>
  <c r="E46" i="3"/>
  <c r="F45" i="3"/>
  <c r="E44" i="3"/>
  <c r="F41" i="3"/>
  <c r="F37" i="3"/>
  <c r="F34" i="3"/>
  <c r="F33" i="3"/>
  <c r="F31" i="3"/>
  <c r="F30" i="3"/>
  <c r="E29" i="3"/>
  <c r="F27" i="3"/>
  <c r="E26" i="3"/>
  <c r="F23" i="3"/>
  <c r="E23" i="3"/>
  <c r="F22" i="3"/>
  <c r="F21" i="3"/>
  <c r="E20" i="3"/>
  <c r="F18" i="3"/>
  <c r="F17" i="3"/>
  <c r="E16" i="3"/>
  <c r="F15" i="3"/>
  <c r="F13" i="3"/>
  <c r="E12" i="3"/>
  <c r="R9" i="3"/>
  <c r="F9" i="3"/>
  <c r="E9" i="3"/>
  <c r="E82" i="2"/>
  <c r="F84" i="2"/>
  <c r="E83" i="2"/>
  <c r="E81" i="2"/>
  <c r="D81" i="2"/>
  <c r="F77" i="2"/>
  <c r="F76" i="2"/>
  <c r="F73" i="2"/>
  <c r="F67" i="2"/>
  <c r="E66" i="2"/>
  <c r="E64" i="2"/>
  <c r="F63" i="2"/>
  <c r="E63" i="2"/>
  <c r="F61" i="2"/>
  <c r="F57" i="2"/>
  <c r="F56" i="2"/>
  <c r="E56" i="2"/>
  <c r="E55" i="2"/>
  <c r="F53" i="2"/>
  <c r="F50" i="2"/>
  <c r="E50" i="2"/>
  <c r="D49" i="2"/>
  <c r="F47" i="2"/>
  <c r="F46" i="2"/>
  <c r="F45" i="2"/>
  <c r="E44" i="2"/>
  <c r="F41" i="2"/>
  <c r="F40" i="2"/>
  <c r="F39" i="2"/>
  <c r="C37" i="2"/>
  <c r="E36" i="2"/>
  <c r="F35" i="2"/>
  <c r="F34" i="2"/>
  <c r="E34" i="2"/>
  <c r="E33" i="2"/>
  <c r="E32" i="2"/>
  <c r="F29" i="2"/>
  <c r="F28" i="2"/>
  <c r="E28" i="2"/>
  <c r="E27" i="2"/>
  <c r="F26" i="2"/>
  <c r="F25" i="2"/>
  <c r="E25" i="2"/>
  <c r="C23" i="2"/>
  <c r="F20" i="2"/>
  <c r="E18" i="2"/>
  <c r="F17" i="2"/>
  <c r="E16" i="2"/>
  <c r="F11" i="2"/>
  <c r="C10" i="2"/>
  <c r="R9" i="2"/>
  <c r="E50" i="1"/>
  <c r="E51" i="1"/>
  <c r="F51" i="1"/>
  <c r="E52" i="1"/>
  <c r="F53" i="1"/>
  <c r="E54" i="1"/>
  <c r="E55" i="1"/>
  <c r="F55" i="1"/>
  <c r="E56" i="1"/>
  <c r="E58" i="1"/>
  <c r="F59" i="1"/>
  <c r="E60" i="1"/>
  <c r="F60" i="1"/>
  <c r="F61" i="1"/>
  <c r="E62" i="1"/>
  <c r="F63" i="1"/>
  <c r="E65" i="1"/>
  <c r="E66" i="1"/>
  <c r="F67" i="1"/>
  <c r="E70" i="1"/>
  <c r="F71" i="1"/>
  <c r="E73" i="1"/>
  <c r="E74" i="1"/>
  <c r="F75" i="1"/>
  <c r="F76" i="1"/>
  <c r="F82" i="1"/>
  <c r="E84" i="1"/>
  <c r="F85" i="1"/>
  <c r="F82" i="3"/>
  <c r="E81" i="3"/>
  <c r="F78" i="3"/>
  <c r="E77" i="3"/>
  <c r="E61" i="3"/>
  <c r="E60" i="3"/>
  <c r="E54" i="3"/>
  <c r="E40" i="3"/>
  <c r="E11" i="3"/>
  <c r="E68" i="3"/>
  <c r="E56" i="3"/>
  <c r="E45" i="3"/>
  <c r="E39" i="3"/>
  <c r="E36" i="3"/>
  <c r="E30" i="3"/>
  <c r="E27" i="3"/>
  <c r="F24" i="3"/>
  <c r="E17" i="3"/>
  <c r="C77" i="1"/>
  <c r="D55" i="1"/>
  <c r="C75" i="1"/>
  <c r="D17" i="2"/>
  <c r="D31" i="2"/>
  <c r="D33" i="2"/>
  <c r="C11" i="3"/>
  <c r="C19" i="3"/>
  <c r="C32" i="3"/>
  <c r="C51" i="3"/>
  <c r="C78" i="6"/>
  <c r="C19" i="7"/>
  <c r="C42" i="7"/>
  <c r="C72" i="7"/>
  <c r="C77" i="7"/>
  <c r="C10" i="7"/>
  <c r="D12" i="7"/>
  <c r="D20" i="7"/>
  <c r="C35" i="7"/>
  <c r="D41" i="7"/>
  <c r="D45" i="7"/>
  <c r="C52" i="7"/>
  <c r="C53" i="7"/>
  <c r="C56" i="7"/>
  <c r="C59" i="7"/>
  <c r="C74" i="7"/>
  <c r="D76" i="7"/>
  <c r="D24" i="8"/>
  <c r="C30" i="8"/>
  <c r="C34" i="8"/>
  <c r="C36" i="8"/>
  <c r="C38" i="8"/>
  <c r="C50" i="8"/>
  <c r="C59" i="8"/>
  <c r="C65" i="8"/>
  <c r="C23" i="8"/>
  <c r="C29" i="8"/>
  <c r="C42" i="8"/>
  <c r="C44" i="8"/>
  <c r="C47" i="8"/>
  <c r="C49" i="8"/>
  <c r="C22" i="8"/>
  <c r="C10" i="8"/>
  <c r="C71" i="8"/>
  <c r="D60" i="8"/>
  <c r="D61" i="8"/>
  <c r="D63" i="8"/>
  <c r="D72" i="8"/>
  <c r="D13" i="8"/>
  <c r="D26" i="8"/>
  <c r="D32" i="8"/>
  <c r="D33" i="8"/>
  <c r="D35" i="8"/>
  <c r="D45" i="8"/>
  <c r="D46" i="8"/>
  <c r="D52" i="8"/>
  <c r="D53" i="8"/>
  <c r="D55" i="8"/>
  <c r="D58" i="8"/>
  <c r="D64" i="8"/>
  <c r="D81" i="8"/>
  <c r="C18" i="7"/>
  <c r="C76" i="7"/>
  <c r="C15" i="7"/>
  <c r="C17" i="7"/>
  <c r="C27" i="7"/>
  <c r="C29" i="7"/>
  <c r="C31" i="7"/>
  <c r="C48" i="7"/>
  <c r="C49" i="7"/>
  <c r="C75" i="7"/>
  <c r="C83" i="7"/>
  <c r="C14" i="7"/>
  <c r="C21" i="7"/>
  <c r="C28" i="7"/>
  <c r="C32" i="7"/>
  <c r="C34" i="7"/>
  <c r="C40" i="7"/>
  <c r="C43" i="7"/>
  <c r="C51" i="7"/>
  <c r="C54" i="7"/>
  <c r="C57" i="7"/>
  <c r="C58" i="7"/>
  <c r="C60" i="7"/>
  <c r="C64" i="7"/>
  <c r="C66" i="7"/>
  <c r="C71" i="7"/>
  <c r="C78" i="7"/>
  <c r="C82" i="7"/>
  <c r="C12" i="7"/>
  <c r="C16" i="7"/>
  <c r="C20" i="7"/>
  <c r="C26" i="7"/>
  <c r="C30" i="7"/>
  <c r="C33" i="7"/>
  <c r="C36" i="7"/>
  <c r="C41" i="7"/>
  <c r="C45" i="7"/>
  <c r="C50" i="7"/>
  <c r="D14" i="7"/>
  <c r="D18" i="7"/>
  <c r="D21" i="7"/>
  <c r="D24" i="7"/>
  <c r="D28" i="7"/>
  <c r="D32" i="7"/>
  <c r="D38" i="7"/>
  <c r="D40" i="7"/>
  <c r="D43" i="7"/>
  <c r="D51" i="7"/>
  <c r="D54" i="7"/>
  <c r="D57" i="7"/>
  <c r="D58" i="7"/>
  <c r="D60" i="7"/>
  <c r="D61" i="7"/>
  <c r="D64" i="7"/>
  <c r="D66" i="7"/>
  <c r="D78" i="7"/>
  <c r="D82" i="7"/>
  <c r="D10" i="7"/>
  <c r="D11" i="7"/>
  <c r="D13" i="7"/>
  <c r="D15" i="7"/>
  <c r="D17" i="7"/>
  <c r="D19" i="7"/>
  <c r="D22" i="7"/>
  <c r="D23" i="7"/>
  <c r="D25" i="7"/>
  <c r="D27" i="7"/>
  <c r="D29" i="7"/>
  <c r="D31" i="7"/>
  <c r="D35" i="7"/>
  <c r="D37" i="7"/>
  <c r="D42" i="7"/>
  <c r="D44" i="7"/>
  <c r="D46" i="7"/>
  <c r="D47" i="7"/>
  <c r="D52" i="7"/>
  <c r="D53" i="7"/>
  <c r="D55" i="7"/>
  <c r="D59" i="7"/>
  <c r="D63" i="7"/>
  <c r="D65" i="7"/>
  <c r="D67" i="7"/>
  <c r="D69" i="7"/>
  <c r="D70" i="7"/>
  <c r="D74" i="7"/>
  <c r="D75" i="7"/>
  <c r="D77" i="7"/>
  <c r="D79" i="7"/>
  <c r="D81" i="7"/>
  <c r="D83" i="7"/>
  <c r="C82" i="6"/>
  <c r="C80" i="6"/>
  <c r="D83" i="6"/>
  <c r="D81" i="6"/>
  <c r="C15" i="6"/>
  <c r="C16" i="6"/>
  <c r="C36" i="6"/>
  <c r="C54" i="6"/>
  <c r="D10" i="6"/>
  <c r="D11" i="6"/>
  <c r="D18" i="6"/>
  <c r="D19" i="6"/>
  <c r="D20" i="6"/>
  <c r="D24" i="6"/>
  <c r="D26" i="6"/>
  <c r="D29" i="6"/>
  <c r="D39" i="6"/>
  <c r="D52" i="6"/>
  <c r="D57" i="6"/>
  <c r="D59" i="6"/>
  <c r="D65" i="6"/>
  <c r="D74" i="6"/>
  <c r="D28" i="6"/>
  <c r="D43" i="6"/>
  <c r="D68" i="6"/>
  <c r="C31" i="3"/>
  <c r="C35" i="3"/>
  <c r="C25" i="3"/>
  <c r="D22" i="3"/>
  <c r="D25" i="3"/>
  <c r="D28" i="3"/>
  <c r="D38" i="3"/>
  <c r="D42" i="3"/>
  <c r="D43" i="3"/>
  <c r="D54" i="3"/>
  <c r="D58" i="3"/>
  <c r="D70" i="3"/>
  <c r="D71" i="3"/>
  <c r="D73" i="3"/>
  <c r="D74" i="3"/>
  <c r="D75" i="3"/>
  <c r="D14" i="3"/>
  <c r="D49" i="1"/>
  <c r="F48" i="1"/>
  <c r="F47" i="1"/>
  <c r="E47" i="1"/>
  <c r="E46" i="1"/>
  <c r="F45" i="1"/>
  <c r="E45" i="1"/>
  <c r="E44" i="1"/>
  <c r="F43" i="1"/>
  <c r="E41" i="1"/>
  <c r="D41" i="1"/>
  <c r="F38" i="1"/>
  <c r="E38" i="1"/>
  <c r="F37" i="1"/>
  <c r="E36" i="1"/>
  <c r="F35" i="1"/>
  <c r="D35" i="1"/>
  <c r="E33" i="1"/>
  <c r="F32" i="1"/>
  <c r="C31" i="1"/>
  <c r="F31" i="1"/>
  <c r="F30" i="1"/>
  <c r="E30" i="1"/>
  <c r="F29" i="1"/>
  <c r="E29" i="1"/>
  <c r="D29" i="1"/>
  <c r="F28" i="1"/>
  <c r="E28" i="1"/>
  <c r="D28" i="1"/>
  <c r="E27" i="1"/>
  <c r="D27" i="1"/>
  <c r="D26" i="1"/>
  <c r="C25" i="1"/>
  <c r="E25" i="1"/>
  <c r="C24" i="1"/>
  <c r="F24" i="1"/>
  <c r="C23" i="1"/>
  <c r="F23" i="1"/>
  <c r="C22" i="1"/>
  <c r="F22" i="1"/>
  <c r="F21" i="1"/>
  <c r="E21" i="1"/>
  <c r="F20" i="1"/>
  <c r="E19" i="1"/>
  <c r="E17" i="1"/>
  <c r="F16" i="1"/>
  <c r="E16" i="1"/>
  <c r="F14" i="1"/>
  <c r="E14" i="1"/>
  <c r="E13" i="1"/>
  <c r="F12" i="1"/>
  <c r="E11" i="1"/>
  <c r="F10" i="1"/>
  <c r="R9" i="1"/>
  <c r="D13" i="1"/>
  <c r="E10" i="1"/>
  <c r="C32" i="1"/>
  <c r="C11" i="1"/>
  <c r="C19" i="1"/>
  <c r="C86" i="24"/>
  <c r="C74" i="24"/>
  <c r="C56" i="24"/>
  <c r="C53" i="24"/>
  <c r="C50" i="24"/>
  <c r="C83" i="24"/>
  <c r="C81" i="24"/>
  <c r="D72" i="29"/>
  <c r="C59" i="30"/>
  <c r="C35" i="30"/>
  <c r="C25" i="30"/>
  <c r="D9" i="1" l="1"/>
  <c r="D81" i="22"/>
  <c r="D17" i="22"/>
  <c r="C76" i="24"/>
  <c r="C17" i="2"/>
  <c r="D64" i="3"/>
  <c r="D48" i="3"/>
  <c r="D40" i="3"/>
  <c r="D22" i="1"/>
  <c r="D13" i="6"/>
  <c r="D16" i="7"/>
  <c r="C63" i="8"/>
  <c r="C55" i="8"/>
  <c r="D51" i="8"/>
  <c r="C40" i="8"/>
  <c r="D34" i="8"/>
  <c r="C42" i="1"/>
  <c r="C26" i="1"/>
  <c r="C35" i="1"/>
  <c r="C9" i="3"/>
  <c r="D81" i="3"/>
  <c r="D49" i="3"/>
  <c r="C38" i="3"/>
  <c r="C81" i="6"/>
  <c r="D54" i="1"/>
  <c r="C43" i="1"/>
  <c r="C52" i="1"/>
  <c r="C42" i="2"/>
  <c r="C78" i="3"/>
  <c r="C37" i="3"/>
  <c r="D70" i="1"/>
  <c r="D46" i="1"/>
  <c r="D30" i="1"/>
  <c r="C74" i="6"/>
  <c r="C27" i="1"/>
  <c r="D9" i="6"/>
  <c r="C21" i="22"/>
  <c r="C55" i="24"/>
  <c r="D24" i="33"/>
  <c r="C36" i="33"/>
  <c r="C62" i="1"/>
  <c r="C61" i="1"/>
  <c r="D32" i="1"/>
  <c r="C30" i="1"/>
  <c r="D24" i="1"/>
  <c r="C20" i="1"/>
  <c r="D16" i="1"/>
  <c r="C13" i="1"/>
  <c r="C12" i="1"/>
  <c r="C60" i="2"/>
  <c r="C50" i="2"/>
  <c r="D82" i="3"/>
  <c r="C64" i="3"/>
  <c r="C63" i="3"/>
  <c r="C47" i="3"/>
  <c r="C60" i="6"/>
  <c r="D54" i="6"/>
  <c r="D46" i="6"/>
  <c r="D22" i="6"/>
  <c r="D14" i="6"/>
  <c r="C11" i="6"/>
  <c r="C47" i="22"/>
  <c r="C46" i="22"/>
  <c r="C38" i="22"/>
  <c r="C62" i="24"/>
  <c r="C59" i="24"/>
  <c r="D70" i="33"/>
  <c r="D65" i="1"/>
  <c r="D42" i="1"/>
  <c r="C38" i="1"/>
  <c r="C37" i="1"/>
  <c r="D10" i="1"/>
  <c r="D71" i="2"/>
  <c r="D63" i="2"/>
  <c r="D47" i="2"/>
  <c r="D40" i="2"/>
  <c r="D59" i="3"/>
  <c r="D27" i="3"/>
  <c r="C24" i="3"/>
  <c r="C23" i="3"/>
  <c r="D19" i="3"/>
  <c r="C16" i="3"/>
  <c r="D11" i="3"/>
  <c r="C9" i="6"/>
  <c r="D80" i="6"/>
  <c r="C77" i="6"/>
  <c r="C69" i="6"/>
  <c r="C52" i="6"/>
  <c r="C9" i="8"/>
  <c r="D78" i="8"/>
  <c r="D77" i="8"/>
  <c r="C75" i="8"/>
  <c r="C74" i="8"/>
  <c r="D38" i="8"/>
  <c r="D29" i="8"/>
  <c r="C26" i="8"/>
  <c r="D52" i="22"/>
  <c r="C31" i="27"/>
  <c r="D84" i="1"/>
  <c r="D83" i="1"/>
  <c r="C79" i="1"/>
  <c r="D67" i="1"/>
  <c r="C63" i="1"/>
  <c r="D59" i="1"/>
  <c r="D19" i="1"/>
  <c r="C16" i="1"/>
  <c r="C15" i="1"/>
  <c r="D11" i="1"/>
  <c r="C85" i="2"/>
  <c r="C78" i="2"/>
  <c r="C21" i="2"/>
  <c r="D9" i="3"/>
  <c r="C81" i="3"/>
  <c r="D77" i="3"/>
  <c r="D69" i="3"/>
  <c r="C66" i="3"/>
  <c r="C50" i="3"/>
  <c r="D37" i="3"/>
  <c r="C34" i="3"/>
  <c r="D21" i="3"/>
  <c r="D49" i="6"/>
  <c r="C29" i="6"/>
  <c r="D25" i="6"/>
  <c r="C22" i="6"/>
  <c r="C21" i="6"/>
  <c r="D17" i="6"/>
  <c r="C14" i="6"/>
  <c r="C13" i="6"/>
  <c r="D71" i="8"/>
  <c r="C68" i="8"/>
  <c r="C67" i="8"/>
  <c r="D47" i="8"/>
  <c r="D31" i="8"/>
  <c r="D15" i="8"/>
  <c r="C83" i="3"/>
  <c r="C43" i="3"/>
  <c r="C69" i="8"/>
  <c r="C37" i="8"/>
  <c r="D55" i="27"/>
  <c r="D85" i="1"/>
  <c r="C81" i="1"/>
  <c r="D61" i="1"/>
  <c r="C58" i="1"/>
  <c r="C41" i="1"/>
  <c r="D37" i="1"/>
  <c r="D21" i="1"/>
  <c r="D20" i="1"/>
  <c r="C18" i="1"/>
  <c r="C17" i="1"/>
  <c r="D12" i="1"/>
  <c r="D67" i="2"/>
  <c r="C62" i="2"/>
  <c r="C38" i="2"/>
  <c r="C22" i="2"/>
  <c r="D19" i="2"/>
  <c r="D18" i="2"/>
  <c r="D11" i="2"/>
  <c r="D31" i="3"/>
  <c r="C26" i="3"/>
  <c r="C10" i="3"/>
  <c r="D67" i="6"/>
  <c r="C63" i="6"/>
  <c r="C47" i="6"/>
  <c r="D27" i="6"/>
  <c r="C52" i="8"/>
  <c r="D40" i="8"/>
  <c r="D70" i="22"/>
  <c r="C66" i="22"/>
  <c r="D31" i="22"/>
  <c r="D23" i="22"/>
  <c r="C79" i="24"/>
  <c r="C14" i="29"/>
  <c r="D39" i="29"/>
  <c r="D23" i="8"/>
  <c r="D56" i="8"/>
  <c r="D16" i="8"/>
  <c r="C35" i="8"/>
  <c r="D73" i="35"/>
  <c r="D54" i="35"/>
  <c r="D36" i="35"/>
  <c r="D28" i="35"/>
  <c r="D21" i="35"/>
  <c r="D68" i="35"/>
  <c r="D41" i="35"/>
  <c r="D13" i="35"/>
  <c r="C41" i="30"/>
  <c r="C14" i="30"/>
  <c r="C53" i="30"/>
  <c r="C60" i="30"/>
  <c r="C51" i="30"/>
  <c r="C19" i="30"/>
  <c r="C11" i="30"/>
  <c r="C56" i="30"/>
  <c r="C40" i="30"/>
  <c r="C32" i="30"/>
  <c r="C47" i="30"/>
  <c r="C31" i="30"/>
  <c r="C23" i="30"/>
  <c r="C15" i="30"/>
  <c r="D56" i="30"/>
  <c r="C43" i="30"/>
  <c r="C57" i="30"/>
  <c r="C54" i="30"/>
  <c r="C44" i="30"/>
  <c r="C28" i="30"/>
  <c r="C61" i="30"/>
  <c r="C37" i="30"/>
  <c r="C29" i="30"/>
  <c r="C21" i="30"/>
  <c r="D76" i="30"/>
  <c r="C50" i="30"/>
  <c r="C34" i="30"/>
  <c r="C42" i="30"/>
  <c r="C46" i="30"/>
  <c r="D78" i="30"/>
  <c r="D62" i="30"/>
  <c r="C48" i="30"/>
  <c r="C24" i="30"/>
  <c r="C18" i="30"/>
  <c r="C10" i="30"/>
  <c r="C38" i="30"/>
  <c r="D59" i="30"/>
  <c r="C27" i="30"/>
  <c r="D81" i="30"/>
  <c r="D73" i="30"/>
  <c r="C20" i="30"/>
  <c r="D27" i="30"/>
  <c r="D68" i="30"/>
  <c r="D33" i="30"/>
  <c r="D30" i="30"/>
  <c r="C10" i="29"/>
  <c r="C13" i="29"/>
  <c r="C42" i="29"/>
  <c r="D10" i="29"/>
  <c r="C17" i="29"/>
  <c r="D50" i="29"/>
  <c r="D60" i="29"/>
  <c r="D20" i="29"/>
  <c r="D28" i="29"/>
  <c r="D11" i="29"/>
  <c r="D35" i="29"/>
  <c r="C18" i="29"/>
  <c r="D42" i="29"/>
  <c r="C46" i="29"/>
  <c r="C25" i="29"/>
  <c r="C33" i="29"/>
  <c r="C60" i="29"/>
  <c r="C21" i="29"/>
  <c r="C24" i="29"/>
  <c r="C29" i="29"/>
  <c r="C32" i="29"/>
  <c r="C39" i="29"/>
  <c r="C54" i="29"/>
  <c r="D58" i="29"/>
  <c r="C69" i="29"/>
  <c r="C76" i="29"/>
  <c r="D17" i="29"/>
  <c r="C20" i="29"/>
  <c r="D24" i="29"/>
  <c r="C28" i="29"/>
  <c r="D32" i="29"/>
  <c r="C35" i="29"/>
  <c r="D43" i="29"/>
  <c r="D46" i="29"/>
  <c r="C50" i="29"/>
  <c r="D51" i="29"/>
  <c r="D54" i="29"/>
  <c r="D57" i="29"/>
  <c r="D16" i="29"/>
  <c r="C65" i="29"/>
  <c r="D30" i="29"/>
  <c r="C34" i="29"/>
  <c r="D37" i="29"/>
  <c r="D61" i="29"/>
  <c r="C28" i="27"/>
  <c r="C50" i="27"/>
  <c r="D80" i="27"/>
  <c r="C18" i="27"/>
  <c r="D58" i="27"/>
  <c r="D73" i="27"/>
  <c r="D29" i="27"/>
  <c r="D40" i="24"/>
  <c r="D41" i="24"/>
  <c r="C65" i="24"/>
  <c r="C82" i="24"/>
  <c r="C70" i="24"/>
  <c r="C52" i="24"/>
  <c r="D32" i="24"/>
  <c r="D57" i="24"/>
  <c r="D59" i="24"/>
  <c r="D84" i="24"/>
  <c r="C87" i="24"/>
  <c r="C58" i="24"/>
  <c r="C63" i="24"/>
  <c r="D31" i="24"/>
  <c r="D85" i="24"/>
  <c r="D77" i="24"/>
  <c r="D13" i="24"/>
  <c r="D58" i="24"/>
  <c r="D17" i="24"/>
  <c r="D23" i="24"/>
  <c r="D76" i="24"/>
  <c r="C17" i="22"/>
  <c r="D68" i="22"/>
  <c r="C58" i="22"/>
  <c r="C77" i="22"/>
  <c r="D72" i="22"/>
  <c r="C67" i="22"/>
  <c r="D58" i="22"/>
  <c r="C51" i="22"/>
  <c r="C50" i="22"/>
  <c r="D45" i="22"/>
  <c r="C41" i="22"/>
  <c r="D37" i="22"/>
  <c r="D65" i="22"/>
  <c r="D63" i="22"/>
  <c r="C52" i="22"/>
  <c r="D46" i="22"/>
  <c r="D39" i="22"/>
  <c r="D38" i="22"/>
  <c r="C35" i="22"/>
  <c r="C32" i="22"/>
  <c r="C31" i="22"/>
  <c r="D26" i="22"/>
  <c r="C22" i="22"/>
  <c r="D18" i="22"/>
  <c r="C14" i="22"/>
  <c r="D84" i="22"/>
  <c r="D83" i="22"/>
  <c r="C79" i="22"/>
  <c r="D71" i="22"/>
  <c r="C65" i="22"/>
  <c r="C49" i="22"/>
  <c r="D34" i="22"/>
  <c r="D20" i="22"/>
  <c r="C18" i="22"/>
  <c r="C16" i="22"/>
  <c r="D12" i="22"/>
  <c r="D78" i="22"/>
  <c r="C61" i="22"/>
  <c r="D60" i="22"/>
  <c r="D59" i="22"/>
  <c r="D55" i="22"/>
  <c r="D54" i="22"/>
  <c r="D40" i="22"/>
  <c r="C42" i="22"/>
  <c r="C30" i="22"/>
  <c r="C64" i="22"/>
  <c r="C28" i="22"/>
  <c r="C72" i="22"/>
  <c r="C71" i="22"/>
  <c r="C70" i="22"/>
  <c r="D67" i="22"/>
  <c r="D64" i="22"/>
  <c r="C56" i="22"/>
  <c r="C53" i="22"/>
  <c r="D49" i="22"/>
  <c r="C37" i="22"/>
  <c r="C36" i="22"/>
  <c r="D9" i="22"/>
  <c r="C85" i="22"/>
  <c r="D82" i="22"/>
  <c r="C78" i="22"/>
  <c r="C63" i="22"/>
  <c r="D19" i="22"/>
  <c r="C15" i="22"/>
  <c r="D11" i="22"/>
  <c r="C69" i="22"/>
  <c r="D66" i="22"/>
  <c r="C82" i="22"/>
  <c r="C76" i="22"/>
  <c r="C74" i="22"/>
  <c r="C68" i="22"/>
  <c r="D56" i="22"/>
  <c r="D50" i="22"/>
  <c r="D47" i="22"/>
  <c r="D35" i="22"/>
  <c r="D29" i="22"/>
  <c r="D22" i="22"/>
  <c r="D15" i="22"/>
  <c r="D62" i="1"/>
  <c r="C60" i="1"/>
  <c r="C59" i="1"/>
  <c r="D51" i="1"/>
  <c r="C47" i="1"/>
  <c r="D44" i="1"/>
  <c r="D38" i="1"/>
  <c r="D75" i="1"/>
  <c r="D72" i="1"/>
  <c r="D71" i="1"/>
  <c r="C55" i="1"/>
  <c r="C54" i="1"/>
  <c r="C53" i="1"/>
  <c r="C73" i="1"/>
  <c r="C71" i="1"/>
  <c r="C70" i="1"/>
  <c r="C69" i="1"/>
  <c r="C65" i="1"/>
  <c r="C49" i="1"/>
  <c r="C46" i="1"/>
  <c r="C45" i="1"/>
  <c r="D36" i="1"/>
  <c r="C83" i="1"/>
  <c r="D79" i="1"/>
  <c r="D78" i="1"/>
  <c r="D68" i="1"/>
  <c r="D66" i="1"/>
  <c r="D52" i="1"/>
  <c r="C36" i="1"/>
  <c r="C34" i="1"/>
  <c r="C21" i="1"/>
  <c r="C85" i="1"/>
  <c r="C78" i="1"/>
  <c r="C76" i="1"/>
  <c r="D74" i="1"/>
  <c r="C67" i="1"/>
  <c r="D58" i="1"/>
  <c r="D57" i="1"/>
  <c r="D56" i="1"/>
  <c r="C50" i="1"/>
  <c r="D48" i="1"/>
  <c r="D82" i="2"/>
  <c r="D75" i="2"/>
  <c r="C51" i="2"/>
  <c r="D48" i="2"/>
  <c r="D45" i="2"/>
  <c r="D44" i="2"/>
  <c r="D34" i="2"/>
  <c r="D32" i="2"/>
  <c r="C29" i="2"/>
  <c r="D25" i="2"/>
  <c r="D85" i="2"/>
  <c r="C82" i="2"/>
  <c r="D77" i="2"/>
  <c r="C64" i="2"/>
  <c r="C61" i="2"/>
  <c r="C57" i="2"/>
  <c r="C56" i="2"/>
  <c r="D52" i="2"/>
  <c r="D38" i="2"/>
  <c r="C35" i="2"/>
  <c r="C34" i="2"/>
  <c r="C15" i="2"/>
  <c r="D53" i="2"/>
  <c r="D51" i="2"/>
  <c r="D39" i="2"/>
  <c r="C36" i="2"/>
  <c r="D21" i="2"/>
  <c r="D20" i="2"/>
  <c r="C16" i="2"/>
  <c r="D12" i="2"/>
  <c r="D10" i="2"/>
  <c r="D22" i="2"/>
  <c r="C79" i="2"/>
  <c r="D24" i="2"/>
  <c r="C18" i="2"/>
  <c r="D76" i="2"/>
  <c r="C74" i="2"/>
  <c r="C72" i="2"/>
  <c r="C68" i="2"/>
  <c r="C67" i="2"/>
  <c r="C66" i="2"/>
  <c r="D65" i="2"/>
  <c r="D70" i="2"/>
  <c r="C59" i="2"/>
  <c r="D41" i="2"/>
  <c r="C28" i="2"/>
  <c r="C73" i="2"/>
  <c r="C69" i="2"/>
  <c r="D57" i="2"/>
  <c r="C54" i="2"/>
  <c r="C52" i="2"/>
  <c r="C19" i="2"/>
  <c r="D16" i="2"/>
  <c r="D15" i="2"/>
  <c r="C13" i="2"/>
  <c r="C84" i="2"/>
  <c r="C83" i="2"/>
  <c r="D78" i="2"/>
  <c r="C75" i="2"/>
  <c r="D50" i="2"/>
  <c r="C47" i="2"/>
  <c r="C46" i="2"/>
  <c r="C45" i="2"/>
  <c r="C33" i="2"/>
  <c r="D30" i="2"/>
  <c r="D29" i="2"/>
  <c r="C27" i="2"/>
  <c r="C25" i="2"/>
  <c r="C58" i="2"/>
  <c r="C26" i="2"/>
  <c r="D23" i="2"/>
  <c r="C65" i="2"/>
  <c r="D55" i="2"/>
  <c r="C40" i="2"/>
  <c r="C11" i="2"/>
  <c r="C53" i="2"/>
  <c r="C39" i="2"/>
  <c r="D35" i="2"/>
  <c r="C20" i="2"/>
  <c r="C14" i="2"/>
  <c r="C12" i="2"/>
  <c r="C63" i="2"/>
  <c r="C49" i="2"/>
  <c r="D37" i="2"/>
  <c r="D36" i="2"/>
  <c r="D9" i="2"/>
  <c r="C74" i="3"/>
  <c r="D62" i="3"/>
  <c r="C61" i="3"/>
  <c r="C40" i="3"/>
  <c r="D53" i="3"/>
  <c r="D33" i="3"/>
  <c r="C75" i="3"/>
  <c r="C72" i="3"/>
  <c r="D56" i="3"/>
  <c r="D41" i="3"/>
  <c r="C29" i="3"/>
  <c r="C28" i="3"/>
  <c r="D24" i="3"/>
  <c r="D20" i="3"/>
  <c r="D12" i="3"/>
  <c r="D65" i="3"/>
  <c r="C55" i="3"/>
  <c r="C17" i="3"/>
  <c r="D13" i="3"/>
  <c r="D61" i="3"/>
  <c r="D80" i="3"/>
  <c r="C76" i="3"/>
  <c r="C73" i="3"/>
  <c r="C70" i="3"/>
  <c r="C69" i="3"/>
  <c r="D44" i="3"/>
  <c r="D26" i="3"/>
  <c r="C22" i="3"/>
  <c r="C79" i="3"/>
  <c r="C77" i="3"/>
  <c r="C56" i="3"/>
  <c r="C42" i="3"/>
  <c r="D51" i="3"/>
  <c r="D17" i="3"/>
  <c r="C15" i="3"/>
  <c r="C14" i="3"/>
  <c r="C13" i="3"/>
  <c r="C49" i="3"/>
  <c r="D35" i="3"/>
  <c r="C46" i="3"/>
  <c r="C45" i="3"/>
  <c r="C39" i="3"/>
  <c r="C33" i="3"/>
  <c r="D30" i="3"/>
  <c r="C27" i="3"/>
  <c r="D23" i="3"/>
  <c r="C21" i="3"/>
  <c r="D10" i="3"/>
  <c r="C59" i="3"/>
  <c r="C54" i="3"/>
  <c r="C53" i="3"/>
  <c r="D47" i="3"/>
  <c r="D68" i="3"/>
  <c r="C65" i="3"/>
  <c r="C82" i="3"/>
  <c r="C83" i="6"/>
  <c r="C64" i="6"/>
  <c r="C61" i="6"/>
  <c r="C42" i="6"/>
  <c r="C40" i="6"/>
  <c r="D35" i="6"/>
  <c r="C30" i="6"/>
  <c r="C12" i="6"/>
  <c r="D70" i="6"/>
  <c r="C68" i="6"/>
  <c r="D16" i="6"/>
  <c r="C44" i="6"/>
  <c r="C33" i="6"/>
  <c r="C32" i="6"/>
  <c r="C24" i="6"/>
  <c r="C73" i="6"/>
  <c r="C72" i="6"/>
  <c r="C50" i="6"/>
  <c r="C49" i="6"/>
  <c r="D47" i="6"/>
  <c r="D69" i="6"/>
  <c r="C66" i="6"/>
  <c r="C65" i="6"/>
  <c r="C51" i="6"/>
  <c r="D34" i="6"/>
  <c r="D79" i="6"/>
  <c r="C76" i="6"/>
  <c r="C75" i="6"/>
  <c r="C71" i="6"/>
  <c r="C59" i="6"/>
  <c r="C56" i="6"/>
  <c r="C55" i="6"/>
  <c r="C48" i="6"/>
  <c r="C20" i="6"/>
  <c r="D15" i="6"/>
  <c r="D36" i="6"/>
  <c r="C57" i="6"/>
  <c r="C43" i="6"/>
  <c r="C31" i="6"/>
  <c r="C23" i="6"/>
  <c r="C70" i="6"/>
  <c r="C67" i="6"/>
  <c r="D66" i="6"/>
  <c r="D63" i="6"/>
  <c r="C62" i="6"/>
  <c r="D51" i="6"/>
  <c r="D50" i="6"/>
  <c r="D38" i="6"/>
  <c r="D37" i="6"/>
  <c r="C34" i="6"/>
  <c r="C79" i="6"/>
  <c r="D76" i="6"/>
  <c r="D64" i="6"/>
  <c r="D61" i="6"/>
  <c r="D55" i="6"/>
  <c r="D48" i="6"/>
  <c r="C46" i="6"/>
  <c r="D42" i="6"/>
  <c r="D30" i="6"/>
  <c r="D73" i="6"/>
  <c r="D72" i="6"/>
  <c r="D58" i="6"/>
  <c r="D56" i="6"/>
  <c r="C39" i="6"/>
  <c r="D32" i="6"/>
  <c r="D31" i="6"/>
  <c r="D23" i="6"/>
  <c r="C18" i="6"/>
  <c r="C19" i="6"/>
  <c r="C45" i="6"/>
  <c r="D71" i="6"/>
  <c r="C80" i="8"/>
  <c r="D76" i="8"/>
  <c r="C60" i="8"/>
  <c r="C62" i="8"/>
  <c r="C56" i="8"/>
  <c r="C54" i="8"/>
  <c r="D20" i="8"/>
  <c r="C16" i="8"/>
  <c r="C15" i="8"/>
  <c r="D12" i="8"/>
  <c r="D10" i="8"/>
  <c r="D62" i="8"/>
  <c r="C19" i="8"/>
  <c r="C18" i="8"/>
  <c r="D14" i="8"/>
  <c r="C11" i="8"/>
  <c r="C70" i="8"/>
  <c r="C64" i="8"/>
  <c r="C58" i="8"/>
  <c r="C53" i="8"/>
  <c r="C46" i="8"/>
  <c r="D42" i="8"/>
  <c r="C81" i="8"/>
  <c r="C33" i="8"/>
  <c r="C32" i="8"/>
  <c r="D28" i="8"/>
  <c r="C25" i="8"/>
  <c r="C24" i="8"/>
  <c r="D50" i="8"/>
  <c r="D30" i="8"/>
  <c r="C28" i="8"/>
  <c r="C27" i="8"/>
  <c r="C73" i="8"/>
  <c r="C39" i="8"/>
  <c r="D22" i="8"/>
  <c r="D21" i="8"/>
  <c r="D54" i="8"/>
  <c r="C48" i="8"/>
  <c r="C43" i="8"/>
  <c r="C79" i="8"/>
  <c r="C78" i="8"/>
  <c r="D74" i="8"/>
  <c r="D69" i="8"/>
  <c r="D68" i="8"/>
  <c r="D67" i="8"/>
  <c r="C61" i="8"/>
  <c r="C51" i="8"/>
  <c r="D37" i="8"/>
  <c r="D36" i="8"/>
  <c r="C20" i="8"/>
  <c r="D17" i="8"/>
  <c r="C12" i="8"/>
  <c r="C72" i="33"/>
  <c r="D60" i="33"/>
  <c r="C46" i="33"/>
  <c r="C44" i="33"/>
  <c r="C76" i="33"/>
  <c r="C22" i="33"/>
  <c r="D25" i="33"/>
  <c r="D61" i="33"/>
  <c r="D68" i="33"/>
  <c r="D59" i="33"/>
  <c r="C61" i="33"/>
  <c r="D32" i="33"/>
  <c r="C40" i="33"/>
  <c r="D43" i="33"/>
  <c r="C47" i="33"/>
  <c r="C65" i="33"/>
  <c r="D13" i="33"/>
  <c r="D14" i="33"/>
  <c r="D21" i="33"/>
  <c r="D22" i="33"/>
  <c r="C26" i="33"/>
  <c r="D30" i="33"/>
  <c r="C81" i="33"/>
  <c r="C63" i="33"/>
  <c r="D74" i="33"/>
  <c r="D26" i="33"/>
  <c r="D27" i="33"/>
  <c r="C30" i="33"/>
  <c r="D72" i="33"/>
  <c r="D62" i="33"/>
  <c r="C37" i="33"/>
  <c r="D58" i="33"/>
  <c r="D67" i="33"/>
  <c r="D78" i="33"/>
  <c r="D9" i="33"/>
  <c r="D10" i="33"/>
  <c r="D17" i="33"/>
  <c r="D55" i="33"/>
  <c r="C79" i="33"/>
  <c r="C80" i="33"/>
  <c r="C20" i="33"/>
  <c r="C12" i="33"/>
  <c r="C43" i="33"/>
  <c r="D64" i="33"/>
  <c r="D65" i="33"/>
  <c r="C68" i="33"/>
  <c r="D71" i="33"/>
  <c r="D79" i="22"/>
  <c r="D36" i="24"/>
  <c r="D45" i="24"/>
  <c r="D51" i="24"/>
  <c r="D69" i="24"/>
  <c r="D24" i="27"/>
  <c r="C83" i="27"/>
  <c r="C41" i="33"/>
  <c r="C76" i="2"/>
  <c r="D20" i="24"/>
  <c r="C46" i="27"/>
  <c r="C82" i="27"/>
  <c r="D17" i="27"/>
  <c r="D13" i="27"/>
  <c r="D75" i="29"/>
  <c r="D76" i="33"/>
  <c r="C84" i="1"/>
  <c r="C70" i="2"/>
  <c r="D34" i="24"/>
  <c r="D46" i="24"/>
  <c r="D48" i="24"/>
  <c r="D88" i="24"/>
  <c r="D14" i="27"/>
  <c r="D12" i="27"/>
  <c r="C63" i="29"/>
  <c r="C39" i="22"/>
  <c r="D86" i="22"/>
  <c r="D85" i="22"/>
  <c r="C81" i="22"/>
  <c r="D37" i="24"/>
  <c r="D61" i="24"/>
  <c r="D66" i="24"/>
  <c r="D18" i="27"/>
  <c r="D43" i="27"/>
  <c r="D71" i="27"/>
  <c r="C37" i="29"/>
  <c r="C44" i="29"/>
  <c r="D47" i="29"/>
  <c r="D65" i="29"/>
  <c r="D71" i="29"/>
  <c r="D55" i="30"/>
  <c r="D52" i="30"/>
  <c r="D46" i="30"/>
  <c r="D42" i="30"/>
  <c r="D37" i="30"/>
  <c r="D23" i="30"/>
  <c r="D20" i="30"/>
  <c r="D17" i="30"/>
  <c r="D13" i="30"/>
  <c r="D35" i="33"/>
  <c r="D39" i="33"/>
  <c r="D47" i="33"/>
  <c r="D50" i="33"/>
  <c r="D51" i="33"/>
  <c r="D63" i="33"/>
  <c r="D66" i="33"/>
  <c r="D51" i="30"/>
  <c r="D31" i="33"/>
  <c r="D33" i="33"/>
  <c r="D45" i="33"/>
  <c r="C52" i="33"/>
  <c r="C53" i="33"/>
  <c r="D57" i="33"/>
  <c r="C18" i="33"/>
  <c r="C19" i="33"/>
  <c r="D28" i="33"/>
  <c r="D54" i="33"/>
  <c r="D69" i="30"/>
  <c r="D11" i="33"/>
  <c r="C15" i="33"/>
  <c r="C16" i="33"/>
  <c r="D23" i="33"/>
  <c r="D41" i="33"/>
  <c r="D43" i="35"/>
  <c r="D36" i="33"/>
  <c r="C45" i="33"/>
  <c r="D49" i="33"/>
  <c r="D52" i="33"/>
  <c r="C71" i="33"/>
  <c r="C77" i="2"/>
  <c r="D84" i="2"/>
  <c r="C80" i="1"/>
  <c r="C62" i="22"/>
  <c r="D61" i="22"/>
  <c r="C60" i="22"/>
  <c r="C59" i="22"/>
  <c r="D57" i="22"/>
  <c r="C55" i="22"/>
  <c r="C54" i="22"/>
  <c r="D51" i="22"/>
  <c r="C48" i="22"/>
  <c r="C45" i="22"/>
  <c r="C44" i="22"/>
  <c r="C43" i="22"/>
  <c r="D41" i="22"/>
  <c r="C40" i="22"/>
  <c r="D36" i="22"/>
  <c r="C34" i="22"/>
  <c r="C33" i="22"/>
  <c r="D30" i="22"/>
  <c r="C27" i="22"/>
  <c r="C26" i="22"/>
  <c r="C25" i="22"/>
  <c r="C20" i="22"/>
  <c r="C19" i="22"/>
  <c r="D16" i="22"/>
  <c r="C13" i="22"/>
  <c r="C12" i="22"/>
  <c r="C11" i="22"/>
  <c r="C9" i="22"/>
  <c r="C86" i="22"/>
  <c r="C80" i="22"/>
  <c r="D22" i="24"/>
  <c r="D28" i="24"/>
  <c r="D49" i="24"/>
  <c r="D68" i="24"/>
  <c r="D78" i="24"/>
  <c r="D33" i="24"/>
  <c r="D71" i="24"/>
  <c r="D74" i="24"/>
  <c r="D10" i="24"/>
  <c r="D15" i="24"/>
  <c r="D27" i="24"/>
  <c r="D38" i="24"/>
  <c r="D64" i="24"/>
  <c r="D67" i="24"/>
  <c r="D72" i="24"/>
  <c r="D70" i="24"/>
  <c r="D86" i="24"/>
  <c r="D9" i="24"/>
  <c r="D16" i="24"/>
  <c r="D39" i="24"/>
  <c r="D56" i="24"/>
  <c r="D60" i="24"/>
  <c r="D63" i="24"/>
  <c r="D18" i="29"/>
  <c r="C53" i="27"/>
  <c r="D32" i="27"/>
  <c r="D19" i="27"/>
  <c r="C11" i="29"/>
  <c r="C12" i="29"/>
  <c r="C58" i="29"/>
  <c r="C62" i="27"/>
  <c r="C68" i="27"/>
  <c r="D45" i="27"/>
  <c r="D88" i="27"/>
  <c r="D59" i="29"/>
  <c r="D80" i="24"/>
  <c r="C34" i="27"/>
  <c r="D85" i="27"/>
  <c r="D63" i="29"/>
  <c r="C67" i="27"/>
  <c r="D62" i="27"/>
  <c r="D44" i="29"/>
  <c r="D56" i="29"/>
  <c r="D68" i="29"/>
  <c r="D81" i="29"/>
  <c r="D82" i="24"/>
  <c r="C78" i="27"/>
  <c r="D36" i="27"/>
  <c r="D64" i="27"/>
  <c r="D23" i="29"/>
  <c r="D36" i="29"/>
  <c r="C75" i="29"/>
  <c r="D11" i="30"/>
  <c r="C13" i="33"/>
  <c r="D16" i="33"/>
  <c r="D19" i="33"/>
  <c r="D34" i="33"/>
  <c r="D38" i="33"/>
  <c r="C70" i="33"/>
  <c r="D75" i="30"/>
  <c r="D64" i="30"/>
  <c r="D53" i="30"/>
  <c r="C9" i="33"/>
  <c r="C35" i="33"/>
  <c r="C42" i="33"/>
  <c r="C48" i="33"/>
  <c r="C49" i="33"/>
  <c r="C50" i="33"/>
  <c r="C57" i="33"/>
  <c r="C58" i="33"/>
  <c r="C59" i="33"/>
  <c r="C60" i="33"/>
  <c r="C69" i="33"/>
  <c r="C74" i="33"/>
  <c r="C75" i="33"/>
  <c r="C11" i="33"/>
  <c r="C25" i="33"/>
  <c r="C64" i="33"/>
  <c r="C77" i="33"/>
  <c r="D61" i="30"/>
  <c r="D39" i="30"/>
  <c r="D31" i="30"/>
  <c r="C32" i="33"/>
  <c r="C33" i="33"/>
  <c r="D44" i="33"/>
  <c r="D46" i="33"/>
  <c r="D48" i="33"/>
  <c r="D53" i="33"/>
  <c r="C66" i="33"/>
  <c r="C67" i="33"/>
  <c r="D79" i="33"/>
  <c r="D22" i="30"/>
  <c r="D16" i="30"/>
  <c r="D12" i="30"/>
  <c r="C14" i="33"/>
  <c r="D18" i="33"/>
  <c r="C27" i="33"/>
  <c r="C28" i="33"/>
  <c r="C29" i="33"/>
  <c r="D37" i="33"/>
  <c r="D75" i="33"/>
  <c r="C31" i="33"/>
  <c r="D83" i="2"/>
  <c r="D66" i="2"/>
  <c r="C88" i="24"/>
  <c r="D25" i="24"/>
  <c r="D42" i="24"/>
  <c r="D50" i="24"/>
  <c r="D55" i="24"/>
  <c r="D62" i="24"/>
  <c r="D87" i="24"/>
  <c r="D11" i="24"/>
  <c r="D18" i="24"/>
  <c r="D24" i="24"/>
  <c r="D30" i="24"/>
  <c r="D44" i="24"/>
  <c r="D73" i="24"/>
  <c r="D83" i="24"/>
  <c r="C45" i="27"/>
  <c r="D14" i="24"/>
  <c r="D29" i="24"/>
  <c r="D35" i="24"/>
  <c r="D75" i="24"/>
  <c r="C47" i="27"/>
  <c r="D46" i="27"/>
  <c r="D81" i="27"/>
  <c r="D60" i="27"/>
  <c r="D59" i="27"/>
  <c r="D37" i="27"/>
  <c r="D30" i="27"/>
  <c r="D74" i="27"/>
  <c r="D84" i="27"/>
  <c r="D11" i="27"/>
  <c r="D69" i="29"/>
  <c r="C89" i="27"/>
  <c r="D77" i="27"/>
  <c r="D50" i="27"/>
  <c r="D34" i="29"/>
  <c r="D40" i="29"/>
  <c r="D53" i="29"/>
  <c r="D77" i="29"/>
  <c r="C29" i="27"/>
  <c r="C21" i="33"/>
  <c r="D38" i="27"/>
  <c r="D9" i="27"/>
  <c r="D12" i="29"/>
  <c r="D25" i="29"/>
  <c r="D33" i="29"/>
  <c r="C72" i="29"/>
  <c r="D47" i="27"/>
  <c r="D56" i="27"/>
  <c r="D86" i="27"/>
  <c r="D65" i="27"/>
  <c r="C64" i="29"/>
  <c r="C39" i="33"/>
  <c r="D84" i="30"/>
  <c r="D67" i="30"/>
  <c r="D49" i="30"/>
  <c r="D26" i="30"/>
  <c r="D73" i="33"/>
  <c r="C51" i="33"/>
  <c r="C52" i="30"/>
  <c r="C30" i="30"/>
  <c r="D77" i="30"/>
  <c r="D45" i="30"/>
  <c r="D25" i="30"/>
  <c r="C56" i="33"/>
  <c r="D72" i="30"/>
  <c r="D58" i="30"/>
  <c r="D41" i="30"/>
  <c r="D36" i="30"/>
  <c r="D9" i="30"/>
  <c r="C23" i="33"/>
  <c r="C34" i="33"/>
  <c r="D56" i="33"/>
  <c r="C54" i="33"/>
  <c r="C55" i="33"/>
  <c r="D69" i="33"/>
  <c r="C73" i="33"/>
  <c r="D15" i="33"/>
  <c r="C38" i="33"/>
  <c r="D42" i="33"/>
  <c r="D81" i="33"/>
  <c r="D75" i="35"/>
  <c r="D71" i="35"/>
  <c r="D66" i="35"/>
  <c r="D63" i="35"/>
  <c r="D58" i="35"/>
  <c r="D50" i="35"/>
  <c r="D45" i="35"/>
  <c r="D39" i="35"/>
  <c r="D32" i="35"/>
  <c r="D24" i="35"/>
  <c r="D17" i="35"/>
  <c r="C39" i="35"/>
  <c r="C72" i="35"/>
  <c r="C53" i="35"/>
  <c r="C35" i="35"/>
  <c r="C82" i="1"/>
  <c r="D73" i="1"/>
  <c r="C9" i="2"/>
  <c r="C81" i="2"/>
  <c r="D80" i="2"/>
  <c r="D79" i="2"/>
  <c r="D74" i="2"/>
  <c r="D72" i="2"/>
  <c r="D69" i="2"/>
  <c r="D68" i="2"/>
  <c r="D82" i="6"/>
  <c r="D77" i="22"/>
  <c r="D12" i="24"/>
  <c r="D19" i="24"/>
  <c r="D21" i="24"/>
  <c r="D26" i="24"/>
  <c r="D43" i="24"/>
  <c r="D47" i="24"/>
  <c r="D52" i="24"/>
  <c r="D54" i="24"/>
  <c r="D81" i="24"/>
  <c r="C80" i="24"/>
  <c r="C75" i="24"/>
  <c r="C71" i="24"/>
  <c r="C69" i="24"/>
  <c r="C68" i="24"/>
  <c r="C66" i="24"/>
  <c r="C64" i="24"/>
  <c r="C61" i="24"/>
  <c r="C60" i="24"/>
  <c r="C57" i="24"/>
  <c r="C54" i="24"/>
  <c r="C51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1" i="27"/>
  <c r="C61" i="27"/>
  <c r="C79" i="27"/>
  <c r="C70" i="27"/>
  <c r="C43" i="27"/>
  <c r="C60" i="27"/>
  <c r="C59" i="27"/>
  <c r="C58" i="27"/>
  <c r="C69" i="27"/>
  <c r="C44" i="27"/>
  <c r="C16" i="27"/>
  <c r="C38" i="27"/>
  <c r="C40" i="27"/>
  <c r="C57" i="27"/>
  <c r="C39" i="27"/>
  <c r="C42" i="27"/>
  <c r="C56" i="27"/>
  <c r="C37" i="27"/>
  <c r="C55" i="27"/>
  <c r="C88" i="27"/>
  <c r="C87" i="27"/>
  <c r="C77" i="27"/>
  <c r="C36" i="27"/>
  <c r="C35" i="27"/>
  <c r="C33" i="27"/>
  <c r="C54" i="27"/>
  <c r="C32" i="27"/>
  <c r="C51" i="27"/>
  <c r="C86" i="27"/>
  <c r="C30" i="27"/>
  <c r="C66" i="27"/>
  <c r="C49" i="27"/>
  <c r="C48" i="27"/>
  <c r="C27" i="27"/>
  <c r="C85" i="27"/>
  <c r="C75" i="27"/>
  <c r="C76" i="27"/>
  <c r="C74" i="27"/>
  <c r="C73" i="27"/>
  <c r="C26" i="27"/>
  <c r="C23" i="27"/>
  <c r="C25" i="27"/>
  <c r="C24" i="27"/>
  <c r="D61" i="27"/>
  <c r="D79" i="27"/>
  <c r="D70" i="27"/>
  <c r="D69" i="27"/>
  <c r="D44" i="27"/>
  <c r="D16" i="27"/>
  <c r="D40" i="27"/>
  <c r="D57" i="27"/>
  <c r="D39" i="27"/>
  <c r="D42" i="27"/>
  <c r="D87" i="27"/>
  <c r="D35" i="27"/>
  <c r="D33" i="27"/>
  <c r="D34" i="27"/>
  <c r="D53" i="27"/>
  <c r="D54" i="27"/>
  <c r="D66" i="27"/>
  <c r="D28" i="27"/>
  <c r="D89" i="27"/>
  <c r="D78" i="27"/>
  <c r="D49" i="27"/>
  <c r="D48" i="27"/>
  <c r="D67" i="27"/>
  <c r="D27" i="27"/>
  <c r="D75" i="27"/>
  <c r="D76" i="27"/>
  <c r="D26" i="27"/>
  <c r="D23" i="27"/>
  <c r="D25" i="27"/>
  <c r="D52" i="27"/>
  <c r="C52" i="27"/>
  <c r="C22" i="27"/>
  <c r="D21" i="27"/>
  <c r="C21" i="27"/>
  <c r="D72" i="27"/>
  <c r="C72" i="27"/>
  <c r="C80" i="27"/>
  <c r="C14" i="27"/>
  <c r="C17" i="27"/>
  <c r="C19" i="27"/>
  <c r="D20" i="27"/>
  <c r="C20" i="27"/>
  <c r="D41" i="27"/>
  <c r="C41" i="27"/>
  <c r="C71" i="27"/>
  <c r="D83" i="27"/>
  <c r="C11" i="27"/>
  <c r="D10" i="27"/>
  <c r="C10" i="27"/>
  <c r="C12" i="27"/>
  <c r="D82" i="27"/>
  <c r="C65" i="27"/>
  <c r="D63" i="27"/>
  <c r="C63" i="27"/>
  <c r="C9" i="29"/>
  <c r="D9" i="29"/>
  <c r="D14" i="29"/>
  <c r="C15" i="29"/>
  <c r="D15" i="29"/>
  <c r="C16" i="29"/>
  <c r="C19" i="29"/>
  <c r="D19" i="29"/>
  <c r="D21" i="29"/>
  <c r="C22" i="29"/>
  <c r="D22" i="29"/>
  <c r="C23" i="29"/>
  <c r="C26" i="29"/>
  <c r="D26" i="29"/>
  <c r="C27" i="29"/>
  <c r="D27" i="29"/>
  <c r="D29" i="29"/>
  <c r="C30" i="29"/>
  <c r="C31" i="29"/>
  <c r="D31" i="29"/>
  <c r="C36" i="29"/>
  <c r="C38" i="29"/>
  <c r="D38" i="29"/>
  <c r="C40" i="29"/>
  <c r="C41" i="29"/>
  <c r="D41" i="29"/>
  <c r="C43" i="29"/>
  <c r="C45" i="29"/>
  <c r="D45" i="29"/>
  <c r="C47" i="29"/>
  <c r="C48" i="29"/>
  <c r="D48" i="29"/>
  <c r="C49" i="29"/>
  <c r="D49" i="29"/>
  <c r="C51" i="29"/>
  <c r="C52" i="29"/>
  <c r="D52" i="29"/>
  <c r="C53" i="29"/>
  <c r="C55" i="29"/>
  <c r="D55" i="29"/>
  <c r="C56" i="29"/>
  <c r="C57" i="29"/>
  <c r="C59" i="29"/>
  <c r="C61" i="29"/>
  <c r="C62" i="29"/>
  <c r="D62" i="29"/>
  <c r="D64" i="29"/>
  <c r="C66" i="29"/>
  <c r="D66" i="29"/>
  <c r="C67" i="29"/>
  <c r="D67" i="29"/>
  <c r="C68" i="29"/>
  <c r="C70" i="29"/>
  <c r="D70" i="29"/>
  <c r="C71" i="29"/>
  <c r="C73" i="29"/>
  <c r="D73" i="29"/>
  <c r="C74" i="29"/>
  <c r="D74" i="29"/>
  <c r="D76" i="29"/>
  <c r="C77" i="29"/>
  <c r="C78" i="29"/>
  <c r="D78" i="29"/>
  <c r="C79" i="29"/>
  <c r="D79" i="29"/>
  <c r="C80" i="29"/>
  <c r="D80" i="29"/>
  <c r="C81" i="29"/>
  <c r="C82" i="29"/>
  <c r="D82" i="29"/>
  <c r="C83" i="29"/>
  <c r="D83" i="29"/>
  <c r="C84" i="29"/>
  <c r="D84" i="29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58" i="30"/>
  <c r="C55" i="30"/>
  <c r="C49" i="30"/>
  <c r="C45" i="30"/>
  <c r="C39" i="30"/>
  <c r="C36" i="30"/>
  <c r="C33" i="30"/>
  <c r="C26" i="30"/>
  <c r="C22" i="30"/>
  <c r="C17" i="30"/>
  <c r="C16" i="30"/>
  <c r="C13" i="30"/>
  <c r="C12" i="30"/>
  <c r="C9" i="30"/>
  <c r="D82" i="30"/>
  <c r="D80" i="30"/>
  <c r="D79" i="30"/>
  <c r="D74" i="30"/>
  <c r="D71" i="30"/>
  <c r="D70" i="30"/>
  <c r="D66" i="30"/>
  <c r="D65" i="30"/>
  <c r="D63" i="30"/>
  <c r="D60" i="30"/>
  <c r="D57" i="30"/>
  <c r="D54" i="30"/>
  <c r="D50" i="30"/>
  <c r="D48" i="30"/>
  <c r="D47" i="30"/>
  <c r="D44" i="30"/>
  <c r="D43" i="30"/>
  <c r="D40" i="30"/>
  <c r="D38" i="30"/>
  <c r="D35" i="30"/>
  <c r="D34" i="30"/>
  <c r="D32" i="30"/>
  <c r="D29" i="30"/>
  <c r="D28" i="30"/>
  <c r="D24" i="30"/>
  <c r="D21" i="30"/>
  <c r="D19" i="30"/>
  <c r="D18" i="30"/>
  <c r="D15" i="30"/>
  <c r="D14" i="30"/>
  <c r="D10" i="30"/>
  <c r="C10" i="33"/>
  <c r="C17" i="33"/>
  <c r="C24" i="33"/>
  <c r="C62" i="33"/>
  <c r="D77" i="33"/>
  <c r="D79" i="35"/>
  <c r="D76" i="35"/>
  <c r="D74" i="35"/>
  <c r="D69" i="35"/>
  <c r="D65" i="35"/>
  <c r="D59" i="35"/>
  <c r="D55" i="35"/>
  <c r="D42" i="35"/>
  <c r="D37" i="35"/>
  <c r="C34" i="35"/>
  <c r="D29" i="35"/>
  <c r="C19" i="35"/>
  <c r="D14" i="35"/>
  <c r="C77" i="24"/>
  <c r="C72" i="24"/>
  <c r="C78" i="24"/>
  <c r="C84" i="24"/>
  <c r="C15" i="27"/>
  <c r="C84" i="27"/>
  <c r="C64" i="27"/>
  <c r="C9" i="27"/>
  <c r="C13" i="27"/>
  <c r="D83" i="30"/>
  <c r="C80" i="35"/>
  <c r="D80" i="35"/>
  <c r="C77" i="35"/>
  <c r="D77" i="35"/>
  <c r="C70" i="35"/>
  <c r="D70" i="35"/>
  <c r="C67" i="35"/>
  <c r="D67" i="35"/>
  <c r="C64" i="35"/>
  <c r="D64" i="35"/>
  <c r="C61" i="35"/>
  <c r="D61" i="35"/>
  <c r="C60" i="35"/>
  <c r="D60" i="35"/>
  <c r="C56" i="35"/>
  <c r="D56" i="35"/>
  <c r="C52" i="35"/>
  <c r="D52" i="35"/>
  <c r="C48" i="35"/>
  <c r="D48" i="35"/>
  <c r="C47" i="35"/>
  <c r="D47" i="35"/>
  <c r="C43" i="35"/>
  <c r="C38" i="35"/>
  <c r="D38" i="35"/>
  <c r="D34" i="35"/>
  <c r="C30" i="35"/>
  <c r="D30" i="35"/>
  <c r="C26" i="35"/>
  <c r="D26" i="35"/>
  <c r="C22" i="35"/>
  <c r="D22" i="35"/>
  <c r="D19" i="35"/>
  <c r="C15" i="35"/>
  <c r="D15" i="35"/>
  <c r="C11" i="35"/>
  <c r="D11" i="35"/>
  <c r="C76" i="35"/>
  <c r="C59" i="35"/>
  <c r="C51" i="35"/>
  <c r="C46" i="35"/>
  <c r="C33" i="35"/>
  <c r="C25" i="35"/>
  <c r="C18" i="35"/>
  <c r="C10" i="35"/>
  <c r="D51" i="35"/>
  <c r="D46" i="35"/>
  <c r="D33" i="35"/>
  <c r="D25" i="35"/>
  <c r="D18" i="35"/>
  <c r="D10" i="35"/>
  <c r="C54" i="35"/>
  <c r="C40" i="35"/>
  <c r="C27" i="35"/>
  <c r="C20" i="35"/>
  <c r="C12" i="35"/>
  <c r="C81" i="35"/>
  <c r="D78" i="35"/>
  <c r="C75" i="35"/>
  <c r="D72" i="35"/>
  <c r="C71" i="35"/>
  <c r="C66" i="35"/>
  <c r="C63" i="35"/>
  <c r="C62" i="35"/>
  <c r="C58" i="35"/>
  <c r="C57" i="35"/>
  <c r="D53" i="35"/>
  <c r="C50" i="35"/>
  <c r="C49" i="35"/>
  <c r="C45" i="35"/>
  <c r="C44" i="35"/>
  <c r="D40" i="35"/>
  <c r="D35" i="35"/>
  <c r="C32" i="35"/>
  <c r="C31" i="35"/>
  <c r="D27" i="35"/>
  <c r="C24" i="35"/>
  <c r="C23" i="35"/>
  <c r="D20" i="35"/>
  <c r="C17" i="35"/>
  <c r="C16" i="35"/>
  <c r="D12" i="35"/>
  <c r="C9" i="35"/>
  <c r="D81" i="35"/>
  <c r="C79" i="35"/>
  <c r="C78" i="35"/>
  <c r="C74" i="35"/>
  <c r="C73" i="35"/>
  <c r="C69" i="35"/>
  <c r="C65" i="35"/>
  <c r="C55" i="35"/>
  <c r="C42" i="35"/>
  <c r="C37" i="35"/>
  <c r="C29" i="35"/>
  <c r="C14" i="35"/>
  <c r="D9" i="35"/>
  <c r="C68" i="35"/>
  <c r="D62" i="35"/>
  <c r="D57" i="35"/>
  <c r="D49" i="35"/>
  <c r="D44" i="35"/>
  <c r="C41" i="35"/>
  <c r="C36" i="35"/>
  <c r="D31" i="35"/>
  <c r="C28" i="35"/>
  <c r="D23" i="35"/>
  <c r="C21" i="35"/>
  <c r="D16" i="35"/>
  <c r="C13" i="35"/>
</calcChain>
</file>

<file path=xl/sharedStrings.xml><?xml version="1.0" encoding="utf-8"?>
<sst xmlns="http://schemas.openxmlformats.org/spreadsheetml/2006/main" count="3588" uniqueCount="403">
  <si>
    <t>PIA18GE</t>
  </si>
  <si>
    <t>PIA18RQ</t>
  </si>
  <si>
    <t>PIA18RL</t>
  </si>
  <si>
    <t>PIA18CC</t>
  </si>
  <si>
    <t>PIA17GE</t>
  </si>
  <si>
    <t>PIA17RQ</t>
  </si>
  <si>
    <t>PIA17RL</t>
  </si>
  <si>
    <t>PIA17CC</t>
  </si>
  <si>
    <t>PIA16GE</t>
  </si>
  <si>
    <t>PIA16RQ</t>
  </si>
  <si>
    <t>PIA16RL</t>
  </si>
  <si>
    <t>PIA16CC</t>
  </si>
  <si>
    <t>PIA15GE</t>
  </si>
  <si>
    <t>PIA15RQ</t>
  </si>
  <si>
    <t>PIA15RL</t>
  </si>
  <si>
    <t>PIA15CC</t>
  </si>
  <si>
    <t>PIA14GE</t>
  </si>
  <si>
    <t>PIA14RQ</t>
  </si>
  <si>
    <t>PIA14RL</t>
  </si>
  <si>
    <t>PIA14CC</t>
  </si>
  <si>
    <t>PIA13GE</t>
  </si>
  <si>
    <t>PIA13RQ</t>
  </si>
  <si>
    <t>PIA13RL</t>
  </si>
  <si>
    <t>PIA13CC</t>
  </si>
  <si>
    <t>PIA12GE</t>
  </si>
  <si>
    <t>PIA12RQ</t>
  </si>
  <si>
    <t>PIA12RL</t>
  </si>
  <si>
    <t>PIA12CC</t>
  </si>
  <si>
    <t>PIA11GE</t>
  </si>
  <si>
    <t>PIA11RQ</t>
  </si>
  <si>
    <t>PIA11RL</t>
  </si>
  <si>
    <t>PIA11CC</t>
  </si>
  <si>
    <t>PIA10GE</t>
  </si>
  <si>
    <t>PIA10RQ</t>
  </si>
  <si>
    <t>PIA10RL</t>
  </si>
  <si>
    <t>PIA10CC</t>
  </si>
  <si>
    <t>PIA09GE</t>
  </si>
  <si>
    <t>PIA09RQ</t>
  </si>
  <si>
    <t>PIA09RL</t>
  </si>
  <si>
    <t>PIA09CC</t>
  </si>
  <si>
    <t>PIA08GE</t>
  </si>
  <si>
    <t>PIA08RQ</t>
  </si>
  <si>
    <t>PIA08RL</t>
  </si>
  <si>
    <t>PIA08CC</t>
  </si>
  <si>
    <t>PIA07GE</t>
  </si>
  <si>
    <t>PIA07RQ</t>
  </si>
  <si>
    <t>PIA07RL</t>
  </si>
  <si>
    <t>PIA07CC</t>
  </si>
  <si>
    <t>PIA06GE</t>
  </si>
  <si>
    <t>PIA06RQ</t>
  </si>
  <si>
    <t>PIA06RL</t>
  </si>
  <si>
    <t>PIA06CC</t>
  </si>
  <si>
    <t>PIA05GE</t>
  </si>
  <si>
    <t>PIA05RQ</t>
  </si>
  <si>
    <t>PIA05RL</t>
  </si>
  <si>
    <t>PIA05CC</t>
  </si>
  <si>
    <t>AFG</t>
  </si>
  <si>
    <t>AGO</t>
  </si>
  <si>
    <t>ARM</t>
  </si>
  <si>
    <t>AZE</t>
  </si>
  <si>
    <t>BDI</t>
  </si>
  <si>
    <t>BEN</t>
  </si>
  <si>
    <t>BFA</t>
  </si>
  <si>
    <t>BGD</t>
  </si>
  <si>
    <t>BIH</t>
  </si>
  <si>
    <t>BOL</t>
  </si>
  <si>
    <t>BTN</t>
  </si>
  <si>
    <t>SSD</t>
  </si>
  <si>
    <t>CAF</t>
  </si>
  <si>
    <t>CIV</t>
  </si>
  <si>
    <t>CMR</t>
  </si>
  <si>
    <t>COG</t>
  </si>
  <si>
    <t>COM</t>
  </si>
  <si>
    <t>CPV</t>
  </si>
  <si>
    <t>DJI</t>
  </si>
  <si>
    <t>DMA</t>
  </si>
  <si>
    <t>ERI</t>
  </si>
  <si>
    <t>ETH</t>
  </si>
  <si>
    <t>FJI</t>
  </si>
  <si>
    <t>FSM</t>
  </si>
  <si>
    <t>GEO</t>
  </si>
  <si>
    <t>GHA</t>
  </si>
  <si>
    <t>GIN</t>
  </si>
  <si>
    <t>GMB</t>
  </si>
  <si>
    <t>GNB</t>
  </si>
  <si>
    <t>GRD</t>
  </si>
  <si>
    <t>GUY</t>
  </si>
  <si>
    <t>HND</t>
  </si>
  <si>
    <t>HTI</t>
  </si>
  <si>
    <t>IND</t>
  </si>
  <si>
    <t>KEN</t>
  </si>
  <si>
    <t>KGZ</t>
  </si>
  <si>
    <t>KHM</t>
  </si>
  <si>
    <t>KIR</t>
  </si>
  <si>
    <t>LAO</t>
  </si>
  <si>
    <t>LBR</t>
  </si>
  <si>
    <t>LCA</t>
  </si>
  <si>
    <t>LKA</t>
  </si>
  <si>
    <t>LSO</t>
  </si>
  <si>
    <t>KSV</t>
  </si>
  <si>
    <t>MDA</t>
  </si>
  <si>
    <t>MDG</t>
  </si>
  <si>
    <t>MDV</t>
  </si>
  <si>
    <t>MHL</t>
  </si>
  <si>
    <t>MLI</t>
  </si>
  <si>
    <t>MMR</t>
  </si>
  <si>
    <t>MNG</t>
  </si>
  <si>
    <t>MOZ</t>
  </si>
  <si>
    <t>MRT</t>
  </si>
  <si>
    <t>MWI</t>
  </si>
  <si>
    <t>NER</t>
  </si>
  <si>
    <t>NGA</t>
  </si>
  <si>
    <t>NIC</t>
  </si>
  <si>
    <t>NPL</t>
  </si>
  <si>
    <t>PAK</t>
  </si>
  <si>
    <t>PNG</t>
  </si>
  <si>
    <t>RWA</t>
  </si>
  <si>
    <t>WSM</t>
  </si>
  <si>
    <t>SDN</t>
  </si>
  <si>
    <t>SEN</t>
  </si>
  <si>
    <t>SLB</t>
  </si>
  <si>
    <t>SLE</t>
  </si>
  <si>
    <t>SOM</t>
  </si>
  <si>
    <t>STP</t>
  </si>
  <si>
    <t>TCD</t>
  </si>
  <si>
    <t>TGO</t>
  </si>
  <si>
    <t>TJK</t>
  </si>
  <si>
    <t>TMP</t>
  </si>
  <si>
    <t>TON</t>
  </si>
  <si>
    <t>TUV</t>
  </si>
  <si>
    <t>TZA</t>
  </si>
  <si>
    <t>UGA</t>
  </si>
  <si>
    <t>UZB</t>
  </si>
  <si>
    <t>VCT</t>
  </si>
  <si>
    <t>VNM</t>
  </si>
  <si>
    <t>VUT</t>
  </si>
  <si>
    <t>YEM</t>
  </si>
  <si>
    <t>ZAR</t>
  </si>
  <si>
    <t>ZMB</t>
  </si>
  <si>
    <t>ZWE</t>
  </si>
  <si>
    <t>World Bank Country Policy and Institutional Assessments (CPIA)</t>
  </si>
  <si>
    <t>Data Provider</t>
  </si>
  <si>
    <t>The World Bank.</t>
  </si>
  <si>
    <t>Description</t>
  </si>
  <si>
    <t>Multilateral development bank headquartered in Washington, United States</t>
  </si>
  <si>
    <t>Website</t>
  </si>
  <si>
    <t>Data Source</t>
  </si>
  <si>
    <t>Country Policy and Institutional Assessments</t>
  </si>
  <si>
    <t>Type</t>
  </si>
  <si>
    <t>Expert Assessment</t>
  </si>
  <si>
    <t>Respondents</t>
  </si>
  <si>
    <t>World Bank country economists subject to centralized review for comparability</t>
  </si>
  <si>
    <t>Frequency</t>
  </si>
  <si>
    <t>Coverage</t>
  </si>
  <si>
    <t>Public Access</t>
  </si>
  <si>
    <t>Indicators on 16 dimensions of policy and institutional performance.  Responses are coded on a 6-point scale.  CPIA indicators are used to allocate concessional lending across countries.</t>
  </si>
  <si>
    <t>Voice and Accountability</t>
  </si>
  <si>
    <t>NA</t>
  </si>
  <si>
    <t>..</t>
  </si>
  <si>
    <t>Political Stability and Absence of Violence</t>
  </si>
  <si>
    <t>Government Effectiveness</t>
  </si>
  <si>
    <t>Quality of public administration</t>
  </si>
  <si>
    <t>X</t>
  </si>
  <si>
    <t>Quality of budgetary and financial manangement</t>
  </si>
  <si>
    <t>Efficiency of revenue mobilization</t>
  </si>
  <si>
    <t>Regulatory Quality</t>
  </si>
  <si>
    <t>Business regulatory environment</t>
  </si>
  <si>
    <t>Trade policy</t>
  </si>
  <si>
    <t xml:space="preserve"> </t>
  </si>
  <si>
    <t>Rule of Law</t>
  </si>
  <si>
    <t>Property rights and rule based governance</t>
  </si>
  <si>
    <t>Control of Corruption</t>
  </si>
  <si>
    <t>Transparency, accountability and corruption in public sector</t>
  </si>
  <si>
    <t>Country coverage</t>
  </si>
  <si>
    <t>Year of Publication</t>
  </si>
  <si>
    <t>Averaged Rescaled Data</t>
  </si>
  <si>
    <t>Original Data</t>
  </si>
  <si>
    <t>Rescaled Data</t>
  </si>
  <si>
    <t xml:space="preserve">  </t>
  </si>
  <si>
    <t xml:space="preserve">Trade </t>
  </si>
  <si>
    <t>Business Regulatory Environ.</t>
  </si>
  <si>
    <t>Property Rights &amp; Rule-based Govern.</t>
  </si>
  <si>
    <t>Transpar., Account. &amp; Corrup.in Pub. Sec.</t>
  </si>
  <si>
    <t>Quality of Public Admin.</t>
  </si>
  <si>
    <t>Quality of Budget. &amp; Finan. Mgt.</t>
  </si>
  <si>
    <t>Effic.of Revenue Mobil.</t>
  </si>
  <si>
    <t>Max</t>
  </si>
  <si>
    <t>Min</t>
  </si>
  <si>
    <t>Orientation</t>
  </si>
  <si>
    <t>Assigned to</t>
  </si>
  <si>
    <t>RQ</t>
  </si>
  <si>
    <t>RL</t>
  </si>
  <si>
    <t>CC</t>
  </si>
  <si>
    <t>GE</t>
  </si>
  <si>
    <t>Benin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</si>
  <si>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</si>
  <si>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</si>
  <si>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</si>
  <si>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</si>
  <si>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</si>
  <si>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</si>
  <si>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</si>
  <si>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Congo, Dem. Rep.</t>
  </si>
  <si>
    <t>Congo, Rep</t>
  </si>
  <si>
    <t>Côte d'Ivoire</t>
  </si>
  <si>
    <t>Eritrea</t>
  </si>
  <si>
    <t>Ethiopia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</si>
  <si>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</si>
  <si>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</si>
  <si>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</si>
  <si>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</si>
  <si>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</si>
  <si>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</si>
  <si>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</si>
  <si>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</si>
  <si>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</si>
  <si>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</si>
  <si>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</si>
  <si>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Mozambique</t>
  </si>
  <si>
    <t>Niger</t>
  </si>
  <si>
    <t>Nigeria</t>
  </si>
  <si>
    <t>Rwanda</t>
  </si>
  <si>
    <t>São Tomé and Principe</t>
  </si>
  <si>
    <t>Senegal</t>
  </si>
  <si>
    <t>Sierra Leone</t>
  </si>
  <si>
    <t>Somalia</t>
  </si>
  <si>
    <t>South Sudan</t>
  </si>
  <si>
    <t>Sudan</t>
  </si>
  <si>
    <t>Tanzania</t>
  </si>
  <si>
    <t>Togo</t>
  </si>
  <si>
    <t>Uganda</t>
  </si>
  <si>
    <t>Zambia</t>
  </si>
  <si>
    <t>Zimbabwe</t>
  </si>
  <si>
    <t>Cambodia</t>
  </si>
  <si>
    <t>Fiji</t>
  </si>
  <si>
    <t>Kiribati</t>
  </si>
  <si>
    <t>Lao PDR</t>
  </si>
  <si>
    <t>Marshall Islands</t>
  </si>
  <si>
    <t>Micronesia, Fed. Sts</t>
  </si>
  <si>
    <t>Mongolia</t>
  </si>
  <si>
    <t>Myanmar</t>
  </si>
  <si>
    <t>Papua New Guinea</t>
  </si>
  <si>
    <t>Samoa</t>
  </si>
  <si>
    <t>Solomon Islands</t>
  </si>
  <si>
    <t>Timor-Leste</t>
  </si>
  <si>
    <t>Tonga</t>
  </si>
  <si>
    <t>Tuvalu</t>
  </si>
  <si>
    <t>Vanuatu</t>
  </si>
  <si>
    <t>Kosovo</t>
  </si>
  <si>
    <t>Kyrgyz Republic</t>
  </si>
  <si>
    <t>Moldova</t>
  </si>
  <si>
    <t>Tajikistan</t>
  </si>
  <si>
    <t>Uzbekistan</t>
  </si>
  <si>
    <t>Dominica</t>
  </si>
  <si>
    <t>Grenada</t>
  </si>
  <si>
    <t>Guyana</t>
  </si>
  <si>
    <t>Haiti</t>
  </si>
  <si>
    <t>Honduras</t>
  </si>
  <si>
    <t>Nicaragua</t>
  </si>
  <si>
    <t>St. Lucia</t>
  </si>
  <si>
    <t>St. Vincent and the Grenadines</t>
  </si>
  <si>
    <t>Djibouti</t>
  </si>
  <si>
    <t>Yemen, Rep.</t>
  </si>
  <si>
    <t>Afghanistan</t>
  </si>
  <si>
    <t>Bangladesh</t>
  </si>
  <si>
    <t>Bhutan</t>
  </si>
  <si>
    <t>Maldives</t>
  </si>
  <si>
    <t>Nepal</t>
  </si>
  <si>
    <t>Pakistan</t>
  </si>
  <si>
    <t>Vietnam</t>
  </si>
  <si>
    <t>Bolivia</t>
  </si>
  <si>
    <t>Sri Lanka</t>
  </si>
  <si>
    <t>ANGOLA</t>
  </si>
  <si>
    <t xml:space="preserve">BENIN       </t>
  </si>
  <si>
    <t>BURKINA FASO</t>
  </si>
  <si>
    <t xml:space="preserve">BURUNDI     </t>
  </si>
  <si>
    <t xml:space="preserve">CAMEROON    </t>
  </si>
  <si>
    <t xml:space="preserve">CAPE VERDE  </t>
  </si>
  <si>
    <t>CENTRAL AFR. REP.</t>
  </si>
  <si>
    <t xml:space="preserve">CHAD        </t>
  </si>
  <si>
    <t xml:space="preserve">COMOROS     </t>
  </si>
  <si>
    <t>CONGO, Rep.</t>
  </si>
  <si>
    <t>CONGO, DEM. REP.</t>
  </si>
  <si>
    <t>COTE D'IVOIRE</t>
  </si>
  <si>
    <t xml:space="preserve">ERITREA     </t>
  </si>
  <si>
    <t xml:space="preserve">ETHIOPIA    </t>
  </si>
  <si>
    <t>GAMBIA, THE</t>
  </si>
  <si>
    <t xml:space="preserve">GHANA       </t>
  </si>
  <si>
    <t xml:space="preserve">GUINEA      </t>
  </si>
  <si>
    <t>GUINEA-BISSAU</t>
  </si>
  <si>
    <t xml:space="preserve">KENYA       </t>
  </si>
  <si>
    <t xml:space="preserve">LESOTHO     </t>
  </si>
  <si>
    <t>LIBERIA</t>
  </si>
  <si>
    <t>MADAGASCAR</t>
  </si>
  <si>
    <t>MALAWI</t>
  </si>
  <si>
    <t>MALI</t>
  </si>
  <si>
    <t>MAURITANIA</t>
  </si>
  <si>
    <t xml:space="preserve">MOZAMBIQUE  </t>
  </si>
  <si>
    <t xml:space="preserve">NIGER       </t>
  </si>
  <si>
    <t xml:space="preserve">NIGERIA     </t>
  </si>
  <si>
    <t>RWANDA</t>
  </si>
  <si>
    <t>SAO TOME AND PR.</t>
  </si>
  <si>
    <t xml:space="preserve">SENEGAL     </t>
  </si>
  <si>
    <t>SIERRA LEONE</t>
  </si>
  <si>
    <t>SOUTH SUDAN</t>
  </si>
  <si>
    <t xml:space="preserve">SUDAN       </t>
  </si>
  <si>
    <t>TANZANIA</t>
  </si>
  <si>
    <t xml:space="preserve">TOGO        </t>
  </si>
  <si>
    <t xml:space="preserve">UGANDA      </t>
  </si>
  <si>
    <t>ZAMBIA</t>
  </si>
  <si>
    <t xml:space="preserve">ZIMBABWE    </t>
  </si>
  <si>
    <t>CAMBODIA</t>
  </si>
  <si>
    <t xml:space="preserve">KIRIBATI    </t>
  </si>
  <si>
    <t>LAO, PDR</t>
  </si>
  <si>
    <t>MARSHALL ISLANDS</t>
  </si>
  <si>
    <t xml:space="preserve">MICRONESIA, FS </t>
  </si>
  <si>
    <t xml:space="preserve">MONGOLIA    </t>
  </si>
  <si>
    <t>MYANMAR</t>
  </si>
  <si>
    <t>PAPUA NEW GUINEA</t>
  </si>
  <si>
    <t>SAMOA</t>
  </si>
  <si>
    <t>SOLOMON ISLANDS</t>
  </si>
  <si>
    <t>TIMOR-LESTE</t>
  </si>
  <si>
    <t>TONGA</t>
  </si>
  <si>
    <t>TUVALU</t>
  </si>
  <si>
    <t>VANUATU</t>
  </si>
  <si>
    <t>VIETNAM</t>
  </si>
  <si>
    <t xml:space="preserve">ARMENIA     </t>
  </si>
  <si>
    <t xml:space="preserve">AZERBAIJAN  </t>
  </si>
  <si>
    <t>BOSNIA &amp; HERZEG.</t>
  </si>
  <si>
    <t xml:space="preserve">GEORGIA     </t>
  </si>
  <si>
    <t>KOSOVO</t>
  </si>
  <si>
    <t>KYRGYZ REP.</t>
  </si>
  <si>
    <t>MOLDOVA</t>
  </si>
  <si>
    <t>TAJIKISTAN</t>
  </si>
  <si>
    <t>UZBEKISTAN</t>
  </si>
  <si>
    <t>BOLIVIA</t>
  </si>
  <si>
    <t xml:space="preserve">DOMINICA    </t>
  </si>
  <si>
    <t>GRENADA</t>
  </si>
  <si>
    <t>GUYANA</t>
  </si>
  <si>
    <t xml:space="preserve">HAITI       </t>
  </si>
  <si>
    <t>HONDURAS</t>
  </si>
  <si>
    <t>NICARAGUA</t>
  </si>
  <si>
    <t>ST. LUCIA</t>
  </si>
  <si>
    <t xml:space="preserve">ST. VINCENT </t>
  </si>
  <si>
    <t>DJIBOUTI</t>
  </si>
  <si>
    <t>YEMEN, REP.</t>
  </si>
  <si>
    <t>AFGHANISTAN</t>
  </si>
  <si>
    <t xml:space="preserve">BANGLADESH  </t>
  </si>
  <si>
    <t xml:space="preserve">BHUTAN      </t>
  </si>
  <si>
    <t>INDIA</t>
  </si>
  <si>
    <t xml:space="preserve">MALDIVES    </t>
  </si>
  <si>
    <t xml:space="preserve">NEPAL       </t>
  </si>
  <si>
    <t>PAKISTAN</t>
  </si>
  <si>
    <t>SRI LANKA</t>
  </si>
  <si>
    <t xml:space="preserve">ANGOLA      </t>
  </si>
  <si>
    <t>CONGO, REP</t>
  </si>
  <si>
    <t xml:space="preserve">MAURITANIA  </t>
  </si>
  <si>
    <t xml:space="preserve">RWANDA      </t>
  </si>
  <si>
    <t xml:space="preserve">ZAMBIA      </t>
  </si>
  <si>
    <t xml:space="preserve">TONGA       </t>
  </si>
  <si>
    <t xml:space="preserve">VANUATU     </t>
  </si>
  <si>
    <t>BOSNIA &amp; HERZ.</t>
  </si>
  <si>
    <t xml:space="preserve">UZBEKISTAN  </t>
  </si>
  <si>
    <t xml:space="preserve">BOLIVIA     </t>
  </si>
  <si>
    <t xml:space="preserve">GUYANA      </t>
  </si>
  <si>
    <t xml:space="preserve">HONDURAS    </t>
  </si>
  <si>
    <t xml:space="preserve">ST. LUCIA   </t>
  </si>
  <si>
    <t xml:space="preserve">GAMBIA, THE </t>
  </si>
  <si>
    <t xml:space="preserve">MADAGASCAR  </t>
  </si>
  <si>
    <t xml:space="preserve">GRENADA     </t>
  </si>
  <si>
    <t xml:space="preserve">NICARAGUA   </t>
  </si>
  <si>
    <t xml:space="preserve">TAJIKISTAN  </t>
  </si>
  <si>
    <t xml:space="preserve">PAKISTAN    </t>
  </si>
  <si>
    <t xml:space="preserve">CAMBODIA    </t>
  </si>
  <si>
    <t xml:space="preserve">MOLDOVA     </t>
  </si>
  <si>
    <t xml:space="preserve">SRI LANKA   </t>
  </si>
  <si>
    <t>NEPAL</t>
  </si>
  <si>
    <t>PIA19CC</t>
  </si>
  <si>
    <t>PIA19RL</t>
  </si>
  <si>
    <t>PIA19RQ</t>
  </si>
  <si>
    <t>PIA19GE</t>
  </si>
  <si>
    <t>Cabo Verde</t>
  </si>
  <si>
    <t>Congo, Democratic Republic of</t>
  </si>
  <si>
    <t>Congo, Republic of</t>
  </si>
  <si>
    <t>Cote d'Ivoire</t>
  </si>
  <si>
    <t>Sao Tome and Principe</t>
  </si>
  <si>
    <t>Lao People's Democratic Republic</t>
  </si>
  <si>
    <t>Micronesia, Federated States of</t>
  </si>
  <si>
    <t>Yemen, Republic of</t>
  </si>
  <si>
    <t>PIA20GE</t>
  </si>
  <si>
    <t>PIA20RQ</t>
  </si>
  <si>
    <t>PIA20RL</t>
  </si>
  <si>
    <t>PIA20CC</t>
  </si>
  <si>
    <t>CODE</t>
  </si>
  <si>
    <t>COUNTRY</t>
  </si>
  <si>
    <t>PIA21GE</t>
  </si>
  <si>
    <t>PIA21RQ</t>
  </si>
  <si>
    <t>PIA21RL</t>
  </si>
  <si>
    <t>PIA21CC</t>
  </si>
  <si>
    <t>Annual</t>
  </si>
  <si>
    <t>Countries eligible for concessional finance from the World Bank.</t>
  </si>
  <si>
    <t xml:space="preserve">Since 2005, only for countries eligible for concessional finance. </t>
  </si>
  <si>
    <t>https://datacatalog.worldbank.org/int/search/dataset/0038988/Country-Policy-and-Institutional-Assessment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</si>
</sst>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0">
    <xf numFmtId="0" fontId="0" fillId="0" borderId="0"/>
    <xf numFmtId="0" fontId="2" fillId="0" borderId="0"/>
    <xf numFmtId="0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top" wrapText="1"/>
    </xf>
    <xf numFmtId="0" fontId="6" fillId="2" borderId="0" xfId="1" applyFont="1" applyFill="1" applyAlignment="1">
      <alignment horizontal="justify" vertical="top" wrapText="1"/>
    </xf>
    <xf numFmtId="0" fontId="5" fillId="2" borderId="0" xfId="1" applyFont="1" applyFill="1" applyAlignment="1">
      <alignment horizontal="justify" vertical="top" wrapText="1"/>
    </xf>
    <xf numFmtId="0" fontId="5" fillId="2" borderId="0" xfId="1" applyFont="1" applyFill="1" applyAlignment="1">
      <alignment vertical="top" wrapText="1"/>
    </xf>
    <xf numFmtId="0" fontId="7" fillId="2" borderId="5" xfId="1" applyFont="1" applyFill="1" applyBorder="1" applyAlignment="1">
      <alignment horizontal="justify" vertical="center" wrapText="1"/>
    </xf>
    <xf numFmtId="0" fontId="7" fillId="2" borderId="5" xfId="1" applyFont="1" applyFill="1" applyBorder="1" applyAlignment="1">
      <alignment horizontal="justify" vertical="center"/>
    </xf>
    <xf numFmtId="0" fontId="7" fillId="2" borderId="5" xfId="1" applyFont="1" applyFill="1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8" fillId="2" borderId="3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vertical="center"/>
    </xf>
    <xf numFmtId="0" fontId="8" fillId="2" borderId="3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wrapText="1"/>
    </xf>
    <xf numFmtId="0" fontId="7" fillId="2" borderId="3" xfId="1" applyFont="1" applyFill="1" applyBorder="1"/>
    <xf numFmtId="0" fontId="7" fillId="2" borderId="6" xfId="1" applyFont="1" applyFill="1" applyBorder="1"/>
    <xf numFmtId="0" fontId="8" fillId="2" borderId="3" xfId="1" applyFont="1" applyFill="1" applyBorder="1" applyAlignment="1">
      <alignment vertical="center"/>
    </xf>
    <xf numFmtId="0" fontId="9" fillId="2" borderId="1" xfId="1" applyFont="1" applyFill="1" applyBorder="1" applyAlignment="1">
      <alignment horizontal="justify" vertical="center" wrapText="1"/>
    </xf>
    <xf numFmtId="0" fontId="9" fillId="2" borderId="1" xfId="1" applyFont="1" applyFill="1" applyBorder="1" applyAlignment="1">
      <alignment vertical="center"/>
    </xf>
    <xf numFmtId="0" fontId="7" fillId="2" borderId="3" xfId="1" applyFont="1" applyFill="1" applyBorder="1" applyAlignment="1">
      <alignment vertical="center"/>
    </xf>
    <xf numFmtId="0" fontId="8" fillId="2" borderId="1" xfId="1" applyFont="1" applyFill="1" applyBorder="1" applyAlignment="1">
      <alignment horizontal="left"/>
    </xf>
    <xf numFmtId="0" fontId="8" fillId="2" borderId="3" xfId="1" applyFont="1" applyFill="1" applyBorder="1" applyAlignment="1">
      <alignment wrapText="1"/>
    </xf>
    <xf numFmtId="0" fontId="10" fillId="2" borderId="0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wrapText="1"/>
    </xf>
    <xf numFmtId="0" fontId="8" fillId="2" borderId="3" xfId="1" applyFont="1" applyFill="1" applyBorder="1"/>
    <xf numFmtId="0" fontId="10" fillId="2" borderId="0" xfId="1" applyFont="1" applyFill="1" applyBorder="1" applyAlignment="1">
      <alignment horizontal="center" vertical="center"/>
    </xf>
    <xf numFmtId="0" fontId="8" fillId="2" borderId="6" xfId="1" applyFont="1" applyFill="1" applyBorder="1"/>
    <xf numFmtId="0" fontId="12" fillId="2" borderId="2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justify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 wrapText="1"/>
    </xf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2" fontId="0" fillId="0" borderId="0" xfId="0" applyNumberFormat="1" applyFont="1"/>
    <xf numFmtId="0" fontId="13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4" fillId="0" borderId="0" xfId="2" applyFont="1"/>
    <xf numFmtId="0" fontId="15" fillId="0" borderId="0" xfId="2" applyFont="1"/>
    <xf numFmtId="0" fontId="8" fillId="0" borderId="0" xfId="0" applyFont="1"/>
    <xf numFmtId="0" fontId="2" fillId="0" borderId="0" xfId="0" applyFont="1"/>
    <xf numFmtId="0" fontId="2" fillId="0" borderId="0" xfId="0" applyFont="1" applyProtection="1"/>
    <xf numFmtId="0" fontId="8" fillId="0" borderId="0" xfId="0" applyFont="1" applyProtection="1"/>
    <xf numFmtId="164" fontId="18" fillId="0" borderId="8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8" fillId="0" borderId="8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18" fillId="0" borderId="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wrapText="1"/>
    </xf>
    <xf numFmtId="0" fontId="15" fillId="0" borderId="0" xfId="2" applyFont="1" applyFill="1" applyBorder="1"/>
    <xf numFmtId="0" fontId="0" fillId="0" borderId="0" xfId="0" applyBorder="1"/>
    <xf numFmtId="2" fontId="0" fillId="0" borderId="0" xfId="0" applyNumberFormat="1" applyFill="1" applyBorder="1"/>
    <xf numFmtId="0" fontId="14" fillId="0" borderId="0" xfId="2" applyFont="1" applyFill="1" applyBorder="1"/>
    <xf numFmtId="0" fontId="20" fillId="0" borderId="0" xfId="0" applyFont="1" applyBorder="1"/>
    <xf numFmtId="0" fontId="0" fillId="0" borderId="0" xfId="0" applyFont="1" applyBorder="1"/>
    <xf numFmtId="0" fontId="20" fillId="0" borderId="0" xfId="0" applyFont="1" applyFill="1" applyBorder="1"/>
    <xf numFmtId="0" fontId="4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left" vertical="top" wrapText="1"/>
    </xf>
  </cellXfs>
  <cellStyles count="40">
    <cellStyle name="_x000d__x000a_JournalTemplate=C:\COMFO\CTALK\JOURSTD.TPL_x000d__x000a_LbStateAddress=3 3 0 251 1 89 2 311_x000d__x000a_LbStateJou" xfId="1" xr:uid="{00000000-0005-0000-0000-000000000000}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31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14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3" builtinId="8" hidden="1"/>
    <cellStyle name="Hyperlink" xfId="5" builtinId="8" hidden="1"/>
    <cellStyle name="Hyperlink" xfId="7" builtinId="8" hidden="1"/>
    <cellStyle name="Hyperlink" xfId="3" builtinId="8" hidden="1"/>
    <cellStyle name="Normal" xfId="0" builtinId="0"/>
    <cellStyle name="Normal 2" xfId="2" xr:uid="{00000000-0005-0000-0000-000027000000}"/>
    <cellStyle name="Normal 3 2" xfId="25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CF77-AECC-4330-B29D-D7DFDB5C3FA5}">
  <sheetPr codeName="Sheet20"/>
  <dimension ref="A1:AB38"/>
  <sheetViews>
    <sheetView tabSelected="1" workbookViewId="0">
      <selection sqref="A1:C1"/>
    </sheetView>
  </sheetViews>
  <sheetFormatPr defaultColWidth="7.81640625" defaultRowHeight="10" x14ac:dyDescent="0.2"/>
  <cols>
    <col min="1" max="1" width="11.1796875" style="3" customWidth="1"/>
    <col min="2" max="2" width="0.81640625" style="3" customWidth="1"/>
    <col min="3" max="3" width="58.81640625" style="3" customWidth="1"/>
    <col min="4" max="4" width="1" style="3" customWidth="1"/>
    <col min="5" max="12" width="4.1796875" style="3" customWidth="1"/>
    <col min="13" max="13" width="4.453125" style="3" customWidth="1"/>
    <col min="14" max="15" width="4.1796875" style="3" customWidth="1"/>
    <col min="16" max="27" width="4.453125" style="3" customWidth="1"/>
    <col min="28" max="28" width="0.81640625" style="3" customWidth="1"/>
    <col min="29" max="267" width="7.81640625" style="3"/>
    <col min="268" max="268" width="11.1796875" style="3" customWidth="1"/>
    <col min="269" max="269" width="0.81640625" style="3" customWidth="1"/>
    <col min="270" max="270" width="58.81640625" style="3" customWidth="1"/>
    <col min="271" max="271" width="1" style="3" customWidth="1"/>
    <col min="272" max="283" width="4.453125" style="3" customWidth="1"/>
    <col min="284" max="284" width="0.81640625" style="3" customWidth="1"/>
    <col min="285" max="523" width="7.81640625" style="3"/>
    <col min="524" max="524" width="11.1796875" style="3" customWidth="1"/>
    <col min="525" max="525" width="0.81640625" style="3" customWidth="1"/>
    <col min="526" max="526" width="58.81640625" style="3" customWidth="1"/>
    <col min="527" max="527" width="1" style="3" customWidth="1"/>
    <col min="528" max="539" width="4.453125" style="3" customWidth="1"/>
    <col min="540" max="540" width="0.81640625" style="3" customWidth="1"/>
    <col min="541" max="779" width="7.81640625" style="3"/>
    <col min="780" max="780" width="11.1796875" style="3" customWidth="1"/>
    <col min="781" max="781" width="0.81640625" style="3" customWidth="1"/>
    <col min="782" max="782" width="58.81640625" style="3" customWidth="1"/>
    <col min="783" max="783" width="1" style="3" customWidth="1"/>
    <col min="784" max="795" width="4.453125" style="3" customWidth="1"/>
    <col min="796" max="796" width="0.81640625" style="3" customWidth="1"/>
    <col min="797" max="1035" width="7.81640625" style="3"/>
    <col min="1036" max="1036" width="11.1796875" style="3" customWidth="1"/>
    <col min="1037" max="1037" width="0.81640625" style="3" customWidth="1"/>
    <col min="1038" max="1038" width="58.81640625" style="3" customWidth="1"/>
    <col min="1039" max="1039" width="1" style="3" customWidth="1"/>
    <col min="1040" max="1051" width="4.453125" style="3" customWidth="1"/>
    <col min="1052" max="1052" width="0.81640625" style="3" customWidth="1"/>
    <col min="1053" max="1291" width="7.81640625" style="3"/>
    <col min="1292" max="1292" width="11.1796875" style="3" customWidth="1"/>
    <col min="1293" max="1293" width="0.81640625" style="3" customWidth="1"/>
    <col min="1294" max="1294" width="58.81640625" style="3" customWidth="1"/>
    <col min="1295" max="1295" width="1" style="3" customWidth="1"/>
    <col min="1296" max="1307" width="4.453125" style="3" customWidth="1"/>
    <col min="1308" max="1308" width="0.81640625" style="3" customWidth="1"/>
    <col min="1309" max="1547" width="7.81640625" style="3"/>
    <col min="1548" max="1548" width="11.1796875" style="3" customWidth="1"/>
    <col min="1549" max="1549" width="0.81640625" style="3" customWidth="1"/>
    <col min="1550" max="1550" width="58.81640625" style="3" customWidth="1"/>
    <col min="1551" max="1551" width="1" style="3" customWidth="1"/>
    <col min="1552" max="1563" width="4.453125" style="3" customWidth="1"/>
    <col min="1564" max="1564" width="0.81640625" style="3" customWidth="1"/>
    <col min="1565" max="1803" width="7.81640625" style="3"/>
    <col min="1804" max="1804" width="11.1796875" style="3" customWidth="1"/>
    <col min="1805" max="1805" width="0.81640625" style="3" customWidth="1"/>
    <col min="1806" max="1806" width="58.81640625" style="3" customWidth="1"/>
    <col min="1807" max="1807" width="1" style="3" customWidth="1"/>
    <col min="1808" max="1819" width="4.453125" style="3" customWidth="1"/>
    <col min="1820" max="1820" width="0.81640625" style="3" customWidth="1"/>
    <col min="1821" max="2059" width="7.81640625" style="3"/>
    <col min="2060" max="2060" width="11.1796875" style="3" customWidth="1"/>
    <col min="2061" max="2061" width="0.81640625" style="3" customWidth="1"/>
    <col min="2062" max="2062" width="58.81640625" style="3" customWidth="1"/>
    <col min="2063" max="2063" width="1" style="3" customWidth="1"/>
    <col min="2064" max="2075" width="4.453125" style="3" customWidth="1"/>
    <col min="2076" max="2076" width="0.81640625" style="3" customWidth="1"/>
    <col min="2077" max="2315" width="7.81640625" style="3"/>
    <col min="2316" max="2316" width="11.1796875" style="3" customWidth="1"/>
    <col min="2317" max="2317" width="0.81640625" style="3" customWidth="1"/>
    <col min="2318" max="2318" width="58.81640625" style="3" customWidth="1"/>
    <col min="2319" max="2319" width="1" style="3" customWidth="1"/>
    <col min="2320" max="2331" width="4.453125" style="3" customWidth="1"/>
    <col min="2332" max="2332" width="0.81640625" style="3" customWidth="1"/>
    <col min="2333" max="2571" width="7.81640625" style="3"/>
    <col min="2572" max="2572" width="11.1796875" style="3" customWidth="1"/>
    <col min="2573" max="2573" width="0.81640625" style="3" customWidth="1"/>
    <col min="2574" max="2574" width="58.81640625" style="3" customWidth="1"/>
    <col min="2575" max="2575" width="1" style="3" customWidth="1"/>
    <col min="2576" max="2587" width="4.453125" style="3" customWidth="1"/>
    <col min="2588" max="2588" width="0.81640625" style="3" customWidth="1"/>
    <col min="2589" max="2827" width="7.81640625" style="3"/>
    <col min="2828" max="2828" width="11.1796875" style="3" customWidth="1"/>
    <col min="2829" max="2829" width="0.81640625" style="3" customWidth="1"/>
    <col min="2830" max="2830" width="58.81640625" style="3" customWidth="1"/>
    <col min="2831" max="2831" width="1" style="3" customWidth="1"/>
    <col min="2832" max="2843" width="4.453125" style="3" customWidth="1"/>
    <col min="2844" max="2844" width="0.81640625" style="3" customWidth="1"/>
    <col min="2845" max="3083" width="7.81640625" style="3"/>
    <col min="3084" max="3084" width="11.1796875" style="3" customWidth="1"/>
    <col min="3085" max="3085" width="0.81640625" style="3" customWidth="1"/>
    <col min="3086" max="3086" width="58.81640625" style="3" customWidth="1"/>
    <col min="3087" max="3087" width="1" style="3" customWidth="1"/>
    <col min="3088" max="3099" width="4.453125" style="3" customWidth="1"/>
    <col min="3100" max="3100" width="0.81640625" style="3" customWidth="1"/>
    <col min="3101" max="3339" width="7.81640625" style="3"/>
    <col min="3340" max="3340" width="11.1796875" style="3" customWidth="1"/>
    <col min="3341" max="3341" width="0.81640625" style="3" customWidth="1"/>
    <col min="3342" max="3342" width="58.81640625" style="3" customWidth="1"/>
    <col min="3343" max="3343" width="1" style="3" customWidth="1"/>
    <col min="3344" max="3355" width="4.453125" style="3" customWidth="1"/>
    <col min="3356" max="3356" width="0.81640625" style="3" customWidth="1"/>
    <col min="3357" max="3595" width="7.81640625" style="3"/>
    <col min="3596" max="3596" width="11.1796875" style="3" customWidth="1"/>
    <col min="3597" max="3597" width="0.81640625" style="3" customWidth="1"/>
    <col min="3598" max="3598" width="58.81640625" style="3" customWidth="1"/>
    <col min="3599" max="3599" width="1" style="3" customWidth="1"/>
    <col min="3600" max="3611" width="4.453125" style="3" customWidth="1"/>
    <col min="3612" max="3612" width="0.81640625" style="3" customWidth="1"/>
    <col min="3613" max="3851" width="7.81640625" style="3"/>
    <col min="3852" max="3852" width="11.1796875" style="3" customWidth="1"/>
    <col min="3853" max="3853" width="0.81640625" style="3" customWidth="1"/>
    <col min="3854" max="3854" width="58.81640625" style="3" customWidth="1"/>
    <col min="3855" max="3855" width="1" style="3" customWidth="1"/>
    <col min="3856" max="3867" width="4.453125" style="3" customWidth="1"/>
    <col min="3868" max="3868" width="0.81640625" style="3" customWidth="1"/>
    <col min="3869" max="4107" width="7.81640625" style="3"/>
    <col min="4108" max="4108" width="11.1796875" style="3" customWidth="1"/>
    <col min="4109" max="4109" width="0.81640625" style="3" customWidth="1"/>
    <col min="4110" max="4110" width="58.81640625" style="3" customWidth="1"/>
    <col min="4111" max="4111" width="1" style="3" customWidth="1"/>
    <col min="4112" max="4123" width="4.453125" style="3" customWidth="1"/>
    <col min="4124" max="4124" width="0.81640625" style="3" customWidth="1"/>
    <col min="4125" max="4363" width="7.81640625" style="3"/>
    <col min="4364" max="4364" width="11.1796875" style="3" customWidth="1"/>
    <col min="4365" max="4365" width="0.81640625" style="3" customWidth="1"/>
    <col min="4366" max="4366" width="58.81640625" style="3" customWidth="1"/>
    <col min="4367" max="4367" width="1" style="3" customWidth="1"/>
    <col min="4368" max="4379" width="4.453125" style="3" customWidth="1"/>
    <col min="4380" max="4380" width="0.81640625" style="3" customWidth="1"/>
    <col min="4381" max="4619" width="7.81640625" style="3"/>
    <col min="4620" max="4620" width="11.1796875" style="3" customWidth="1"/>
    <col min="4621" max="4621" width="0.81640625" style="3" customWidth="1"/>
    <col min="4622" max="4622" width="58.81640625" style="3" customWidth="1"/>
    <col min="4623" max="4623" width="1" style="3" customWidth="1"/>
    <col min="4624" max="4635" width="4.453125" style="3" customWidth="1"/>
    <col min="4636" max="4636" width="0.81640625" style="3" customWidth="1"/>
    <col min="4637" max="4875" width="7.81640625" style="3"/>
    <col min="4876" max="4876" width="11.1796875" style="3" customWidth="1"/>
    <col min="4877" max="4877" width="0.81640625" style="3" customWidth="1"/>
    <col min="4878" max="4878" width="58.81640625" style="3" customWidth="1"/>
    <col min="4879" max="4879" width="1" style="3" customWidth="1"/>
    <col min="4880" max="4891" width="4.453125" style="3" customWidth="1"/>
    <col min="4892" max="4892" width="0.81640625" style="3" customWidth="1"/>
    <col min="4893" max="5131" width="7.81640625" style="3"/>
    <col min="5132" max="5132" width="11.1796875" style="3" customWidth="1"/>
    <col min="5133" max="5133" width="0.81640625" style="3" customWidth="1"/>
    <col min="5134" max="5134" width="58.81640625" style="3" customWidth="1"/>
    <col min="5135" max="5135" width="1" style="3" customWidth="1"/>
    <col min="5136" max="5147" width="4.453125" style="3" customWidth="1"/>
    <col min="5148" max="5148" width="0.81640625" style="3" customWidth="1"/>
    <col min="5149" max="5387" width="7.81640625" style="3"/>
    <col min="5388" max="5388" width="11.1796875" style="3" customWidth="1"/>
    <col min="5389" max="5389" width="0.81640625" style="3" customWidth="1"/>
    <col min="5390" max="5390" width="58.81640625" style="3" customWidth="1"/>
    <col min="5391" max="5391" width="1" style="3" customWidth="1"/>
    <col min="5392" max="5403" width="4.453125" style="3" customWidth="1"/>
    <col min="5404" max="5404" width="0.81640625" style="3" customWidth="1"/>
    <col min="5405" max="5643" width="7.81640625" style="3"/>
    <col min="5644" max="5644" width="11.1796875" style="3" customWidth="1"/>
    <col min="5645" max="5645" width="0.81640625" style="3" customWidth="1"/>
    <col min="5646" max="5646" width="58.81640625" style="3" customWidth="1"/>
    <col min="5647" max="5647" width="1" style="3" customWidth="1"/>
    <col min="5648" max="5659" width="4.453125" style="3" customWidth="1"/>
    <col min="5660" max="5660" width="0.81640625" style="3" customWidth="1"/>
    <col min="5661" max="5899" width="7.81640625" style="3"/>
    <col min="5900" max="5900" width="11.1796875" style="3" customWidth="1"/>
    <col min="5901" max="5901" width="0.81640625" style="3" customWidth="1"/>
    <col min="5902" max="5902" width="58.81640625" style="3" customWidth="1"/>
    <col min="5903" max="5903" width="1" style="3" customWidth="1"/>
    <col min="5904" max="5915" width="4.453125" style="3" customWidth="1"/>
    <col min="5916" max="5916" width="0.81640625" style="3" customWidth="1"/>
    <col min="5917" max="6155" width="7.81640625" style="3"/>
    <col min="6156" max="6156" width="11.1796875" style="3" customWidth="1"/>
    <col min="6157" max="6157" width="0.81640625" style="3" customWidth="1"/>
    <col min="6158" max="6158" width="58.81640625" style="3" customWidth="1"/>
    <col min="6159" max="6159" width="1" style="3" customWidth="1"/>
    <col min="6160" max="6171" width="4.453125" style="3" customWidth="1"/>
    <col min="6172" max="6172" width="0.81640625" style="3" customWidth="1"/>
    <col min="6173" max="6411" width="7.81640625" style="3"/>
    <col min="6412" max="6412" width="11.1796875" style="3" customWidth="1"/>
    <col min="6413" max="6413" width="0.81640625" style="3" customWidth="1"/>
    <col min="6414" max="6414" width="58.81640625" style="3" customWidth="1"/>
    <col min="6415" max="6415" width="1" style="3" customWidth="1"/>
    <col min="6416" max="6427" width="4.453125" style="3" customWidth="1"/>
    <col min="6428" max="6428" width="0.81640625" style="3" customWidth="1"/>
    <col min="6429" max="6667" width="7.81640625" style="3"/>
    <col min="6668" max="6668" width="11.1796875" style="3" customWidth="1"/>
    <col min="6669" max="6669" width="0.81640625" style="3" customWidth="1"/>
    <col min="6670" max="6670" width="58.81640625" style="3" customWidth="1"/>
    <col min="6671" max="6671" width="1" style="3" customWidth="1"/>
    <col min="6672" max="6683" width="4.453125" style="3" customWidth="1"/>
    <col min="6684" max="6684" width="0.81640625" style="3" customWidth="1"/>
    <col min="6685" max="6923" width="7.81640625" style="3"/>
    <col min="6924" max="6924" width="11.1796875" style="3" customWidth="1"/>
    <col min="6925" max="6925" width="0.81640625" style="3" customWidth="1"/>
    <col min="6926" max="6926" width="58.81640625" style="3" customWidth="1"/>
    <col min="6927" max="6927" width="1" style="3" customWidth="1"/>
    <col min="6928" max="6939" width="4.453125" style="3" customWidth="1"/>
    <col min="6940" max="6940" width="0.81640625" style="3" customWidth="1"/>
    <col min="6941" max="7179" width="7.81640625" style="3"/>
    <col min="7180" max="7180" width="11.1796875" style="3" customWidth="1"/>
    <col min="7181" max="7181" width="0.81640625" style="3" customWidth="1"/>
    <col min="7182" max="7182" width="58.81640625" style="3" customWidth="1"/>
    <col min="7183" max="7183" width="1" style="3" customWidth="1"/>
    <col min="7184" max="7195" width="4.453125" style="3" customWidth="1"/>
    <col min="7196" max="7196" width="0.81640625" style="3" customWidth="1"/>
    <col min="7197" max="7435" width="7.81640625" style="3"/>
    <col min="7436" max="7436" width="11.1796875" style="3" customWidth="1"/>
    <col min="7437" max="7437" width="0.81640625" style="3" customWidth="1"/>
    <col min="7438" max="7438" width="58.81640625" style="3" customWidth="1"/>
    <col min="7439" max="7439" width="1" style="3" customWidth="1"/>
    <col min="7440" max="7451" width="4.453125" style="3" customWidth="1"/>
    <col min="7452" max="7452" width="0.81640625" style="3" customWidth="1"/>
    <col min="7453" max="7691" width="7.81640625" style="3"/>
    <col min="7692" max="7692" width="11.1796875" style="3" customWidth="1"/>
    <col min="7693" max="7693" width="0.81640625" style="3" customWidth="1"/>
    <col min="7694" max="7694" width="58.81640625" style="3" customWidth="1"/>
    <col min="7695" max="7695" width="1" style="3" customWidth="1"/>
    <col min="7696" max="7707" width="4.453125" style="3" customWidth="1"/>
    <col min="7708" max="7708" width="0.81640625" style="3" customWidth="1"/>
    <col min="7709" max="7947" width="7.81640625" style="3"/>
    <col min="7948" max="7948" width="11.1796875" style="3" customWidth="1"/>
    <col min="7949" max="7949" width="0.81640625" style="3" customWidth="1"/>
    <col min="7950" max="7950" width="58.81640625" style="3" customWidth="1"/>
    <col min="7951" max="7951" width="1" style="3" customWidth="1"/>
    <col min="7952" max="7963" width="4.453125" style="3" customWidth="1"/>
    <col min="7964" max="7964" width="0.81640625" style="3" customWidth="1"/>
    <col min="7965" max="8203" width="7.81640625" style="3"/>
    <col min="8204" max="8204" width="11.1796875" style="3" customWidth="1"/>
    <col min="8205" max="8205" width="0.81640625" style="3" customWidth="1"/>
    <col min="8206" max="8206" width="58.81640625" style="3" customWidth="1"/>
    <col min="8207" max="8207" width="1" style="3" customWidth="1"/>
    <col min="8208" max="8219" width="4.453125" style="3" customWidth="1"/>
    <col min="8220" max="8220" width="0.81640625" style="3" customWidth="1"/>
    <col min="8221" max="8459" width="7.81640625" style="3"/>
    <col min="8460" max="8460" width="11.1796875" style="3" customWidth="1"/>
    <col min="8461" max="8461" width="0.81640625" style="3" customWidth="1"/>
    <col min="8462" max="8462" width="58.81640625" style="3" customWidth="1"/>
    <col min="8463" max="8463" width="1" style="3" customWidth="1"/>
    <col min="8464" max="8475" width="4.453125" style="3" customWidth="1"/>
    <col min="8476" max="8476" width="0.81640625" style="3" customWidth="1"/>
    <col min="8477" max="8715" width="7.81640625" style="3"/>
    <col min="8716" max="8716" width="11.1796875" style="3" customWidth="1"/>
    <col min="8717" max="8717" width="0.81640625" style="3" customWidth="1"/>
    <col min="8718" max="8718" width="58.81640625" style="3" customWidth="1"/>
    <col min="8719" max="8719" width="1" style="3" customWidth="1"/>
    <col min="8720" max="8731" width="4.453125" style="3" customWidth="1"/>
    <col min="8732" max="8732" width="0.81640625" style="3" customWidth="1"/>
    <col min="8733" max="8971" width="7.81640625" style="3"/>
    <col min="8972" max="8972" width="11.1796875" style="3" customWidth="1"/>
    <col min="8973" max="8973" width="0.81640625" style="3" customWidth="1"/>
    <col min="8974" max="8974" width="58.81640625" style="3" customWidth="1"/>
    <col min="8975" max="8975" width="1" style="3" customWidth="1"/>
    <col min="8976" max="8987" width="4.453125" style="3" customWidth="1"/>
    <col min="8988" max="8988" width="0.81640625" style="3" customWidth="1"/>
    <col min="8989" max="9227" width="7.81640625" style="3"/>
    <col min="9228" max="9228" width="11.1796875" style="3" customWidth="1"/>
    <col min="9229" max="9229" width="0.81640625" style="3" customWidth="1"/>
    <col min="9230" max="9230" width="58.81640625" style="3" customWidth="1"/>
    <col min="9231" max="9231" width="1" style="3" customWidth="1"/>
    <col min="9232" max="9243" width="4.453125" style="3" customWidth="1"/>
    <col min="9244" max="9244" width="0.81640625" style="3" customWidth="1"/>
    <col min="9245" max="9483" width="7.81640625" style="3"/>
    <col min="9484" max="9484" width="11.1796875" style="3" customWidth="1"/>
    <col min="9485" max="9485" width="0.81640625" style="3" customWidth="1"/>
    <col min="9486" max="9486" width="58.81640625" style="3" customWidth="1"/>
    <col min="9487" max="9487" width="1" style="3" customWidth="1"/>
    <col min="9488" max="9499" width="4.453125" style="3" customWidth="1"/>
    <col min="9500" max="9500" width="0.81640625" style="3" customWidth="1"/>
    <col min="9501" max="9739" width="7.81640625" style="3"/>
    <col min="9740" max="9740" width="11.1796875" style="3" customWidth="1"/>
    <col min="9741" max="9741" width="0.81640625" style="3" customWidth="1"/>
    <col min="9742" max="9742" width="58.81640625" style="3" customWidth="1"/>
    <col min="9743" max="9743" width="1" style="3" customWidth="1"/>
    <col min="9744" max="9755" width="4.453125" style="3" customWidth="1"/>
    <col min="9756" max="9756" width="0.81640625" style="3" customWidth="1"/>
    <col min="9757" max="9995" width="7.81640625" style="3"/>
    <col min="9996" max="9996" width="11.1796875" style="3" customWidth="1"/>
    <col min="9997" max="9997" width="0.81640625" style="3" customWidth="1"/>
    <col min="9998" max="9998" width="58.81640625" style="3" customWidth="1"/>
    <col min="9999" max="9999" width="1" style="3" customWidth="1"/>
    <col min="10000" max="10011" width="4.453125" style="3" customWidth="1"/>
    <col min="10012" max="10012" width="0.81640625" style="3" customWidth="1"/>
    <col min="10013" max="10251" width="7.81640625" style="3"/>
    <col min="10252" max="10252" width="11.1796875" style="3" customWidth="1"/>
    <col min="10253" max="10253" width="0.81640625" style="3" customWidth="1"/>
    <col min="10254" max="10254" width="58.81640625" style="3" customWidth="1"/>
    <col min="10255" max="10255" width="1" style="3" customWidth="1"/>
    <col min="10256" max="10267" width="4.453125" style="3" customWidth="1"/>
    <col min="10268" max="10268" width="0.81640625" style="3" customWidth="1"/>
    <col min="10269" max="10507" width="7.81640625" style="3"/>
    <col min="10508" max="10508" width="11.1796875" style="3" customWidth="1"/>
    <col min="10509" max="10509" width="0.81640625" style="3" customWidth="1"/>
    <col min="10510" max="10510" width="58.81640625" style="3" customWidth="1"/>
    <col min="10511" max="10511" width="1" style="3" customWidth="1"/>
    <col min="10512" max="10523" width="4.453125" style="3" customWidth="1"/>
    <col min="10524" max="10524" width="0.81640625" style="3" customWidth="1"/>
    <col min="10525" max="10763" width="7.81640625" style="3"/>
    <col min="10764" max="10764" width="11.1796875" style="3" customWidth="1"/>
    <col min="10765" max="10765" width="0.81640625" style="3" customWidth="1"/>
    <col min="10766" max="10766" width="58.81640625" style="3" customWidth="1"/>
    <col min="10767" max="10767" width="1" style="3" customWidth="1"/>
    <col min="10768" max="10779" width="4.453125" style="3" customWidth="1"/>
    <col min="10780" max="10780" width="0.81640625" style="3" customWidth="1"/>
    <col min="10781" max="11019" width="7.81640625" style="3"/>
    <col min="11020" max="11020" width="11.1796875" style="3" customWidth="1"/>
    <col min="11021" max="11021" width="0.81640625" style="3" customWidth="1"/>
    <col min="11022" max="11022" width="58.81640625" style="3" customWidth="1"/>
    <col min="11023" max="11023" width="1" style="3" customWidth="1"/>
    <col min="11024" max="11035" width="4.453125" style="3" customWidth="1"/>
    <col min="11036" max="11036" width="0.81640625" style="3" customWidth="1"/>
    <col min="11037" max="11275" width="7.81640625" style="3"/>
    <col min="11276" max="11276" width="11.1796875" style="3" customWidth="1"/>
    <col min="11277" max="11277" width="0.81640625" style="3" customWidth="1"/>
    <col min="11278" max="11278" width="58.81640625" style="3" customWidth="1"/>
    <col min="11279" max="11279" width="1" style="3" customWidth="1"/>
    <col min="11280" max="11291" width="4.453125" style="3" customWidth="1"/>
    <col min="11292" max="11292" width="0.81640625" style="3" customWidth="1"/>
    <col min="11293" max="11531" width="7.81640625" style="3"/>
    <col min="11532" max="11532" width="11.1796875" style="3" customWidth="1"/>
    <col min="11533" max="11533" width="0.81640625" style="3" customWidth="1"/>
    <col min="11534" max="11534" width="58.81640625" style="3" customWidth="1"/>
    <col min="11535" max="11535" width="1" style="3" customWidth="1"/>
    <col min="11536" max="11547" width="4.453125" style="3" customWidth="1"/>
    <col min="11548" max="11548" width="0.81640625" style="3" customWidth="1"/>
    <col min="11549" max="11787" width="7.81640625" style="3"/>
    <col min="11788" max="11788" width="11.1796875" style="3" customWidth="1"/>
    <col min="11789" max="11789" width="0.81640625" style="3" customWidth="1"/>
    <col min="11790" max="11790" width="58.81640625" style="3" customWidth="1"/>
    <col min="11791" max="11791" width="1" style="3" customWidth="1"/>
    <col min="11792" max="11803" width="4.453125" style="3" customWidth="1"/>
    <col min="11804" max="11804" width="0.81640625" style="3" customWidth="1"/>
    <col min="11805" max="12043" width="7.81640625" style="3"/>
    <col min="12044" max="12044" width="11.1796875" style="3" customWidth="1"/>
    <col min="12045" max="12045" width="0.81640625" style="3" customWidth="1"/>
    <col min="12046" max="12046" width="58.81640625" style="3" customWidth="1"/>
    <col min="12047" max="12047" width="1" style="3" customWidth="1"/>
    <col min="12048" max="12059" width="4.453125" style="3" customWidth="1"/>
    <col min="12060" max="12060" width="0.81640625" style="3" customWidth="1"/>
    <col min="12061" max="12299" width="7.81640625" style="3"/>
    <col min="12300" max="12300" width="11.1796875" style="3" customWidth="1"/>
    <col min="12301" max="12301" width="0.81640625" style="3" customWidth="1"/>
    <col min="12302" max="12302" width="58.81640625" style="3" customWidth="1"/>
    <col min="12303" max="12303" width="1" style="3" customWidth="1"/>
    <col min="12304" max="12315" width="4.453125" style="3" customWidth="1"/>
    <col min="12316" max="12316" width="0.81640625" style="3" customWidth="1"/>
    <col min="12317" max="12555" width="7.81640625" style="3"/>
    <col min="12556" max="12556" width="11.1796875" style="3" customWidth="1"/>
    <col min="12557" max="12557" width="0.81640625" style="3" customWidth="1"/>
    <col min="12558" max="12558" width="58.81640625" style="3" customWidth="1"/>
    <col min="12559" max="12559" width="1" style="3" customWidth="1"/>
    <col min="12560" max="12571" width="4.453125" style="3" customWidth="1"/>
    <col min="12572" max="12572" width="0.81640625" style="3" customWidth="1"/>
    <col min="12573" max="12811" width="7.81640625" style="3"/>
    <col min="12812" max="12812" width="11.1796875" style="3" customWidth="1"/>
    <col min="12813" max="12813" width="0.81640625" style="3" customWidth="1"/>
    <col min="12814" max="12814" width="58.81640625" style="3" customWidth="1"/>
    <col min="12815" max="12815" width="1" style="3" customWidth="1"/>
    <col min="12816" max="12827" width="4.453125" style="3" customWidth="1"/>
    <col min="12828" max="12828" width="0.81640625" style="3" customWidth="1"/>
    <col min="12829" max="13067" width="7.81640625" style="3"/>
    <col min="13068" max="13068" width="11.1796875" style="3" customWidth="1"/>
    <col min="13069" max="13069" width="0.81640625" style="3" customWidth="1"/>
    <col min="13070" max="13070" width="58.81640625" style="3" customWidth="1"/>
    <col min="13071" max="13071" width="1" style="3" customWidth="1"/>
    <col min="13072" max="13083" width="4.453125" style="3" customWidth="1"/>
    <col min="13084" max="13084" width="0.81640625" style="3" customWidth="1"/>
    <col min="13085" max="13323" width="7.81640625" style="3"/>
    <col min="13324" max="13324" width="11.1796875" style="3" customWidth="1"/>
    <col min="13325" max="13325" width="0.81640625" style="3" customWidth="1"/>
    <col min="13326" max="13326" width="58.81640625" style="3" customWidth="1"/>
    <col min="13327" max="13327" width="1" style="3" customWidth="1"/>
    <col min="13328" max="13339" width="4.453125" style="3" customWidth="1"/>
    <col min="13340" max="13340" width="0.81640625" style="3" customWidth="1"/>
    <col min="13341" max="13579" width="7.81640625" style="3"/>
    <col min="13580" max="13580" width="11.1796875" style="3" customWidth="1"/>
    <col min="13581" max="13581" width="0.81640625" style="3" customWidth="1"/>
    <col min="13582" max="13582" width="58.81640625" style="3" customWidth="1"/>
    <col min="13583" max="13583" width="1" style="3" customWidth="1"/>
    <col min="13584" max="13595" width="4.453125" style="3" customWidth="1"/>
    <col min="13596" max="13596" width="0.81640625" style="3" customWidth="1"/>
    <col min="13597" max="13835" width="7.81640625" style="3"/>
    <col min="13836" max="13836" width="11.1796875" style="3" customWidth="1"/>
    <col min="13837" max="13837" width="0.81640625" style="3" customWidth="1"/>
    <col min="13838" max="13838" width="58.81640625" style="3" customWidth="1"/>
    <col min="13839" max="13839" width="1" style="3" customWidth="1"/>
    <col min="13840" max="13851" width="4.453125" style="3" customWidth="1"/>
    <col min="13852" max="13852" width="0.81640625" style="3" customWidth="1"/>
    <col min="13853" max="14091" width="7.81640625" style="3"/>
    <col min="14092" max="14092" width="11.1796875" style="3" customWidth="1"/>
    <col min="14093" max="14093" width="0.81640625" style="3" customWidth="1"/>
    <col min="14094" max="14094" width="58.81640625" style="3" customWidth="1"/>
    <col min="14095" max="14095" width="1" style="3" customWidth="1"/>
    <col min="14096" max="14107" width="4.453125" style="3" customWidth="1"/>
    <col min="14108" max="14108" width="0.81640625" style="3" customWidth="1"/>
    <col min="14109" max="14347" width="7.81640625" style="3"/>
    <col min="14348" max="14348" width="11.1796875" style="3" customWidth="1"/>
    <col min="14349" max="14349" width="0.81640625" style="3" customWidth="1"/>
    <col min="14350" max="14350" width="58.81640625" style="3" customWidth="1"/>
    <col min="14351" max="14351" width="1" style="3" customWidth="1"/>
    <col min="14352" max="14363" width="4.453125" style="3" customWidth="1"/>
    <col min="14364" max="14364" width="0.81640625" style="3" customWidth="1"/>
    <col min="14365" max="14603" width="7.81640625" style="3"/>
    <col min="14604" max="14604" width="11.1796875" style="3" customWidth="1"/>
    <col min="14605" max="14605" width="0.81640625" style="3" customWidth="1"/>
    <col min="14606" max="14606" width="58.81640625" style="3" customWidth="1"/>
    <col min="14607" max="14607" width="1" style="3" customWidth="1"/>
    <col min="14608" max="14619" width="4.453125" style="3" customWidth="1"/>
    <col min="14620" max="14620" width="0.81640625" style="3" customWidth="1"/>
    <col min="14621" max="14859" width="7.81640625" style="3"/>
    <col min="14860" max="14860" width="11.1796875" style="3" customWidth="1"/>
    <col min="14861" max="14861" width="0.81640625" style="3" customWidth="1"/>
    <col min="14862" max="14862" width="58.81640625" style="3" customWidth="1"/>
    <col min="14863" max="14863" width="1" style="3" customWidth="1"/>
    <col min="14864" max="14875" width="4.453125" style="3" customWidth="1"/>
    <col min="14876" max="14876" width="0.81640625" style="3" customWidth="1"/>
    <col min="14877" max="15115" width="7.81640625" style="3"/>
    <col min="15116" max="15116" width="11.1796875" style="3" customWidth="1"/>
    <col min="15117" max="15117" width="0.81640625" style="3" customWidth="1"/>
    <col min="15118" max="15118" width="58.81640625" style="3" customWidth="1"/>
    <col min="15119" max="15119" width="1" style="3" customWidth="1"/>
    <col min="15120" max="15131" width="4.453125" style="3" customWidth="1"/>
    <col min="15132" max="15132" width="0.81640625" style="3" customWidth="1"/>
    <col min="15133" max="15371" width="7.81640625" style="3"/>
    <col min="15372" max="15372" width="11.1796875" style="3" customWidth="1"/>
    <col min="15373" max="15373" width="0.81640625" style="3" customWidth="1"/>
    <col min="15374" max="15374" width="58.81640625" style="3" customWidth="1"/>
    <col min="15375" max="15375" width="1" style="3" customWidth="1"/>
    <col min="15376" max="15387" width="4.453125" style="3" customWidth="1"/>
    <col min="15388" max="15388" width="0.81640625" style="3" customWidth="1"/>
    <col min="15389" max="15627" width="7.81640625" style="3"/>
    <col min="15628" max="15628" width="11.1796875" style="3" customWidth="1"/>
    <col min="15629" max="15629" width="0.81640625" style="3" customWidth="1"/>
    <col min="15630" max="15630" width="58.81640625" style="3" customWidth="1"/>
    <col min="15631" max="15631" width="1" style="3" customWidth="1"/>
    <col min="15632" max="15643" width="4.453125" style="3" customWidth="1"/>
    <col min="15644" max="15644" width="0.81640625" style="3" customWidth="1"/>
    <col min="15645" max="15883" width="7.81640625" style="3"/>
    <col min="15884" max="15884" width="11.1796875" style="3" customWidth="1"/>
    <col min="15885" max="15885" width="0.81640625" style="3" customWidth="1"/>
    <col min="15886" max="15886" width="58.81640625" style="3" customWidth="1"/>
    <col min="15887" max="15887" width="1" style="3" customWidth="1"/>
    <col min="15888" max="15899" width="4.453125" style="3" customWidth="1"/>
    <col min="15900" max="15900" width="0.81640625" style="3" customWidth="1"/>
    <col min="15901" max="16139" width="7.81640625" style="3"/>
    <col min="16140" max="16140" width="11.1796875" style="3" customWidth="1"/>
    <col min="16141" max="16141" width="0.81640625" style="3" customWidth="1"/>
    <col min="16142" max="16142" width="58.81640625" style="3" customWidth="1"/>
    <col min="16143" max="16143" width="1" style="3" customWidth="1"/>
    <col min="16144" max="16155" width="4.453125" style="3" customWidth="1"/>
    <col min="16156" max="16156" width="0.81640625" style="3" customWidth="1"/>
    <col min="16157" max="16384" width="7.81640625" style="3"/>
  </cols>
  <sheetData>
    <row r="1" spans="1:28" ht="15" customHeight="1" x14ac:dyDescent="0.2">
      <c r="A1" s="67" t="s">
        <v>140</v>
      </c>
      <c r="B1" s="67"/>
      <c r="C1" s="67"/>
    </row>
    <row r="2" spans="1:28" ht="3.75" customHeight="1" x14ac:dyDescent="0.2">
      <c r="A2" s="4"/>
      <c r="B2" s="4"/>
      <c r="C2" s="4"/>
    </row>
    <row r="3" spans="1:28" ht="11.5" x14ac:dyDescent="0.2">
      <c r="A3" s="5" t="s">
        <v>141</v>
      </c>
      <c r="B3" s="5"/>
      <c r="C3" s="6" t="s">
        <v>142</v>
      </c>
    </row>
    <row r="4" spans="1:28" ht="11.5" x14ac:dyDescent="0.2">
      <c r="A4" s="5" t="s">
        <v>143</v>
      </c>
      <c r="B4" s="5"/>
      <c r="C4" s="6" t="s">
        <v>144</v>
      </c>
    </row>
    <row r="5" spans="1:28" ht="11.5" x14ac:dyDescent="0.2">
      <c r="A5" s="5" t="s">
        <v>145</v>
      </c>
      <c r="B5" s="5"/>
      <c r="C5" s="6" t="s">
        <v>402</v>
      </c>
    </row>
    <row r="6" spans="1:28" ht="11.5" x14ac:dyDescent="0.2">
      <c r="A6" s="5" t="s">
        <v>146</v>
      </c>
      <c r="B6" s="5"/>
      <c r="C6" s="6" t="s">
        <v>147</v>
      </c>
    </row>
    <row r="7" spans="1:28" ht="11.5" x14ac:dyDescent="0.2">
      <c r="A7" s="5" t="s">
        <v>148</v>
      </c>
      <c r="B7" s="5"/>
      <c r="C7" s="6" t="s">
        <v>149</v>
      </c>
    </row>
    <row r="8" spans="1:28" ht="11.5" x14ac:dyDescent="0.2">
      <c r="A8" s="5" t="s">
        <v>150</v>
      </c>
      <c r="B8" s="5"/>
      <c r="C8" s="6" t="s">
        <v>151</v>
      </c>
    </row>
    <row r="9" spans="1:28" ht="11.5" x14ac:dyDescent="0.2">
      <c r="A9" s="5" t="s">
        <v>152</v>
      </c>
      <c r="B9" s="5"/>
      <c r="C9" s="6" t="s">
        <v>399</v>
      </c>
    </row>
    <row r="10" spans="1:28" ht="11.5" x14ac:dyDescent="0.2">
      <c r="A10" s="5" t="s">
        <v>153</v>
      </c>
      <c r="B10" s="5"/>
      <c r="C10" s="6" t="s">
        <v>400</v>
      </c>
    </row>
    <row r="11" spans="1:28" ht="11.5" x14ac:dyDescent="0.2">
      <c r="A11" s="5" t="s">
        <v>154</v>
      </c>
      <c r="B11" s="5"/>
      <c r="C11" s="7" t="s">
        <v>401</v>
      </c>
    </row>
    <row r="12" spans="1:28" ht="36.75" customHeight="1" x14ac:dyDescent="0.2">
      <c r="A12" s="5" t="s">
        <v>143</v>
      </c>
      <c r="B12" s="5"/>
      <c r="C12" s="68" t="s">
        <v>155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8" ht="4.5" customHeight="1" thickBot="1" x14ac:dyDescent="0.25"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3" x14ac:dyDescent="0.2">
      <c r="C14" s="11"/>
      <c r="D14" s="12"/>
      <c r="E14" s="13">
        <v>2021</v>
      </c>
      <c r="F14" s="13">
        <v>2020</v>
      </c>
      <c r="G14" s="13">
        <v>2019</v>
      </c>
      <c r="H14" s="13">
        <v>2018</v>
      </c>
      <c r="I14" s="13">
        <v>2017</v>
      </c>
      <c r="J14" s="13">
        <v>2016</v>
      </c>
      <c r="K14" s="13">
        <v>2015</v>
      </c>
      <c r="L14" s="13">
        <v>2014</v>
      </c>
      <c r="M14" s="13">
        <v>2013</v>
      </c>
      <c r="N14" s="13">
        <v>2012</v>
      </c>
      <c r="O14" s="13">
        <v>2011</v>
      </c>
      <c r="P14" s="13">
        <v>2010</v>
      </c>
      <c r="Q14" s="13">
        <v>2009</v>
      </c>
      <c r="R14" s="13">
        <v>2008</v>
      </c>
      <c r="S14" s="13">
        <v>2007</v>
      </c>
      <c r="T14" s="13">
        <v>2006</v>
      </c>
      <c r="U14" s="13">
        <v>2005</v>
      </c>
      <c r="V14" s="13">
        <v>2004</v>
      </c>
      <c r="W14" s="13">
        <v>2003</v>
      </c>
      <c r="X14" s="13">
        <v>2002</v>
      </c>
      <c r="Y14" s="13">
        <v>2000</v>
      </c>
      <c r="Z14" s="13">
        <v>1998</v>
      </c>
      <c r="AA14" s="13">
        <v>1996</v>
      </c>
      <c r="AB14" s="14"/>
    </row>
    <row r="15" spans="1:28" ht="13" x14ac:dyDescent="0.2">
      <c r="C15" s="11" t="s">
        <v>156</v>
      </c>
      <c r="D15" s="15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4"/>
    </row>
    <row r="16" spans="1:28" ht="13" x14ac:dyDescent="0.2">
      <c r="C16" s="17" t="s">
        <v>157</v>
      </c>
      <c r="D16" s="18"/>
      <c r="E16" s="19" t="s">
        <v>158</v>
      </c>
      <c r="F16" s="19" t="s">
        <v>158</v>
      </c>
      <c r="G16" s="19" t="s">
        <v>158</v>
      </c>
      <c r="H16" s="19" t="s">
        <v>158</v>
      </c>
      <c r="I16" s="19" t="s">
        <v>158</v>
      </c>
      <c r="J16" s="19" t="s">
        <v>158</v>
      </c>
      <c r="K16" s="19" t="s">
        <v>158</v>
      </c>
      <c r="L16" s="19" t="s">
        <v>158</v>
      </c>
      <c r="M16" s="19" t="s">
        <v>158</v>
      </c>
      <c r="N16" s="19" t="s">
        <v>158</v>
      </c>
      <c r="O16" s="19" t="s">
        <v>158</v>
      </c>
      <c r="P16" s="19" t="s">
        <v>158</v>
      </c>
      <c r="Q16" s="19" t="s">
        <v>158</v>
      </c>
      <c r="R16" s="19" t="s">
        <v>158</v>
      </c>
      <c r="S16" s="19" t="s">
        <v>158</v>
      </c>
      <c r="T16" s="19" t="s">
        <v>158</v>
      </c>
      <c r="U16" s="19" t="s">
        <v>158</v>
      </c>
      <c r="V16" s="19" t="s">
        <v>158</v>
      </c>
      <c r="W16" s="19" t="s">
        <v>158</v>
      </c>
      <c r="X16" s="19" t="s">
        <v>158</v>
      </c>
      <c r="Y16" s="19" t="s">
        <v>158</v>
      </c>
      <c r="Z16" s="19" t="s">
        <v>158</v>
      </c>
      <c r="AA16" s="19" t="s">
        <v>158</v>
      </c>
      <c r="AB16" s="14"/>
    </row>
    <row r="17" spans="3:28" ht="13" x14ac:dyDescent="0.2">
      <c r="C17" s="17"/>
      <c r="D17" s="15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4"/>
    </row>
    <row r="18" spans="3:28" ht="13" x14ac:dyDescent="0.2">
      <c r="C18" s="11" t="s">
        <v>159</v>
      </c>
      <c r="D18" s="15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4"/>
    </row>
    <row r="19" spans="3:28" ht="13" x14ac:dyDescent="0.2">
      <c r="C19" s="17" t="s">
        <v>157</v>
      </c>
      <c r="D19" s="18"/>
      <c r="E19" s="19" t="s">
        <v>158</v>
      </c>
      <c r="F19" s="19" t="s">
        <v>158</v>
      </c>
      <c r="G19" s="19" t="s">
        <v>158</v>
      </c>
      <c r="H19" s="19" t="s">
        <v>158</v>
      </c>
      <c r="I19" s="19" t="s">
        <v>158</v>
      </c>
      <c r="J19" s="19" t="s">
        <v>158</v>
      </c>
      <c r="K19" s="19" t="s">
        <v>158</v>
      </c>
      <c r="L19" s="19" t="s">
        <v>158</v>
      </c>
      <c r="M19" s="19" t="s">
        <v>158</v>
      </c>
      <c r="N19" s="19" t="s">
        <v>158</v>
      </c>
      <c r="O19" s="19" t="s">
        <v>158</v>
      </c>
      <c r="P19" s="19" t="s">
        <v>158</v>
      </c>
      <c r="Q19" s="19" t="s">
        <v>158</v>
      </c>
      <c r="R19" s="19" t="s">
        <v>158</v>
      </c>
      <c r="S19" s="19" t="s">
        <v>158</v>
      </c>
      <c r="T19" s="19" t="s">
        <v>158</v>
      </c>
      <c r="U19" s="19" t="s">
        <v>158</v>
      </c>
      <c r="V19" s="19" t="s">
        <v>158</v>
      </c>
      <c r="W19" s="19" t="s">
        <v>158</v>
      </c>
      <c r="X19" s="19" t="s">
        <v>158</v>
      </c>
      <c r="Y19" s="19" t="s">
        <v>158</v>
      </c>
      <c r="Z19" s="19" t="s">
        <v>158</v>
      </c>
      <c r="AA19" s="19" t="s">
        <v>158</v>
      </c>
      <c r="AB19" s="14"/>
    </row>
    <row r="20" spans="3:28" ht="13" x14ac:dyDescent="0.2">
      <c r="C20" s="17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4"/>
    </row>
    <row r="21" spans="3:28" ht="13" x14ac:dyDescent="0.2">
      <c r="C21" s="11" t="s">
        <v>160</v>
      </c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4"/>
    </row>
    <row r="22" spans="3:28" ht="13" x14ac:dyDescent="0.2">
      <c r="C22" s="17" t="s">
        <v>161</v>
      </c>
      <c r="D22" s="20"/>
      <c r="E22" s="19" t="s">
        <v>162</v>
      </c>
      <c r="F22" s="19" t="s">
        <v>162</v>
      </c>
      <c r="G22" s="19" t="s">
        <v>162</v>
      </c>
      <c r="H22" s="19" t="s">
        <v>162</v>
      </c>
      <c r="I22" s="19" t="s">
        <v>162</v>
      </c>
      <c r="J22" s="19" t="s">
        <v>162</v>
      </c>
      <c r="K22" s="19" t="s">
        <v>162</v>
      </c>
      <c r="L22" s="19" t="s">
        <v>162</v>
      </c>
      <c r="M22" s="19" t="s">
        <v>162</v>
      </c>
      <c r="N22" s="19" t="s">
        <v>162</v>
      </c>
      <c r="O22" s="19" t="s">
        <v>162</v>
      </c>
      <c r="P22" s="19" t="s">
        <v>162</v>
      </c>
      <c r="Q22" s="19" t="s">
        <v>162</v>
      </c>
      <c r="R22" s="19" t="s">
        <v>162</v>
      </c>
      <c r="S22" s="19" t="s">
        <v>162</v>
      </c>
      <c r="T22" s="19" t="s">
        <v>162</v>
      </c>
      <c r="U22" s="19" t="s">
        <v>162</v>
      </c>
      <c r="V22" s="19" t="s">
        <v>158</v>
      </c>
      <c r="W22" s="19" t="s">
        <v>158</v>
      </c>
      <c r="X22" s="19" t="s">
        <v>158</v>
      </c>
      <c r="Y22" s="19" t="s">
        <v>158</v>
      </c>
      <c r="Z22" s="19" t="s">
        <v>158</v>
      </c>
      <c r="AA22" s="19" t="s">
        <v>158</v>
      </c>
      <c r="AB22" s="14"/>
    </row>
    <row r="23" spans="3:28" ht="13" x14ac:dyDescent="0.3">
      <c r="C23" s="21" t="s">
        <v>163</v>
      </c>
      <c r="D23" s="22"/>
      <c r="E23" s="19" t="s">
        <v>162</v>
      </c>
      <c r="F23" s="19" t="s">
        <v>162</v>
      </c>
      <c r="G23" s="19" t="s">
        <v>162</v>
      </c>
      <c r="H23" s="19" t="s">
        <v>162</v>
      </c>
      <c r="I23" s="19" t="s">
        <v>162</v>
      </c>
      <c r="J23" s="19" t="s">
        <v>162</v>
      </c>
      <c r="K23" s="19" t="s">
        <v>162</v>
      </c>
      <c r="L23" s="19" t="s">
        <v>162</v>
      </c>
      <c r="M23" s="19" t="s">
        <v>162</v>
      </c>
      <c r="N23" s="19" t="s">
        <v>162</v>
      </c>
      <c r="O23" s="19" t="s">
        <v>162</v>
      </c>
      <c r="P23" s="19" t="s">
        <v>162</v>
      </c>
      <c r="Q23" s="19" t="s">
        <v>162</v>
      </c>
      <c r="R23" s="19" t="s">
        <v>162</v>
      </c>
      <c r="S23" s="19" t="s">
        <v>162</v>
      </c>
      <c r="T23" s="19" t="s">
        <v>162</v>
      </c>
      <c r="U23" s="19" t="s">
        <v>162</v>
      </c>
      <c r="V23" s="19" t="s">
        <v>158</v>
      </c>
      <c r="W23" s="19" t="s">
        <v>158</v>
      </c>
      <c r="X23" s="19" t="s">
        <v>158</v>
      </c>
      <c r="Y23" s="19" t="s">
        <v>158</v>
      </c>
      <c r="Z23" s="19" t="s">
        <v>158</v>
      </c>
      <c r="AA23" s="19" t="s">
        <v>158</v>
      </c>
      <c r="AB23" s="23"/>
    </row>
    <row r="24" spans="3:28" ht="13" x14ac:dyDescent="0.3">
      <c r="C24" s="21" t="s">
        <v>164</v>
      </c>
      <c r="D24" s="22"/>
      <c r="E24" s="19" t="s">
        <v>162</v>
      </c>
      <c r="F24" s="19" t="s">
        <v>162</v>
      </c>
      <c r="G24" s="19" t="s">
        <v>162</v>
      </c>
      <c r="H24" s="19" t="s">
        <v>162</v>
      </c>
      <c r="I24" s="19" t="s">
        <v>162</v>
      </c>
      <c r="J24" s="19" t="s">
        <v>162</v>
      </c>
      <c r="K24" s="19" t="s">
        <v>162</v>
      </c>
      <c r="L24" s="19" t="s">
        <v>162</v>
      </c>
      <c r="M24" s="19" t="s">
        <v>162</v>
      </c>
      <c r="N24" s="19" t="s">
        <v>162</v>
      </c>
      <c r="O24" s="19" t="s">
        <v>162</v>
      </c>
      <c r="P24" s="19" t="s">
        <v>162</v>
      </c>
      <c r="Q24" s="19" t="s">
        <v>162</v>
      </c>
      <c r="R24" s="19" t="s">
        <v>162</v>
      </c>
      <c r="S24" s="19" t="s">
        <v>162</v>
      </c>
      <c r="T24" s="19" t="s">
        <v>162</v>
      </c>
      <c r="U24" s="19" t="s">
        <v>162</v>
      </c>
      <c r="V24" s="19" t="s">
        <v>158</v>
      </c>
      <c r="W24" s="19" t="s">
        <v>158</v>
      </c>
      <c r="X24" s="19" t="s">
        <v>158</v>
      </c>
      <c r="Y24" s="19" t="s">
        <v>158</v>
      </c>
      <c r="Z24" s="19" t="s">
        <v>158</v>
      </c>
      <c r="AA24" s="19" t="s">
        <v>158</v>
      </c>
      <c r="AB24" s="23"/>
    </row>
    <row r="25" spans="3:28" ht="13" x14ac:dyDescent="0.2">
      <c r="C25" s="17"/>
      <c r="D25" s="1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4"/>
    </row>
    <row r="26" spans="3:28" ht="13" x14ac:dyDescent="0.2">
      <c r="C26" s="11" t="s">
        <v>165</v>
      </c>
      <c r="D26" s="1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4"/>
    </row>
    <row r="27" spans="3:28" ht="13" x14ac:dyDescent="0.2">
      <c r="C27" s="17" t="s">
        <v>166</v>
      </c>
      <c r="D27" s="18"/>
      <c r="E27" s="19" t="s">
        <v>162</v>
      </c>
      <c r="F27" s="19" t="s">
        <v>162</v>
      </c>
      <c r="G27" s="19" t="s">
        <v>162</v>
      </c>
      <c r="H27" s="19" t="s">
        <v>162</v>
      </c>
      <c r="I27" s="19" t="s">
        <v>162</v>
      </c>
      <c r="J27" s="19" t="s">
        <v>162</v>
      </c>
      <c r="K27" s="19" t="s">
        <v>162</v>
      </c>
      <c r="L27" s="19" t="s">
        <v>162</v>
      </c>
      <c r="M27" s="19" t="s">
        <v>162</v>
      </c>
      <c r="N27" s="19" t="s">
        <v>162</v>
      </c>
      <c r="O27" s="19" t="s">
        <v>162</v>
      </c>
      <c r="P27" s="19" t="s">
        <v>162</v>
      </c>
      <c r="Q27" s="19" t="s">
        <v>162</v>
      </c>
      <c r="R27" s="19" t="s">
        <v>162</v>
      </c>
      <c r="S27" s="19" t="s">
        <v>162</v>
      </c>
      <c r="T27" s="19" t="s">
        <v>162</v>
      </c>
      <c r="U27" s="19" t="s">
        <v>162</v>
      </c>
      <c r="V27" s="19" t="s">
        <v>158</v>
      </c>
      <c r="W27" s="19" t="s">
        <v>158</v>
      </c>
      <c r="X27" s="19" t="s">
        <v>158</v>
      </c>
      <c r="Y27" s="19" t="s">
        <v>158</v>
      </c>
      <c r="Z27" s="19" t="s">
        <v>158</v>
      </c>
      <c r="AA27" s="19" t="s">
        <v>158</v>
      </c>
      <c r="AB27" s="14"/>
    </row>
    <row r="28" spans="3:28" ht="13" x14ac:dyDescent="0.2">
      <c r="C28" s="17" t="s">
        <v>167</v>
      </c>
      <c r="D28" s="24"/>
      <c r="E28" s="19" t="s">
        <v>162</v>
      </c>
      <c r="F28" s="19" t="s">
        <v>162</v>
      </c>
      <c r="G28" s="19" t="s">
        <v>162</v>
      </c>
      <c r="H28" s="19" t="s">
        <v>162</v>
      </c>
      <c r="I28" s="19" t="s">
        <v>162</v>
      </c>
      <c r="J28" s="19" t="s">
        <v>162</v>
      </c>
      <c r="K28" s="19" t="s">
        <v>162</v>
      </c>
      <c r="L28" s="19" t="s">
        <v>162</v>
      </c>
      <c r="M28" s="19" t="s">
        <v>162</v>
      </c>
      <c r="N28" s="19" t="s">
        <v>162</v>
      </c>
      <c r="O28" s="19" t="s">
        <v>162</v>
      </c>
      <c r="P28" s="19" t="s">
        <v>162</v>
      </c>
      <c r="Q28" s="19" t="s">
        <v>162</v>
      </c>
      <c r="R28" s="19" t="s">
        <v>162</v>
      </c>
      <c r="S28" s="19" t="s">
        <v>162</v>
      </c>
      <c r="T28" s="19" t="s">
        <v>162</v>
      </c>
      <c r="U28" s="19" t="s">
        <v>162</v>
      </c>
      <c r="V28" s="19" t="s">
        <v>158</v>
      </c>
      <c r="W28" s="19" t="s">
        <v>158</v>
      </c>
      <c r="X28" s="19" t="s">
        <v>158</v>
      </c>
      <c r="Y28" s="19" t="s">
        <v>158</v>
      </c>
      <c r="Z28" s="19" t="s">
        <v>158</v>
      </c>
      <c r="AA28" s="19" t="s">
        <v>158</v>
      </c>
      <c r="AB28" s="14"/>
    </row>
    <row r="29" spans="3:28" ht="13" x14ac:dyDescent="0.2">
      <c r="C29" s="25" t="s">
        <v>168</v>
      </c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4"/>
    </row>
    <row r="30" spans="3:28" ht="13" x14ac:dyDescent="0.2">
      <c r="C30" s="11" t="s">
        <v>169</v>
      </c>
      <c r="D30" s="15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4"/>
    </row>
    <row r="31" spans="3:28" ht="13" x14ac:dyDescent="0.2">
      <c r="C31" s="26" t="s">
        <v>170</v>
      </c>
      <c r="D31" s="15"/>
      <c r="E31" s="19" t="s">
        <v>162</v>
      </c>
      <c r="F31" s="19" t="s">
        <v>162</v>
      </c>
      <c r="G31" s="19" t="s">
        <v>162</v>
      </c>
      <c r="H31" s="19" t="s">
        <v>162</v>
      </c>
      <c r="I31" s="19" t="s">
        <v>162</v>
      </c>
      <c r="J31" s="19" t="s">
        <v>162</v>
      </c>
      <c r="K31" s="19" t="s">
        <v>162</v>
      </c>
      <c r="L31" s="19" t="s">
        <v>162</v>
      </c>
      <c r="M31" s="19" t="s">
        <v>162</v>
      </c>
      <c r="N31" s="19" t="s">
        <v>162</v>
      </c>
      <c r="O31" s="19" t="s">
        <v>162</v>
      </c>
      <c r="P31" s="19" t="s">
        <v>162</v>
      </c>
      <c r="Q31" s="19" t="s">
        <v>162</v>
      </c>
      <c r="R31" s="19" t="s">
        <v>162</v>
      </c>
      <c r="S31" s="19" t="s">
        <v>162</v>
      </c>
      <c r="T31" s="19" t="s">
        <v>162</v>
      </c>
      <c r="U31" s="19" t="s">
        <v>162</v>
      </c>
      <c r="V31" s="19" t="s">
        <v>158</v>
      </c>
      <c r="W31" s="19" t="s">
        <v>158</v>
      </c>
      <c r="X31" s="19" t="s">
        <v>158</v>
      </c>
      <c r="Y31" s="19" t="s">
        <v>158</v>
      </c>
      <c r="Z31" s="19" t="s">
        <v>158</v>
      </c>
      <c r="AA31" s="19" t="s">
        <v>158</v>
      </c>
      <c r="AB31" s="14"/>
    </row>
    <row r="32" spans="3:28" ht="13" x14ac:dyDescent="0.2">
      <c r="C32" s="17"/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4"/>
    </row>
    <row r="33" spans="3:28" ht="13" x14ac:dyDescent="0.2">
      <c r="C33" s="11" t="s">
        <v>171</v>
      </c>
      <c r="D33" s="20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4"/>
    </row>
    <row r="34" spans="3:28" ht="13" x14ac:dyDescent="0.2">
      <c r="C34" s="26" t="s">
        <v>172</v>
      </c>
      <c r="D34" s="27"/>
      <c r="E34" s="19" t="s">
        <v>162</v>
      </c>
      <c r="F34" s="19" t="s">
        <v>162</v>
      </c>
      <c r="G34" s="19" t="s">
        <v>162</v>
      </c>
      <c r="H34" s="19" t="s">
        <v>162</v>
      </c>
      <c r="I34" s="19" t="s">
        <v>162</v>
      </c>
      <c r="J34" s="19" t="s">
        <v>162</v>
      </c>
      <c r="K34" s="19" t="s">
        <v>162</v>
      </c>
      <c r="L34" s="19" t="s">
        <v>162</v>
      </c>
      <c r="M34" s="19" t="s">
        <v>162</v>
      </c>
      <c r="N34" s="19" t="s">
        <v>162</v>
      </c>
      <c r="O34" s="19" t="s">
        <v>162</v>
      </c>
      <c r="P34" s="19" t="s">
        <v>162</v>
      </c>
      <c r="Q34" s="19" t="s">
        <v>162</v>
      </c>
      <c r="R34" s="19" t="s">
        <v>162</v>
      </c>
      <c r="S34" s="19" t="s">
        <v>162</v>
      </c>
      <c r="T34" s="19" t="s">
        <v>162</v>
      </c>
      <c r="U34" s="19" t="s">
        <v>162</v>
      </c>
      <c r="V34" s="19" t="s">
        <v>158</v>
      </c>
      <c r="W34" s="19" t="s">
        <v>158</v>
      </c>
      <c r="X34" s="19" t="s">
        <v>158</v>
      </c>
      <c r="Y34" s="19" t="s">
        <v>158</v>
      </c>
      <c r="Z34" s="19" t="s">
        <v>158</v>
      </c>
      <c r="AA34" s="19" t="s">
        <v>158</v>
      </c>
      <c r="AB34" s="14"/>
    </row>
    <row r="35" spans="3:28" ht="13" x14ac:dyDescent="0.2">
      <c r="C35" s="26"/>
      <c r="D35" s="2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4"/>
    </row>
    <row r="36" spans="3:28" ht="13" x14ac:dyDescent="0.3">
      <c r="C36" s="28" t="s">
        <v>173</v>
      </c>
      <c r="D36" s="29"/>
      <c r="E36" s="30">
        <v>72</v>
      </c>
      <c r="F36" s="30">
        <v>72</v>
      </c>
      <c r="G36" s="30">
        <v>72</v>
      </c>
      <c r="H36" s="30">
        <v>73</v>
      </c>
      <c r="I36" s="30">
        <v>73</v>
      </c>
      <c r="J36" s="30">
        <v>73</v>
      </c>
      <c r="K36" s="30">
        <v>76</v>
      </c>
      <c r="L36" s="30">
        <v>76</v>
      </c>
      <c r="M36" s="30">
        <v>81</v>
      </c>
      <c r="N36" s="30">
        <v>80</v>
      </c>
      <c r="O36" s="30">
        <v>78</v>
      </c>
      <c r="P36" s="30">
        <v>77</v>
      </c>
      <c r="Q36" s="30">
        <v>77</v>
      </c>
      <c r="R36" s="30">
        <v>75</v>
      </c>
      <c r="S36" s="30">
        <v>75</v>
      </c>
      <c r="T36" s="30">
        <v>75</v>
      </c>
      <c r="U36" s="30">
        <v>73</v>
      </c>
      <c r="V36" s="30"/>
      <c r="W36" s="30"/>
      <c r="X36" s="30"/>
      <c r="Y36" s="30"/>
      <c r="Z36" s="30"/>
      <c r="AA36" s="30"/>
      <c r="AB36" s="23"/>
    </row>
    <row r="37" spans="3:28" ht="13" x14ac:dyDescent="0.3">
      <c r="C37" s="31" t="s">
        <v>174</v>
      </c>
      <c r="D37" s="32"/>
      <c r="E37" s="33">
        <v>2022</v>
      </c>
      <c r="F37" s="33">
        <v>2021</v>
      </c>
      <c r="G37" s="33">
        <v>2020</v>
      </c>
      <c r="H37" s="33">
        <v>2019</v>
      </c>
      <c r="I37" s="33">
        <v>2018</v>
      </c>
      <c r="J37" s="33">
        <v>2017</v>
      </c>
      <c r="K37" s="33">
        <f t="shared" ref="K37:U37" si="0">+J37-1</f>
        <v>2016</v>
      </c>
      <c r="L37" s="33">
        <f t="shared" si="0"/>
        <v>2015</v>
      </c>
      <c r="M37" s="33">
        <f t="shared" si="0"/>
        <v>2014</v>
      </c>
      <c r="N37" s="33">
        <f t="shared" si="0"/>
        <v>2013</v>
      </c>
      <c r="O37" s="33">
        <f t="shared" si="0"/>
        <v>2012</v>
      </c>
      <c r="P37" s="33">
        <f t="shared" si="0"/>
        <v>2011</v>
      </c>
      <c r="Q37" s="33">
        <f t="shared" si="0"/>
        <v>2010</v>
      </c>
      <c r="R37" s="33">
        <f t="shared" si="0"/>
        <v>2009</v>
      </c>
      <c r="S37" s="33">
        <f t="shared" si="0"/>
        <v>2008</v>
      </c>
      <c r="T37" s="33">
        <f t="shared" si="0"/>
        <v>2007</v>
      </c>
      <c r="U37" s="33">
        <f t="shared" si="0"/>
        <v>2006</v>
      </c>
      <c r="V37" s="30"/>
      <c r="W37" s="30"/>
      <c r="X37" s="30"/>
      <c r="Y37" s="30"/>
      <c r="Z37" s="30"/>
      <c r="AA37" s="30"/>
      <c r="AB37" s="34"/>
    </row>
    <row r="38" spans="3:28" ht="13.5" thickBot="1" x14ac:dyDescent="0.25">
      <c r="C38" s="35"/>
      <c r="D38" s="36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8"/>
    </row>
  </sheetData>
  <mergeCells count="2">
    <mergeCell ref="A1:C1"/>
    <mergeCell ref="C12:AA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X89"/>
  <sheetViews>
    <sheetView topLeftCell="A76" workbookViewId="0">
      <selection activeCell="E93" sqref="E93"/>
    </sheetView>
  </sheetViews>
  <sheetFormatPr defaultColWidth="8.81640625" defaultRowHeight="14.5" x14ac:dyDescent="0.35"/>
  <cols>
    <col min="2" max="2" width="23.1796875" customWidth="1"/>
    <col min="3" max="6" width="10.81640625" customWidth="1"/>
    <col min="7" max="7" width="23.1796875" customWidth="1"/>
    <col min="8" max="8" width="19.81640625" customWidth="1"/>
    <col min="17" max="17" width="5.453125" customWidth="1"/>
    <col min="25" max="25" width="4.81640625" customWidth="1"/>
  </cols>
  <sheetData>
    <row r="1" spans="1:24" x14ac:dyDescent="0.35">
      <c r="C1" s="1" t="s">
        <v>175</v>
      </c>
      <c r="I1" s="1" t="s">
        <v>176</v>
      </c>
      <c r="R1" s="1" t="s">
        <v>177</v>
      </c>
    </row>
    <row r="2" spans="1:24" x14ac:dyDescent="0.35">
      <c r="C2" s="1"/>
      <c r="R2" s="1" t="s">
        <v>168</v>
      </c>
    </row>
    <row r="3" spans="1:24" s="1" customFormat="1" ht="87" x14ac:dyDescent="0.35">
      <c r="E3" s="1" t="s">
        <v>178</v>
      </c>
      <c r="G3" s="1" t="s">
        <v>168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4" x14ac:dyDescent="0.35">
      <c r="H4" t="s">
        <v>186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6</v>
      </c>
    </row>
    <row r="5" spans="1:24" x14ac:dyDescent="0.35">
      <c r="H5" t="s">
        <v>187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Q5" t="s">
        <v>168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24" x14ac:dyDescent="0.35">
      <c r="H6" t="s">
        <v>188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24" x14ac:dyDescent="0.35">
      <c r="H7" t="s">
        <v>189</v>
      </c>
      <c r="I7" s="2" t="s">
        <v>190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193</v>
      </c>
      <c r="O7" s="2" t="s">
        <v>193</v>
      </c>
      <c r="R7" s="2" t="s">
        <v>190</v>
      </c>
      <c r="S7" s="2" t="s">
        <v>190</v>
      </c>
      <c r="T7" s="2" t="s">
        <v>191</v>
      </c>
      <c r="U7" s="2" t="s">
        <v>192</v>
      </c>
      <c r="V7" s="2" t="s">
        <v>193</v>
      </c>
      <c r="W7" s="2" t="s">
        <v>193</v>
      </c>
      <c r="X7" s="2" t="s">
        <v>193</v>
      </c>
    </row>
    <row r="8" spans="1:24" x14ac:dyDescent="0.35">
      <c r="A8" s="41" t="s">
        <v>393</v>
      </c>
      <c r="B8" s="41" t="s">
        <v>394</v>
      </c>
      <c r="C8" t="s">
        <v>20</v>
      </c>
      <c r="D8" t="s">
        <v>21</v>
      </c>
      <c r="E8" t="s">
        <v>22</v>
      </c>
      <c r="F8" t="s">
        <v>23</v>
      </c>
      <c r="P8" t="s">
        <v>168</v>
      </c>
    </row>
    <row r="9" spans="1:24" ht="15.5" x14ac:dyDescent="0.35">
      <c r="A9" t="s">
        <v>57</v>
      </c>
      <c r="B9" t="s">
        <v>272</v>
      </c>
      <c r="C9" s="40">
        <f t="shared" ref="C9:C40" si="0">AVERAGE(V9:X9)</f>
        <v>0.26666666666666666</v>
      </c>
      <c r="D9" s="40">
        <f t="shared" ref="D9:D40" si="1">AVERAGE(R9,S9)</f>
        <v>0.35</v>
      </c>
      <c r="E9" s="40">
        <f t="shared" ref="E9:E40" si="2">+T9</f>
        <v>0.2</v>
      </c>
      <c r="F9" s="40">
        <f t="shared" ref="F9:F40" si="3">+U9</f>
        <v>0.3</v>
      </c>
      <c r="H9" s="46"/>
      <c r="I9" s="40">
        <v>3.5</v>
      </c>
      <c r="J9" s="40">
        <v>2</v>
      </c>
      <c r="K9" s="40">
        <v>2</v>
      </c>
      <c r="L9" s="40">
        <v>2.5</v>
      </c>
      <c r="M9" s="40">
        <v>2</v>
      </c>
      <c r="N9" s="40">
        <v>2.5</v>
      </c>
      <c r="O9" s="40">
        <v>2.5</v>
      </c>
      <c r="P9" s="40"/>
      <c r="R9" s="40">
        <f>IF(ISNUMBER(I9)=TRUE,R$6*(I9-R$5)/(R$4-R$5)+(1-R$6)*(1-(I9-R$5)/(R$4-R$5)),"..")</f>
        <v>0.5</v>
      </c>
      <c r="S9" s="40">
        <f t="shared" ref="S9:W9" si="4">IF(ISNUMBER(J9)=TRUE,S$6*(J9-S$5)/(S$4-S$5)+(1-S$6)*(1-(J9-S$5)/(S$4-S$5)),"..")</f>
        <v>0.2</v>
      </c>
      <c r="T9" s="40">
        <f t="shared" si="4"/>
        <v>0.2</v>
      </c>
      <c r="U9" s="40">
        <f t="shared" si="4"/>
        <v>0.3</v>
      </c>
      <c r="V9" s="40">
        <f t="shared" si="4"/>
        <v>0.2</v>
      </c>
      <c r="W9" s="40">
        <f t="shared" si="4"/>
        <v>0.3</v>
      </c>
      <c r="X9" s="40">
        <f>IF(ISNUMBER(O9)=TRUE,X$6*(O9-X$5)/(X$4-X$5)+(1-X$6)*(1-(O9-X$5)/(X$4-X$5)),"..")</f>
        <v>0.3</v>
      </c>
    </row>
    <row r="10" spans="1:24" ht="15.5" x14ac:dyDescent="0.35">
      <c r="A10" t="s">
        <v>61</v>
      </c>
      <c r="B10" t="s">
        <v>273</v>
      </c>
      <c r="C10" s="40">
        <f t="shared" si="0"/>
        <v>0.46666666666666662</v>
      </c>
      <c r="D10" s="40">
        <f t="shared" si="1"/>
        <v>0.55000000000000004</v>
      </c>
      <c r="E10" s="40">
        <f t="shared" si="2"/>
        <v>0.4</v>
      </c>
      <c r="F10" s="40">
        <f t="shared" si="3"/>
        <v>0.5</v>
      </c>
      <c r="H10" s="47"/>
      <c r="I10" s="40">
        <v>4</v>
      </c>
      <c r="J10" s="40">
        <v>3.5</v>
      </c>
      <c r="K10" s="40">
        <v>3</v>
      </c>
      <c r="L10" s="40">
        <v>3.5</v>
      </c>
      <c r="M10" s="40">
        <v>3</v>
      </c>
      <c r="N10" s="40">
        <v>3.5</v>
      </c>
      <c r="O10" s="40">
        <v>3.5</v>
      </c>
      <c r="P10" s="40"/>
      <c r="R10" s="40">
        <f t="shared" ref="R10:R58" si="5">IF(ISNUMBER(I10)=TRUE,R$6*(I10-R$5)/(R$4-R$5)+(1-R$6)*(1-(I10-R$5)/(R$4-R$5)),"..")</f>
        <v>0.6</v>
      </c>
      <c r="S10" s="40">
        <f t="shared" ref="S10:S58" si="6">IF(ISNUMBER(J10)=TRUE,S$6*(J10-S$5)/(S$4-S$5)+(1-S$6)*(1-(J10-S$5)/(S$4-S$5)),"..")</f>
        <v>0.5</v>
      </c>
      <c r="T10" s="40">
        <f t="shared" ref="T10:T58" si="7">IF(ISNUMBER(K10)=TRUE,T$6*(K10-T$5)/(T$4-T$5)+(1-T$6)*(1-(K10-T$5)/(T$4-T$5)),"..")</f>
        <v>0.4</v>
      </c>
      <c r="U10" s="40">
        <f t="shared" ref="U10:U58" si="8">IF(ISNUMBER(L10)=TRUE,U$6*(L10-U$5)/(U$4-U$5)+(1-U$6)*(1-(L10-U$5)/(U$4-U$5)),"..")</f>
        <v>0.5</v>
      </c>
      <c r="V10" s="40">
        <f t="shared" ref="V10:V58" si="9">IF(ISNUMBER(M10)=TRUE,V$6*(M10-V$5)/(V$4-V$5)+(1-V$6)*(1-(M10-V$5)/(V$4-V$5)),"..")</f>
        <v>0.4</v>
      </c>
      <c r="W10" s="40">
        <f t="shared" ref="W10:W58" si="10">IF(ISNUMBER(N10)=TRUE,W$6*(N10-W$5)/(W$4-W$5)+(1-W$6)*(1-(N10-W$5)/(W$4-W$5)),"..")</f>
        <v>0.5</v>
      </c>
      <c r="X10" s="40">
        <f t="shared" ref="X10:X58" si="11">IF(ISNUMBER(O10)=TRUE,X$6*(O10-X$5)/(X$4-X$5)+(1-X$6)*(1-(O10-X$5)/(X$4-X$5)),"..")</f>
        <v>0.5</v>
      </c>
    </row>
    <row r="11" spans="1:24" ht="15.5" x14ac:dyDescent="0.35">
      <c r="A11" t="s">
        <v>62</v>
      </c>
      <c r="B11" t="s">
        <v>274</v>
      </c>
      <c r="C11" s="40">
        <f t="shared" si="0"/>
        <v>0.6</v>
      </c>
      <c r="D11" s="40">
        <f t="shared" si="1"/>
        <v>0.55000000000000004</v>
      </c>
      <c r="E11" s="40">
        <f t="shared" si="2"/>
        <v>0.4</v>
      </c>
      <c r="F11" s="40">
        <f t="shared" si="3"/>
        <v>0.5</v>
      </c>
      <c r="H11" s="47"/>
      <c r="I11" s="40">
        <v>4</v>
      </c>
      <c r="J11" s="40">
        <v>3.5</v>
      </c>
      <c r="K11" s="40">
        <v>3</v>
      </c>
      <c r="L11" s="40">
        <v>3.5</v>
      </c>
      <c r="M11" s="40">
        <v>3.5</v>
      </c>
      <c r="N11" s="40">
        <v>4.5</v>
      </c>
      <c r="O11" s="40">
        <v>4</v>
      </c>
      <c r="P11" s="40"/>
      <c r="R11" s="40">
        <f t="shared" si="5"/>
        <v>0.6</v>
      </c>
      <c r="S11" s="40">
        <f t="shared" si="6"/>
        <v>0.5</v>
      </c>
      <c r="T11" s="40">
        <f t="shared" si="7"/>
        <v>0.4</v>
      </c>
      <c r="U11" s="40">
        <f t="shared" si="8"/>
        <v>0.5</v>
      </c>
      <c r="V11" s="40">
        <f t="shared" si="9"/>
        <v>0.5</v>
      </c>
      <c r="W11" s="40">
        <f t="shared" si="10"/>
        <v>0.7</v>
      </c>
      <c r="X11" s="40">
        <f t="shared" si="11"/>
        <v>0.6</v>
      </c>
    </row>
    <row r="12" spans="1:24" ht="15.5" x14ac:dyDescent="0.35">
      <c r="A12" t="s">
        <v>60</v>
      </c>
      <c r="B12" t="s">
        <v>275</v>
      </c>
      <c r="C12" s="40">
        <f t="shared" si="0"/>
        <v>0.40000000000000008</v>
      </c>
      <c r="D12" s="40">
        <f t="shared" si="1"/>
        <v>0.5</v>
      </c>
      <c r="E12" s="40">
        <f t="shared" si="2"/>
        <v>0.3</v>
      </c>
      <c r="F12" s="40">
        <f t="shared" si="3"/>
        <v>0.2</v>
      </c>
      <c r="H12" s="47"/>
      <c r="I12" s="40">
        <v>4</v>
      </c>
      <c r="J12" s="40">
        <v>3</v>
      </c>
      <c r="K12" s="40">
        <v>2.5</v>
      </c>
      <c r="L12" s="40">
        <v>2</v>
      </c>
      <c r="M12" s="40">
        <v>2.5</v>
      </c>
      <c r="N12" s="40">
        <v>3.5</v>
      </c>
      <c r="O12" s="40">
        <v>3</v>
      </c>
      <c r="P12" s="40"/>
      <c r="R12" s="40">
        <f t="shared" si="5"/>
        <v>0.6</v>
      </c>
      <c r="S12" s="40">
        <f t="shared" si="6"/>
        <v>0.4</v>
      </c>
      <c r="T12" s="40">
        <f t="shared" si="7"/>
        <v>0.3</v>
      </c>
      <c r="U12" s="40">
        <f t="shared" si="8"/>
        <v>0.2</v>
      </c>
      <c r="V12" s="40">
        <f t="shared" si="9"/>
        <v>0.3</v>
      </c>
      <c r="W12" s="40">
        <f t="shared" si="10"/>
        <v>0.5</v>
      </c>
      <c r="X12" s="40">
        <f t="shared" si="11"/>
        <v>0.4</v>
      </c>
    </row>
    <row r="13" spans="1:24" ht="15.5" x14ac:dyDescent="0.35">
      <c r="A13" t="s">
        <v>70</v>
      </c>
      <c r="B13" t="s">
        <v>276</v>
      </c>
      <c r="C13" s="40">
        <f t="shared" si="0"/>
        <v>0.43333333333333335</v>
      </c>
      <c r="D13" s="40">
        <f t="shared" si="1"/>
        <v>0.45</v>
      </c>
      <c r="E13" s="40">
        <f t="shared" si="2"/>
        <v>0.3</v>
      </c>
      <c r="F13" s="40">
        <f t="shared" si="3"/>
        <v>0.3</v>
      </c>
      <c r="H13" s="47"/>
      <c r="I13" s="40">
        <v>3.5</v>
      </c>
      <c r="J13" s="40">
        <v>3</v>
      </c>
      <c r="K13" s="40">
        <v>2.5</v>
      </c>
      <c r="L13" s="40">
        <v>2.5</v>
      </c>
      <c r="M13" s="40">
        <v>3</v>
      </c>
      <c r="N13" s="40">
        <v>3</v>
      </c>
      <c r="O13" s="40">
        <v>3.5</v>
      </c>
      <c r="P13" s="40"/>
      <c r="R13" s="40">
        <f t="shared" si="5"/>
        <v>0.5</v>
      </c>
      <c r="S13" s="40">
        <f t="shared" si="6"/>
        <v>0.4</v>
      </c>
      <c r="T13" s="40">
        <f t="shared" si="7"/>
        <v>0.3</v>
      </c>
      <c r="U13" s="40">
        <f t="shared" si="8"/>
        <v>0.3</v>
      </c>
      <c r="V13" s="40">
        <f t="shared" si="9"/>
        <v>0.4</v>
      </c>
      <c r="W13" s="40">
        <f t="shared" si="10"/>
        <v>0.4</v>
      </c>
      <c r="X13" s="40">
        <f t="shared" si="11"/>
        <v>0.5</v>
      </c>
    </row>
    <row r="14" spans="1:24" ht="15.5" x14ac:dyDescent="0.35">
      <c r="A14" t="s">
        <v>73</v>
      </c>
      <c r="B14" t="s">
        <v>277</v>
      </c>
      <c r="C14" s="40">
        <f t="shared" si="0"/>
        <v>0.6</v>
      </c>
      <c r="D14" s="40">
        <f t="shared" si="1"/>
        <v>0.6</v>
      </c>
      <c r="E14" s="40">
        <f t="shared" si="2"/>
        <v>0.6</v>
      </c>
      <c r="F14" s="40">
        <f t="shared" si="3"/>
        <v>0.7</v>
      </c>
      <c r="H14" s="47"/>
      <c r="I14" s="40">
        <v>4.5</v>
      </c>
      <c r="J14" s="40">
        <v>3.5</v>
      </c>
      <c r="K14" s="40">
        <v>4</v>
      </c>
      <c r="L14" s="40">
        <v>4.5</v>
      </c>
      <c r="M14" s="40">
        <v>4</v>
      </c>
      <c r="N14" s="40">
        <v>4</v>
      </c>
      <c r="O14" s="40">
        <v>4</v>
      </c>
      <c r="P14" s="40"/>
      <c r="R14" s="40">
        <f t="shared" si="5"/>
        <v>0.7</v>
      </c>
      <c r="S14" s="40">
        <f t="shared" si="6"/>
        <v>0.5</v>
      </c>
      <c r="T14" s="40">
        <f t="shared" si="7"/>
        <v>0.6</v>
      </c>
      <c r="U14" s="40">
        <f t="shared" si="8"/>
        <v>0.7</v>
      </c>
      <c r="V14" s="40">
        <f t="shared" si="9"/>
        <v>0.6</v>
      </c>
      <c r="W14" s="40">
        <f t="shared" si="10"/>
        <v>0.6</v>
      </c>
      <c r="X14" s="40">
        <f t="shared" si="11"/>
        <v>0.6</v>
      </c>
    </row>
    <row r="15" spans="1:24" ht="15.5" x14ac:dyDescent="0.35">
      <c r="A15" t="s">
        <v>68</v>
      </c>
      <c r="B15" t="s">
        <v>278</v>
      </c>
      <c r="C15" s="40">
        <f t="shared" si="0"/>
        <v>0.26666666666666666</v>
      </c>
      <c r="D15" s="40">
        <f t="shared" si="1"/>
        <v>0.30000000000000004</v>
      </c>
      <c r="E15" s="40">
        <f t="shared" si="2"/>
        <v>0.1</v>
      </c>
      <c r="F15" s="40">
        <f t="shared" si="3"/>
        <v>0.3</v>
      </c>
      <c r="H15" s="47"/>
      <c r="I15" s="40">
        <v>3</v>
      </c>
      <c r="J15" s="40">
        <v>2</v>
      </c>
      <c r="K15" s="40">
        <v>1.5</v>
      </c>
      <c r="L15" s="40">
        <v>2.5</v>
      </c>
      <c r="M15" s="40">
        <v>2</v>
      </c>
      <c r="N15" s="40">
        <v>2.5</v>
      </c>
      <c r="O15" s="40">
        <v>2.5</v>
      </c>
      <c r="P15" s="40"/>
      <c r="R15" s="40">
        <f t="shared" si="5"/>
        <v>0.4</v>
      </c>
      <c r="S15" s="40">
        <f t="shared" si="6"/>
        <v>0.2</v>
      </c>
      <c r="T15" s="40">
        <f t="shared" si="7"/>
        <v>0.1</v>
      </c>
      <c r="U15" s="40">
        <f t="shared" si="8"/>
        <v>0.3</v>
      </c>
      <c r="V15" s="40">
        <f t="shared" si="9"/>
        <v>0.2</v>
      </c>
      <c r="W15" s="40">
        <f t="shared" si="10"/>
        <v>0.3</v>
      </c>
      <c r="X15" s="40">
        <f t="shared" si="11"/>
        <v>0.3</v>
      </c>
    </row>
    <row r="16" spans="1:24" ht="15.5" x14ac:dyDescent="0.35">
      <c r="A16" t="s">
        <v>124</v>
      </c>
      <c r="B16" t="s">
        <v>279</v>
      </c>
      <c r="C16" s="40">
        <f t="shared" si="0"/>
        <v>0.3</v>
      </c>
      <c r="D16" s="40">
        <f t="shared" si="1"/>
        <v>0.35</v>
      </c>
      <c r="E16" s="40">
        <f t="shared" si="2"/>
        <v>0.3</v>
      </c>
      <c r="F16" s="40">
        <f t="shared" si="3"/>
        <v>0.2</v>
      </c>
      <c r="H16" s="47"/>
      <c r="I16" s="40">
        <v>3</v>
      </c>
      <c r="J16" s="40">
        <v>2.5</v>
      </c>
      <c r="K16" s="40">
        <v>2.5</v>
      </c>
      <c r="L16" s="40">
        <v>2</v>
      </c>
      <c r="M16" s="40">
        <v>2.5</v>
      </c>
      <c r="N16" s="40">
        <v>2.5</v>
      </c>
      <c r="O16" s="40">
        <v>2.5</v>
      </c>
      <c r="P16" s="40"/>
      <c r="R16" s="40">
        <f t="shared" si="5"/>
        <v>0.4</v>
      </c>
      <c r="S16" s="40">
        <f t="shared" si="6"/>
        <v>0.3</v>
      </c>
      <c r="T16" s="40">
        <f t="shared" si="7"/>
        <v>0.3</v>
      </c>
      <c r="U16" s="40">
        <f t="shared" si="8"/>
        <v>0.2</v>
      </c>
      <c r="V16" s="40">
        <f t="shared" si="9"/>
        <v>0.3</v>
      </c>
      <c r="W16" s="40">
        <f t="shared" si="10"/>
        <v>0.3</v>
      </c>
      <c r="X16" s="40">
        <f t="shared" si="11"/>
        <v>0.3</v>
      </c>
    </row>
    <row r="17" spans="1:24" ht="15.5" x14ac:dyDescent="0.35">
      <c r="A17" t="s">
        <v>72</v>
      </c>
      <c r="B17" t="s">
        <v>280</v>
      </c>
      <c r="C17" s="40">
        <f t="shared" si="0"/>
        <v>0.26666666666666666</v>
      </c>
      <c r="D17" s="40">
        <f t="shared" si="1"/>
        <v>0.4</v>
      </c>
      <c r="E17" s="40">
        <f t="shared" si="2"/>
        <v>0.3</v>
      </c>
      <c r="F17" s="40">
        <f t="shared" si="3"/>
        <v>0.3</v>
      </c>
      <c r="H17" s="47"/>
      <c r="I17" s="40">
        <v>3.5</v>
      </c>
      <c r="J17" s="40">
        <v>2.5</v>
      </c>
      <c r="K17" s="40">
        <v>2.5</v>
      </c>
      <c r="L17" s="40">
        <v>2.5</v>
      </c>
      <c r="M17" s="40">
        <v>2.5</v>
      </c>
      <c r="N17" s="40">
        <v>2</v>
      </c>
      <c r="O17" s="40">
        <v>2.5</v>
      </c>
      <c r="P17" s="40"/>
      <c r="R17" s="40">
        <f t="shared" si="5"/>
        <v>0.5</v>
      </c>
      <c r="S17" s="40">
        <f t="shared" si="6"/>
        <v>0.3</v>
      </c>
      <c r="T17" s="40">
        <f t="shared" si="7"/>
        <v>0.3</v>
      </c>
      <c r="U17" s="40">
        <f t="shared" si="8"/>
        <v>0.3</v>
      </c>
      <c r="V17" s="40">
        <f t="shared" si="9"/>
        <v>0.3</v>
      </c>
      <c r="W17" s="40">
        <f t="shared" si="10"/>
        <v>0.2</v>
      </c>
      <c r="X17" s="40">
        <f t="shared" si="11"/>
        <v>0.3</v>
      </c>
    </row>
    <row r="18" spans="1:24" ht="15.5" x14ac:dyDescent="0.35">
      <c r="A18" t="s">
        <v>137</v>
      </c>
      <c r="B18" t="s">
        <v>282</v>
      </c>
      <c r="C18" s="40">
        <f t="shared" si="0"/>
        <v>0.33333333333333331</v>
      </c>
      <c r="D18" s="40">
        <f t="shared" si="1"/>
        <v>0.45</v>
      </c>
      <c r="E18" s="40">
        <f t="shared" si="2"/>
        <v>0.2</v>
      </c>
      <c r="F18" s="40">
        <f t="shared" si="3"/>
        <v>0.2</v>
      </c>
      <c r="H18" s="47"/>
      <c r="I18" s="40">
        <v>3.5</v>
      </c>
      <c r="J18" s="40">
        <v>3</v>
      </c>
      <c r="K18" s="40">
        <v>2</v>
      </c>
      <c r="L18" s="40">
        <v>2</v>
      </c>
      <c r="M18" s="40">
        <v>2.5</v>
      </c>
      <c r="N18" s="40">
        <v>3</v>
      </c>
      <c r="O18" s="40">
        <v>2.5</v>
      </c>
      <c r="P18" s="40"/>
      <c r="R18" s="40">
        <f t="shared" si="5"/>
        <v>0.5</v>
      </c>
      <c r="S18" s="40">
        <f t="shared" si="6"/>
        <v>0.4</v>
      </c>
      <c r="T18" s="40">
        <f t="shared" si="7"/>
        <v>0.2</v>
      </c>
      <c r="U18" s="40">
        <f t="shared" si="8"/>
        <v>0.2</v>
      </c>
      <c r="V18" s="40">
        <f t="shared" si="9"/>
        <v>0.3</v>
      </c>
      <c r="W18" s="40">
        <f t="shared" si="10"/>
        <v>0.4</v>
      </c>
      <c r="X18" s="40">
        <f t="shared" si="11"/>
        <v>0.3</v>
      </c>
    </row>
    <row r="19" spans="1:24" ht="15.5" x14ac:dyDescent="0.35">
      <c r="A19" t="s">
        <v>71</v>
      </c>
      <c r="B19" t="s">
        <v>355</v>
      </c>
      <c r="C19" s="40">
        <f t="shared" si="0"/>
        <v>0.33333333333333331</v>
      </c>
      <c r="D19" s="40">
        <f t="shared" si="1"/>
        <v>0.4</v>
      </c>
      <c r="E19" s="40">
        <f t="shared" si="2"/>
        <v>0.3</v>
      </c>
      <c r="F19" s="40">
        <f t="shared" si="3"/>
        <v>0.2</v>
      </c>
      <c r="H19" s="47"/>
      <c r="I19" s="40">
        <v>3.5</v>
      </c>
      <c r="J19" s="40">
        <v>2.5</v>
      </c>
      <c r="K19" s="40">
        <v>2.5</v>
      </c>
      <c r="L19" s="40">
        <v>2</v>
      </c>
      <c r="M19" s="40">
        <v>2.5</v>
      </c>
      <c r="N19" s="40">
        <v>2.5</v>
      </c>
      <c r="O19" s="40">
        <v>3</v>
      </c>
      <c r="P19" s="40"/>
      <c r="R19" s="40">
        <f t="shared" si="5"/>
        <v>0.5</v>
      </c>
      <c r="S19" s="40">
        <f t="shared" si="6"/>
        <v>0.3</v>
      </c>
      <c r="T19" s="40">
        <f t="shared" si="7"/>
        <v>0.3</v>
      </c>
      <c r="U19" s="40">
        <f t="shared" si="8"/>
        <v>0.2</v>
      </c>
      <c r="V19" s="40">
        <f t="shared" si="9"/>
        <v>0.3</v>
      </c>
      <c r="W19" s="40">
        <f t="shared" si="10"/>
        <v>0.3</v>
      </c>
      <c r="X19" s="40">
        <f t="shared" si="11"/>
        <v>0.4</v>
      </c>
    </row>
    <row r="20" spans="1:24" ht="15.5" x14ac:dyDescent="0.35">
      <c r="A20" t="s">
        <v>69</v>
      </c>
      <c r="B20" t="s">
        <v>283</v>
      </c>
      <c r="C20" s="40">
        <f t="shared" si="0"/>
        <v>0.39999999999999997</v>
      </c>
      <c r="D20" s="40">
        <f t="shared" si="1"/>
        <v>0.5</v>
      </c>
      <c r="E20" s="40">
        <f t="shared" si="2"/>
        <v>0.4</v>
      </c>
      <c r="F20" s="40">
        <f t="shared" si="3"/>
        <v>0.4</v>
      </c>
      <c r="H20" s="47"/>
      <c r="I20" s="40">
        <v>4</v>
      </c>
      <c r="J20" s="40">
        <v>3</v>
      </c>
      <c r="K20" s="40">
        <v>3</v>
      </c>
      <c r="L20" s="40">
        <v>3</v>
      </c>
      <c r="M20" s="40">
        <v>2.5</v>
      </c>
      <c r="N20" s="40">
        <v>3</v>
      </c>
      <c r="O20" s="40">
        <v>3.5</v>
      </c>
      <c r="P20" s="40"/>
      <c r="R20" s="40">
        <f t="shared" si="5"/>
        <v>0.6</v>
      </c>
      <c r="S20" s="40">
        <f t="shared" si="6"/>
        <v>0.4</v>
      </c>
      <c r="T20" s="40">
        <f t="shared" si="7"/>
        <v>0.4</v>
      </c>
      <c r="U20" s="40">
        <f t="shared" si="8"/>
        <v>0.4</v>
      </c>
      <c r="V20" s="40">
        <f t="shared" si="9"/>
        <v>0.3</v>
      </c>
      <c r="W20" s="40">
        <f t="shared" si="10"/>
        <v>0.4</v>
      </c>
      <c r="X20" s="40">
        <f t="shared" si="11"/>
        <v>0.5</v>
      </c>
    </row>
    <row r="21" spans="1:24" ht="15.5" x14ac:dyDescent="0.35">
      <c r="A21" t="s">
        <v>76</v>
      </c>
      <c r="B21" t="s">
        <v>284</v>
      </c>
      <c r="C21" s="40">
        <f t="shared" si="0"/>
        <v>0.3666666666666667</v>
      </c>
      <c r="D21" s="40">
        <f t="shared" si="1"/>
        <v>0.1</v>
      </c>
      <c r="E21" s="40">
        <f t="shared" si="2"/>
        <v>0.3</v>
      </c>
      <c r="F21" s="40">
        <f t="shared" si="3"/>
        <v>0.2</v>
      </c>
      <c r="H21" s="47"/>
      <c r="I21" s="40">
        <v>1.5</v>
      </c>
      <c r="J21" s="40">
        <v>1.5</v>
      </c>
      <c r="K21" s="40">
        <v>2.5</v>
      </c>
      <c r="L21" s="40">
        <v>2</v>
      </c>
      <c r="M21" s="40">
        <v>3</v>
      </c>
      <c r="N21" s="40">
        <v>2</v>
      </c>
      <c r="O21" s="40">
        <v>3.5</v>
      </c>
      <c r="P21" s="40"/>
      <c r="R21" s="40">
        <f t="shared" si="5"/>
        <v>0.1</v>
      </c>
      <c r="S21" s="40">
        <f t="shared" si="6"/>
        <v>0.1</v>
      </c>
      <c r="T21" s="40">
        <f t="shared" si="7"/>
        <v>0.3</v>
      </c>
      <c r="U21" s="40">
        <f t="shared" si="8"/>
        <v>0.2</v>
      </c>
      <c r="V21" s="40">
        <f t="shared" si="9"/>
        <v>0.4</v>
      </c>
      <c r="W21" s="40">
        <f t="shared" si="10"/>
        <v>0.2</v>
      </c>
      <c r="X21" s="40">
        <f t="shared" si="11"/>
        <v>0.5</v>
      </c>
    </row>
    <row r="22" spans="1:24" ht="15.5" x14ac:dyDescent="0.35">
      <c r="A22" t="s">
        <v>77</v>
      </c>
      <c r="B22" t="s">
        <v>285</v>
      </c>
      <c r="C22" s="40">
        <f t="shared" si="0"/>
        <v>0.53333333333333333</v>
      </c>
      <c r="D22" s="40">
        <f t="shared" si="1"/>
        <v>0.45</v>
      </c>
      <c r="E22" s="40">
        <f t="shared" si="2"/>
        <v>0.4</v>
      </c>
      <c r="F22" s="40">
        <f t="shared" si="3"/>
        <v>0.4</v>
      </c>
      <c r="H22" s="47"/>
      <c r="I22" s="40">
        <v>3</v>
      </c>
      <c r="J22" s="40">
        <v>3.5</v>
      </c>
      <c r="K22" s="40">
        <v>3</v>
      </c>
      <c r="L22" s="40">
        <v>3</v>
      </c>
      <c r="M22" s="40">
        <v>3.5</v>
      </c>
      <c r="N22" s="40">
        <v>3.5</v>
      </c>
      <c r="O22" s="40">
        <v>4</v>
      </c>
      <c r="P22" s="40"/>
      <c r="R22" s="40">
        <f t="shared" si="5"/>
        <v>0.4</v>
      </c>
      <c r="S22" s="40">
        <f t="shared" si="6"/>
        <v>0.5</v>
      </c>
      <c r="T22" s="40">
        <f t="shared" si="7"/>
        <v>0.4</v>
      </c>
      <c r="U22" s="40">
        <f t="shared" si="8"/>
        <v>0.4</v>
      </c>
      <c r="V22" s="40">
        <f t="shared" si="9"/>
        <v>0.5</v>
      </c>
      <c r="W22" s="40">
        <f t="shared" si="10"/>
        <v>0.5</v>
      </c>
      <c r="X22" s="40">
        <f t="shared" si="11"/>
        <v>0.6</v>
      </c>
    </row>
    <row r="23" spans="1:24" ht="15.5" x14ac:dyDescent="0.35">
      <c r="A23" t="s">
        <v>83</v>
      </c>
      <c r="B23" t="s">
        <v>286</v>
      </c>
      <c r="C23" s="40">
        <f t="shared" si="0"/>
        <v>0.46666666666666662</v>
      </c>
      <c r="D23" s="40">
        <f t="shared" si="1"/>
        <v>0.55000000000000004</v>
      </c>
      <c r="E23" s="40">
        <f t="shared" si="2"/>
        <v>0.4</v>
      </c>
      <c r="F23" s="40">
        <f t="shared" si="3"/>
        <v>0.2</v>
      </c>
      <c r="H23" s="47"/>
      <c r="I23" s="40">
        <v>4</v>
      </c>
      <c r="J23" s="40">
        <v>3.5</v>
      </c>
      <c r="K23" s="40">
        <v>3</v>
      </c>
      <c r="L23" s="40">
        <v>2</v>
      </c>
      <c r="M23" s="40">
        <v>3</v>
      </c>
      <c r="N23" s="40">
        <v>3.5</v>
      </c>
      <c r="O23" s="40">
        <v>3.5</v>
      </c>
      <c r="P23" s="40"/>
      <c r="R23" s="40">
        <f t="shared" si="5"/>
        <v>0.6</v>
      </c>
      <c r="S23" s="40">
        <f t="shared" si="6"/>
        <v>0.5</v>
      </c>
      <c r="T23" s="40">
        <f t="shared" si="7"/>
        <v>0.4</v>
      </c>
      <c r="U23" s="40">
        <f t="shared" si="8"/>
        <v>0.2</v>
      </c>
      <c r="V23" s="40">
        <f t="shared" si="9"/>
        <v>0.4</v>
      </c>
      <c r="W23" s="40">
        <f t="shared" si="10"/>
        <v>0.5</v>
      </c>
      <c r="X23" s="40">
        <f t="shared" si="11"/>
        <v>0.5</v>
      </c>
    </row>
    <row r="24" spans="1:24" ht="15.5" x14ac:dyDescent="0.35">
      <c r="A24" t="s">
        <v>81</v>
      </c>
      <c r="B24" t="s">
        <v>287</v>
      </c>
      <c r="C24" s="40">
        <f t="shared" si="0"/>
        <v>0.5</v>
      </c>
      <c r="D24" s="40">
        <f t="shared" si="1"/>
        <v>0.64999999999999991</v>
      </c>
      <c r="E24" s="40">
        <f t="shared" si="2"/>
        <v>0.6</v>
      </c>
      <c r="F24" s="40">
        <f t="shared" si="3"/>
        <v>0.6</v>
      </c>
      <c r="H24" s="47"/>
      <c r="I24" s="40">
        <v>4</v>
      </c>
      <c r="J24" s="40">
        <v>4.5</v>
      </c>
      <c r="K24" s="40">
        <v>4</v>
      </c>
      <c r="L24" s="40">
        <v>4</v>
      </c>
      <c r="M24" s="40">
        <v>3.5</v>
      </c>
      <c r="N24" s="40">
        <v>3</v>
      </c>
      <c r="O24" s="40">
        <v>4</v>
      </c>
      <c r="P24" s="40"/>
      <c r="R24" s="40">
        <f t="shared" si="5"/>
        <v>0.6</v>
      </c>
      <c r="S24" s="40">
        <f t="shared" si="6"/>
        <v>0.7</v>
      </c>
      <c r="T24" s="40">
        <f t="shared" si="7"/>
        <v>0.6</v>
      </c>
      <c r="U24" s="40">
        <f t="shared" si="8"/>
        <v>0.6</v>
      </c>
      <c r="V24" s="40">
        <f t="shared" si="9"/>
        <v>0.5</v>
      </c>
      <c r="W24" s="40">
        <f t="shared" si="10"/>
        <v>0.4</v>
      </c>
      <c r="X24" s="40">
        <f t="shared" si="11"/>
        <v>0.6</v>
      </c>
    </row>
    <row r="25" spans="1:24" ht="15.5" x14ac:dyDescent="0.35">
      <c r="A25" t="s">
        <v>82</v>
      </c>
      <c r="B25" t="s">
        <v>288</v>
      </c>
      <c r="C25" s="40">
        <f t="shared" si="0"/>
        <v>0.40000000000000008</v>
      </c>
      <c r="D25" s="40">
        <f t="shared" si="1"/>
        <v>0.4</v>
      </c>
      <c r="E25" s="40">
        <f t="shared" si="2"/>
        <v>0.2</v>
      </c>
      <c r="F25" s="40">
        <f t="shared" si="3"/>
        <v>0.3</v>
      </c>
      <c r="H25" s="47"/>
      <c r="I25" s="40">
        <v>3.5</v>
      </c>
      <c r="J25" s="40">
        <v>2.5</v>
      </c>
      <c r="K25" s="40">
        <v>2</v>
      </c>
      <c r="L25" s="40">
        <v>2.5</v>
      </c>
      <c r="M25" s="40">
        <v>3</v>
      </c>
      <c r="N25" s="40">
        <v>3</v>
      </c>
      <c r="O25" s="40">
        <v>3</v>
      </c>
      <c r="P25" s="40"/>
      <c r="R25" s="40">
        <f t="shared" si="5"/>
        <v>0.5</v>
      </c>
      <c r="S25" s="40">
        <f t="shared" si="6"/>
        <v>0.3</v>
      </c>
      <c r="T25" s="40">
        <f t="shared" si="7"/>
        <v>0.2</v>
      </c>
      <c r="U25" s="40">
        <f t="shared" si="8"/>
        <v>0.3</v>
      </c>
      <c r="V25" s="40">
        <f t="shared" si="9"/>
        <v>0.4</v>
      </c>
      <c r="W25" s="40">
        <f t="shared" si="10"/>
        <v>0.4</v>
      </c>
      <c r="X25" s="40">
        <f t="shared" si="11"/>
        <v>0.4</v>
      </c>
    </row>
    <row r="26" spans="1:24" ht="15.5" x14ac:dyDescent="0.35">
      <c r="A26" t="s">
        <v>84</v>
      </c>
      <c r="B26" t="s">
        <v>289</v>
      </c>
      <c r="C26" s="40">
        <f t="shared" si="0"/>
        <v>0.26666666666666666</v>
      </c>
      <c r="D26" s="40">
        <f t="shared" si="1"/>
        <v>0.44999999999999996</v>
      </c>
      <c r="E26" s="40">
        <f t="shared" si="2"/>
        <v>0.2</v>
      </c>
      <c r="F26" s="40">
        <f t="shared" si="3"/>
        <v>0.2</v>
      </c>
      <c r="H26" s="47"/>
      <c r="I26" s="40">
        <v>4</v>
      </c>
      <c r="J26" s="40">
        <v>2.5</v>
      </c>
      <c r="K26" s="40">
        <v>2</v>
      </c>
      <c r="L26" s="40">
        <v>2</v>
      </c>
      <c r="M26" s="40">
        <v>2.5</v>
      </c>
      <c r="N26" s="40">
        <v>2</v>
      </c>
      <c r="O26" s="40">
        <v>2.5</v>
      </c>
      <c r="P26" s="40"/>
      <c r="R26" s="40">
        <f t="shared" si="5"/>
        <v>0.6</v>
      </c>
      <c r="S26" s="40">
        <f t="shared" si="6"/>
        <v>0.3</v>
      </c>
      <c r="T26" s="40">
        <f t="shared" si="7"/>
        <v>0.2</v>
      </c>
      <c r="U26" s="40">
        <f t="shared" si="8"/>
        <v>0.2</v>
      </c>
      <c r="V26" s="40">
        <f t="shared" si="9"/>
        <v>0.3</v>
      </c>
      <c r="W26" s="40">
        <f t="shared" si="10"/>
        <v>0.2</v>
      </c>
      <c r="X26" s="40">
        <f t="shared" si="11"/>
        <v>0.3</v>
      </c>
    </row>
    <row r="27" spans="1:24" ht="15.5" x14ac:dyDescent="0.35">
      <c r="A27" t="s">
        <v>90</v>
      </c>
      <c r="B27" t="s">
        <v>290</v>
      </c>
      <c r="C27" s="40">
        <f t="shared" si="0"/>
        <v>0.53333333333333333</v>
      </c>
      <c r="D27" s="40">
        <f t="shared" si="1"/>
        <v>0.55000000000000004</v>
      </c>
      <c r="E27" s="40">
        <f t="shared" si="2"/>
        <v>0.4</v>
      </c>
      <c r="F27" s="40">
        <f t="shared" si="3"/>
        <v>0.4</v>
      </c>
      <c r="H27" s="47"/>
      <c r="I27" s="40">
        <v>4</v>
      </c>
      <c r="J27" s="40">
        <v>3.5</v>
      </c>
      <c r="K27" s="40">
        <v>3</v>
      </c>
      <c r="L27" s="40">
        <v>3</v>
      </c>
      <c r="M27" s="40">
        <v>3.5</v>
      </c>
      <c r="N27" s="40">
        <v>3.5</v>
      </c>
      <c r="O27" s="40">
        <v>4</v>
      </c>
      <c r="P27" s="40"/>
      <c r="R27" s="40">
        <f t="shared" si="5"/>
        <v>0.6</v>
      </c>
      <c r="S27" s="40">
        <f t="shared" si="6"/>
        <v>0.5</v>
      </c>
      <c r="T27" s="40">
        <f t="shared" si="7"/>
        <v>0.4</v>
      </c>
      <c r="U27" s="40">
        <f t="shared" si="8"/>
        <v>0.4</v>
      </c>
      <c r="V27" s="40">
        <f t="shared" si="9"/>
        <v>0.5</v>
      </c>
      <c r="W27" s="40">
        <f t="shared" si="10"/>
        <v>0.5</v>
      </c>
      <c r="X27" s="40">
        <f t="shared" si="11"/>
        <v>0.6</v>
      </c>
    </row>
    <row r="28" spans="1:24" ht="15.5" x14ac:dyDescent="0.35">
      <c r="A28" t="s">
        <v>98</v>
      </c>
      <c r="B28" t="s">
        <v>291</v>
      </c>
      <c r="C28" s="40">
        <f t="shared" si="0"/>
        <v>0.43333333333333329</v>
      </c>
      <c r="D28" s="40">
        <f t="shared" si="1"/>
        <v>0.55000000000000004</v>
      </c>
      <c r="E28" s="40">
        <f t="shared" si="2"/>
        <v>0.5</v>
      </c>
      <c r="F28" s="40">
        <f t="shared" si="3"/>
        <v>0.5</v>
      </c>
      <c r="H28" s="47"/>
      <c r="I28" s="40">
        <v>4</v>
      </c>
      <c r="J28" s="40">
        <v>3.5</v>
      </c>
      <c r="K28" s="40">
        <v>3.5</v>
      </c>
      <c r="L28" s="40">
        <v>3.5</v>
      </c>
      <c r="M28" s="40">
        <v>3</v>
      </c>
      <c r="N28" s="40">
        <v>2.5</v>
      </c>
      <c r="O28" s="40">
        <v>4</v>
      </c>
      <c r="P28" s="40"/>
      <c r="R28" s="40">
        <f t="shared" si="5"/>
        <v>0.6</v>
      </c>
      <c r="S28" s="40">
        <f t="shared" si="6"/>
        <v>0.5</v>
      </c>
      <c r="T28" s="40">
        <f t="shared" si="7"/>
        <v>0.5</v>
      </c>
      <c r="U28" s="40">
        <f t="shared" si="8"/>
        <v>0.5</v>
      </c>
      <c r="V28" s="40">
        <f t="shared" si="9"/>
        <v>0.4</v>
      </c>
      <c r="W28" s="40">
        <f t="shared" si="10"/>
        <v>0.3</v>
      </c>
      <c r="X28" s="40">
        <f t="shared" si="11"/>
        <v>0.6</v>
      </c>
    </row>
    <row r="29" spans="1:24" ht="15.5" x14ac:dyDescent="0.35">
      <c r="A29" t="s">
        <v>95</v>
      </c>
      <c r="B29" t="s">
        <v>292</v>
      </c>
      <c r="C29" s="40">
        <f t="shared" si="0"/>
        <v>0.39999999999999997</v>
      </c>
      <c r="D29" s="40">
        <f t="shared" si="1"/>
        <v>0.45</v>
      </c>
      <c r="E29" s="40">
        <f t="shared" si="2"/>
        <v>0.3</v>
      </c>
      <c r="F29" s="40">
        <f t="shared" si="3"/>
        <v>0.4</v>
      </c>
      <c r="H29" s="46"/>
      <c r="I29" s="40">
        <v>3.5</v>
      </c>
      <c r="J29" s="40">
        <v>3</v>
      </c>
      <c r="K29" s="40">
        <v>2.5</v>
      </c>
      <c r="L29" s="40">
        <v>3</v>
      </c>
      <c r="M29" s="40">
        <v>2.5</v>
      </c>
      <c r="N29" s="40">
        <v>3</v>
      </c>
      <c r="O29" s="40">
        <v>3.5</v>
      </c>
      <c r="P29" s="40"/>
      <c r="R29" s="40">
        <f t="shared" si="5"/>
        <v>0.5</v>
      </c>
      <c r="S29" s="40">
        <f t="shared" si="6"/>
        <v>0.4</v>
      </c>
      <c r="T29" s="40">
        <f t="shared" si="7"/>
        <v>0.3</v>
      </c>
      <c r="U29" s="40">
        <f t="shared" si="8"/>
        <v>0.4</v>
      </c>
      <c r="V29" s="40">
        <f t="shared" si="9"/>
        <v>0.3</v>
      </c>
      <c r="W29" s="40">
        <f t="shared" si="10"/>
        <v>0.4</v>
      </c>
      <c r="X29" s="40">
        <f t="shared" si="11"/>
        <v>0.5</v>
      </c>
    </row>
    <row r="30" spans="1:24" ht="15.5" x14ac:dyDescent="0.35">
      <c r="A30" t="s">
        <v>101</v>
      </c>
      <c r="B30" t="s">
        <v>293</v>
      </c>
      <c r="C30" s="40">
        <f t="shared" si="0"/>
        <v>0.33333333333333331</v>
      </c>
      <c r="D30" s="40">
        <f t="shared" si="1"/>
        <v>0.5</v>
      </c>
      <c r="E30" s="40">
        <f t="shared" si="2"/>
        <v>0.3</v>
      </c>
      <c r="F30" s="40">
        <f t="shared" si="3"/>
        <v>0.2</v>
      </c>
      <c r="H30" s="47"/>
      <c r="I30" s="40">
        <v>4</v>
      </c>
      <c r="J30" s="40">
        <v>3</v>
      </c>
      <c r="K30" s="40">
        <v>2.5</v>
      </c>
      <c r="L30" s="40">
        <v>2</v>
      </c>
      <c r="M30" s="40">
        <v>2.5</v>
      </c>
      <c r="N30" s="40">
        <v>2</v>
      </c>
      <c r="O30" s="40">
        <v>3.5</v>
      </c>
      <c r="P30" s="40"/>
      <c r="R30" s="40">
        <f t="shared" si="5"/>
        <v>0.6</v>
      </c>
      <c r="S30" s="40">
        <f t="shared" si="6"/>
        <v>0.4</v>
      </c>
      <c r="T30" s="40">
        <f t="shared" si="7"/>
        <v>0.3</v>
      </c>
      <c r="U30" s="40">
        <f t="shared" si="8"/>
        <v>0.2</v>
      </c>
      <c r="V30" s="40">
        <f t="shared" si="9"/>
        <v>0.3</v>
      </c>
      <c r="W30" s="40">
        <f t="shared" si="10"/>
        <v>0.2</v>
      </c>
      <c r="X30" s="40">
        <f t="shared" si="11"/>
        <v>0.5</v>
      </c>
    </row>
    <row r="31" spans="1:24" ht="15.5" x14ac:dyDescent="0.35">
      <c r="A31" t="s">
        <v>109</v>
      </c>
      <c r="B31" t="s">
        <v>294</v>
      </c>
      <c r="C31" s="40">
        <f t="shared" si="0"/>
        <v>0.43333333333333329</v>
      </c>
      <c r="D31" s="40">
        <f t="shared" si="1"/>
        <v>0.35</v>
      </c>
      <c r="E31" s="40">
        <f t="shared" si="2"/>
        <v>0.5</v>
      </c>
      <c r="F31" s="40">
        <f t="shared" si="3"/>
        <v>0.3</v>
      </c>
      <c r="H31" s="47"/>
      <c r="I31" s="40">
        <v>3</v>
      </c>
      <c r="J31" s="40">
        <v>2.5</v>
      </c>
      <c r="K31" s="40">
        <v>3.5</v>
      </c>
      <c r="L31" s="40">
        <v>2.5</v>
      </c>
      <c r="M31" s="40">
        <v>3</v>
      </c>
      <c r="N31" s="40">
        <v>2.5</v>
      </c>
      <c r="O31" s="40">
        <v>4</v>
      </c>
      <c r="P31" s="40"/>
      <c r="R31" s="40">
        <f t="shared" si="5"/>
        <v>0.4</v>
      </c>
      <c r="S31" s="40">
        <f t="shared" si="6"/>
        <v>0.3</v>
      </c>
      <c r="T31" s="40">
        <f t="shared" si="7"/>
        <v>0.5</v>
      </c>
      <c r="U31" s="40">
        <f t="shared" si="8"/>
        <v>0.3</v>
      </c>
      <c r="V31" s="40">
        <f t="shared" si="9"/>
        <v>0.4</v>
      </c>
      <c r="W31" s="40">
        <f t="shared" si="10"/>
        <v>0.3</v>
      </c>
      <c r="X31" s="40">
        <f t="shared" si="11"/>
        <v>0.6</v>
      </c>
    </row>
    <row r="32" spans="1:24" ht="15.5" x14ac:dyDescent="0.35">
      <c r="A32" t="s">
        <v>104</v>
      </c>
      <c r="B32" t="s">
        <v>295</v>
      </c>
      <c r="C32" s="40">
        <f t="shared" si="0"/>
        <v>0.43333333333333335</v>
      </c>
      <c r="D32" s="40">
        <f t="shared" si="1"/>
        <v>0.55000000000000004</v>
      </c>
      <c r="E32" s="40">
        <f t="shared" si="2"/>
        <v>0.3</v>
      </c>
      <c r="F32" s="40">
        <f t="shared" si="3"/>
        <v>0.4</v>
      </c>
      <c r="H32" s="47"/>
      <c r="I32" s="40">
        <v>4</v>
      </c>
      <c r="J32" s="40">
        <v>3.5</v>
      </c>
      <c r="K32" s="40">
        <v>2.5</v>
      </c>
      <c r="L32" s="40">
        <v>3</v>
      </c>
      <c r="M32" s="40">
        <v>2.5</v>
      </c>
      <c r="N32" s="40">
        <v>3.5</v>
      </c>
      <c r="O32" s="40">
        <v>3.5</v>
      </c>
      <c r="P32" s="40"/>
      <c r="R32" s="40">
        <f t="shared" si="5"/>
        <v>0.6</v>
      </c>
      <c r="S32" s="40">
        <f t="shared" si="6"/>
        <v>0.5</v>
      </c>
      <c r="T32" s="40">
        <f t="shared" si="7"/>
        <v>0.3</v>
      </c>
      <c r="U32" s="40">
        <f t="shared" si="8"/>
        <v>0.4</v>
      </c>
      <c r="V32" s="40">
        <f t="shared" si="9"/>
        <v>0.3</v>
      </c>
      <c r="W32" s="40">
        <f t="shared" si="10"/>
        <v>0.5</v>
      </c>
      <c r="X32" s="40">
        <f t="shared" si="11"/>
        <v>0.5</v>
      </c>
    </row>
    <row r="33" spans="1:24" ht="15.5" x14ac:dyDescent="0.35">
      <c r="A33" t="s">
        <v>108</v>
      </c>
      <c r="B33" t="s">
        <v>296</v>
      </c>
      <c r="C33" s="40">
        <f t="shared" si="0"/>
        <v>0.46666666666666662</v>
      </c>
      <c r="D33" s="40">
        <f t="shared" si="1"/>
        <v>0.5</v>
      </c>
      <c r="E33" s="40">
        <f t="shared" si="2"/>
        <v>0.4</v>
      </c>
      <c r="F33" s="40">
        <f t="shared" si="3"/>
        <v>0.3</v>
      </c>
      <c r="H33" s="46"/>
      <c r="I33" s="40">
        <v>4</v>
      </c>
      <c r="J33" s="40">
        <v>3</v>
      </c>
      <c r="K33" s="40">
        <v>3</v>
      </c>
      <c r="L33" s="40">
        <v>2.5</v>
      </c>
      <c r="M33" s="40">
        <v>3</v>
      </c>
      <c r="N33" s="40">
        <v>3</v>
      </c>
      <c r="O33" s="40">
        <v>4</v>
      </c>
      <c r="P33" s="40"/>
      <c r="R33" s="40">
        <f t="shared" si="5"/>
        <v>0.6</v>
      </c>
      <c r="S33" s="40">
        <f t="shared" si="6"/>
        <v>0.4</v>
      </c>
      <c r="T33" s="40">
        <f t="shared" si="7"/>
        <v>0.4</v>
      </c>
      <c r="U33" s="40">
        <f t="shared" si="8"/>
        <v>0.3</v>
      </c>
      <c r="V33" s="40">
        <f t="shared" si="9"/>
        <v>0.4</v>
      </c>
      <c r="W33" s="40">
        <f t="shared" si="10"/>
        <v>0.4</v>
      </c>
      <c r="X33" s="40">
        <f t="shared" si="11"/>
        <v>0.6</v>
      </c>
    </row>
    <row r="34" spans="1:24" ht="15.5" x14ac:dyDescent="0.35">
      <c r="A34" t="s">
        <v>107</v>
      </c>
      <c r="B34" t="s">
        <v>297</v>
      </c>
      <c r="C34" s="40">
        <f t="shared" si="0"/>
        <v>0.53333333333333333</v>
      </c>
      <c r="D34" s="40">
        <f t="shared" si="1"/>
        <v>0.5</v>
      </c>
      <c r="E34" s="40">
        <f t="shared" si="2"/>
        <v>0.3</v>
      </c>
      <c r="F34" s="40">
        <f t="shared" si="3"/>
        <v>0.4</v>
      </c>
      <c r="H34" s="47"/>
      <c r="I34" s="40">
        <v>4</v>
      </c>
      <c r="J34" s="40">
        <v>3</v>
      </c>
      <c r="K34" s="40">
        <v>2.5</v>
      </c>
      <c r="L34" s="40">
        <v>3</v>
      </c>
      <c r="M34" s="40">
        <v>3</v>
      </c>
      <c r="N34" s="40">
        <v>4</v>
      </c>
      <c r="O34" s="40">
        <v>4</v>
      </c>
      <c r="P34" s="40"/>
      <c r="R34" s="40">
        <f t="shared" si="5"/>
        <v>0.6</v>
      </c>
      <c r="S34" s="40">
        <f t="shared" si="6"/>
        <v>0.4</v>
      </c>
      <c r="T34" s="40">
        <f t="shared" si="7"/>
        <v>0.3</v>
      </c>
      <c r="U34" s="40">
        <f t="shared" si="8"/>
        <v>0.4</v>
      </c>
      <c r="V34" s="40">
        <f t="shared" si="9"/>
        <v>0.4</v>
      </c>
      <c r="W34" s="40">
        <f t="shared" si="10"/>
        <v>0.6</v>
      </c>
      <c r="X34" s="40">
        <f t="shared" si="11"/>
        <v>0.6</v>
      </c>
    </row>
    <row r="35" spans="1:24" ht="15.5" x14ac:dyDescent="0.35">
      <c r="A35" t="s">
        <v>110</v>
      </c>
      <c r="B35" t="s">
        <v>298</v>
      </c>
      <c r="C35" s="40">
        <f t="shared" si="0"/>
        <v>0.46666666666666662</v>
      </c>
      <c r="D35" s="40">
        <f t="shared" si="1"/>
        <v>0.5</v>
      </c>
      <c r="E35" s="40">
        <f t="shared" si="2"/>
        <v>0.4</v>
      </c>
      <c r="F35" s="40">
        <f t="shared" si="3"/>
        <v>0.4</v>
      </c>
      <c r="H35" s="47"/>
      <c r="I35" s="40">
        <v>4</v>
      </c>
      <c r="J35" s="40">
        <v>3</v>
      </c>
      <c r="K35" s="40">
        <v>3</v>
      </c>
      <c r="L35" s="40">
        <v>3</v>
      </c>
      <c r="M35" s="40">
        <v>3</v>
      </c>
      <c r="N35" s="40">
        <v>3.5</v>
      </c>
      <c r="O35" s="40">
        <v>3.5</v>
      </c>
      <c r="P35" s="40"/>
      <c r="R35" s="40">
        <f t="shared" si="5"/>
        <v>0.6</v>
      </c>
      <c r="S35" s="40">
        <f t="shared" si="6"/>
        <v>0.4</v>
      </c>
      <c r="T35" s="40">
        <f t="shared" si="7"/>
        <v>0.4</v>
      </c>
      <c r="U35" s="40">
        <f t="shared" si="8"/>
        <v>0.4</v>
      </c>
      <c r="V35" s="40">
        <f t="shared" si="9"/>
        <v>0.4</v>
      </c>
      <c r="W35" s="40">
        <f t="shared" si="10"/>
        <v>0.5</v>
      </c>
      <c r="X35" s="40">
        <f t="shared" si="11"/>
        <v>0.5</v>
      </c>
    </row>
    <row r="36" spans="1:24" ht="15.5" x14ac:dyDescent="0.35">
      <c r="A36" t="s">
        <v>111</v>
      </c>
      <c r="B36" t="s">
        <v>299</v>
      </c>
      <c r="C36" s="40">
        <f t="shared" si="0"/>
        <v>0.3666666666666667</v>
      </c>
      <c r="D36" s="40">
        <f t="shared" si="1"/>
        <v>0.5</v>
      </c>
      <c r="E36" s="40">
        <f t="shared" si="2"/>
        <v>0.3</v>
      </c>
      <c r="F36" s="40">
        <f t="shared" si="3"/>
        <v>0.4</v>
      </c>
      <c r="H36" s="47"/>
      <c r="I36" s="40">
        <v>3.5</v>
      </c>
      <c r="J36" s="40">
        <v>3.5</v>
      </c>
      <c r="K36" s="40">
        <v>2.5</v>
      </c>
      <c r="L36" s="40">
        <v>3</v>
      </c>
      <c r="M36" s="40">
        <v>2.5</v>
      </c>
      <c r="N36" s="40">
        <v>3</v>
      </c>
      <c r="O36" s="40">
        <v>3</v>
      </c>
      <c r="P36" s="40"/>
      <c r="R36" s="40">
        <f t="shared" si="5"/>
        <v>0.5</v>
      </c>
      <c r="S36" s="40">
        <f t="shared" si="6"/>
        <v>0.5</v>
      </c>
      <c r="T36" s="40">
        <f t="shared" si="7"/>
        <v>0.3</v>
      </c>
      <c r="U36" s="40">
        <f t="shared" si="8"/>
        <v>0.4</v>
      </c>
      <c r="V36" s="40">
        <f t="shared" si="9"/>
        <v>0.3</v>
      </c>
      <c r="W36" s="40">
        <f t="shared" si="10"/>
        <v>0.4</v>
      </c>
      <c r="X36" s="40">
        <f t="shared" si="11"/>
        <v>0.4</v>
      </c>
    </row>
    <row r="37" spans="1:24" ht="15.5" x14ac:dyDescent="0.35">
      <c r="A37" t="s">
        <v>116</v>
      </c>
      <c r="B37" t="s">
        <v>300</v>
      </c>
      <c r="C37" s="40">
        <f t="shared" si="0"/>
        <v>0.53333333333333333</v>
      </c>
      <c r="D37" s="40">
        <f t="shared" si="1"/>
        <v>0.7</v>
      </c>
      <c r="E37" s="40">
        <f t="shared" si="2"/>
        <v>0.5</v>
      </c>
      <c r="F37" s="40">
        <f t="shared" si="3"/>
        <v>0.5</v>
      </c>
      <c r="H37" s="46"/>
      <c r="I37" s="40">
        <v>4.5</v>
      </c>
      <c r="J37" s="40">
        <v>4.5</v>
      </c>
      <c r="K37" s="40">
        <v>3.5</v>
      </c>
      <c r="L37" s="40">
        <v>3.5</v>
      </c>
      <c r="M37" s="40">
        <v>3.5</v>
      </c>
      <c r="N37" s="40">
        <v>4</v>
      </c>
      <c r="O37" s="40">
        <v>3.5</v>
      </c>
      <c r="P37" s="40"/>
      <c r="R37" s="40">
        <f t="shared" si="5"/>
        <v>0.7</v>
      </c>
      <c r="S37" s="40">
        <f t="shared" si="6"/>
        <v>0.7</v>
      </c>
      <c r="T37" s="40">
        <f t="shared" si="7"/>
        <v>0.5</v>
      </c>
      <c r="U37" s="40">
        <f t="shared" si="8"/>
        <v>0.5</v>
      </c>
      <c r="V37" s="40">
        <f t="shared" si="9"/>
        <v>0.5</v>
      </c>
      <c r="W37" s="40">
        <f t="shared" si="10"/>
        <v>0.6</v>
      </c>
      <c r="X37" s="40">
        <f t="shared" si="11"/>
        <v>0.5</v>
      </c>
    </row>
    <row r="38" spans="1:24" ht="15.5" x14ac:dyDescent="0.35">
      <c r="A38" t="s">
        <v>123</v>
      </c>
      <c r="B38" t="s">
        <v>301</v>
      </c>
      <c r="C38" s="40">
        <f t="shared" si="0"/>
        <v>0.43333333333333335</v>
      </c>
      <c r="D38" s="40">
        <f t="shared" si="1"/>
        <v>0.5</v>
      </c>
      <c r="E38" s="40">
        <f t="shared" si="2"/>
        <v>0.3</v>
      </c>
      <c r="F38" s="40">
        <f t="shared" si="3"/>
        <v>0.5</v>
      </c>
      <c r="H38" s="47"/>
      <c r="I38" s="40">
        <v>4</v>
      </c>
      <c r="J38" s="40">
        <v>3</v>
      </c>
      <c r="K38" s="40">
        <v>2.5</v>
      </c>
      <c r="L38" s="40">
        <v>3.5</v>
      </c>
      <c r="M38" s="40">
        <v>3</v>
      </c>
      <c r="N38" s="40">
        <v>3</v>
      </c>
      <c r="O38" s="40">
        <v>3.5</v>
      </c>
      <c r="P38" s="40"/>
      <c r="R38" s="40">
        <f t="shared" si="5"/>
        <v>0.6</v>
      </c>
      <c r="S38" s="40">
        <f t="shared" si="6"/>
        <v>0.4</v>
      </c>
      <c r="T38" s="40">
        <f t="shared" si="7"/>
        <v>0.3</v>
      </c>
      <c r="U38" s="40">
        <f t="shared" si="8"/>
        <v>0.5</v>
      </c>
      <c r="V38" s="40">
        <f t="shared" si="9"/>
        <v>0.4</v>
      </c>
      <c r="W38" s="40">
        <f t="shared" si="10"/>
        <v>0.4</v>
      </c>
      <c r="X38" s="40">
        <f t="shared" si="11"/>
        <v>0.5</v>
      </c>
    </row>
    <row r="39" spans="1:24" ht="15.5" x14ac:dyDescent="0.35">
      <c r="A39" t="s">
        <v>119</v>
      </c>
      <c r="B39" t="s">
        <v>302</v>
      </c>
      <c r="C39" s="40">
        <f t="shared" si="0"/>
        <v>0.53333333333333333</v>
      </c>
      <c r="D39" s="40">
        <f t="shared" si="1"/>
        <v>0.64999999999999991</v>
      </c>
      <c r="E39" s="40">
        <f t="shared" si="2"/>
        <v>0.5</v>
      </c>
      <c r="F39" s="40">
        <f t="shared" si="3"/>
        <v>0.5</v>
      </c>
      <c r="H39" s="47"/>
      <c r="I39" s="40">
        <v>4.5</v>
      </c>
      <c r="J39" s="40">
        <v>4</v>
      </c>
      <c r="K39" s="40">
        <v>3.5</v>
      </c>
      <c r="L39" s="40">
        <v>3.5</v>
      </c>
      <c r="M39" s="40">
        <v>3.5</v>
      </c>
      <c r="N39" s="40">
        <v>3.5</v>
      </c>
      <c r="O39" s="40">
        <v>4</v>
      </c>
      <c r="P39" s="40"/>
      <c r="R39" s="40">
        <f t="shared" si="5"/>
        <v>0.7</v>
      </c>
      <c r="S39" s="40">
        <f t="shared" si="6"/>
        <v>0.6</v>
      </c>
      <c r="T39" s="40">
        <f t="shared" si="7"/>
        <v>0.5</v>
      </c>
      <c r="U39" s="40">
        <f t="shared" si="8"/>
        <v>0.5</v>
      </c>
      <c r="V39" s="40">
        <f t="shared" si="9"/>
        <v>0.5</v>
      </c>
      <c r="W39" s="40">
        <f t="shared" si="10"/>
        <v>0.5</v>
      </c>
      <c r="X39" s="40">
        <f t="shared" si="11"/>
        <v>0.6</v>
      </c>
    </row>
    <row r="40" spans="1:24" ht="15.5" x14ac:dyDescent="0.35">
      <c r="A40" t="s">
        <v>121</v>
      </c>
      <c r="B40" t="s">
        <v>303</v>
      </c>
      <c r="C40" s="40">
        <f t="shared" si="0"/>
        <v>0.43333333333333335</v>
      </c>
      <c r="D40" s="40">
        <f t="shared" si="1"/>
        <v>0.45</v>
      </c>
      <c r="E40" s="40">
        <f t="shared" si="2"/>
        <v>0.4</v>
      </c>
      <c r="F40" s="40">
        <f t="shared" si="3"/>
        <v>0.4</v>
      </c>
      <c r="H40" s="47"/>
      <c r="I40" s="40">
        <v>3.5</v>
      </c>
      <c r="J40" s="40">
        <v>3</v>
      </c>
      <c r="K40" s="40">
        <v>3</v>
      </c>
      <c r="L40" s="40">
        <v>3</v>
      </c>
      <c r="M40" s="40">
        <v>3</v>
      </c>
      <c r="N40" s="40">
        <v>3.5</v>
      </c>
      <c r="O40" s="40">
        <v>3</v>
      </c>
      <c r="P40" s="40"/>
      <c r="R40" s="40">
        <f t="shared" si="5"/>
        <v>0.5</v>
      </c>
      <c r="S40" s="40">
        <f t="shared" si="6"/>
        <v>0.4</v>
      </c>
      <c r="T40" s="40">
        <f t="shared" si="7"/>
        <v>0.4</v>
      </c>
      <c r="U40" s="40">
        <f t="shared" si="8"/>
        <v>0.4</v>
      </c>
      <c r="V40" s="40">
        <f t="shared" si="9"/>
        <v>0.4</v>
      </c>
      <c r="W40" s="40">
        <f t="shared" si="10"/>
        <v>0.5</v>
      </c>
      <c r="X40" s="40">
        <f t="shared" si="11"/>
        <v>0.4</v>
      </c>
    </row>
    <row r="41" spans="1:24" ht="15.5" x14ac:dyDescent="0.35">
      <c r="A41" t="s">
        <v>67</v>
      </c>
      <c r="B41" t="s">
        <v>304</v>
      </c>
      <c r="C41" s="40">
        <f t="shared" ref="C41:C72" si="12">AVERAGE(V41:X41)</f>
        <v>0.20000000000000004</v>
      </c>
      <c r="D41" s="40">
        <f t="shared" ref="D41:D72" si="13">AVERAGE(R41,S41)</f>
        <v>0.25</v>
      </c>
      <c r="E41" s="40">
        <f t="shared" ref="E41:E72" si="14">+T41</f>
        <v>0.2</v>
      </c>
      <c r="F41" s="40">
        <f t="shared" ref="F41:F72" si="15">+U41</f>
        <v>0.2</v>
      </c>
      <c r="H41" s="47"/>
      <c r="I41" s="40">
        <v>2</v>
      </c>
      <c r="J41" s="40">
        <v>2.5</v>
      </c>
      <c r="K41" s="40">
        <v>2</v>
      </c>
      <c r="L41" s="40">
        <v>2</v>
      </c>
      <c r="M41" s="40">
        <v>2</v>
      </c>
      <c r="N41" s="40">
        <v>2</v>
      </c>
      <c r="O41" s="40">
        <v>2</v>
      </c>
      <c r="P41" s="40"/>
      <c r="R41" s="40">
        <f t="shared" si="5"/>
        <v>0.2</v>
      </c>
      <c r="S41" s="40">
        <f t="shared" si="6"/>
        <v>0.3</v>
      </c>
      <c r="T41" s="40">
        <f t="shared" si="7"/>
        <v>0.2</v>
      </c>
      <c r="U41" s="40">
        <f t="shared" si="8"/>
        <v>0.2</v>
      </c>
      <c r="V41" s="40">
        <f t="shared" si="9"/>
        <v>0.2</v>
      </c>
      <c r="W41" s="40">
        <f t="shared" si="10"/>
        <v>0.2</v>
      </c>
      <c r="X41" s="40">
        <f t="shared" si="11"/>
        <v>0.2</v>
      </c>
    </row>
    <row r="42" spans="1:24" ht="15.5" x14ac:dyDescent="0.35">
      <c r="A42" t="s">
        <v>118</v>
      </c>
      <c r="B42" t="s">
        <v>305</v>
      </c>
      <c r="C42" s="40">
        <f t="shared" si="12"/>
        <v>0.3</v>
      </c>
      <c r="D42" s="40">
        <f t="shared" si="13"/>
        <v>0.35</v>
      </c>
      <c r="E42" s="40">
        <f t="shared" si="14"/>
        <v>0.2</v>
      </c>
      <c r="F42" s="40">
        <f t="shared" si="15"/>
        <v>0.1</v>
      </c>
      <c r="H42" s="47"/>
      <c r="I42" s="40">
        <v>2.5</v>
      </c>
      <c r="J42" s="40">
        <v>3</v>
      </c>
      <c r="K42" s="40">
        <v>2</v>
      </c>
      <c r="L42" s="40">
        <v>1.5</v>
      </c>
      <c r="M42" s="40">
        <v>2</v>
      </c>
      <c r="N42" s="40">
        <v>2.5</v>
      </c>
      <c r="O42" s="40">
        <v>3</v>
      </c>
      <c r="P42" s="40"/>
      <c r="R42" s="40">
        <f t="shared" si="5"/>
        <v>0.3</v>
      </c>
      <c r="S42" s="40">
        <f t="shared" si="6"/>
        <v>0.4</v>
      </c>
      <c r="T42" s="40">
        <f t="shared" si="7"/>
        <v>0.2</v>
      </c>
      <c r="U42" s="40">
        <f t="shared" si="8"/>
        <v>0.1</v>
      </c>
      <c r="V42" s="40">
        <f t="shared" si="9"/>
        <v>0.2</v>
      </c>
      <c r="W42" s="40">
        <f t="shared" si="10"/>
        <v>0.3</v>
      </c>
      <c r="X42" s="40">
        <f t="shared" si="11"/>
        <v>0.4</v>
      </c>
    </row>
    <row r="43" spans="1:24" ht="15.5" x14ac:dyDescent="0.35">
      <c r="A43" t="s">
        <v>130</v>
      </c>
      <c r="B43" t="s">
        <v>306</v>
      </c>
      <c r="C43" s="40">
        <f t="shared" si="12"/>
        <v>0.5</v>
      </c>
      <c r="D43" s="40">
        <f t="shared" si="13"/>
        <v>0.55000000000000004</v>
      </c>
      <c r="E43" s="40">
        <f t="shared" si="14"/>
        <v>0.5</v>
      </c>
      <c r="F43" s="40">
        <f t="shared" si="15"/>
        <v>0.4</v>
      </c>
      <c r="H43" s="47"/>
      <c r="I43" s="40">
        <v>4</v>
      </c>
      <c r="J43" s="40">
        <v>3.5</v>
      </c>
      <c r="K43" s="40">
        <v>3.5</v>
      </c>
      <c r="L43" s="40">
        <v>3</v>
      </c>
      <c r="M43" s="40">
        <v>3</v>
      </c>
      <c r="N43" s="40">
        <v>3.5</v>
      </c>
      <c r="O43" s="40">
        <v>4</v>
      </c>
      <c r="P43" s="40"/>
      <c r="R43" s="40">
        <f t="shared" si="5"/>
        <v>0.6</v>
      </c>
      <c r="S43" s="40">
        <f t="shared" si="6"/>
        <v>0.5</v>
      </c>
      <c r="T43" s="40">
        <f t="shared" si="7"/>
        <v>0.5</v>
      </c>
      <c r="U43" s="40">
        <f t="shared" si="8"/>
        <v>0.4</v>
      </c>
      <c r="V43" s="40">
        <f t="shared" si="9"/>
        <v>0.4</v>
      </c>
      <c r="W43" s="40">
        <f t="shared" si="10"/>
        <v>0.5</v>
      </c>
      <c r="X43" s="40">
        <f t="shared" si="11"/>
        <v>0.6</v>
      </c>
    </row>
    <row r="44" spans="1:24" ht="15.5" x14ac:dyDescent="0.35">
      <c r="A44" t="s">
        <v>125</v>
      </c>
      <c r="B44" t="s">
        <v>307</v>
      </c>
      <c r="C44" s="40">
        <f t="shared" si="12"/>
        <v>0.33333333333333331</v>
      </c>
      <c r="D44" s="40">
        <f t="shared" si="13"/>
        <v>0.5</v>
      </c>
      <c r="E44" s="40">
        <f t="shared" si="14"/>
        <v>0.3</v>
      </c>
      <c r="F44" s="40">
        <f t="shared" si="15"/>
        <v>0.3</v>
      </c>
      <c r="H44" s="47"/>
      <c r="I44" s="40">
        <v>4</v>
      </c>
      <c r="J44" s="40">
        <v>3</v>
      </c>
      <c r="K44" s="40">
        <v>2.5</v>
      </c>
      <c r="L44" s="40">
        <v>2.5</v>
      </c>
      <c r="M44" s="40">
        <v>2.5</v>
      </c>
      <c r="N44" s="40">
        <v>2.5</v>
      </c>
      <c r="O44" s="40">
        <v>3</v>
      </c>
      <c r="P44" s="40"/>
      <c r="R44" s="40">
        <f t="shared" si="5"/>
        <v>0.6</v>
      </c>
      <c r="S44" s="40">
        <f t="shared" si="6"/>
        <v>0.4</v>
      </c>
      <c r="T44" s="40">
        <f t="shared" si="7"/>
        <v>0.3</v>
      </c>
      <c r="U44" s="40">
        <f t="shared" si="8"/>
        <v>0.3</v>
      </c>
      <c r="V44" s="40">
        <f t="shared" si="9"/>
        <v>0.3</v>
      </c>
      <c r="W44" s="40">
        <f t="shared" si="10"/>
        <v>0.3</v>
      </c>
      <c r="X44" s="40">
        <f t="shared" si="11"/>
        <v>0.4</v>
      </c>
    </row>
    <row r="45" spans="1:24" ht="15.5" x14ac:dyDescent="0.35">
      <c r="A45" t="s">
        <v>131</v>
      </c>
      <c r="B45" t="s">
        <v>308</v>
      </c>
      <c r="C45" s="40">
        <f t="shared" si="12"/>
        <v>0.43333333333333335</v>
      </c>
      <c r="D45" s="40">
        <f t="shared" si="13"/>
        <v>0.64999999999999991</v>
      </c>
      <c r="E45" s="40">
        <f t="shared" si="14"/>
        <v>0.5</v>
      </c>
      <c r="F45" s="40">
        <f t="shared" si="15"/>
        <v>0.2</v>
      </c>
      <c r="H45" s="47"/>
      <c r="I45" s="40">
        <v>4.5</v>
      </c>
      <c r="J45" s="40">
        <v>4</v>
      </c>
      <c r="K45" s="40">
        <v>3.5</v>
      </c>
      <c r="L45" s="40">
        <v>2</v>
      </c>
      <c r="M45" s="40">
        <v>3</v>
      </c>
      <c r="N45" s="40">
        <v>3</v>
      </c>
      <c r="O45" s="40">
        <v>3.5</v>
      </c>
      <c r="P45" s="40"/>
      <c r="R45" s="40">
        <f t="shared" si="5"/>
        <v>0.7</v>
      </c>
      <c r="S45" s="40">
        <f t="shared" si="6"/>
        <v>0.6</v>
      </c>
      <c r="T45" s="40">
        <f t="shared" si="7"/>
        <v>0.5</v>
      </c>
      <c r="U45" s="40">
        <f t="shared" si="8"/>
        <v>0.2</v>
      </c>
      <c r="V45" s="40">
        <f t="shared" si="9"/>
        <v>0.4</v>
      </c>
      <c r="W45" s="40">
        <f t="shared" si="10"/>
        <v>0.4</v>
      </c>
      <c r="X45" s="40">
        <f t="shared" si="11"/>
        <v>0.5</v>
      </c>
    </row>
    <row r="46" spans="1:24" ht="15.5" x14ac:dyDescent="0.35">
      <c r="A46" t="s">
        <v>138</v>
      </c>
      <c r="B46" t="s">
        <v>309</v>
      </c>
      <c r="C46" s="40">
        <f t="shared" si="12"/>
        <v>0.46666666666666662</v>
      </c>
      <c r="D46" s="40">
        <f t="shared" si="13"/>
        <v>0.55000000000000004</v>
      </c>
      <c r="E46" s="40">
        <f t="shared" si="14"/>
        <v>0.4</v>
      </c>
      <c r="F46" s="40">
        <f t="shared" si="15"/>
        <v>0.4</v>
      </c>
      <c r="H46" s="46"/>
      <c r="I46" s="40">
        <v>4</v>
      </c>
      <c r="J46" s="40">
        <v>3.5</v>
      </c>
      <c r="K46" s="40">
        <v>3</v>
      </c>
      <c r="L46" s="40">
        <v>3</v>
      </c>
      <c r="M46" s="40">
        <v>3</v>
      </c>
      <c r="N46" s="40">
        <v>3.5</v>
      </c>
      <c r="O46" s="40">
        <v>3.5</v>
      </c>
      <c r="P46" s="40"/>
      <c r="R46" s="40">
        <f t="shared" si="5"/>
        <v>0.6</v>
      </c>
      <c r="S46" s="40">
        <f t="shared" si="6"/>
        <v>0.5</v>
      </c>
      <c r="T46" s="40">
        <f t="shared" si="7"/>
        <v>0.4</v>
      </c>
      <c r="U46" s="40">
        <f t="shared" si="8"/>
        <v>0.4</v>
      </c>
      <c r="V46" s="40">
        <f t="shared" si="9"/>
        <v>0.4</v>
      </c>
      <c r="W46" s="40">
        <f t="shared" si="10"/>
        <v>0.5</v>
      </c>
      <c r="X46" s="40">
        <f t="shared" si="11"/>
        <v>0.5</v>
      </c>
    </row>
    <row r="47" spans="1:24" ht="15.5" x14ac:dyDescent="0.35">
      <c r="A47" t="s">
        <v>139</v>
      </c>
      <c r="B47" t="s">
        <v>310</v>
      </c>
      <c r="C47" s="40">
        <f t="shared" si="12"/>
        <v>0.33333333333333331</v>
      </c>
      <c r="D47" s="40">
        <f t="shared" si="13"/>
        <v>0.30000000000000004</v>
      </c>
      <c r="E47" s="40">
        <f t="shared" si="14"/>
        <v>0.1</v>
      </c>
      <c r="F47" s="40">
        <f t="shared" si="15"/>
        <v>0.1</v>
      </c>
      <c r="H47" s="47"/>
      <c r="I47" s="40">
        <v>3</v>
      </c>
      <c r="J47" s="40">
        <v>2</v>
      </c>
      <c r="K47" s="40">
        <v>1.5</v>
      </c>
      <c r="L47" s="40">
        <v>1.5</v>
      </c>
      <c r="M47" s="40">
        <v>2</v>
      </c>
      <c r="N47" s="40">
        <v>2.5</v>
      </c>
      <c r="O47" s="40">
        <v>3.5</v>
      </c>
      <c r="P47" s="40"/>
      <c r="R47" s="40">
        <f t="shared" si="5"/>
        <v>0.4</v>
      </c>
      <c r="S47" s="40">
        <f t="shared" si="6"/>
        <v>0.2</v>
      </c>
      <c r="T47" s="40">
        <f t="shared" si="7"/>
        <v>0.1</v>
      </c>
      <c r="U47" s="40">
        <f t="shared" si="8"/>
        <v>0.1</v>
      </c>
      <c r="V47" s="40">
        <f t="shared" si="9"/>
        <v>0.2</v>
      </c>
      <c r="W47" s="40">
        <f t="shared" si="10"/>
        <v>0.3</v>
      </c>
      <c r="X47" s="40">
        <f t="shared" si="11"/>
        <v>0.5</v>
      </c>
    </row>
    <row r="48" spans="1:24" x14ac:dyDescent="0.35">
      <c r="A48" t="s">
        <v>92</v>
      </c>
      <c r="B48" t="s">
        <v>311</v>
      </c>
      <c r="C48" s="40">
        <f t="shared" si="12"/>
        <v>0.43333333333333335</v>
      </c>
      <c r="D48" s="40">
        <f t="shared" si="13"/>
        <v>0.6</v>
      </c>
      <c r="E48" s="40">
        <f t="shared" si="14"/>
        <v>0.3</v>
      </c>
      <c r="F48" s="40">
        <f t="shared" si="15"/>
        <v>0.2</v>
      </c>
      <c r="H48" s="48"/>
      <c r="I48" s="40">
        <v>4.5</v>
      </c>
      <c r="J48" s="40">
        <v>3.5</v>
      </c>
      <c r="K48" s="40">
        <v>2.5</v>
      </c>
      <c r="L48" s="40">
        <v>2</v>
      </c>
      <c r="M48" s="40">
        <v>2.5</v>
      </c>
      <c r="N48" s="40">
        <v>3.5</v>
      </c>
      <c r="O48" s="40">
        <v>3.5</v>
      </c>
      <c r="P48" s="40"/>
      <c r="R48" s="40">
        <f t="shared" si="5"/>
        <v>0.7</v>
      </c>
      <c r="S48" s="40">
        <f t="shared" si="6"/>
        <v>0.5</v>
      </c>
      <c r="T48" s="40">
        <f t="shared" si="7"/>
        <v>0.3</v>
      </c>
      <c r="U48" s="40">
        <f t="shared" si="8"/>
        <v>0.2</v>
      </c>
      <c r="V48" s="40">
        <f t="shared" si="9"/>
        <v>0.3</v>
      </c>
      <c r="W48" s="40">
        <f t="shared" si="10"/>
        <v>0.5</v>
      </c>
      <c r="X48" s="40">
        <f t="shared" si="11"/>
        <v>0.5</v>
      </c>
    </row>
    <row r="49" spans="1:24" x14ac:dyDescent="0.35">
      <c r="A49" t="s">
        <v>93</v>
      </c>
      <c r="B49" t="s">
        <v>312</v>
      </c>
      <c r="C49" s="40">
        <f t="shared" si="12"/>
        <v>0.40000000000000008</v>
      </c>
      <c r="D49" s="40">
        <f t="shared" si="13"/>
        <v>0.35</v>
      </c>
      <c r="E49" s="40">
        <f t="shared" si="14"/>
        <v>0.5</v>
      </c>
      <c r="F49" s="40">
        <f t="shared" si="15"/>
        <v>0.5</v>
      </c>
      <c r="H49" s="49"/>
      <c r="I49" s="40">
        <v>3</v>
      </c>
      <c r="J49" s="40">
        <v>2.5</v>
      </c>
      <c r="K49" s="40">
        <v>3.5</v>
      </c>
      <c r="L49" s="40">
        <v>3.5</v>
      </c>
      <c r="M49" s="40">
        <v>3</v>
      </c>
      <c r="N49" s="40">
        <v>3</v>
      </c>
      <c r="O49" s="40">
        <v>3</v>
      </c>
      <c r="P49" s="40"/>
      <c r="R49" s="40">
        <f t="shared" si="5"/>
        <v>0.4</v>
      </c>
      <c r="S49" s="40">
        <f t="shared" si="6"/>
        <v>0.3</v>
      </c>
      <c r="T49" s="40">
        <f t="shared" si="7"/>
        <v>0.5</v>
      </c>
      <c r="U49" s="40">
        <f t="shared" si="8"/>
        <v>0.5</v>
      </c>
      <c r="V49" s="40">
        <f t="shared" si="9"/>
        <v>0.4</v>
      </c>
      <c r="W49" s="40">
        <f t="shared" si="10"/>
        <v>0.4</v>
      </c>
      <c r="X49" s="40">
        <f t="shared" si="11"/>
        <v>0.4</v>
      </c>
    </row>
    <row r="50" spans="1:24" x14ac:dyDescent="0.35">
      <c r="A50" t="s">
        <v>94</v>
      </c>
      <c r="B50" t="s">
        <v>313</v>
      </c>
      <c r="C50" s="40">
        <f t="shared" si="12"/>
        <v>0.46666666666666662</v>
      </c>
      <c r="D50" s="40">
        <f t="shared" si="13"/>
        <v>0.6</v>
      </c>
      <c r="E50" s="40">
        <f t="shared" si="14"/>
        <v>0.4</v>
      </c>
      <c r="F50" s="40">
        <f t="shared" si="15"/>
        <v>0.3</v>
      </c>
      <c r="H50" s="50"/>
      <c r="I50" s="40">
        <v>4.5</v>
      </c>
      <c r="J50" s="40">
        <v>3.5</v>
      </c>
      <c r="K50" s="40">
        <v>3</v>
      </c>
      <c r="L50" s="40">
        <v>2.5</v>
      </c>
      <c r="M50" s="40">
        <v>3</v>
      </c>
      <c r="N50" s="40">
        <v>3.5</v>
      </c>
      <c r="O50" s="40">
        <v>3.5</v>
      </c>
      <c r="P50" s="40"/>
      <c r="R50" s="40">
        <f t="shared" si="5"/>
        <v>0.7</v>
      </c>
      <c r="S50" s="40">
        <f t="shared" si="6"/>
        <v>0.5</v>
      </c>
      <c r="T50" s="40">
        <f t="shared" si="7"/>
        <v>0.4</v>
      </c>
      <c r="U50" s="40">
        <f t="shared" si="8"/>
        <v>0.3</v>
      </c>
      <c r="V50" s="40">
        <f t="shared" si="9"/>
        <v>0.4</v>
      </c>
      <c r="W50" s="40">
        <f t="shared" si="10"/>
        <v>0.5</v>
      </c>
      <c r="X50" s="40">
        <f t="shared" si="11"/>
        <v>0.5</v>
      </c>
    </row>
    <row r="51" spans="1:24" x14ac:dyDescent="0.35">
      <c r="A51" t="s">
        <v>103</v>
      </c>
      <c r="B51" t="s">
        <v>314</v>
      </c>
      <c r="C51" s="40">
        <f t="shared" si="12"/>
        <v>0.26666666666666666</v>
      </c>
      <c r="D51" s="40">
        <f t="shared" si="13"/>
        <v>0.44999999999999996</v>
      </c>
      <c r="E51" s="40">
        <f t="shared" si="14"/>
        <v>0.5</v>
      </c>
      <c r="F51" s="40">
        <f t="shared" si="15"/>
        <v>0.5</v>
      </c>
      <c r="H51" s="49"/>
      <c r="I51" s="40">
        <v>4</v>
      </c>
      <c r="J51" s="40">
        <v>2.5</v>
      </c>
      <c r="K51" s="40">
        <v>3.5</v>
      </c>
      <c r="L51" s="40">
        <v>3.5</v>
      </c>
      <c r="M51" s="40">
        <v>2</v>
      </c>
      <c r="N51" s="40">
        <v>2.5</v>
      </c>
      <c r="O51" s="40">
        <v>2.5</v>
      </c>
      <c r="P51" s="40"/>
      <c r="R51" s="40">
        <f t="shared" si="5"/>
        <v>0.6</v>
      </c>
      <c r="S51" s="40">
        <f t="shared" si="6"/>
        <v>0.3</v>
      </c>
      <c r="T51" s="40">
        <f t="shared" si="7"/>
        <v>0.5</v>
      </c>
      <c r="U51" s="40">
        <f t="shared" si="8"/>
        <v>0.5</v>
      </c>
      <c r="V51" s="40">
        <f t="shared" si="9"/>
        <v>0.2</v>
      </c>
      <c r="W51" s="40">
        <f t="shared" si="10"/>
        <v>0.3</v>
      </c>
      <c r="X51" s="40">
        <f t="shared" si="11"/>
        <v>0.3</v>
      </c>
    </row>
    <row r="52" spans="1:24" x14ac:dyDescent="0.35">
      <c r="A52" t="s">
        <v>79</v>
      </c>
      <c r="B52" t="s">
        <v>315</v>
      </c>
      <c r="C52" s="40">
        <f t="shared" si="12"/>
        <v>0.33333333333333331</v>
      </c>
      <c r="D52" s="40">
        <f t="shared" si="13"/>
        <v>0.4</v>
      </c>
      <c r="E52" s="40">
        <f t="shared" si="14"/>
        <v>0.4</v>
      </c>
      <c r="F52" s="40">
        <f t="shared" si="15"/>
        <v>0.5</v>
      </c>
      <c r="H52" s="49"/>
      <c r="I52" s="40">
        <v>4</v>
      </c>
      <c r="J52" s="40">
        <v>2</v>
      </c>
      <c r="K52" s="40">
        <v>3</v>
      </c>
      <c r="L52" s="40">
        <v>3.5</v>
      </c>
      <c r="M52" s="40">
        <v>2.5</v>
      </c>
      <c r="N52" s="40">
        <v>2.5</v>
      </c>
      <c r="O52" s="40">
        <v>3</v>
      </c>
      <c r="P52" s="40"/>
      <c r="R52" s="40">
        <f t="shared" si="5"/>
        <v>0.6</v>
      </c>
      <c r="S52" s="40">
        <f t="shared" si="6"/>
        <v>0.2</v>
      </c>
      <c r="T52" s="40">
        <f t="shared" si="7"/>
        <v>0.4</v>
      </c>
      <c r="U52" s="40">
        <f t="shared" si="8"/>
        <v>0.5</v>
      </c>
      <c r="V52" s="40">
        <f t="shared" si="9"/>
        <v>0.3</v>
      </c>
      <c r="W52" s="40">
        <f t="shared" si="10"/>
        <v>0.3</v>
      </c>
      <c r="X52" s="40">
        <f t="shared" si="11"/>
        <v>0.4</v>
      </c>
    </row>
    <row r="53" spans="1:24" x14ac:dyDescent="0.35">
      <c r="A53" t="s">
        <v>106</v>
      </c>
      <c r="B53" t="s">
        <v>316</v>
      </c>
      <c r="C53" s="40">
        <f t="shared" si="12"/>
        <v>0.5</v>
      </c>
      <c r="D53" s="40">
        <f t="shared" si="13"/>
        <v>0.55000000000000004</v>
      </c>
      <c r="E53" s="40">
        <f t="shared" si="14"/>
        <v>0.4</v>
      </c>
      <c r="F53" s="40">
        <f t="shared" si="15"/>
        <v>0.5</v>
      </c>
      <c r="H53" s="49"/>
      <c r="I53" s="40">
        <v>4</v>
      </c>
      <c r="J53" s="40">
        <v>3.5</v>
      </c>
      <c r="K53" s="40">
        <v>3</v>
      </c>
      <c r="L53" s="40">
        <v>3.5</v>
      </c>
      <c r="M53" s="40">
        <v>3.5</v>
      </c>
      <c r="N53" s="40">
        <v>3.5</v>
      </c>
      <c r="O53" s="40">
        <v>3.5</v>
      </c>
      <c r="P53" s="40"/>
      <c r="R53" s="40">
        <f t="shared" si="5"/>
        <v>0.6</v>
      </c>
      <c r="S53" s="40">
        <f t="shared" si="6"/>
        <v>0.5</v>
      </c>
      <c r="T53" s="40">
        <f t="shared" si="7"/>
        <v>0.4</v>
      </c>
      <c r="U53" s="40">
        <f t="shared" si="8"/>
        <v>0.5</v>
      </c>
      <c r="V53" s="40">
        <f t="shared" si="9"/>
        <v>0.5</v>
      </c>
      <c r="W53" s="40">
        <f t="shared" si="10"/>
        <v>0.5</v>
      </c>
      <c r="X53" s="40">
        <f t="shared" si="11"/>
        <v>0.5</v>
      </c>
    </row>
    <row r="54" spans="1:24" x14ac:dyDescent="0.35">
      <c r="A54" t="s">
        <v>105</v>
      </c>
      <c r="B54" t="s">
        <v>317</v>
      </c>
      <c r="C54" s="40">
        <f t="shared" si="12"/>
        <v>0.3666666666666667</v>
      </c>
      <c r="D54" s="40">
        <f t="shared" si="13"/>
        <v>0.4</v>
      </c>
      <c r="E54" s="40">
        <f t="shared" si="14"/>
        <v>0.3</v>
      </c>
      <c r="F54" s="40">
        <f t="shared" si="15"/>
        <v>0.3</v>
      </c>
      <c r="H54" s="49"/>
      <c r="I54" s="40">
        <v>3.5</v>
      </c>
      <c r="J54" s="40">
        <v>2.5</v>
      </c>
      <c r="K54" s="40">
        <v>2.5</v>
      </c>
      <c r="L54" s="40">
        <v>2.5</v>
      </c>
      <c r="M54" s="40">
        <v>2.5</v>
      </c>
      <c r="N54" s="40">
        <v>3</v>
      </c>
      <c r="O54" s="40">
        <v>3</v>
      </c>
      <c r="P54" s="40"/>
      <c r="R54" s="40">
        <f t="shared" si="5"/>
        <v>0.5</v>
      </c>
      <c r="S54" s="40">
        <f t="shared" si="6"/>
        <v>0.3</v>
      </c>
      <c r="T54" s="40">
        <f t="shared" si="7"/>
        <v>0.3</v>
      </c>
      <c r="U54" s="40">
        <f t="shared" si="8"/>
        <v>0.3</v>
      </c>
      <c r="V54" s="40">
        <f t="shared" si="9"/>
        <v>0.3</v>
      </c>
      <c r="W54" s="40">
        <f t="shared" si="10"/>
        <v>0.4</v>
      </c>
      <c r="X54" s="40">
        <f t="shared" si="11"/>
        <v>0.4</v>
      </c>
    </row>
    <row r="55" spans="1:24" x14ac:dyDescent="0.35">
      <c r="A55" t="s">
        <v>115</v>
      </c>
      <c r="B55" t="s">
        <v>318</v>
      </c>
      <c r="C55" s="40">
        <f t="shared" si="12"/>
        <v>0.43333333333333335</v>
      </c>
      <c r="D55" s="40">
        <f t="shared" si="13"/>
        <v>0.55000000000000004</v>
      </c>
      <c r="E55" s="40">
        <f t="shared" si="14"/>
        <v>0.2</v>
      </c>
      <c r="F55" s="40">
        <f t="shared" si="15"/>
        <v>0.4</v>
      </c>
      <c r="H55" s="50"/>
      <c r="I55" s="40">
        <v>4.5</v>
      </c>
      <c r="J55" s="40">
        <v>3</v>
      </c>
      <c r="K55" s="40">
        <v>2</v>
      </c>
      <c r="L55" s="40">
        <v>3</v>
      </c>
      <c r="M55" s="40">
        <v>3</v>
      </c>
      <c r="N55" s="40">
        <v>3</v>
      </c>
      <c r="O55" s="40">
        <v>3.5</v>
      </c>
      <c r="P55" s="40"/>
      <c r="R55" s="40">
        <f t="shared" si="5"/>
        <v>0.7</v>
      </c>
      <c r="S55" s="40">
        <f t="shared" si="6"/>
        <v>0.4</v>
      </c>
      <c r="T55" s="40">
        <f t="shared" si="7"/>
        <v>0.2</v>
      </c>
      <c r="U55" s="40">
        <f t="shared" si="8"/>
        <v>0.4</v>
      </c>
      <c r="V55" s="40">
        <f t="shared" si="9"/>
        <v>0.4</v>
      </c>
      <c r="W55" s="40">
        <f t="shared" si="10"/>
        <v>0.4</v>
      </c>
      <c r="X55" s="40">
        <f t="shared" si="11"/>
        <v>0.5</v>
      </c>
    </row>
    <row r="56" spans="1:24" x14ac:dyDescent="0.35">
      <c r="A56" t="s">
        <v>117</v>
      </c>
      <c r="B56" t="s">
        <v>319</v>
      </c>
      <c r="C56" s="40">
        <f t="shared" si="12"/>
        <v>0.6333333333333333</v>
      </c>
      <c r="D56" s="40">
        <f t="shared" si="13"/>
        <v>0.6</v>
      </c>
      <c r="E56" s="40">
        <f t="shared" si="14"/>
        <v>0.6</v>
      </c>
      <c r="F56" s="40">
        <f t="shared" si="15"/>
        <v>0.6</v>
      </c>
      <c r="H56" s="49"/>
      <c r="I56" s="40">
        <v>4.5</v>
      </c>
      <c r="J56" s="40">
        <v>3.5</v>
      </c>
      <c r="K56" s="40">
        <v>4</v>
      </c>
      <c r="L56" s="40">
        <v>4</v>
      </c>
      <c r="M56" s="40">
        <v>4</v>
      </c>
      <c r="N56" s="40">
        <v>4</v>
      </c>
      <c r="O56" s="40">
        <v>4.5</v>
      </c>
      <c r="P56" s="40"/>
      <c r="R56" s="40">
        <f t="shared" si="5"/>
        <v>0.7</v>
      </c>
      <c r="S56" s="40">
        <f t="shared" si="6"/>
        <v>0.5</v>
      </c>
      <c r="T56" s="40">
        <f t="shared" si="7"/>
        <v>0.6</v>
      </c>
      <c r="U56" s="40">
        <f t="shared" si="8"/>
        <v>0.6</v>
      </c>
      <c r="V56" s="40">
        <f t="shared" si="9"/>
        <v>0.6</v>
      </c>
      <c r="W56" s="40">
        <f t="shared" si="10"/>
        <v>0.6</v>
      </c>
      <c r="X56" s="40">
        <f t="shared" si="11"/>
        <v>0.7</v>
      </c>
    </row>
    <row r="57" spans="1:24" x14ac:dyDescent="0.35">
      <c r="A57" t="s">
        <v>120</v>
      </c>
      <c r="B57" t="s">
        <v>320</v>
      </c>
      <c r="C57" s="40">
        <f t="shared" si="12"/>
        <v>0.3</v>
      </c>
      <c r="D57" s="40">
        <f t="shared" si="13"/>
        <v>0.4</v>
      </c>
      <c r="E57" s="40">
        <f t="shared" si="14"/>
        <v>0.4</v>
      </c>
      <c r="F57" s="40">
        <f t="shared" si="15"/>
        <v>0.4</v>
      </c>
      <c r="H57" s="49"/>
      <c r="I57" s="40">
        <v>3</v>
      </c>
      <c r="J57" s="40">
        <v>3</v>
      </c>
      <c r="K57" s="40">
        <v>3</v>
      </c>
      <c r="L57" s="40">
        <v>3</v>
      </c>
      <c r="M57" s="40">
        <v>2</v>
      </c>
      <c r="N57" s="40">
        <v>2.5</v>
      </c>
      <c r="O57" s="40">
        <v>3</v>
      </c>
      <c r="P57" s="40"/>
      <c r="R57" s="40">
        <f t="shared" si="5"/>
        <v>0.4</v>
      </c>
      <c r="S57" s="40">
        <f t="shared" si="6"/>
        <v>0.4</v>
      </c>
      <c r="T57" s="40">
        <f t="shared" si="7"/>
        <v>0.4</v>
      </c>
      <c r="U57" s="40">
        <f t="shared" si="8"/>
        <v>0.4</v>
      </c>
      <c r="V57" s="40">
        <f t="shared" si="9"/>
        <v>0.2</v>
      </c>
      <c r="W57" s="40">
        <f t="shared" si="10"/>
        <v>0.3</v>
      </c>
      <c r="X57" s="40">
        <f t="shared" si="11"/>
        <v>0.4</v>
      </c>
    </row>
    <row r="58" spans="1:24" x14ac:dyDescent="0.35">
      <c r="A58" t="s">
        <v>127</v>
      </c>
      <c r="B58" t="s">
        <v>321</v>
      </c>
      <c r="C58" s="40">
        <f t="shared" si="12"/>
        <v>0.33333333333333331</v>
      </c>
      <c r="D58" s="40">
        <f t="shared" si="13"/>
        <v>0.44999999999999996</v>
      </c>
      <c r="E58" s="40">
        <f t="shared" si="14"/>
        <v>0.2</v>
      </c>
      <c r="F58" s="40">
        <f t="shared" si="15"/>
        <v>0.3</v>
      </c>
      <c r="H58" s="48"/>
      <c r="I58" s="40">
        <v>4.5</v>
      </c>
      <c r="J58" s="40">
        <v>2</v>
      </c>
      <c r="K58" s="40">
        <v>2</v>
      </c>
      <c r="L58" s="40">
        <v>2.5</v>
      </c>
      <c r="M58" s="40">
        <v>2</v>
      </c>
      <c r="N58" s="40">
        <v>3</v>
      </c>
      <c r="O58" s="40">
        <v>3</v>
      </c>
      <c r="P58" s="40"/>
      <c r="R58" s="40">
        <f t="shared" si="5"/>
        <v>0.7</v>
      </c>
      <c r="S58" s="40">
        <f t="shared" si="6"/>
        <v>0.2</v>
      </c>
      <c r="T58" s="40">
        <f t="shared" si="7"/>
        <v>0.2</v>
      </c>
      <c r="U58" s="40">
        <f t="shared" si="8"/>
        <v>0.3</v>
      </c>
      <c r="V58" s="40">
        <f t="shared" si="9"/>
        <v>0.2</v>
      </c>
      <c r="W58" s="40">
        <f t="shared" si="10"/>
        <v>0.4</v>
      </c>
      <c r="X58" s="40">
        <f t="shared" si="11"/>
        <v>0.4</v>
      </c>
    </row>
    <row r="59" spans="1:24" x14ac:dyDescent="0.35">
      <c r="A59" t="s">
        <v>128</v>
      </c>
      <c r="B59" t="s">
        <v>322</v>
      </c>
      <c r="C59" s="40">
        <f t="shared" si="12"/>
        <v>0.53333333333333333</v>
      </c>
      <c r="D59" s="40">
        <f t="shared" si="13"/>
        <v>0.55000000000000004</v>
      </c>
      <c r="E59" s="40">
        <f t="shared" si="14"/>
        <v>0.6</v>
      </c>
      <c r="F59" s="40">
        <f t="shared" si="15"/>
        <v>0.5</v>
      </c>
      <c r="H59" s="49"/>
      <c r="I59" s="40">
        <v>4.5</v>
      </c>
      <c r="J59" s="40">
        <v>3</v>
      </c>
      <c r="K59" s="40">
        <v>4</v>
      </c>
      <c r="L59" s="40">
        <v>3.5</v>
      </c>
      <c r="M59" s="40">
        <v>3.5</v>
      </c>
      <c r="N59" s="40">
        <v>3.5</v>
      </c>
      <c r="O59" s="40">
        <v>4</v>
      </c>
      <c r="P59" s="40"/>
      <c r="R59" s="40">
        <f t="shared" ref="R59:R81" si="16">IF(ISNUMBER(I59)=TRUE,R$6*(I59-R$5)/(R$4-R$5)+(1-R$6)*(1-(I59-R$5)/(R$4-R$5)),"..")</f>
        <v>0.7</v>
      </c>
      <c r="S59" s="40">
        <f t="shared" ref="S59:S81" si="17">IF(ISNUMBER(J59)=TRUE,S$6*(J59-S$5)/(S$4-S$5)+(1-S$6)*(1-(J59-S$5)/(S$4-S$5)),"..")</f>
        <v>0.4</v>
      </c>
      <c r="T59" s="40">
        <f t="shared" ref="T59:T81" si="18">IF(ISNUMBER(K59)=TRUE,T$6*(K59-T$5)/(T$4-T$5)+(1-T$6)*(1-(K59-T$5)/(T$4-T$5)),"..")</f>
        <v>0.6</v>
      </c>
      <c r="U59" s="40">
        <f t="shared" ref="U59:U81" si="19">IF(ISNUMBER(L59)=TRUE,U$6*(L59-U$5)/(U$4-U$5)+(1-U$6)*(1-(L59-U$5)/(U$4-U$5)),"..")</f>
        <v>0.5</v>
      </c>
      <c r="V59" s="40">
        <f t="shared" ref="V59:V81" si="20">IF(ISNUMBER(M59)=TRUE,V$6*(M59-V$5)/(V$4-V$5)+(1-V$6)*(1-(M59-V$5)/(V$4-V$5)),"..")</f>
        <v>0.5</v>
      </c>
      <c r="W59" s="40">
        <f t="shared" ref="W59:W81" si="21">IF(ISNUMBER(N59)=TRUE,W$6*(N59-W$5)/(W$4-W$5)+(1-W$6)*(1-(N59-W$5)/(W$4-W$5)),"..")</f>
        <v>0.5</v>
      </c>
      <c r="X59" s="40">
        <f t="shared" ref="X59:X81" si="22">IF(ISNUMBER(O59)=TRUE,X$6*(O59-X$5)/(X$4-X$5)+(1-X$6)*(1-(O59-X$5)/(X$4-X$5)),"..")</f>
        <v>0.6</v>
      </c>
    </row>
    <row r="60" spans="1:24" x14ac:dyDescent="0.35">
      <c r="A60" t="s">
        <v>129</v>
      </c>
      <c r="B60" t="s">
        <v>323</v>
      </c>
      <c r="C60" s="40">
        <f t="shared" si="12"/>
        <v>0.3666666666666667</v>
      </c>
      <c r="D60" s="40">
        <f t="shared" si="13"/>
        <v>0.35</v>
      </c>
      <c r="E60" s="40">
        <f t="shared" si="14"/>
        <v>0.5</v>
      </c>
      <c r="F60" s="40">
        <f t="shared" si="15"/>
        <v>0.4</v>
      </c>
      <c r="H60" s="50"/>
      <c r="I60" s="40">
        <v>3</v>
      </c>
      <c r="J60" s="40">
        <v>2.5</v>
      </c>
      <c r="K60" s="40">
        <v>3.5</v>
      </c>
      <c r="L60" s="40">
        <v>3</v>
      </c>
      <c r="M60" s="40">
        <v>2.5</v>
      </c>
      <c r="N60" s="40">
        <v>3</v>
      </c>
      <c r="O60" s="40">
        <v>3</v>
      </c>
      <c r="P60" s="40"/>
      <c r="R60" s="40">
        <f t="shared" si="16"/>
        <v>0.4</v>
      </c>
      <c r="S60" s="40">
        <f t="shared" si="17"/>
        <v>0.3</v>
      </c>
      <c r="T60" s="40">
        <f t="shared" si="18"/>
        <v>0.5</v>
      </c>
      <c r="U60" s="40">
        <f t="shared" si="19"/>
        <v>0.4</v>
      </c>
      <c r="V60" s="40">
        <f t="shared" si="20"/>
        <v>0.3</v>
      </c>
      <c r="W60" s="40">
        <f t="shared" si="21"/>
        <v>0.4</v>
      </c>
      <c r="X60" s="40">
        <f t="shared" si="22"/>
        <v>0.4</v>
      </c>
    </row>
    <row r="61" spans="1:24" x14ac:dyDescent="0.35">
      <c r="A61" t="s">
        <v>135</v>
      </c>
      <c r="B61" t="s">
        <v>324</v>
      </c>
      <c r="C61" s="40">
        <f t="shared" si="12"/>
        <v>0.5</v>
      </c>
      <c r="D61" s="40">
        <f t="shared" si="13"/>
        <v>0.5</v>
      </c>
      <c r="E61" s="40">
        <f t="shared" si="14"/>
        <v>0.5</v>
      </c>
      <c r="F61" s="40">
        <f t="shared" si="15"/>
        <v>0.5</v>
      </c>
      <c r="H61" s="49"/>
      <c r="I61" s="40">
        <v>4</v>
      </c>
      <c r="J61" s="40">
        <v>3</v>
      </c>
      <c r="K61" s="40">
        <v>3.5</v>
      </c>
      <c r="L61" s="40">
        <v>3.5</v>
      </c>
      <c r="M61" s="40">
        <v>3</v>
      </c>
      <c r="N61" s="40">
        <v>4</v>
      </c>
      <c r="O61" s="40">
        <v>3.5</v>
      </c>
      <c r="P61" s="40"/>
      <c r="R61" s="40">
        <f t="shared" si="16"/>
        <v>0.6</v>
      </c>
      <c r="S61" s="40">
        <f t="shared" si="17"/>
        <v>0.4</v>
      </c>
      <c r="T61" s="40">
        <f t="shared" si="18"/>
        <v>0.5</v>
      </c>
      <c r="U61" s="40">
        <f t="shared" si="19"/>
        <v>0.5</v>
      </c>
      <c r="V61" s="40">
        <f t="shared" si="20"/>
        <v>0.4</v>
      </c>
      <c r="W61" s="40">
        <f t="shared" si="21"/>
        <v>0.6</v>
      </c>
      <c r="X61" s="40">
        <f t="shared" si="22"/>
        <v>0.5</v>
      </c>
    </row>
    <row r="62" spans="1:24" x14ac:dyDescent="0.35">
      <c r="A62" t="s">
        <v>134</v>
      </c>
      <c r="B62" t="s">
        <v>325</v>
      </c>
      <c r="C62" s="40">
        <f t="shared" si="12"/>
        <v>0.53333333333333333</v>
      </c>
      <c r="D62" s="40">
        <f t="shared" si="13"/>
        <v>0.55000000000000004</v>
      </c>
      <c r="E62" s="40">
        <f t="shared" si="14"/>
        <v>0.5</v>
      </c>
      <c r="F62" s="40">
        <f t="shared" si="15"/>
        <v>0.4</v>
      </c>
      <c r="H62" s="49"/>
      <c r="I62" s="40">
        <v>4</v>
      </c>
      <c r="J62" s="40">
        <v>3.5</v>
      </c>
      <c r="K62" s="40">
        <v>3.5</v>
      </c>
      <c r="L62" s="40">
        <v>3</v>
      </c>
      <c r="M62" s="40">
        <v>3.5</v>
      </c>
      <c r="N62" s="40">
        <v>3.5</v>
      </c>
      <c r="O62" s="40">
        <v>4</v>
      </c>
      <c r="P62" s="40"/>
      <c r="R62" s="40">
        <f t="shared" si="16"/>
        <v>0.6</v>
      </c>
      <c r="S62" s="40">
        <f t="shared" si="17"/>
        <v>0.5</v>
      </c>
      <c r="T62" s="40">
        <f t="shared" si="18"/>
        <v>0.5</v>
      </c>
      <c r="U62" s="40">
        <f t="shared" si="19"/>
        <v>0.4</v>
      </c>
      <c r="V62" s="40">
        <f t="shared" si="20"/>
        <v>0.5</v>
      </c>
      <c r="W62" s="40">
        <f t="shared" si="21"/>
        <v>0.5</v>
      </c>
      <c r="X62" s="40">
        <f t="shared" si="22"/>
        <v>0.6</v>
      </c>
    </row>
    <row r="63" spans="1:24" x14ac:dyDescent="0.35">
      <c r="A63" t="s">
        <v>58</v>
      </c>
      <c r="B63" t="s">
        <v>326</v>
      </c>
      <c r="C63" s="40">
        <f t="shared" si="12"/>
        <v>0.56666666666666665</v>
      </c>
      <c r="D63" s="40">
        <f t="shared" si="13"/>
        <v>0.7</v>
      </c>
      <c r="E63" s="40">
        <f t="shared" si="14"/>
        <v>0.5</v>
      </c>
      <c r="F63" s="40">
        <f t="shared" si="15"/>
        <v>0.5</v>
      </c>
      <c r="H63" s="49"/>
      <c r="I63" s="40">
        <v>4.5</v>
      </c>
      <c r="J63" s="40">
        <v>4.5</v>
      </c>
      <c r="K63" s="40">
        <v>3.5</v>
      </c>
      <c r="L63" s="40">
        <v>3.5</v>
      </c>
      <c r="M63" s="40">
        <v>3.5</v>
      </c>
      <c r="N63" s="40">
        <v>4.5</v>
      </c>
      <c r="O63" s="40">
        <v>3.5</v>
      </c>
      <c r="P63" s="40"/>
      <c r="R63" s="40">
        <f t="shared" si="16"/>
        <v>0.7</v>
      </c>
      <c r="S63" s="40">
        <f t="shared" si="17"/>
        <v>0.7</v>
      </c>
      <c r="T63" s="40">
        <f t="shared" si="18"/>
        <v>0.5</v>
      </c>
      <c r="U63" s="40">
        <f t="shared" si="19"/>
        <v>0.5</v>
      </c>
      <c r="V63" s="40">
        <f t="shared" si="20"/>
        <v>0.5</v>
      </c>
      <c r="W63" s="40">
        <f t="shared" si="21"/>
        <v>0.7</v>
      </c>
      <c r="X63" s="40">
        <f t="shared" si="22"/>
        <v>0.5</v>
      </c>
    </row>
    <row r="64" spans="1:24" x14ac:dyDescent="0.35">
      <c r="A64" t="s">
        <v>64</v>
      </c>
      <c r="B64" t="s">
        <v>328</v>
      </c>
      <c r="C64" s="40">
        <f t="shared" si="12"/>
        <v>0.5</v>
      </c>
      <c r="D64" s="40">
        <f t="shared" si="13"/>
        <v>0.55000000000000004</v>
      </c>
      <c r="E64" s="40">
        <f t="shared" si="14"/>
        <v>0.4</v>
      </c>
      <c r="F64" s="40">
        <f t="shared" si="15"/>
        <v>0.4</v>
      </c>
      <c r="H64" s="49"/>
      <c r="I64" s="40">
        <v>4</v>
      </c>
      <c r="J64" s="40">
        <v>3.5</v>
      </c>
      <c r="K64" s="40">
        <v>3</v>
      </c>
      <c r="L64" s="40">
        <v>3</v>
      </c>
      <c r="M64" s="40">
        <v>3</v>
      </c>
      <c r="N64" s="40">
        <v>3.5</v>
      </c>
      <c r="O64" s="40">
        <v>4</v>
      </c>
      <c r="P64" s="40"/>
      <c r="R64" s="40">
        <f t="shared" si="16"/>
        <v>0.6</v>
      </c>
      <c r="S64" s="40">
        <f t="shared" si="17"/>
        <v>0.5</v>
      </c>
      <c r="T64" s="40">
        <f t="shared" si="18"/>
        <v>0.4</v>
      </c>
      <c r="U64" s="40">
        <f t="shared" si="19"/>
        <v>0.4</v>
      </c>
      <c r="V64" s="40">
        <f t="shared" si="20"/>
        <v>0.4</v>
      </c>
      <c r="W64" s="40">
        <f t="shared" si="21"/>
        <v>0.5</v>
      </c>
      <c r="X64" s="40">
        <f t="shared" si="22"/>
        <v>0.6</v>
      </c>
    </row>
    <row r="65" spans="1:24" x14ac:dyDescent="0.35">
      <c r="A65" t="s">
        <v>80</v>
      </c>
      <c r="B65" t="s">
        <v>329</v>
      </c>
      <c r="C65" s="40">
        <f t="shared" si="12"/>
        <v>0.66666666666666663</v>
      </c>
      <c r="D65" s="40">
        <f t="shared" si="13"/>
        <v>0.95</v>
      </c>
      <c r="E65" s="40">
        <f t="shared" si="14"/>
        <v>0.5</v>
      </c>
      <c r="F65" s="40">
        <f t="shared" si="15"/>
        <v>0.5</v>
      </c>
      <c r="H65" s="49"/>
      <c r="I65" s="40">
        <v>6</v>
      </c>
      <c r="J65" s="40">
        <v>5.5</v>
      </c>
      <c r="K65" s="40">
        <v>3.5</v>
      </c>
      <c r="L65" s="40">
        <v>3.5</v>
      </c>
      <c r="M65" s="40">
        <v>4</v>
      </c>
      <c r="N65" s="40">
        <v>4.5</v>
      </c>
      <c r="O65" s="40">
        <v>4.5</v>
      </c>
      <c r="P65" s="40"/>
      <c r="R65" s="40">
        <f t="shared" si="16"/>
        <v>1</v>
      </c>
      <c r="S65" s="40">
        <f t="shared" si="17"/>
        <v>0.9</v>
      </c>
      <c r="T65" s="40">
        <f t="shared" si="18"/>
        <v>0.5</v>
      </c>
      <c r="U65" s="40">
        <f t="shared" si="19"/>
        <v>0.5</v>
      </c>
      <c r="V65" s="40">
        <f t="shared" si="20"/>
        <v>0.6</v>
      </c>
      <c r="W65" s="40">
        <f t="shared" si="21"/>
        <v>0.7</v>
      </c>
      <c r="X65" s="40">
        <f t="shared" si="22"/>
        <v>0.7</v>
      </c>
    </row>
    <row r="66" spans="1:24" x14ac:dyDescent="0.35">
      <c r="A66" t="s">
        <v>99</v>
      </c>
      <c r="B66" t="s">
        <v>330</v>
      </c>
      <c r="C66" s="40">
        <f t="shared" si="12"/>
        <v>0.53333333333333333</v>
      </c>
      <c r="D66" s="40">
        <f t="shared" si="13"/>
        <v>0.6</v>
      </c>
      <c r="E66" s="40">
        <f t="shared" si="14"/>
        <v>0.4</v>
      </c>
      <c r="F66" s="40">
        <f t="shared" si="15"/>
        <v>0.4</v>
      </c>
      <c r="H66" s="49"/>
      <c r="I66" s="40">
        <v>4.5</v>
      </c>
      <c r="J66" s="40">
        <v>3.5</v>
      </c>
      <c r="K66" s="40">
        <v>3</v>
      </c>
      <c r="L66" s="40">
        <v>3</v>
      </c>
      <c r="M66" s="40">
        <v>3</v>
      </c>
      <c r="N66" s="40">
        <v>4</v>
      </c>
      <c r="O66" s="40">
        <v>4</v>
      </c>
      <c r="P66" s="40"/>
      <c r="R66" s="40">
        <f t="shared" si="16"/>
        <v>0.7</v>
      </c>
      <c r="S66" s="40">
        <f t="shared" si="17"/>
        <v>0.5</v>
      </c>
      <c r="T66" s="40">
        <f t="shared" si="18"/>
        <v>0.4</v>
      </c>
      <c r="U66" s="40">
        <f t="shared" si="19"/>
        <v>0.4</v>
      </c>
      <c r="V66" s="40">
        <f t="shared" si="20"/>
        <v>0.4</v>
      </c>
      <c r="W66" s="40">
        <f t="shared" si="21"/>
        <v>0.6</v>
      </c>
      <c r="X66" s="40">
        <f t="shared" si="22"/>
        <v>0.6</v>
      </c>
    </row>
    <row r="67" spans="1:24" x14ac:dyDescent="0.35">
      <c r="A67" t="s">
        <v>91</v>
      </c>
      <c r="B67" t="s">
        <v>331</v>
      </c>
      <c r="C67" s="40">
        <f t="shared" si="12"/>
        <v>0.46666666666666662</v>
      </c>
      <c r="D67" s="40">
        <f t="shared" si="13"/>
        <v>0.6</v>
      </c>
      <c r="E67" s="40">
        <f t="shared" si="14"/>
        <v>0.3</v>
      </c>
      <c r="F67" s="40">
        <f t="shared" si="15"/>
        <v>0.4</v>
      </c>
      <c r="H67" s="49"/>
      <c r="I67" s="40">
        <v>4.5</v>
      </c>
      <c r="J67" s="40">
        <v>3.5</v>
      </c>
      <c r="K67" s="40">
        <v>2.5</v>
      </c>
      <c r="L67" s="40">
        <v>3</v>
      </c>
      <c r="M67" s="40">
        <v>3</v>
      </c>
      <c r="N67" s="40">
        <v>3.5</v>
      </c>
      <c r="O67" s="40">
        <v>3.5</v>
      </c>
      <c r="P67" s="40"/>
      <c r="R67" s="40">
        <f t="shared" si="16"/>
        <v>0.7</v>
      </c>
      <c r="S67" s="40">
        <f t="shared" si="17"/>
        <v>0.5</v>
      </c>
      <c r="T67" s="40">
        <f t="shared" si="18"/>
        <v>0.3</v>
      </c>
      <c r="U67" s="40">
        <f t="shared" si="19"/>
        <v>0.4</v>
      </c>
      <c r="V67" s="40">
        <f t="shared" si="20"/>
        <v>0.4</v>
      </c>
      <c r="W67" s="40">
        <f t="shared" si="21"/>
        <v>0.5</v>
      </c>
      <c r="X67" s="40">
        <f t="shared" si="22"/>
        <v>0.5</v>
      </c>
    </row>
    <row r="68" spans="1:24" x14ac:dyDescent="0.35">
      <c r="A68" t="s">
        <v>100</v>
      </c>
      <c r="B68" t="s">
        <v>332</v>
      </c>
      <c r="C68" s="40">
        <f t="shared" si="12"/>
        <v>0.53333333333333333</v>
      </c>
      <c r="D68" s="40">
        <f t="shared" si="13"/>
        <v>0.6</v>
      </c>
      <c r="E68" s="40">
        <f t="shared" si="14"/>
        <v>0.5</v>
      </c>
      <c r="F68" s="40">
        <f t="shared" si="15"/>
        <v>0.5</v>
      </c>
      <c r="H68" s="49"/>
      <c r="I68" s="40">
        <v>4.5</v>
      </c>
      <c r="J68" s="40">
        <v>3.5</v>
      </c>
      <c r="K68" s="40">
        <v>3.5</v>
      </c>
      <c r="L68" s="40">
        <v>3.5</v>
      </c>
      <c r="M68" s="40">
        <v>3.5</v>
      </c>
      <c r="N68" s="40">
        <v>4</v>
      </c>
      <c r="O68" s="40">
        <v>3.5</v>
      </c>
      <c r="P68" s="40"/>
      <c r="R68" s="40">
        <f t="shared" si="16"/>
        <v>0.7</v>
      </c>
      <c r="S68" s="40">
        <f t="shared" si="17"/>
        <v>0.5</v>
      </c>
      <c r="T68" s="40">
        <f t="shared" si="18"/>
        <v>0.5</v>
      </c>
      <c r="U68" s="40">
        <f t="shared" si="19"/>
        <v>0.5</v>
      </c>
      <c r="V68" s="40">
        <f t="shared" si="20"/>
        <v>0.5</v>
      </c>
      <c r="W68" s="40">
        <f t="shared" si="21"/>
        <v>0.6</v>
      </c>
      <c r="X68" s="40">
        <f t="shared" si="22"/>
        <v>0.5</v>
      </c>
    </row>
    <row r="69" spans="1:24" x14ac:dyDescent="0.35">
      <c r="A69" t="s">
        <v>126</v>
      </c>
      <c r="B69" t="s">
        <v>333</v>
      </c>
      <c r="C69" s="40">
        <f t="shared" si="12"/>
        <v>0.46666666666666662</v>
      </c>
      <c r="D69" s="40">
        <f t="shared" si="13"/>
        <v>0.5</v>
      </c>
      <c r="E69" s="40">
        <f t="shared" si="14"/>
        <v>0.3</v>
      </c>
      <c r="F69" s="40">
        <f t="shared" si="15"/>
        <v>0.3</v>
      </c>
      <c r="H69" s="48"/>
      <c r="I69" s="40">
        <v>4</v>
      </c>
      <c r="J69" s="40">
        <v>3</v>
      </c>
      <c r="K69" s="40">
        <v>2.5</v>
      </c>
      <c r="L69" s="40">
        <v>2.5</v>
      </c>
      <c r="M69" s="40">
        <v>3</v>
      </c>
      <c r="N69" s="40">
        <v>3.5</v>
      </c>
      <c r="O69" s="40">
        <v>3.5</v>
      </c>
      <c r="P69" s="40"/>
      <c r="R69" s="40">
        <f t="shared" si="16"/>
        <v>0.6</v>
      </c>
      <c r="S69" s="40">
        <f t="shared" si="17"/>
        <v>0.4</v>
      </c>
      <c r="T69" s="40">
        <f t="shared" si="18"/>
        <v>0.3</v>
      </c>
      <c r="U69" s="40">
        <f t="shared" si="19"/>
        <v>0.3</v>
      </c>
      <c r="V69" s="40">
        <f t="shared" si="20"/>
        <v>0.4</v>
      </c>
      <c r="W69" s="40">
        <f t="shared" si="21"/>
        <v>0.5</v>
      </c>
      <c r="X69" s="40">
        <f t="shared" si="22"/>
        <v>0.5</v>
      </c>
    </row>
    <row r="70" spans="1:24" x14ac:dyDescent="0.35">
      <c r="A70" t="s">
        <v>132</v>
      </c>
      <c r="B70" t="s">
        <v>334</v>
      </c>
      <c r="C70" s="40">
        <f t="shared" si="12"/>
        <v>0.46666666666666662</v>
      </c>
      <c r="D70" s="40">
        <f t="shared" si="13"/>
        <v>0.35</v>
      </c>
      <c r="E70" s="40">
        <f t="shared" si="14"/>
        <v>0.3</v>
      </c>
      <c r="F70" s="40">
        <f t="shared" si="15"/>
        <v>0.2</v>
      </c>
      <c r="H70" s="50"/>
      <c r="I70" s="40">
        <v>2.5</v>
      </c>
      <c r="J70" s="40">
        <v>3</v>
      </c>
      <c r="K70" s="40">
        <v>2.5</v>
      </c>
      <c r="L70" s="40">
        <v>2</v>
      </c>
      <c r="M70" s="40">
        <v>3</v>
      </c>
      <c r="N70" s="40">
        <v>3.5</v>
      </c>
      <c r="O70" s="40">
        <v>3.5</v>
      </c>
      <c r="P70" s="40"/>
      <c r="R70" s="40">
        <f t="shared" si="16"/>
        <v>0.3</v>
      </c>
      <c r="S70" s="40">
        <f t="shared" si="17"/>
        <v>0.4</v>
      </c>
      <c r="T70" s="40">
        <f t="shared" si="18"/>
        <v>0.3</v>
      </c>
      <c r="U70" s="40">
        <f t="shared" si="19"/>
        <v>0.2</v>
      </c>
      <c r="V70" s="40">
        <f t="shared" si="20"/>
        <v>0.4</v>
      </c>
      <c r="W70" s="40">
        <f t="shared" si="21"/>
        <v>0.5</v>
      </c>
      <c r="X70" s="40">
        <f t="shared" si="22"/>
        <v>0.5</v>
      </c>
    </row>
    <row r="71" spans="1:24" x14ac:dyDescent="0.35">
      <c r="A71" t="s">
        <v>65</v>
      </c>
      <c r="B71" t="s">
        <v>335</v>
      </c>
      <c r="C71" s="40">
        <f t="shared" si="12"/>
        <v>0.46666666666666662</v>
      </c>
      <c r="D71" s="40">
        <f t="shared" si="13"/>
        <v>0.5</v>
      </c>
      <c r="E71" s="40">
        <f t="shared" si="14"/>
        <v>0.3</v>
      </c>
      <c r="F71" s="40">
        <f t="shared" si="15"/>
        <v>0.5</v>
      </c>
      <c r="H71" s="49"/>
      <c r="I71" s="40">
        <v>4.5</v>
      </c>
      <c r="J71" s="40">
        <v>2.5</v>
      </c>
      <c r="K71" s="40">
        <v>2.5</v>
      </c>
      <c r="L71" s="40">
        <v>3.5</v>
      </c>
      <c r="M71" s="40">
        <v>3</v>
      </c>
      <c r="N71" s="40">
        <v>3</v>
      </c>
      <c r="O71" s="40">
        <v>4</v>
      </c>
      <c r="P71" s="40"/>
      <c r="R71" s="40">
        <f t="shared" si="16"/>
        <v>0.7</v>
      </c>
      <c r="S71" s="40">
        <f t="shared" si="17"/>
        <v>0.3</v>
      </c>
      <c r="T71" s="40">
        <f t="shared" si="18"/>
        <v>0.3</v>
      </c>
      <c r="U71" s="40">
        <f t="shared" si="19"/>
        <v>0.5</v>
      </c>
      <c r="V71" s="40">
        <f t="shared" si="20"/>
        <v>0.4</v>
      </c>
      <c r="W71" s="40">
        <f t="shared" si="21"/>
        <v>0.4</v>
      </c>
      <c r="X71" s="40">
        <f t="shared" si="22"/>
        <v>0.6</v>
      </c>
    </row>
    <row r="72" spans="1:24" x14ac:dyDescent="0.35">
      <c r="A72" t="s">
        <v>75</v>
      </c>
      <c r="B72" t="s">
        <v>336</v>
      </c>
      <c r="C72" s="40">
        <f t="shared" si="12"/>
        <v>0.53333333333333333</v>
      </c>
      <c r="D72" s="40">
        <f t="shared" si="13"/>
        <v>0.6</v>
      </c>
      <c r="E72" s="40">
        <f t="shared" si="14"/>
        <v>0.6</v>
      </c>
      <c r="F72" s="40">
        <f t="shared" si="15"/>
        <v>0.6</v>
      </c>
      <c r="H72" s="49"/>
      <c r="I72" s="40">
        <v>4</v>
      </c>
      <c r="J72" s="40">
        <v>4</v>
      </c>
      <c r="K72" s="40">
        <v>4</v>
      </c>
      <c r="L72" s="40">
        <v>4</v>
      </c>
      <c r="M72" s="40">
        <v>3.5</v>
      </c>
      <c r="N72" s="40">
        <v>3.5</v>
      </c>
      <c r="O72" s="40">
        <v>4</v>
      </c>
      <c r="P72" s="40"/>
      <c r="R72" s="40">
        <f t="shared" si="16"/>
        <v>0.6</v>
      </c>
      <c r="S72" s="40">
        <f t="shared" si="17"/>
        <v>0.6</v>
      </c>
      <c r="T72" s="40">
        <f t="shared" si="18"/>
        <v>0.6</v>
      </c>
      <c r="U72" s="40">
        <f t="shared" si="19"/>
        <v>0.6</v>
      </c>
      <c r="V72" s="40">
        <f t="shared" si="20"/>
        <v>0.5</v>
      </c>
      <c r="W72" s="40">
        <f t="shared" si="21"/>
        <v>0.5</v>
      </c>
      <c r="X72" s="40">
        <f t="shared" si="22"/>
        <v>0.6</v>
      </c>
    </row>
    <row r="73" spans="1:24" x14ac:dyDescent="0.35">
      <c r="A73" t="s">
        <v>85</v>
      </c>
      <c r="B73" t="s">
        <v>337</v>
      </c>
      <c r="C73" s="40">
        <f t="shared" ref="C73:C81" si="23">AVERAGE(V73:X73)</f>
        <v>0.5</v>
      </c>
      <c r="D73" s="40">
        <f t="shared" ref="D73:D81" si="24">AVERAGE(R73,S73)</f>
        <v>0.64999999999999991</v>
      </c>
      <c r="E73" s="40">
        <f t="shared" ref="E73:E81" si="25">+T73</f>
        <v>0.5</v>
      </c>
      <c r="F73" s="40">
        <f t="shared" ref="F73:F81" si="26">+U73</f>
        <v>0.6</v>
      </c>
      <c r="H73" s="49"/>
      <c r="I73" s="40">
        <v>4.5</v>
      </c>
      <c r="J73" s="40">
        <v>4</v>
      </c>
      <c r="K73" s="40">
        <v>3.5</v>
      </c>
      <c r="L73" s="40">
        <v>4</v>
      </c>
      <c r="M73" s="40">
        <v>3.5</v>
      </c>
      <c r="N73" s="40">
        <v>3.5</v>
      </c>
      <c r="O73" s="40">
        <v>3.5</v>
      </c>
      <c r="P73" s="40"/>
      <c r="R73" s="40">
        <f t="shared" si="16"/>
        <v>0.7</v>
      </c>
      <c r="S73" s="40">
        <f t="shared" si="17"/>
        <v>0.6</v>
      </c>
      <c r="T73" s="40">
        <f t="shared" si="18"/>
        <v>0.5</v>
      </c>
      <c r="U73" s="40">
        <f t="shared" si="19"/>
        <v>0.6</v>
      </c>
      <c r="V73" s="40">
        <f t="shared" si="20"/>
        <v>0.5</v>
      </c>
      <c r="W73" s="40">
        <f t="shared" si="21"/>
        <v>0.5</v>
      </c>
      <c r="X73" s="40">
        <f t="shared" si="22"/>
        <v>0.5</v>
      </c>
    </row>
    <row r="74" spans="1:24" x14ac:dyDescent="0.35">
      <c r="A74" t="s">
        <v>86</v>
      </c>
      <c r="B74" t="s">
        <v>338</v>
      </c>
      <c r="C74" s="40">
        <f t="shared" si="23"/>
        <v>0.43333333333333335</v>
      </c>
      <c r="D74" s="40">
        <f t="shared" si="24"/>
        <v>0.45</v>
      </c>
      <c r="E74" s="40">
        <f t="shared" si="25"/>
        <v>0.4</v>
      </c>
      <c r="F74" s="40">
        <f t="shared" si="26"/>
        <v>0.4</v>
      </c>
      <c r="H74" s="49"/>
      <c r="I74" s="40">
        <v>3.5</v>
      </c>
      <c r="J74" s="40">
        <v>3</v>
      </c>
      <c r="K74" s="40">
        <v>3</v>
      </c>
      <c r="L74" s="40">
        <v>3</v>
      </c>
      <c r="M74" s="40">
        <v>2.5</v>
      </c>
      <c r="N74" s="40">
        <v>3.5</v>
      </c>
      <c r="O74" s="40">
        <v>3.5</v>
      </c>
      <c r="P74" s="40"/>
      <c r="R74" s="40">
        <f t="shared" si="16"/>
        <v>0.5</v>
      </c>
      <c r="S74" s="40">
        <f t="shared" si="17"/>
        <v>0.4</v>
      </c>
      <c r="T74" s="40">
        <f t="shared" si="18"/>
        <v>0.4</v>
      </c>
      <c r="U74" s="40">
        <f t="shared" si="19"/>
        <v>0.4</v>
      </c>
      <c r="V74" s="40">
        <f t="shared" si="20"/>
        <v>0.3</v>
      </c>
      <c r="W74" s="40">
        <f t="shared" si="21"/>
        <v>0.5</v>
      </c>
      <c r="X74" s="40">
        <f t="shared" si="22"/>
        <v>0.5</v>
      </c>
    </row>
    <row r="75" spans="1:24" x14ac:dyDescent="0.35">
      <c r="A75" t="s">
        <v>88</v>
      </c>
      <c r="B75" t="s">
        <v>339</v>
      </c>
      <c r="C75" s="40">
        <f t="shared" si="23"/>
        <v>0.3</v>
      </c>
      <c r="D75" s="40">
        <f t="shared" si="24"/>
        <v>0.44999999999999996</v>
      </c>
      <c r="E75" s="40">
        <f t="shared" si="25"/>
        <v>0.2</v>
      </c>
      <c r="F75" s="40">
        <f t="shared" si="26"/>
        <v>0.3</v>
      </c>
      <c r="H75" s="51"/>
      <c r="I75" s="40">
        <v>4</v>
      </c>
      <c r="J75" s="40">
        <v>2.5</v>
      </c>
      <c r="K75" s="40">
        <v>2</v>
      </c>
      <c r="L75" s="40">
        <v>2.5</v>
      </c>
      <c r="M75" s="40">
        <v>2.5</v>
      </c>
      <c r="N75" s="40">
        <v>2.5</v>
      </c>
      <c r="O75" s="40">
        <v>2.5</v>
      </c>
      <c r="P75" s="40"/>
      <c r="R75" s="40">
        <f t="shared" si="16"/>
        <v>0.6</v>
      </c>
      <c r="S75" s="40">
        <f t="shared" si="17"/>
        <v>0.3</v>
      </c>
      <c r="T75" s="40">
        <f t="shared" si="18"/>
        <v>0.2</v>
      </c>
      <c r="U75" s="40">
        <f t="shared" si="19"/>
        <v>0.3</v>
      </c>
      <c r="V75" s="40">
        <f t="shared" si="20"/>
        <v>0.3</v>
      </c>
      <c r="W75" s="40">
        <f t="shared" si="21"/>
        <v>0.3</v>
      </c>
      <c r="X75" s="40">
        <f t="shared" si="22"/>
        <v>0.3</v>
      </c>
    </row>
    <row r="76" spans="1:24" x14ac:dyDescent="0.35">
      <c r="A76" t="s">
        <v>87</v>
      </c>
      <c r="B76" t="s">
        <v>340</v>
      </c>
      <c r="C76" s="40">
        <f t="shared" si="23"/>
        <v>0.43333333333333335</v>
      </c>
      <c r="D76" s="40">
        <f t="shared" si="24"/>
        <v>0.55000000000000004</v>
      </c>
      <c r="E76" s="40">
        <f t="shared" si="25"/>
        <v>0.3</v>
      </c>
      <c r="F76" s="40">
        <f t="shared" si="26"/>
        <v>0.4</v>
      </c>
      <c r="H76" s="48"/>
      <c r="I76" s="40">
        <v>4.5</v>
      </c>
      <c r="J76" s="40">
        <v>3</v>
      </c>
      <c r="K76" s="40">
        <v>2.5</v>
      </c>
      <c r="L76" s="40">
        <v>3</v>
      </c>
      <c r="M76" s="40">
        <v>2.5</v>
      </c>
      <c r="N76" s="40">
        <v>3.5</v>
      </c>
      <c r="O76" s="40">
        <v>3.5</v>
      </c>
      <c r="P76" s="40"/>
      <c r="R76" s="40">
        <f t="shared" si="16"/>
        <v>0.7</v>
      </c>
      <c r="S76" s="40">
        <f t="shared" si="17"/>
        <v>0.4</v>
      </c>
      <c r="T76" s="40">
        <f t="shared" si="18"/>
        <v>0.3</v>
      </c>
      <c r="U76" s="40">
        <f t="shared" si="19"/>
        <v>0.4</v>
      </c>
      <c r="V76" s="40">
        <f t="shared" si="20"/>
        <v>0.3</v>
      </c>
      <c r="W76" s="40">
        <f t="shared" si="21"/>
        <v>0.5</v>
      </c>
      <c r="X76" s="40">
        <f t="shared" si="22"/>
        <v>0.5</v>
      </c>
    </row>
    <row r="77" spans="1:24" x14ac:dyDescent="0.35">
      <c r="A77" t="s">
        <v>112</v>
      </c>
      <c r="B77" t="s">
        <v>341</v>
      </c>
      <c r="C77" s="40">
        <f t="shared" si="23"/>
        <v>0.5</v>
      </c>
      <c r="D77" s="40">
        <f t="shared" si="24"/>
        <v>0.6</v>
      </c>
      <c r="E77" s="40">
        <f t="shared" si="25"/>
        <v>0.4</v>
      </c>
      <c r="F77" s="40">
        <f t="shared" si="26"/>
        <v>0.4</v>
      </c>
      <c r="H77" s="49"/>
      <c r="I77" s="40">
        <v>4.5</v>
      </c>
      <c r="J77" s="40">
        <v>3.5</v>
      </c>
      <c r="K77" s="40">
        <v>3</v>
      </c>
      <c r="L77" s="40">
        <v>3</v>
      </c>
      <c r="M77" s="40">
        <v>3</v>
      </c>
      <c r="N77" s="40">
        <v>3.5</v>
      </c>
      <c r="O77" s="40">
        <v>4</v>
      </c>
      <c r="P77" s="40"/>
      <c r="R77" s="40">
        <f t="shared" si="16"/>
        <v>0.7</v>
      </c>
      <c r="S77" s="40">
        <f t="shared" si="17"/>
        <v>0.5</v>
      </c>
      <c r="T77" s="40">
        <f t="shared" si="18"/>
        <v>0.4</v>
      </c>
      <c r="U77" s="40">
        <f t="shared" si="19"/>
        <v>0.4</v>
      </c>
      <c r="V77" s="40">
        <f t="shared" si="20"/>
        <v>0.4</v>
      </c>
      <c r="W77" s="40">
        <f t="shared" si="21"/>
        <v>0.5</v>
      </c>
      <c r="X77" s="40">
        <f t="shared" si="22"/>
        <v>0.6</v>
      </c>
    </row>
    <row r="78" spans="1:24" x14ac:dyDescent="0.35">
      <c r="A78" t="s">
        <v>96</v>
      </c>
      <c r="B78" t="s">
        <v>342</v>
      </c>
      <c r="C78" s="40">
        <f t="shared" si="23"/>
        <v>0.56666666666666665</v>
      </c>
      <c r="D78" s="40">
        <f t="shared" si="24"/>
        <v>0.64999999999999991</v>
      </c>
      <c r="E78" s="40">
        <f t="shared" si="25"/>
        <v>0.6</v>
      </c>
      <c r="F78" s="40">
        <f t="shared" si="26"/>
        <v>0.7</v>
      </c>
      <c r="H78" s="49"/>
      <c r="I78" s="40">
        <v>4</v>
      </c>
      <c r="J78" s="40">
        <v>4.5</v>
      </c>
      <c r="K78" s="40">
        <v>4</v>
      </c>
      <c r="L78" s="40">
        <v>4.5</v>
      </c>
      <c r="M78" s="40">
        <v>3.5</v>
      </c>
      <c r="N78" s="40">
        <v>3.5</v>
      </c>
      <c r="O78" s="40">
        <v>4.5</v>
      </c>
      <c r="P78" s="40"/>
      <c r="R78" s="40">
        <f t="shared" si="16"/>
        <v>0.6</v>
      </c>
      <c r="S78" s="40">
        <f t="shared" si="17"/>
        <v>0.7</v>
      </c>
      <c r="T78" s="40">
        <f t="shared" si="18"/>
        <v>0.6</v>
      </c>
      <c r="U78" s="40">
        <f t="shared" si="19"/>
        <v>0.7</v>
      </c>
      <c r="V78" s="40">
        <f t="shared" si="20"/>
        <v>0.5</v>
      </c>
      <c r="W78" s="40">
        <f t="shared" si="21"/>
        <v>0.5</v>
      </c>
      <c r="X78" s="40">
        <f t="shared" si="22"/>
        <v>0.7</v>
      </c>
    </row>
    <row r="79" spans="1:24" x14ac:dyDescent="0.35">
      <c r="A79" t="s">
        <v>133</v>
      </c>
      <c r="B79" t="s">
        <v>343</v>
      </c>
      <c r="C79" s="40">
        <f t="shared" si="23"/>
        <v>0.53333333333333333</v>
      </c>
      <c r="D79" s="40">
        <f t="shared" si="24"/>
        <v>0.64999999999999991</v>
      </c>
      <c r="E79" s="40">
        <f t="shared" si="25"/>
        <v>0.6</v>
      </c>
      <c r="F79" s="40">
        <f t="shared" si="26"/>
        <v>0.6</v>
      </c>
      <c r="H79" s="49"/>
      <c r="I79" s="40">
        <v>4.5</v>
      </c>
      <c r="J79" s="40">
        <v>4</v>
      </c>
      <c r="K79" s="40">
        <v>4</v>
      </c>
      <c r="L79" s="40">
        <v>4</v>
      </c>
      <c r="M79" s="40">
        <v>3.5</v>
      </c>
      <c r="N79" s="40">
        <v>3.5</v>
      </c>
      <c r="O79" s="40">
        <v>4</v>
      </c>
      <c r="P79" s="40"/>
      <c r="R79" s="40">
        <f t="shared" si="16"/>
        <v>0.7</v>
      </c>
      <c r="S79" s="40">
        <f t="shared" si="17"/>
        <v>0.6</v>
      </c>
      <c r="T79" s="40">
        <f t="shared" si="18"/>
        <v>0.6</v>
      </c>
      <c r="U79" s="40">
        <f t="shared" si="19"/>
        <v>0.6</v>
      </c>
      <c r="V79" s="40">
        <f t="shared" si="20"/>
        <v>0.5</v>
      </c>
      <c r="W79" s="40">
        <f t="shared" si="21"/>
        <v>0.5</v>
      </c>
      <c r="X79" s="40">
        <f t="shared" si="22"/>
        <v>0.6</v>
      </c>
    </row>
    <row r="80" spans="1:24" x14ac:dyDescent="0.35">
      <c r="A80" t="s">
        <v>74</v>
      </c>
      <c r="B80" t="s">
        <v>344</v>
      </c>
      <c r="C80" s="40">
        <f t="shared" si="23"/>
        <v>0.3666666666666667</v>
      </c>
      <c r="D80" s="40">
        <f t="shared" si="24"/>
        <v>0.55000000000000004</v>
      </c>
      <c r="E80" s="40">
        <f t="shared" si="25"/>
        <v>0.3</v>
      </c>
      <c r="F80" s="40">
        <f t="shared" si="26"/>
        <v>0.3</v>
      </c>
      <c r="H80" s="50"/>
      <c r="I80" s="40">
        <v>4</v>
      </c>
      <c r="J80" s="40">
        <v>3.5</v>
      </c>
      <c r="K80" s="40">
        <v>2.5</v>
      </c>
      <c r="L80" s="40">
        <v>2.5</v>
      </c>
      <c r="M80" s="40">
        <v>2.5</v>
      </c>
      <c r="N80" s="40">
        <v>2.5</v>
      </c>
      <c r="O80" s="40">
        <v>3.5</v>
      </c>
      <c r="P80" s="40"/>
      <c r="R80" s="40">
        <f t="shared" si="16"/>
        <v>0.6</v>
      </c>
      <c r="S80" s="40">
        <f t="shared" si="17"/>
        <v>0.5</v>
      </c>
      <c r="T80" s="40">
        <f t="shared" si="18"/>
        <v>0.3</v>
      </c>
      <c r="U80" s="40">
        <f t="shared" si="19"/>
        <v>0.3</v>
      </c>
      <c r="V80" s="40">
        <f t="shared" si="20"/>
        <v>0.3</v>
      </c>
      <c r="W80" s="40">
        <f t="shared" si="21"/>
        <v>0.3</v>
      </c>
      <c r="X80" s="40">
        <f t="shared" si="22"/>
        <v>0.5</v>
      </c>
    </row>
    <row r="81" spans="1:24" x14ac:dyDescent="0.35">
      <c r="A81" t="s">
        <v>136</v>
      </c>
      <c r="B81" t="s">
        <v>345</v>
      </c>
      <c r="C81" s="40">
        <f t="shared" si="23"/>
        <v>0.43333333333333335</v>
      </c>
      <c r="D81" s="40">
        <f t="shared" si="24"/>
        <v>0.5</v>
      </c>
      <c r="E81" s="40">
        <f t="shared" si="25"/>
        <v>0.3</v>
      </c>
      <c r="F81" s="40">
        <f t="shared" si="26"/>
        <v>0.2</v>
      </c>
      <c r="H81" s="49"/>
      <c r="I81" s="40">
        <v>4</v>
      </c>
      <c r="J81" s="40">
        <v>3</v>
      </c>
      <c r="K81" s="40">
        <v>2.5</v>
      </c>
      <c r="L81" s="40">
        <v>2</v>
      </c>
      <c r="M81" s="40">
        <v>3</v>
      </c>
      <c r="N81" s="40">
        <v>3.5</v>
      </c>
      <c r="O81" s="40">
        <v>3</v>
      </c>
      <c r="P81" s="40"/>
      <c r="R81" s="40">
        <f t="shared" si="16"/>
        <v>0.6</v>
      </c>
      <c r="S81" s="40">
        <f t="shared" si="17"/>
        <v>0.4</v>
      </c>
      <c r="T81" s="40">
        <f t="shared" si="18"/>
        <v>0.3</v>
      </c>
      <c r="U81" s="40">
        <f t="shared" si="19"/>
        <v>0.2</v>
      </c>
      <c r="V81" s="40">
        <f t="shared" si="20"/>
        <v>0.4</v>
      </c>
      <c r="W81" s="40">
        <f t="shared" si="21"/>
        <v>0.5</v>
      </c>
      <c r="X81" s="40">
        <f t="shared" si="22"/>
        <v>0.4</v>
      </c>
    </row>
    <row r="82" spans="1:24" x14ac:dyDescent="0.35">
      <c r="A82" t="s">
        <v>56</v>
      </c>
      <c r="B82" t="s">
        <v>346</v>
      </c>
      <c r="C82" s="40">
        <f t="shared" ref="C82:C89" si="27">AVERAGE(V82:X82)</f>
        <v>0.40000000000000008</v>
      </c>
      <c r="D82" s="40">
        <f t="shared" ref="D82:D89" si="28">AVERAGE(R82,S82)</f>
        <v>0.35</v>
      </c>
      <c r="E82" s="40">
        <f t="shared" ref="E82:E89" si="29">+T82</f>
        <v>0.1</v>
      </c>
      <c r="F82" s="40">
        <f t="shared" ref="F82:F89" si="30">+U82</f>
        <v>0.2</v>
      </c>
      <c r="H82" s="50"/>
      <c r="I82" s="40">
        <v>3</v>
      </c>
      <c r="J82" s="40">
        <v>2.5</v>
      </c>
      <c r="K82" s="40">
        <v>1.5</v>
      </c>
      <c r="L82" s="40">
        <v>2</v>
      </c>
      <c r="M82" s="40">
        <v>2.5</v>
      </c>
      <c r="N82" s="40">
        <v>3.5</v>
      </c>
      <c r="O82" s="40">
        <v>3</v>
      </c>
      <c r="P82" s="40"/>
      <c r="R82" s="40">
        <f t="shared" ref="R82:R88" si="31">IF(ISNUMBER(I82)=TRUE,R$6*(I82-R$5)/(R$4-R$5)+(1-R$6)*(1-(I82-R$5)/(R$4-R$5)),"..")</f>
        <v>0.4</v>
      </c>
      <c r="S82" s="40">
        <f t="shared" ref="S82:S89" si="32">IF(ISNUMBER(J82)=TRUE,S$6*(J82-S$5)/(S$4-S$5)+(1-S$6)*(1-(J82-S$5)/(S$4-S$5)),"..")</f>
        <v>0.3</v>
      </c>
      <c r="T82" s="40">
        <f t="shared" ref="T82:T89" si="33">IF(ISNUMBER(K82)=TRUE,T$6*(K82-T$5)/(T$4-T$5)+(1-T$6)*(1-(K82-T$5)/(T$4-T$5)),"..")</f>
        <v>0.1</v>
      </c>
      <c r="U82" s="40">
        <f t="shared" ref="U82:U89" si="34">IF(ISNUMBER(L82)=TRUE,U$6*(L82-U$5)/(U$4-U$5)+(1-U$6)*(1-(L82-U$5)/(U$4-U$5)),"..")</f>
        <v>0.2</v>
      </c>
      <c r="V82" s="40">
        <f t="shared" ref="V82:V89" si="35">IF(ISNUMBER(M82)=TRUE,V$6*(M82-V$5)/(V$4-V$5)+(1-V$6)*(1-(M82-V$5)/(V$4-V$5)),"..")</f>
        <v>0.3</v>
      </c>
      <c r="W82" s="40">
        <f t="shared" ref="W82:W89" si="36">IF(ISNUMBER(N82)=TRUE,W$6*(N82-W$5)/(W$4-W$5)+(1-W$6)*(1-(N82-W$5)/(W$4-W$5)),"..")</f>
        <v>0.5</v>
      </c>
      <c r="X82" s="40">
        <f t="shared" ref="X82:X88" si="37">IF(ISNUMBER(O82)=TRUE,X$6*(O82-X$5)/(X$4-X$5)+(1-X$6)*(1-(O82-X$5)/(X$4-X$5)),"..")</f>
        <v>0.4</v>
      </c>
    </row>
    <row r="83" spans="1:24" x14ac:dyDescent="0.35">
      <c r="A83" t="s">
        <v>63</v>
      </c>
      <c r="B83" t="s">
        <v>347</v>
      </c>
      <c r="C83" s="40">
        <f t="shared" si="27"/>
        <v>0.40000000000000008</v>
      </c>
      <c r="D83" s="40">
        <f t="shared" si="28"/>
        <v>0.5</v>
      </c>
      <c r="E83" s="40">
        <f t="shared" si="29"/>
        <v>0.4</v>
      </c>
      <c r="F83" s="40">
        <f t="shared" si="30"/>
        <v>0.3</v>
      </c>
      <c r="H83" s="49"/>
      <c r="I83" s="40">
        <v>3.5</v>
      </c>
      <c r="J83" s="40">
        <v>3.5</v>
      </c>
      <c r="K83" s="40">
        <v>3</v>
      </c>
      <c r="L83" s="40">
        <v>2.5</v>
      </c>
      <c r="M83" s="40">
        <v>3</v>
      </c>
      <c r="N83" s="40">
        <v>3</v>
      </c>
      <c r="O83" s="40">
        <v>3</v>
      </c>
      <c r="P83" s="40"/>
      <c r="R83" s="40">
        <f t="shared" si="31"/>
        <v>0.5</v>
      </c>
      <c r="S83" s="40">
        <f t="shared" si="32"/>
        <v>0.5</v>
      </c>
      <c r="T83" s="40">
        <f t="shared" si="33"/>
        <v>0.4</v>
      </c>
      <c r="U83" s="40">
        <f t="shared" si="34"/>
        <v>0.3</v>
      </c>
      <c r="V83" s="40">
        <f t="shared" si="35"/>
        <v>0.4</v>
      </c>
      <c r="W83" s="40">
        <f t="shared" si="36"/>
        <v>0.4</v>
      </c>
      <c r="X83" s="40">
        <f t="shared" si="37"/>
        <v>0.4</v>
      </c>
    </row>
    <row r="84" spans="1:24" x14ac:dyDescent="0.35">
      <c r="A84" t="s">
        <v>66</v>
      </c>
      <c r="B84" t="s">
        <v>348</v>
      </c>
      <c r="C84" s="40">
        <f t="shared" si="27"/>
        <v>0.56666666666666676</v>
      </c>
      <c r="D84" s="40">
        <f t="shared" si="28"/>
        <v>0.45</v>
      </c>
      <c r="E84" s="40">
        <f t="shared" si="29"/>
        <v>0.5</v>
      </c>
      <c r="F84" s="40">
        <f t="shared" si="30"/>
        <v>0.7</v>
      </c>
      <c r="H84" s="49"/>
      <c r="I84" s="40">
        <v>3</v>
      </c>
      <c r="J84" s="40">
        <v>3.5</v>
      </c>
      <c r="K84" s="40">
        <v>3.5</v>
      </c>
      <c r="L84" s="40">
        <v>4.5</v>
      </c>
      <c r="M84" s="40">
        <v>4</v>
      </c>
      <c r="N84" s="40">
        <v>3.5</v>
      </c>
      <c r="O84" s="40">
        <v>4</v>
      </c>
      <c r="P84" s="40"/>
      <c r="R84" s="40">
        <f t="shared" si="31"/>
        <v>0.4</v>
      </c>
      <c r="S84" s="40">
        <f t="shared" si="32"/>
        <v>0.5</v>
      </c>
      <c r="T84" s="40">
        <f t="shared" si="33"/>
        <v>0.5</v>
      </c>
      <c r="U84" s="40">
        <f t="shared" si="34"/>
        <v>0.7</v>
      </c>
      <c r="V84" s="40">
        <f t="shared" si="35"/>
        <v>0.6</v>
      </c>
      <c r="W84" s="40">
        <f t="shared" si="36"/>
        <v>0.5</v>
      </c>
      <c r="X84" s="40">
        <f t="shared" si="37"/>
        <v>0.6</v>
      </c>
    </row>
    <row r="85" spans="1:24" x14ac:dyDescent="0.35">
      <c r="A85" t="s">
        <v>89</v>
      </c>
      <c r="B85" t="s">
        <v>349</v>
      </c>
      <c r="C85" s="40">
        <f t="shared" si="27"/>
        <v>0.53333333333333333</v>
      </c>
      <c r="D85" s="40">
        <f t="shared" si="28"/>
        <v>0.5</v>
      </c>
      <c r="E85" s="40">
        <f t="shared" si="29"/>
        <v>0.5</v>
      </c>
      <c r="F85" s="40">
        <f t="shared" si="30"/>
        <v>0.5</v>
      </c>
      <c r="H85" s="49"/>
      <c r="I85" s="40">
        <v>4</v>
      </c>
      <c r="J85" s="40">
        <v>3</v>
      </c>
      <c r="K85" s="40">
        <v>3.5</v>
      </c>
      <c r="L85" s="40">
        <v>3.5</v>
      </c>
      <c r="M85" s="40">
        <v>3.5</v>
      </c>
      <c r="N85" s="40">
        <v>3.5</v>
      </c>
      <c r="O85" s="40">
        <v>4</v>
      </c>
      <c r="P85" s="40"/>
      <c r="R85" s="40">
        <f t="shared" si="31"/>
        <v>0.6</v>
      </c>
      <c r="S85" s="40">
        <f t="shared" si="32"/>
        <v>0.4</v>
      </c>
      <c r="T85" s="40">
        <f t="shared" si="33"/>
        <v>0.5</v>
      </c>
      <c r="U85" s="40">
        <f t="shared" si="34"/>
        <v>0.5</v>
      </c>
      <c r="V85" s="40">
        <f t="shared" si="35"/>
        <v>0.5</v>
      </c>
      <c r="W85" s="40">
        <f t="shared" si="36"/>
        <v>0.5</v>
      </c>
      <c r="X85" s="40">
        <f t="shared" si="37"/>
        <v>0.6</v>
      </c>
    </row>
    <row r="86" spans="1:24" x14ac:dyDescent="0.35">
      <c r="A86" t="s">
        <v>102</v>
      </c>
      <c r="B86" t="s">
        <v>350</v>
      </c>
      <c r="C86" s="40">
        <f t="shared" si="27"/>
        <v>0.46666666666666662</v>
      </c>
      <c r="D86" s="40">
        <f t="shared" si="28"/>
        <v>0.6</v>
      </c>
      <c r="E86" s="40">
        <f t="shared" si="29"/>
        <v>0.4</v>
      </c>
      <c r="F86" s="40">
        <f t="shared" si="30"/>
        <v>0.4</v>
      </c>
      <c r="H86" s="49"/>
      <c r="I86" s="40">
        <v>4</v>
      </c>
      <c r="J86" s="40">
        <v>4</v>
      </c>
      <c r="K86" s="40">
        <v>3</v>
      </c>
      <c r="L86" s="40">
        <v>3</v>
      </c>
      <c r="M86" s="40">
        <v>3</v>
      </c>
      <c r="N86" s="40">
        <v>3</v>
      </c>
      <c r="O86" s="40">
        <v>4</v>
      </c>
      <c r="P86" s="40"/>
      <c r="R86" s="40">
        <f t="shared" si="31"/>
        <v>0.6</v>
      </c>
      <c r="S86" s="40">
        <f t="shared" si="32"/>
        <v>0.6</v>
      </c>
      <c r="T86" s="40">
        <f t="shared" si="33"/>
        <v>0.4</v>
      </c>
      <c r="U86" s="40">
        <f t="shared" si="34"/>
        <v>0.4</v>
      </c>
      <c r="V86" s="40">
        <f t="shared" si="35"/>
        <v>0.4</v>
      </c>
      <c r="W86" s="40">
        <f t="shared" si="36"/>
        <v>0.4</v>
      </c>
      <c r="X86" s="40">
        <f t="shared" si="37"/>
        <v>0.6</v>
      </c>
    </row>
    <row r="87" spans="1:24" x14ac:dyDescent="0.35">
      <c r="A87" t="s">
        <v>113</v>
      </c>
      <c r="B87" t="s">
        <v>351</v>
      </c>
      <c r="C87" s="40">
        <f t="shared" si="27"/>
        <v>0.43333333333333335</v>
      </c>
      <c r="D87" s="40">
        <f t="shared" si="28"/>
        <v>0.5</v>
      </c>
      <c r="E87" s="40">
        <f t="shared" si="29"/>
        <v>0.4</v>
      </c>
      <c r="F87" s="40">
        <f t="shared" si="30"/>
        <v>0.4</v>
      </c>
      <c r="H87" s="49"/>
      <c r="I87" s="40">
        <v>3.5</v>
      </c>
      <c r="J87" s="40">
        <v>3.5</v>
      </c>
      <c r="K87" s="40">
        <v>3</v>
      </c>
      <c r="L87" s="40">
        <v>3</v>
      </c>
      <c r="M87" s="40">
        <v>3</v>
      </c>
      <c r="N87" s="40">
        <v>3</v>
      </c>
      <c r="O87" s="40">
        <v>3.5</v>
      </c>
      <c r="P87" s="40"/>
      <c r="R87" s="40">
        <f t="shared" si="31"/>
        <v>0.5</v>
      </c>
      <c r="S87" s="40">
        <f t="shared" si="32"/>
        <v>0.5</v>
      </c>
      <c r="T87" s="40">
        <f t="shared" si="33"/>
        <v>0.4</v>
      </c>
      <c r="U87" s="40">
        <f t="shared" si="34"/>
        <v>0.4</v>
      </c>
      <c r="V87" s="40">
        <f t="shared" si="35"/>
        <v>0.4</v>
      </c>
      <c r="W87" s="40">
        <f t="shared" si="36"/>
        <v>0.4</v>
      </c>
      <c r="X87" s="40">
        <f t="shared" si="37"/>
        <v>0.5</v>
      </c>
    </row>
    <row r="88" spans="1:24" x14ac:dyDescent="0.35">
      <c r="A88" t="s">
        <v>114</v>
      </c>
      <c r="B88" t="s">
        <v>352</v>
      </c>
      <c r="C88" s="40">
        <f t="shared" si="27"/>
        <v>0.46666666666666662</v>
      </c>
      <c r="D88" s="40">
        <f t="shared" si="28"/>
        <v>0.45</v>
      </c>
      <c r="E88" s="40">
        <f t="shared" si="29"/>
        <v>0.3</v>
      </c>
      <c r="F88" s="40">
        <f t="shared" si="30"/>
        <v>0.3</v>
      </c>
      <c r="H88" s="48"/>
      <c r="I88" s="40">
        <v>3.5</v>
      </c>
      <c r="J88" s="40">
        <v>3</v>
      </c>
      <c r="K88" s="40">
        <v>2.5</v>
      </c>
      <c r="L88" s="40">
        <v>2.5</v>
      </c>
      <c r="M88" s="40">
        <v>3.5</v>
      </c>
      <c r="N88" s="40">
        <v>3.5</v>
      </c>
      <c r="O88" s="40">
        <v>3</v>
      </c>
      <c r="P88" s="40"/>
      <c r="R88" s="40">
        <f t="shared" si="31"/>
        <v>0.5</v>
      </c>
      <c r="S88" s="40">
        <f t="shared" si="32"/>
        <v>0.4</v>
      </c>
      <c r="T88" s="40">
        <f t="shared" si="33"/>
        <v>0.3</v>
      </c>
      <c r="U88" s="40">
        <f t="shared" si="34"/>
        <v>0.3</v>
      </c>
      <c r="V88" s="40">
        <f t="shared" si="35"/>
        <v>0.5</v>
      </c>
      <c r="W88" s="40">
        <f t="shared" si="36"/>
        <v>0.5</v>
      </c>
      <c r="X88" s="40">
        <f t="shared" si="37"/>
        <v>0.4</v>
      </c>
    </row>
    <row r="89" spans="1:24" x14ac:dyDescent="0.35">
      <c r="A89" t="s">
        <v>97</v>
      </c>
      <c r="B89" t="s">
        <v>353</v>
      </c>
      <c r="C89" s="40">
        <f t="shared" si="27"/>
        <v>0.5</v>
      </c>
      <c r="D89" s="40">
        <f t="shared" si="28"/>
        <v>0.6</v>
      </c>
      <c r="E89" s="40">
        <f t="shared" si="29"/>
        <v>0.4</v>
      </c>
      <c r="F89" s="40">
        <f t="shared" si="30"/>
        <v>0.4</v>
      </c>
      <c r="I89" s="40">
        <v>4</v>
      </c>
      <c r="J89" s="40">
        <v>4</v>
      </c>
      <c r="K89" s="40">
        <v>3</v>
      </c>
      <c r="L89" s="40">
        <v>3</v>
      </c>
      <c r="M89" s="40">
        <v>3</v>
      </c>
      <c r="N89" s="40">
        <v>4</v>
      </c>
      <c r="O89" s="40">
        <v>3.5</v>
      </c>
      <c r="P89" s="40"/>
      <c r="R89" s="40">
        <f>IF(ISNUMBER(I89)=TRUE,R$6*(I89-R$5)/(R$4-R$5)+(1-R$6)*(1-(I89-R$5)/(R$4-R$5)),"..")</f>
        <v>0.6</v>
      </c>
      <c r="S89" s="40">
        <f t="shared" si="32"/>
        <v>0.6</v>
      </c>
      <c r="T89" s="40">
        <f t="shared" si="33"/>
        <v>0.4</v>
      </c>
      <c r="U89" s="40">
        <f t="shared" si="34"/>
        <v>0.4</v>
      </c>
      <c r="V89" s="40">
        <f t="shared" si="35"/>
        <v>0.4</v>
      </c>
      <c r="W89" s="40">
        <f t="shared" si="36"/>
        <v>0.6</v>
      </c>
      <c r="X89" s="40">
        <f>IF(ISNUMBER(O89)=TRUE,X$6*(O89-X$5)/(X$4-X$5)+(1-X$6)*(1-(O89-X$5)/(X$4-X$5)),"..")</f>
        <v>0.5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X89"/>
  <sheetViews>
    <sheetView topLeftCell="A79" workbookViewId="0">
      <selection activeCell="E93" sqref="E93"/>
    </sheetView>
  </sheetViews>
  <sheetFormatPr defaultColWidth="8.81640625" defaultRowHeight="14.5" x14ac:dyDescent="0.35"/>
  <cols>
    <col min="2" max="2" width="23.1796875" customWidth="1"/>
    <col min="3" max="6" width="10.81640625" customWidth="1"/>
    <col min="7" max="7" width="23.1796875" customWidth="1"/>
    <col min="8" max="8" width="19.81640625" customWidth="1"/>
    <col min="17" max="17" width="5.453125" customWidth="1"/>
    <col min="25" max="25" width="4.81640625" customWidth="1"/>
  </cols>
  <sheetData>
    <row r="1" spans="1:24" x14ac:dyDescent="0.35">
      <c r="C1" s="1" t="s">
        <v>175</v>
      </c>
      <c r="I1" s="1" t="s">
        <v>176</v>
      </c>
      <c r="R1" s="1" t="s">
        <v>177</v>
      </c>
    </row>
    <row r="2" spans="1:24" x14ac:dyDescent="0.35">
      <c r="C2" s="1"/>
      <c r="R2" s="1" t="s">
        <v>168</v>
      </c>
    </row>
    <row r="3" spans="1:24" s="1" customFormat="1" ht="87" x14ac:dyDescent="0.35">
      <c r="E3" s="1" t="s">
        <v>178</v>
      </c>
      <c r="G3" s="1" t="s">
        <v>168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4" x14ac:dyDescent="0.35">
      <c r="H4" t="s">
        <v>186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6</v>
      </c>
    </row>
    <row r="5" spans="1:24" x14ac:dyDescent="0.35">
      <c r="H5" t="s">
        <v>187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Q5" t="s">
        <v>168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24" x14ac:dyDescent="0.35">
      <c r="H6" t="s">
        <v>188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24" x14ac:dyDescent="0.35">
      <c r="H7" t="s">
        <v>189</v>
      </c>
      <c r="I7" s="2" t="s">
        <v>190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193</v>
      </c>
      <c r="O7" s="2" t="s">
        <v>193</v>
      </c>
      <c r="R7" s="2" t="s">
        <v>190</v>
      </c>
      <c r="S7" s="2" t="s">
        <v>190</v>
      </c>
      <c r="T7" s="2" t="s">
        <v>191</v>
      </c>
      <c r="U7" s="2" t="s">
        <v>192</v>
      </c>
      <c r="V7" s="2" t="s">
        <v>193</v>
      </c>
      <c r="W7" s="2" t="s">
        <v>193</v>
      </c>
      <c r="X7" s="2" t="s">
        <v>193</v>
      </c>
    </row>
    <row r="8" spans="1:24" x14ac:dyDescent="0.35">
      <c r="A8" s="41" t="s">
        <v>393</v>
      </c>
      <c r="B8" s="41" t="s">
        <v>394</v>
      </c>
      <c r="C8" t="s">
        <v>24</v>
      </c>
      <c r="D8" t="s">
        <v>25</v>
      </c>
      <c r="E8" t="s">
        <v>26</v>
      </c>
      <c r="F8" t="s">
        <v>27</v>
      </c>
      <c r="P8" t="s">
        <v>168</v>
      </c>
    </row>
    <row r="9" spans="1:24" x14ac:dyDescent="0.35">
      <c r="A9" t="s">
        <v>57</v>
      </c>
      <c r="B9" t="s">
        <v>354</v>
      </c>
      <c r="C9" s="40">
        <f t="shared" ref="C9:C40" si="0">AVERAGE(V9:X9)</f>
        <v>0.26666666666666666</v>
      </c>
      <c r="D9" s="40">
        <f t="shared" ref="D9:D40" si="1">AVERAGE(R9,S9)</f>
        <v>0.35</v>
      </c>
      <c r="E9" s="40">
        <f t="shared" ref="E9:E40" si="2">+T9</f>
        <v>0.2</v>
      </c>
      <c r="F9" s="40">
        <f t="shared" ref="F9:F40" si="3">+U9</f>
        <v>0.3</v>
      </c>
      <c r="H9" s="40"/>
      <c r="I9" s="40">
        <v>3.5</v>
      </c>
      <c r="J9" s="40">
        <v>2</v>
      </c>
      <c r="K9" s="40">
        <v>2</v>
      </c>
      <c r="L9" s="40">
        <v>2.5</v>
      </c>
      <c r="M9" s="40">
        <v>2</v>
      </c>
      <c r="N9" s="40">
        <v>2.5</v>
      </c>
      <c r="O9" s="40">
        <v>2.5</v>
      </c>
      <c r="P9" s="40"/>
      <c r="R9" s="40">
        <f>IF(ISNUMBER(I9)=TRUE,R$6*(I9-R$5)/(R$4-R$5)+(1-R$6)*(1-(I9-R$5)/(R$4-R$5)),"..")</f>
        <v>0.5</v>
      </c>
      <c r="S9" s="40">
        <f t="shared" ref="S9:X22" si="4">IF(ISNUMBER(J9)=TRUE,S$6*(J9-S$5)/(S$4-S$5)+(1-S$6)*(1-(J9-S$5)/(S$4-S$5)),"..")</f>
        <v>0.2</v>
      </c>
      <c r="T9" s="40">
        <f t="shared" si="4"/>
        <v>0.2</v>
      </c>
      <c r="U9" s="40">
        <f t="shared" si="4"/>
        <v>0.3</v>
      </c>
      <c r="V9" s="40">
        <f t="shared" si="4"/>
        <v>0.2</v>
      </c>
      <c r="W9" s="40">
        <f t="shared" si="4"/>
        <v>0.3</v>
      </c>
      <c r="X9" s="40">
        <f>IF(ISNUMBER(O9)=TRUE,X$6*(O9-X$5)/(X$4-X$5)+(1-X$6)*(1-(O9-X$5)/(X$4-X$5)),"..")</f>
        <v>0.3</v>
      </c>
    </row>
    <row r="10" spans="1:24" x14ac:dyDescent="0.35">
      <c r="A10" t="s">
        <v>61</v>
      </c>
      <c r="B10" t="s">
        <v>273</v>
      </c>
      <c r="C10" s="40">
        <f t="shared" si="0"/>
        <v>0.46666666666666662</v>
      </c>
      <c r="D10" s="40">
        <f t="shared" si="1"/>
        <v>0.55000000000000004</v>
      </c>
      <c r="E10" s="40">
        <f t="shared" si="2"/>
        <v>0.4</v>
      </c>
      <c r="F10" s="40">
        <f t="shared" si="3"/>
        <v>0.5</v>
      </c>
      <c r="H10" s="40"/>
      <c r="I10" s="40">
        <v>4</v>
      </c>
      <c r="J10" s="40">
        <v>3.5</v>
      </c>
      <c r="K10" s="40">
        <v>3</v>
      </c>
      <c r="L10" s="40">
        <v>3.5</v>
      </c>
      <c r="M10" s="40">
        <v>3</v>
      </c>
      <c r="N10" s="40">
        <v>3.5</v>
      </c>
      <c r="O10" s="40">
        <v>3.5</v>
      </c>
      <c r="P10" s="40"/>
      <c r="R10" s="40">
        <f t="shared" ref="R10:X48" si="5">IF(ISNUMBER(I10)=TRUE,R$6*(I10-R$5)/(R$4-R$5)+(1-R$6)*(1-(I10-R$5)/(R$4-R$5)),"..")</f>
        <v>0.6</v>
      </c>
      <c r="S10" s="40">
        <f t="shared" si="4"/>
        <v>0.5</v>
      </c>
      <c r="T10" s="40">
        <f t="shared" si="4"/>
        <v>0.4</v>
      </c>
      <c r="U10" s="40">
        <f t="shared" si="4"/>
        <v>0.5</v>
      </c>
      <c r="V10" s="40">
        <f t="shared" si="4"/>
        <v>0.4</v>
      </c>
      <c r="W10" s="40">
        <f t="shared" si="4"/>
        <v>0.5</v>
      </c>
      <c r="X10" s="40">
        <f t="shared" si="4"/>
        <v>0.5</v>
      </c>
    </row>
    <row r="11" spans="1:24" x14ac:dyDescent="0.35">
      <c r="A11" t="s">
        <v>62</v>
      </c>
      <c r="B11" t="s">
        <v>274</v>
      </c>
      <c r="C11" s="40">
        <f t="shared" si="0"/>
        <v>0.56666666666666665</v>
      </c>
      <c r="D11" s="40">
        <f t="shared" si="1"/>
        <v>0.55000000000000004</v>
      </c>
      <c r="E11" s="40">
        <f t="shared" si="2"/>
        <v>0.5</v>
      </c>
      <c r="F11" s="40">
        <f t="shared" si="3"/>
        <v>0.5</v>
      </c>
      <c r="H11" s="40"/>
      <c r="I11" s="40">
        <v>4</v>
      </c>
      <c r="J11" s="40">
        <v>3.5</v>
      </c>
      <c r="K11" s="40">
        <v>3.5</v>
      </c>
      <c r="L11" s="40">
        <v>3.5</v>
      </c>
      <c r="M11" s="40">
        <v>3.5</v>
      </c>
      <c r="N11" s="40">
        <v>4.5</v>
      </c>
      <c r="O11" s="40">
        <v>3.5</v>
      </c>
      <c r="P11" s="40"/>
      <c r="R11" s="40">
        <f t="shared" si="5"/>
        <v>0.6</v>
      </c>
      <c r="S11" s="40">
        <f t="shared" si="4"/>
        <v>0.5</v>
      </c>
      <c r="T11" s="40">
        <f t="shared" si="4"/>
        <v>0.5</v>
      </c>
      <c r="U11" s="40">
        <f t="shared" si="4"/>
        <v>0.5</v>
      </c>
      <c r="V11" s="40">
        <f t="shared" si="4"/>
        <v>0.5</v>
      </c>
      <c r="W11" s="40">
        <f t="shared" si="4"/>
        <v>0.7</v>
      </c>
      <c r="X11" s="40">
        <f t="shared" si="4"/>
        <v>0.5</v>
      </c>
    </row>
    <row r="12" spans="1:24" x14ac:dyDescent="0.35">
      <c r="A12" t="s">
        <v>60</v>
      </c>
      <c r="B12" t="s">
        <v>275</v>
      </c>
      <c r="C12" s="40">
        <f t="shared" si="0"/>
        <v>0.39999999999999997</v>
      </c>
      <c r="D12" s="40">
        <f t="shared" si="1"/>
        <v>0.5</v>
      </c>
      <c r="E12" s="40">
        <f t="shared" si="2"/>
        <v>0.3</v>
      </c>
      <c r="F12" s="40">
        <f t="shared" si="3"/>
        <v>0.2</v>
      </c>
      <c r="H12" s="40"/>
      <c r="I12" s="40">
        <v>4</v>
      </c>
      <c r="J12" s="40">
        <v>3</v>
      </c>
      <c r="K12" s="40">
        <v>2.5</v>
      </c>
      <c r="L12" s="40">
        <v>2</v>
      </c>
      <c r="M12" s="40">
        <v>2.5</v>
      </c>
      <c r="N12" s="40">
        <v>3</v>
      </c>
      <c r="O12" s="40">
        <v>3.5</v>
      </c>
      <c r="P12" s="40"/>
      <c r="R12" s="40">
        <f t="shared" si="5"/>
        <v>0.6</v>
      </c>
      <c r="S12" s="40">
        <f t="shared" si="4"/>
        <v>0.4</v>
      </c>
      <c r="T12" s="40">
        <f t="shared" si="4"/>
        <v>0.3</v>
      </c>
      <c r="U12" s="40">
        <f t="shared" si="4"/>
        <v>0.2</v>
      </c>
      <c r="V12" s="40">
        <f t="shared" si="4"/>
        <v>0.3</v>
      </c>
      <c r="W12" s="40">
        <f t="shared" si="4"/>
        <v>0.4</v>
      </c>
      <c r="X12" s="40">
        <f t="shared" si="4"/>
        <v>0.5</v>
      </c>
    </row>
    <row r="13" spans="1:24" x14ac:dyDescent="0.35">
      <c r="A13" t="s">
        <v>70</v>
      </c>
      <c r="B13" t="s">
        <v>276</v>
      </c>
      <c r="C13" s="40">
        <f t="shared" si="0"/>
        <v>0.43333333333333335</v>
      </c>
      <c r="D13" s="40">
        <f t="shared" si="1"/>
        <v>0.45</v>
      </c>
      <c r="E13" s="40">
        <f t="shared" si="2"/>
        <v>0.3</v>
      </c>
      <c r="F13" s="40">
        <f t="shared" si="3"/>
        <v>0.3</v>
      </c>
      <c r="H13" s="40"/>
      <c r="I13" s="40">
        <v>3.5</v>
      </c>
      <c r="J13" s="40">
        <v>3</v>
      </c>
      <c r="K13" s="40">
        <v>2.5</v>
      </c>
      <c r="L13" s="40">
        <v>2.5</v>
      </c>
      <c r="M13" s="40">
        <v>3</v>
      </c>
      <c r="N13" s="40">
        <v>3</v>
      </c>
      <c r="O13" s="40">
        <v>3.5</v>
      </c>
      <c r="P13" s="40"/>
      <c r="R13" s="40">
        <f t="shared" si="5"/>
        <v>0.5</v>
      </c>
      <c r="S13" s="40">
        <f t="shared" si="4"/>
        <v>0.4</v>
      </c>
      <c r="T13" s="40">
        <f t="shared" si="4"/>
        <v>0.3</v>
      </c>
      <c r="U13" s="40">
        <f t="shared" si="4"/>
        <v>0.3</v>
      </c>
      <c r="V13" s="40">
        <f t="shared" si="4"/>
        <v>0.4</v>
      </c>
      <c r="W13" s="40">
        <f t="shared" si="4"/>
        <v>0.4</v>
      </c>
      <c r="X13" s="40">
        <f t="shared" si="4"/>
        <v>0.5</v>
      </c>
    </row>
    <row r="14" spans="1:24" x14ac:dyDescent="0.35">
      <c r="A14" t="s">
        <v>73</v>
      </c>
      <c r="B14" t="s">
        <v>277</v>
      </c>
      <c r="C14" s="40">
        <f t="shared" si="0"/>
        <v>0.56666666666666665</v>
      </c>
      <c r="D14" s="40">
        <f t="shared" si="1"/>
        <v>0.6</v>
      </c>
      <c r="E14" s="40">
        <f t="shared" si="2"/>
        <v>0.6</v>
      </c>
      <c r="F14" s="40">
        <f t="shared" si="3"/>
        <v>0.7</v>
      </c>
      <c r="H14" s="40"/>
      <c r="I14" s="40">
        <v>4.5</v>
      </c>
      <c r="J14" s="40">
        <v>3.5</v>
      </c>
      <c r="K14" s="40">
        <v>4</v>
      </c>
      <c r="L14" s="40">
        <v>4.5</v>
      </c>
      <c r="M14" s="40">
        <v>4</v>
      </c>
      <c r="N14" s="40">
        <v>4</v>
      </c>
      <c r="O14" s="40">
        <v>3.5</v>
      </c>
      <c r="P14" s="40"/>
      <c r="R14" s="40">
        <f t="shared" si="5"/>
        <v>0.7</v>
      </c>
      <c r="S14" s="40">
        <f t="shared" si="4"/>
        <v>0.5</v>
      </c>
      <c r="T14" s="40">
        <f t="shared" si="4"/>
        <v>0.6</v>
      </c>
      <c r="U14" s="40">
        <f t="shared" si="4"/>
        <v>0.7</v>
      </c>
      <c r="V14" s="40">
        <f t="shared" si="4"/>
        <v>0.6</v>
      </c>
      <c r="W14" s="40">
        <f t="shared" si="4"/>
        <v>0.6</v>
      </c>
      <c r="X14" s="40">
        <f t="shared" si="4"/>
        <v>0.5</v>
      </c>
    </row>
    <row r="15" spans="1:24" x14ac:dyDescent="0.35">
      <c r="A15" t="s">
        <v>68</v>
      </c>
      <c r="B15" t="s">
        <v>278</v>
      </c>
      <c r="C15" s="40">
        <f t="shared" si="0"/>
        <v>0.33333333333333331</v>
      </c>
      <c r="D15" s="40">
        <f t="shared" si="1"/>
        <v>0.30000000000000004</v>
      </c>
      <c r="E15" s="40">
        <f t="shared" si="2"/>
        <v>0.1</v>
      </c>
      <c r="F15" s="40">
        <f t="shared" si="3"/>
        <v>0.3</v>
      </c>
      <c r="H15" s="40"/>
      <c r="I15" s="40">
        <v>3</v>
      </c>
      <c r="J15" s="40">
        <v>2</v>
      </c>
      <c r="K15" s="40">
        <v>1.5</v>
      </c>
      <c r="L15" s="40">
        <v>2.5</v>
      </c>
      <c r="M15" s="40">
        <v>2.5</v>
      </c>
      <c r="N15" s="40">
        <v>2.5</v>
      </c>
      <c r="O15" s="40">
        <v>3</v>
      </c>
      <c r="P15" s="40"/>
      <c r="R15" s="40">
        <f t="shared" si="5"/>
        <v>0.4</v>
      </c>
      <c r="S15" s="40">
        <f t="shared" si="4"/>
        <v>0.2</v>
      </c>
      <c r="T15" s="40">
        <f t="shared" si="4"/>
        <v>0.1</v>
      </c>
      <c r="U15" s="40">
        <f t="shared" si="4"/>
        <v>0.3</v>
      </c>
      <c r="V15" s="40">
        <f t="shared" si="4"/>
        <v>0.3</v>
      </c>
      <c r="W15" s="40">
        <f t="shared" si="4"/>
        <v>0.3</v>
      </c>
      <c r="X15" s="40">
        <f t="shared" si="4"/>
        <v>0.4</v>
      </c>
    </row>
    <row r="16" spans="1:24" x14ac:dyDescent="0.35">
      <c r="A16" t="s">
        <v>124</v>
      </c>
      <c r="B16" t="s">
        <v>279</v>
      </c>
      <c r="C16" s="40">
        <f t="shared" si="0"/>
        <v>0.26666666666666666</v>
      </c>
      <c r="D16" s="40">
        <f t="shared" si="1"/>
        <v>0.35</v>
      </c>
      <c r="E16" s="40">
        <f t="shared" si="2"/>
        <v>0.2</v>
      </c>
      <c r="F16" s="40">
        <f t="shared" si="3"/>
        <v>0.2</v>
      </c>
      <c r="H16" s="40" t="s">
        <v>168</v>
      </c>
      <c r="I16" s="40">
        <v>3</v>
      </c>
      <c r="J16" s="40">
        <v>2.5</v>
      </c>
      <c r="K16" s="40">
        <v>2</v>
      </c>
      <c r="L16" s="40">
        <v>2</v>
      </c>
      <c r="M16" s="40">
        <v>2.5</v>
      </c>
      <c r="N16" s="40">
        <v>2</v>
      </c>
      <c r="O16" s="40">
        <v>2.5</v>
      </c>
      <c r="P16" s="40"/>
      <c r="R16" s="40">
        <f t="shared" si="5"/>
        <v>0.4</v>
      </c>
      <c r="S16" s="40">
        <f t="shared" si="4"/>
        <v>0.3</v>
      </c>
      <c r="T16" s="40">
        <f t="shared" si="4"/>
        <v>0.2</v>
      </c>
      <c r="U16" s="40">
        <f t="shared" si="4"/>
        <v>0.2</v>
      </c>
      <c r="V16" s="40">
        <f t="shared" si="4"/>
        <v>0.3</v>
      </c>
      <c r="W16" s="40">
        <f t="shared" si="4"/>
        <v>0.2</v>
      </c>
      <c r="X16" s="40">
        <f t="shared" si="4"/>
        <v>0.3</v>
      </c>
    </row>
    <row r="17" spans="1:24" x14ac:dyDescent="0.35">
      <c r="A17" t="s">
        <v>72</v>
      </c>
      <c r="B17" t="s">
        <v>280</v>
      </c>
      <c r="C17" s="40">
        <f t="shared" si="0"/>
        <v>0.3</v>
      </c>
      <c r="D17" s="40">
        <f t="shared" si="1"/>
        <v>0.4</v>
      </c>
      <c r="E17" s="40">
        <f t="shared" si="2"/>
        <v>0.3</v>
      </c>
      <c r="F17" s="40">
        <f t="shared" si="3"/>
        <v>0.3</v>
      </c>
      <c r="H17" s="40"/>
      <c r="I17" s="40">
        <v>3.5</v>
      </c>
      <c r="J17" s="40">
        <v>2.5</v>
      </c>
      <c r="K17" s="40">
        <v>2.5</v>
      </c>
      <c r="L17" s="40">
        <v>2.5</v>
      </c>
      <c r="M17" s="40">
        <v>2.5</v>
      </c>
      <c r="N17" s="40">
        <v>2.5</v>
      </c>
      <c r="O17" s="40">
        <v>2.5</v>
      </c>
      <c r="P17" s="40"/>
      <c r="R17" s="40">
        <f t="shared" si="5"/>
        <v>0.5</v>
      </c>
      <c r="S17" s="40">
        <f t="shared" si="4"/>
        <v>0.3</v>
      </c>
      <c r="T17" s="40">
        <f t="shared" si="4"/>
        <v>0.3</v>
      </c>
      <c r="U17" s="40">
        <f t="shared" si="4"/>
        <v>0.3</v>
      </c>
      <c r="V17" s="40">
        <f t="shared" si="4"/>
        <v>0.3</v>
      </c>
      <c r="W17" s="40">
        <f t="shared" si="4"/>
        <v>0.3</v>
      </c>
      <c r="X17" s="40">
        <f t="shared" si="4"/>
        <v>0.3</v>
      </c>
    </row>
    <row r="18" spans="1:24" x14ac:dyDescent="0.35">
      <c r="A18" t="s">
        <v>137</v>
      </c>
      <c r="B18" t="s">
        <v>282</v>
      </c>
      <c r="C18" s="40">
        <f t="shared" si="0"/>
        <v>0.26666666666666666</v>
      </c>
      <c r="D18" s="40">
        <f t="shared" si="1"/>
        <v>0.35</v>
      </c>
      <c r="E18" s="40">
        <f t="shared" si="2"/>
        <v>0.2</v>
      </c>
      <c r="F18" s="40">
        <f t="shared" si="3"/>
        <v>0.2</v>
      </c>
      <c r="H18" s="40"/>
      <c r="I18" s="40">
        <v>3</v>
      </c>
      <c r="J18" s="40">
        <v>2.5</v>
      </c>
      <c r="K18" s="40">
        <v>2</v>
      </c>
      <c r="L18" s="40">
        <v>2</v>
      </c>
      <c r="M18" s="40">
        <v>2</v>
      </c>
      <c r="N18" s="40">
        <v>2.5</v>
      </c>
      <c r="O18" s="40">
        <v>2.5</v>
      </c>
      <c r="P18" s="40"/>
      <c r="R18" s="40">
        <f t="shared" si="5"/>
        <v>0.4</v>
      </c>
      <c r="S18" s="40">
        <f t="shared" si="4"/>
        <v>0.3</v>
      </c>
      <c r="T18" s="40">
        <f t="shared" si="4"/>
        <v>0.2</v>
      </c>
      <c r="U18" s="40">
        <f t="shared" si="4"/>
        <v>0.2</v>
      </c>
      <c r="V18" s="40">
        <f t="shared" si="4"/>
        <v>0.2</v>
      </c>
      <c r="W18" s="40">
        <f t="shared" si="4"/>
        <v>0.3</v>
      </c>
      <c r="X18" s="40">
        <f t="shared" si="4"/>
        <v>0.3</v>
      </c>
    </row>
    <row r="19" spans="1:24" x14ac:dyDescent="0.35">
      <c r="A19" t="s">
        <v>71</v>
      </c>
      <c r="B19" t="s">
        <v>355</v>
      </c>
      <c r="C19" s="40">
        <f t="shared" si="0"/>
        <v>0.33333333333333331</v>
      </c>
      <c r="D19" s="40">
        <f t="shared" si="1"/>
        <v>0.4</v>
      </c>
      <c r="E19" s="40">
        <f t="shared" si="2"/>
        <v>0.3</v>
      </c>
      <c r="F19" s="40">
        <f t="shared" si="3"/>
        <v>0.2</v>
      </c>
      <c r="H19" s="40"/>
      <c r="I19" s="40">
        <v>3.5</v>
      </c>
      <c r="J19" s="40">
        <v>2.5</v>
      </c>
      <c r="K19" s="40">
        <v>2.5</v>
      </c>
      <c r="L19" s="40">
        <v>2</v>
      </c>
      <c r="M19" s="40">
        <v>2.5</v>
      </c>
      <c r="N19" s="40">
        <v>2.5</v>
      </c>
      <c r="O19" s="40">
        <v>3</v>
      </c>
      <c r="P19" s="40"/>
      <c r="R19" s="40">
        <f t="shared" si="5"/>
        <v>0.5</v>
      </c>
      <c r="S19" s="40">
        <f t="shared" si="4"/>
        <v>0.3</v>
      </c>
      <c r="T19" s="40">
        <f t="shared" si="4"/>
        <v>0.3</v>
      </c>
      <c r="U19" s="40">
        <f t="shared" si="4"/>
        <v>0.2</v>
      </c>
      <c r="V19" s="40">
        <f t="shared" si="4"/>
        <v>0.3</v>
      </c>
      <c r="W19" s="40">
        <f t="shared" si="4"/>
        <v>0.3</v>
      </c>
      <c r="X19" s="40">
        <f t="shared" si="4"/>
        <v>0.4</v>
      </c>
    </row>
    <row r="20" spans="1:24" x14ac:dyDescent="0.35">
      <c r="A20" t="s">
        <v>69</v>
      </c>
      <c r="B20" t="s">
        <v>283</v>
      </c>
      <c r="C20" s="40">
        <f t="shared" si="0"/>
        <v>0.39999999999999997</v>
      </c>
      <c r="D20" s="40">
        <f t="shared" si="1"/>
        <v>0.5</v>
      </c>
      <c r="E20" s="40">
        <f t="shared" si="2"/>
        <v>0.3</v>
      </c>
      <c r="F20" s="40">
        <f t="shared" si="3"/>
        <v>0.3</v>
      </c>
      <c r="H20" s="40"/>
      <c r="I20" s="40">
        <v>4</v>
      </c>
      <c r="J20" s="40">
        <v>3</v>
      </c>
      <c r="K20" s="40">
        <v>2.5</v>
      </c>
      <c r="L20" s="40">
        <v>2.5</v>
      </c>
      <c r="M20" s="40">
        <v>2.5</v>
      </c>
      <c r="N20" s="40">
        <v>3</v>
      </c>
      <c r="O20" s="40">
        <v>3.5</v>
      </c>
      <c r="P20" s="40"/>
      <c r="R20" s="40">
        <f t="shared" si="5"/>
        <v>0.6</v>
      </c>
      <c r="S20" s="40">
        <f t="shared" si="4"/>
        <v>0.4</v>
      </c>
      <c r="T20" s="40">
        <f t="shared" si="4"/>
        <v>0.3</v>
      </c>
      <c r="U20" s="40">
        <f t="shared" si="4"/>
        <v>0.3</v>
      </c>
      <c r="V20" s="40">
        <f t="shared" si="4"/>
        <v>0.3</v>
      </c>
      <c r="W20" s="40">
        <f t="shared" si="4"/>
        <v>0.4</v>
      </c>
      <c r="X20" s="40">
        <f t="shared" si="4"/>
        <v>0.5</v>
      </c>
    </row>
    <row r="21" spans="1:24" x14ac:dyDescent="0.35">
      <c r="A21" t="s">
        <v>76</v>
      </c>
      <c r="B21" t="s">
        <v>284</v>
      </c>
      <c r="C21" s="40">
        <f t="shared" si="0"/>
        <v>0.3666666666666667</v>
      </c>
      <c r="D21" s="40">
        <f t="shared" si="1"/>
        <v>0.15000000000000002</v>
      </c>
      <c r="E21" s="40">
        <f t="shared" si="2"/>
        <v>0.3</v>
      </c>
      <c r="F21" s="40">
        <f t="shared" si="3"/>
        <v>0.2</v>
      </c>
      <c r="H21" s="40"/>
      <c r="I21" s="40">
        <v>1.5</v>
      </c>
      <c r="J21" s="40">
        <v>2</v>
      </c>
      <c r="K21" s="40">
        <v>2.5</v>
      </c>
      <c r="L21" s="40">
        <v>2</v>
      </c>
      <c r="M21" s="40">
        <v>3</v>
      </c>
      <c r="N21" s="40">
        <v>2</v>
      </c>
      <c r="O21" s="40">
        <v>3.5</v>
      </c>
      <c r="P21" s="40"/>
      <c r="R21" s="40">
        <f t="shared" si="5"/>
        <v>0.1</v>
      </c>
      <c r="S21" s="40">
        <f t="shared" si="4"/>
        <v>0.2</v>
      </c>
      <c r="T21" s="40">
        <f t="shared" si="4"/>
        <v>0.3</v>
      </c>
      <c r="U21" s="40">
        <f t="shared" si="4"/>
        <v>0.2</v>
      </c>
      <c r="V21" s="40">
        <f t="shared" si="4"/>
        <v>0.4</v>
      </c>
      <c r="W21" s="40">
        <f t="shared" si="4"/>
        <v>0.2</v>
      </c>
      <c r="X21" s="40">
        <f t="shared" si="4"/>
        <v>0.5</v>
      </c>
    </row>
    <row r="22" spans="1:24" x14ac:dyDescent="0.35">
      <c r="A22" t="s">
        <v>77</v>
      </c>
      <c r="B22" t="s">
        <v>285</v>
      </c>
      <c r="C22" s="40">
        <f t="shared" si="0"/>
        <v>0.53333333333333333</v>
      </c>
      <c r="D22" s="40">
        <f t="shared" si="1"/>
        <v>0.45</v>
      </c>
      <c r="E22" s="40">
        <f t="shared" si="2"/>
        <v>0.4</v>
      </c>
      <c r="F22" s="40">
        <f t="shared" si="3"/>
        <v>0.4</v>
      </c>
      <c r="H22" s="40"/>
      <c r="I22" s="40">
        <v>3</v>
      </c>
      <c r="J22" s="40">
        <v>3.5</v>
      </c>
      <c r="K22" s="40">
        <v>3</v>
      </c>
      <c r="L22" s="40">
        <v>3</v>
      </c>
      <c r="M22" s="40">
        <v>3.5</v>
      </c>
      <c r="N22" s="40">
        <v>3.5</v>
      </c>
      <c r="O22" s="40">
        <v>4</v>
      </c>
      <c r="P22" s="40"/>
      <c r="R22" s="40">
        <f t="shared" si="5"/>
        <v>0.4</v>
      </c>
      <c r="S22" s="40">
        <f t="shared" si="4"/>
        <v>0.5</v>
      </c>
      <c r="T22" s="40">
        <f t="shared" si="4"/>
        <v>0.4</v>
      </c>
      <c r="U22" s="40">
        <f t="shared" si="4"/>
        <v>0.4</v>
      </c>
      <c r="V22" s="40">
        <f t="shared" si="4"/>
        <v>0.5</v>
      </c>
      <c r="W22" s="40">
        <f t="shared" si="4"/>
        <v>0.5</v>
      </c>
      <c r="X22" s="40">
        <f t="shared" si="4"/>
        <v>0.6</v>
      </c>
    </row>
    <row r="23" spans="1:24" x14ac:dyDescent="0.35">
      <c r="A23" t="s">
        <v>83</v>
      </c>
      <c r="B23" t="s">
        <v>286</v>
      </c>
      <c r="C23" s="40">
        <f t="shared" si="0"/>
        <v>0.46666666666666662</v>
      </c>
      <c r="D23" s="40">
        <f t="shared" si="1"/>
        <v>0.55000000000000004</v>
      </c>
      <c r="E23" s="40">
        <f t="shared" si="2"/>
        <v>0.4</v>
      </c>
      <c r="F23" s="40">
        <f t="shared" si="3"/>
        <v>0.2</v>
      </c>
      <c r="H23" s="40"/>
      <c r="I23" s="40">
        <v>4</v>
      </c>
      <c r="J23" s="40">
        <v>3.5</v>
      </c>
      <c r="K23" s="40">
        <v>3</v>
      </c>
      <c r="L23" s="40">
        <v>2</v>
      </c>
      <c r="M23" s="40">
        <v>3</v>
      </c>
      <c r="N23" s="40">
        <v>3.5</v>
      </c>
      <c r="O23" s="40">
        <v>3.5</v>
      </c>
      <c r="P23" s="40"/>
      <c r="R23" s="40">
        <f t="shared" si="5"/>
        <v>0.6</v>
      </c>
      <c r="S23" s="40">
        <f t="shared" si="5"/>
        <v>0.5</v>
      </c>
      <c r="T23" s="40">
        <f t="shared" si="5"/>
        <v>0.4</v>
      </c>
      <c r="U23" s="40">
        <f t="shared" si="5"/>
        <v>0.2</v>
      </c>
      <c r="V23" s="40">
        <f t="shared" si="5"/>
        <v>0.4</v>
      </c>
      <c r="W23" s="40">
        <f t="shared" si="5"/>
        <v>0.5</v>
      </c>
      <c r="X23" s="40">
        <f t="shared" si="5"/>
        <v>0.5</v>
      </c>
    </row>
    <row r="24" spans="1:24" x14ac:dyDescent="0.35">
      <c r="A24" t="s">
        <v>81</v>
      </c>
      <c r="B24" t="s">
        <v>287</v>
      </c>
      <c r="C24" s="40">
        <f t="shared" si="0"/>
        <v>0.53333333333333333</v>
      </c>
      <c r="D24" s="40">
        <f t="shared" si="1"/>
        <v>0.64999999999999991</v>
      </c>
      <c r="E24" s="40">
        <f t="shared" si="2"/>
        <v>0.5</v>
      </c>
      <c r="F24" s="40">
        <f t="shared" si="3"/>
        <v>0.6</v>
      </c>
      <c r="H24" s="40"/>
      <c r="I24" s="40">
        <v>4</v>
      </c>
      <c r="J24" s="40">
        <v>4.5</v>
      </c>
      <c r="K24" s="40">
        <v>3.5</v>
      </c>
      <c r="L24" s="40">
        <v>4</v>
      </c>
      <c r="M24" s="40">
        <v>3.5</v>
      </c>
      <c r="N24" s="40">
        <v>3.5</v>
      </c>
      <c r="O24" s="40">
        <v>4</v>
      </c>
      <c r="P24" s="40"/>
      <c r="R24" s="40">
        <f t="shared" si="5"/>
        <v>0.6</v>
      </c>
      <c r="S24" s="40">
        <f t="shared" si="5"/>
        <v>0.7</v>
      </c>
      <c r="T24" s="40">
        <f t="shared" si="5"/>
        <v>0.5</v>
      </c>
      <c r="U24" s="40">
        <f t="shared" si="5"/>
        <v>0.6</v>
      </c>
      <c r="V24" s="40">
        <f t="shared" si="5"/>
        <v>0.5</v>
      </c>
      <c r="W24" s="40">
        <f t="shared" si="5"/>
        <v>0.5</v>
      </c>
      <c r="X24" s="40">
        <f t="shared" si="5"/>
        <v>0.6</v>
      </c>
    </row>
    <row r="25" spans="1:24" x14ac:dyDescent="0.35">
      <c r="A25" t="s">
        <v>82</v>
      </c>
      <c r="B25" t="s">
        <v>288</v>
      </c>
      <c r="C25" s="40">
        <f t="shared" si="0"/>
        <v>0.40000000000000008</v>
      </c>
      <c r="D25" s="40">
        <f t="shared" si="1"/>
        <v>0.4</v>
      </c>
      <c r="E25" s="40">
        <f t="shared" si="2"/>
        <v>0.2</v>
      </c>
      <c r="F25" s="40">
        <f t="shared" si="3"/>
        <v>0.2</v>
      </c>
      <c r="H25" s="40"/>
      <c r="I25" s="40">
        <v>3.5</v>
      </c>
      <c r="J25" s="40">
        <v>2.5</v>
      </c>
      <c r="K25" s="40">
        <v>2</v>
      </c>
      <c r="L25" s="40">
        <v>2</v>
      </c>
      <c r="M25" s="40">
        <v>3</v>
      </c>
      <c r="N25" s="40">
        <v>3</v>
      </c>
      <c r="O25" s="40">
        <v>3</v>
      </c>
      <c r="P25" s="40"/>
      <c r="R25" s="40">
        <f t="shared" si="5"/>
        <v>0.5</v>
      </c>
      <c r="S25" s="40">
        <f t="shared" si="5"/>
        <v>0.3</v>
      </c>
      <c r="T25" s="40">
        <f t="shared" si="5"/>
        <v>0.2</v>
      </c>
      <c r="U25" s="40">
        <f t="shared" si="5"/>
        <v>0.2</v>
      </c>
      <c r="V25" s="40">
        <f t="shared" si="5"/>
        <v>0.4</v>
      </c>
      <c r="W25" s="40">
        <f t="shared" si="5"/>
        <v>0.4</v>
      </c>
      <c r="X25" s="40">
        <f t="shared" si="5"/>
        <v>0.4</v>
      </c>
    </row>
    <row r="26" spans="1:24" x14ac:dyDescent="0.35">
      <c r="A26" t="s">
        <v>84</v>
      </c>
      <c r="B26" t="s">
        <v>289</v>
      </c>
      <c r="C26" s="40">
        <f t="shared" si="0"/>
        <v>0.3</v>
      </c>
      <c r="D26" s="40">
        <f t="shared" si="1"/>
        <v>0.44999999999999996</v>
      </c>
      <c r="E26" s="40">
        <f t="shared" si="2"/>
        <v>0.2</v>
      </c>
      <c r="F26" s="40">
        <f t="shared" si="3"/>
        <v>0.2</v>
      </c>
      <c r="H26" s="40"/>
      <c r="I26" s="40">
        <v>4</v>
      </c>
      <c r="J26" s="40">
        <v>2.5</v>
      </c>
      <c r="K26" s="40">
        <v>2</v>
      </c>
      <c r="L26" s="40">
        <v>2</v>
      </c>
      <c r="M26" s="40">
        <v>2.5</v>
      </c>
      <c r="N26" s="40">
        <v>2.5</v>
      </c>
      <c r="O26" s="40">
        <v>2.5</v>
      </c>
      <c r="P26" s="40"/>
      <c r="R26" s="40">
        <f t="shared" si="5"/>
        <v>0.6</v>
      </c>
      <c r="S26" s="40">
        <f t="shared" si="5"/>
        <v>0.3</v>
      </c>
      <c r="T26" s="40">
        <f t="shared" si="5"/>
        <v>0.2</v>
      </c>
      <c r="U26" s="40">
        <f t="shared" si="5"/>
        <v>0.2</v>
      </c>
      <c r="V26" s="40">
        <f t="shared" si="5"/>
        <v>0.3</v>
      </c>
      <c r="W26" s="40">
        <f t="shared" si="5"/>
        <v>0.3</v>
      </c>
      <c r="X26" s="40">
        <f t="shared" si="5"/>
        <v>0.3</v>
      </c>
    </row>
    <row r="27" spans="1:24" x14ac:dyDescent="0.35">
      <c r="A27" t="s">
        <v>90</v>
      </c>
      <c r="B27" t="s">
        <v>290</v>
      </c>
      <c r="C27" s="40">
        <f t="shared" si="0"/>
        <v>0.53333333333333333</v>
      </c>
      <c r="D27" s="40">
        <f t="shared" si="1"/>
        <v>0.55000000000000004</v>
      </c>
      <c r="E27" s="40">
        <f t="shared" si="2"/>
        <v>0.4</v>
      </c>
      <c r="F27" s="40">
        <f t="shared" si="3"/>
        <v>0.4</v>
      </c>
      <c r="H27" s="40"/>
      <c r="I27" s="40">
        <v>4</v>
      </c>
      <c r="J27" s="40">
        <v>3.5</v>
      </c>
      <c r="K27" s="40">
        <v>3</v>
      </c>
      <c r="L27" s="40">
        <v>3</v>
      </c>
      <c r="M27" s="40">
        <v>3.5</v>
      </c>
      <c r="N27" s="40">
        <v>3.5</v>
      </c>
      <c r="O27" s="40">
        <v>4</v>
      </c>
      <c r="P27" s="40"/>
      <c r="R27" s="40">
        <f t="shared" si="5"/>
        <v>0.6</v>
      </c>
      <c r="S27" s="40">
        <f t="shared" si="5"/>
        <v>0.5</v>
      </c>
      <c r="T27" s="40">
        <f t="shared" si="5"/>
        <v>0.4</v>
      </c>
      <c r="U27" s="40">
        <f t="shared" si="5"/>
        <v>0.4</v>
      </c>
      <c r="V27" s="40">
        <f t="shared" si="5"/>
        <v>0.5</v>
      </c>
      <c r="W27" s="40">
        <f t="shared" si="5"/>
        <v>0.5</v>
      </c>
      <c r="X27" s="40">
        <f t="shared" si="5"/>
        <v>0.6</v>
      </c>
    </row>
    <row r="28" spans="1:24" x14ac:dyDescent="0.35">
      <c r="A28" t="s">
        <v>98</v>
      </c>
      <c r="B28" t="s">
        <v>291</v>
      </c>
      <c r="C28" s="40">
        <f t="shared" si="0"/>
        <v>0.5</v>
      </c>
      <c r="D28" s="40">
        <f t="shared" si="1"/>
        <v>0.5</v>
      </c>
      <c r="E28" s="40">
        <f t="shared" si="2"/>
        <v>0.5</v>
      </c>
      <c r="F28" s="40">
        <f t="shared" si="3"/>
        <v>0.5</v>
      </c>
      <c r="H28" s="40"/>
      <c r="I28" s="40">
        <v>3.5</v>
      </c>
      <c r="J28" s="40">
        <v>3.5</v>
      </c>
      <c r="K28" s="40">
        <v>3.5</v>
      </c>
      <c r="L28" s="40">
        <v>3.5</v>
      </c>
      <c r="M28" s="40">
        <v>3</v>
      </c>
      <c r="N28" s="40">
        <v>3.5</v>
      </c>
      <c r="O28" s="40">
        <v>4</v>
      </c>
      <c r="P28" s="40"/>
      <c r="R28" s="40">
        <f t="shared" si="5"/>
        <v>0.5</v>
      </c>
      <c r="S28" s="40">
        <f t="shared" si="5"/>
        <v>0.5</v>
      </c>
      <c r="T28" s="40">
        <f t="shared" si="5"/>
        <v>0.5</v>
      </c>
      <c r="U28" s="40">
        <f t="shared" si="5"/>
        <v>0.5</v>
      </c>
      <c r="V28" s="40">
        <f t="shared" si="5"/>
        <v>0.4</v>
      </c>
      <c r="W28" s="40">
        <f t="shared" si="5"/>
        <v>0.5</v>
      </c>
      <c r="X28" s="40">
        <f t="shared" si="5"/>
        <v>0.6</v>
      </c>
    </row>
    <row r="29" spans="1:24" x14ac:dyDescent="0.35">
      <c r="A29" t="s">
        <v>95</v>
      </c>
      <c r="B29" t="s">
        <v>292</v>
      </c>
      <c r="C29" s="40">
        <f t="shared" si="0"/>
        <v>0.3666666666666667</v>
      </c>
      <c r="D29" s="40">
        <f t="shared" si="1"/>
        <v>0.4</v>
      </c>
      <c r="E29" s="40">
        <f t="shared" si="2"/>
        <v>0.3</v>
      </c>
      <c r="F29" s="40">
        <f t="shared" si="3"/>
        <v>0.4</v>
      </c>
      <c r="H29" s="40"/>
      <c r="I29" s="40">
        <v>3</v>
      </c>
      <c r="J29" s="40">
        <v>3</v>
      </c>
      <c r="K29" s="40">
        <v>2.5</v>
      </c>
      <c r="L29" s="40">
        <v>3</v>
      </c>
      <c r="M29" s="40">
        <v>2.5</v>
      </c>
      <c r="N29" s="40">
        <v>2.5</v>
      </c>
      <c r="O29" s="40">
        <v>3.5</v>
      </c>
      <c r="P29" s="40"/>
      <c r="R29" s="40">
        <f t="shared" si="5"/>
        <v>0.4</v>
      </c>
      <c r="S29" s="40">
        <f t="shared" si="5"/>
        <v>0.4</v>
      </c>
      <c r="T29" s="40">
        <f t="shared" si="5"/>
        <v>0.3</v>
      </c>
      <c r="U29" s="40">
        <f t="shared" si="5"/>
        <v>0.4</v>
      </c>
      <c r="V29" s="40">
        <f t="shared" si="5"/>
        <v>0.3</v>
      </c>
      <c r="W29" s="40">
        <f t="shared" si="5"/>
        <v>0.3</v>
      </c>
      <c r="X29" s="40">
        <f t="shared" si="5"/>
        <v>0.5</v>
      </c>
    </row>
    <row r="30" spans="1:24" x14ac:dyDescent="0.35">
      <c r="A30" t="s">
        <v>101</v>
      </c>
      <c r="B30" t="s">
        <v>293</v>
      </c>
      <c r="C30" s="40">
        <f t="shared" si="0"/>
        <v>0.33333333333333331</v>
      </c>
      <c r="D30" s="40">
        <f t="shared" si="1"/>
        <v>0.5</v>
      </c>
      <c r="E30" s="40">
        <f t="shared" si="2"/>
        <v>0.3</v>
      </c>
      <c r="F30" s="40">
        <f t="shared" si="3"/>
        <v>0.3</v>
      </c>
      <c r="H30" s="40"/>
      <c r="I30" s="40">
        <v>4</v>
      </c>
      <c r="J30" s="40">
        <v>3</v>
      </c>
      <c r="K30" s="40">
        <v>2.5</v>
      </c>
      <c r="L30" s="40">
        <v>2.5</v>
      </c>
      <c r="M30" s="40">
        <v>2.5</v>
      </c>
      <c r="N30" s="40">
        <v>2</v>
      </c>
      <c r="O30" s="40">
        <v>3.5</v>
      </c>
      <c r="P30" s="40"/>
      <c r="R30" s="40">
        <f t="shared" si="5"/>
        <v>0.6</v>
      </c>
      <c r="S30" s="40">
        <f t="shared" si="5"/>
        <v>0.4</v>
      </c>
      <c r="T30" s="40">
        <f t="shared" si="5"/>
        <v>0.3</v>
      </c>
      <c r="U30" s="40">
        <f t="shared" si="5"/>
        <v>0.3</v>
      </c>
      <c r="V30" s="40">
        <f t="shared" si="5"/>
        <v>0.3</v>
      </c>
      <c r="W30" s="40">
        <f t="shared" si="5"/>
        <v>0.2</v>
      </c>
      <c r="X30" s="40">
        <f t="shared" si="5"/>
        <v>0.5</v>
      </c>
    </row>
    <row r="31" spans="1:24" x14ac:dyDescent="0.35">
      <c r="A31" t="s">
        <v>109</v>
      </c>
      <c r="B31" t="s">
        <v>294</v>
      </c>
      <c r="C31" s="40">
        <f t="shared" si="0"/>
        <v>0.46666666666666662</v>
      </c>
      <c r="D31" s="40">
        <f t="shared" si="1"/>
        <v>0.4</v>
      </c>
      <c r="E31" s="40">
        <f t="shared" si="2"/>
        <v>0.5</v>
      </c>
      <c r="F31" s="40">
        <f t="shared" si="3"/>
        <v>0.4</v>
      </c>
      <c r="H31" s="40"/>
      <c r="I31" s="40">
        <v>3</v>
      </c>
      <c r="J31" s="40">
        <v>3</v>
      </c>
      <c r="K31" s="40">
        <v>3.5</v>
      </c>
      <c r="L31" s="40">
        <v>3</v>
      </c>
      <c r="M31" s="40">
        <v>3</v>
      </c>
      <c r="N31" s="40">
        <v>3</v>
      </c>
      <c r="O31" s="40">
        <v>4</v>
      </c>
      <c r="P31" s="40"/>
      <c r="R31" s="40">
        <f t="shared" si="5"/>
        <v>0.4</v>
      </c>
      <c r="S31" s="40">
        <f t="shared" si="5"/>
        <v>0.4</v>
      </c>
      <c r="T31" s="40">
        <f t="shared" si="5"/>
        <v>0.5</v>
      </c>
      <c r="U31" s="40">
        <f t="shared" si="5"/>
        <v>0.4</v>
      </c>
      <c r="V31" s="40">
        <f t="shared" si="5"/>
        <v>0.4</v>
      </c>
      <c r="W31" s="40">
        <f t="shared" si="5"/>
        <v>0.4</v>
      </c>
      <c r="X31" s="40">
        <f t="shared" si="5"/>
        <v>0.6</v>
      </c>
    </row>
    <row r="32" spans="1:24" x14ac:dyDescent="0.35">
      <c r="A32" t="s">
        <v>104</v>
      </c>
      <c r="B32" t="s">
        <v>295</v>
      </c>
      <c r="C32" s="40">
        <f t="shared" si="0"/>
        <v>0.43333333333333335</v>
      </c>
      <c r="D32" s="40">
        <f t="shared" si="1"/>
        <v>0.55000000000000004</v>
      </c>
      <c r="E32" s="40">
        <f t="shared" si="2"/>
        <v>0.3</v>
      </c>
      <c r="F32" s="40">
        <f t="shared" si="3"/>
        <v>0.4</v>
      </c>
      <c r="H32" s="40"/>
      <c r="I32" s="40">
        <v>4</v>
      </c>
      <c r="J32" s="40">
        <v>3.5</v>
      </c>
      <c r="K32" s="40">
        <v>2.5</v>
      </c>
      <c r="L32" s="40">
        <v>3</v>
      </c>
      <c r="M32" s="40">
        <v>2.5</v>
      </c>
      <c r="N32" s="40">
        <v>3.5</v>
      </c>
      <c r="O32" s="40">
        <v>3.5</v>
      </c>
      <c r="P32" s="40"/>
      <c r="R32" s="40">
        <f t="shared" si="5"/>
        <v>0.6</v>
      </c>
      <c r="S32" s="40">
        <f t="shared" si="5"/>
        <v>0.5</v>
      </c>
      <c r="T32" s="40">
        <f t="shared" si="5"/>
        <v>0.3</v>
      </c>
      <c r="U32" s="40">
        <f t="shared" si="5"/>
        <v>0.4</v>
      </c>
      <c r="V32" s="40">
        <f t="shared" si="5"/>
        <v>0.3</v>
      </c>
      <c r="W32" s="40">
        <f t="shared" si="5"/>
        <v>0.5</v>
      </c>
      <c r="X32" s="40">
        <f t="shared" si="5"/>
        <v>0.5</v>
      </c>
    </row>
    <row r="33" spans="1:24" x14ac:dyDescent="0.35">
      <c r="A33" t="s">
        <v>108</v>
      </c>
      <c r="B33" t="s">
        <v>356</v>
      </c>
      <c r="C33" s="40">
        <f t="shared" si="0"/>
        <v>0.46666666666666662</v>
      </c>
      <c r="D33" s="40">
        <f t="shared" si="1"/>
        <v>0.5</v>
      </c>
      <c r="E33" s="40">
        <f t="shared" si="2"/>
        <v>0.4</v>
      </c>
      <c r="F33" s="40">
        <f t="shared" si="3"/>
        <v>0.3</v>
      </c>
      <c r="H33" s="40"/>
      <c r="I33" s="40">
        <v>4</v>
      </c>
      <c r="J33" s="40">
        <v>3</v>
      </c>
      <c r="K33" s="40">
        <v>3</v>
      </c>
      <c r="L33" s="40">
        <v>2.5</v>
      </c>
      <c r="M33" s="40">
        <v>3</v>
      </c>
      <c r="N33" s="40">
        <v>3</v>
      </c>
      <c r="O33" s="40">
        <v>4</v>
      </c>
      <c r="P33" s="40"/>
      <c r="R33" s="40">
        <f t="shared" si="5"/>
        <v>0.6</v>
      </c>
      <c r="S33" s="40">
        <f t="shared" si="5"/>
        <v>0.4</v>
      </c>
      <c r="T33" s="40">
        <f t="shared" si="5"/>
        <v>0.4</v>
      </c>
      <c r="U33" s="40">
        <f t="shared" si="5"/>
        <v>0.3</v>
      </c>
      <c r="V33" s="40">
        <f t="shared" si="5"/>
        <v>0.4</v>
      </c>
      <c r="W33" s="40">
        <f t="shared" si="5"/>
        <v>0.4</v>
      </c>
      <c r="X33" s="40">
        <f t="shared" si="5"/>
        <v>0.6</v>
      </c>
    </row>
    <row r="34" spans="1:24" x14ac:dyDescent="0.35">
      <c r="A34" t="s">
        <v>107</v>
      </c>
      <c r="B34" t="s">
        <v>297</v>
      </c>
      <c r="C34" s="40">
        <f t="shared" si="0"/>
        <v>0.53333333333333333</v>
      </c>
      <c r="D34" s="40">
        <f t="shared" si="1"/>
        <v>0.5</v>
      </c>
      <c r="E34" s="40">
        <f t="shared" si="2"/>
        <v>0.4</v>
      </c>
      <c r="F34" s="40">
        <f t="shared" si="3"/>
        <v>0.4</v>
      </c>
      <c r="H34" s="40"/>
      <c r="I34" s="40">
        <v>4</v>
      </c>
      <c r="J34" s="40">
        <v>3</v>
      </c>
      <c r="K34" s="40">
        <v>3</v>
      </c>
      <c r="L34" s="40">
        <v>3</v>
      </c>
      <c r="M34" s="40">
        <v>3</v>
      </c>
      <c r="N34" s="40">
        <v>4</v>
      </c>
      <c r="O34" s="40">
        <v>4</v>
      </c>
      <c r="P34" s="40"/>
      <c r="R34" s="40">
        <f t="shared" si="5"/>
        <v>0.6</v>
      </c>
      <c r="S34" s="40">
        <f t="shared" si="5"/>
        <v>0.4</v>
      </c>
      <c r="T34" s="40">
        <f t="shared" si="5"/>
        <v>0.4</v>
      </c>
      <c r="U34" s="40">
        <f t="shared" si="5"/>
        <v>0.4</v>
      </c>
      <c r="V34" s="40">
        <f t="shared" si="5"/>
        <v>0.4</v>
      </c>
      <c r="W34" s="40">
        <f t="shared" si="5"/>
        <v>0.6</v>
      </c>
      <c r="X34" s="40">
        <f t="shared" si="5"/>
        <v>0.6</v>
      </c>
    </row>
    <row r="35" spans="1:24" x14ac:dyDescent="0.35">
      <c r="A35" t="s">
        <v>110</v>
      </c>
      <c r="B35" t="s">
        <v>298</v>
      </c>
      <c r="C35" s="40">
        <f t="shared" si="0"/>
        <v>0.46666666666666662</v>
      </c>
      <c r="D35" s="40">
        <f t="shared" si="1"/>
        <v>0.5</v>
      </c>
      <c r="E35" s="40">
        <f t="shared" si="2"/>
        <v>0.4</v>
      </c>
      <c r="F35" s="40">
        <f t="shared" si="3"/>
        <v>0.4</v>
      </c>
      <c r="H35" s="40"/>
      <c r="I35" s="40">
        <v>4</v>
      </c>
      <c r="J35" s="40">
        <v>3</v>
      </c>
      <c r="K35" s="40">
        <v>3</v>
      </c>
      <c r="L35" s="40">
        <v>3</v>
      </c>
      <c r="M35" s="40">
        <v>3</v>
      </c>
      <c r="N35" s="40">
        <v>3.5</v>
      </c>
      <c r="O35" s="40">
        <v>3.5</v>
      </c>
      <c r="P35" s="40"/>
      <c r="R35" s="40">
        <f t="shared" si="5"/>
        <v>0.6</v>
      </c>
      <c r="S35" s="40">
        <f t="shared" si="5"/>
        <v>0.4</v>
      </c>
      <c r="T35" s="40">
        <f t="shared" si="5"/>
        <v>0.4</v>
      </c>
      <c r="U35" s="40">
        <f t="shared" si="5"/>
        <v>0.4</v>
      </c>
      <c r="V35" s="40">
        <f t="shared" si="5"/>
        <v>0.4</v>
      </c>
      <c r="W35" s="40">
        <f t="shared" si="5"/>
        <v>0.5</v>
      </c>
      <c r="X35" s="40">
        <f t="shared" si="5"/>
        <v>0.5</v>
      </c>
    </row>
    <row r="36" spans="1:24" x14ac:dyDescent="0.35">
      <c r="A36" t="s">
        <v>111</v>
      </c>
      <c r="B36" t="s">
        <v>299</v>
      </c>
      <c r="C36" s="40">
        <f t="shared" si="0"/>
        <v>0.40000000000000008</v>
      </c>
      <c r="D36" s="40">
        <f t="shared" si="1"/>
        <v>0.5</v>
      </c>
      <c r="E36" s="40">
        <f t="shared" si="2"/>
        <v>0.3</v>
      </c>
      <c r="F36" s="40">
        <f t="shared" si="3"/>
        <v>0.4</v>
      </c>
      <c r="H36" s="40"/>
      <c r="I36" s="40">
        <v>3.5</v>
      </c>
      <c r="J36" s="40">
        <v>3.5</v>
      </c>
      <c r="K36" s="40">
        <v>2.5</v>
      </c>
      <c r="L36" s="40">
        <v>3</v>
      </c>
      <c r="M36" s="40">
        <v>3</v>
      </c>
      <c r="N36" s="40">
        <v>3</v>
      </c>
      <c r="O36" s="40">
        <v>3</v>
      </c>
      <c r="P36" s="40"/>
      <c r="R36" s="40">
        <f t="shared" si="5"/>
        <v>0.5</v>
      </c>
      <c r="S36" s="40">
        <f t="shared" si="5"/>
        <v>0.5</v>
      </c>
      <c r="T36" s="40">
        <f t="shared" si="5"/>
        <v>0.3</v>
      </c>
      <c r="U36" s="40">
        <f t="shared" si="5"/>
        <v>0.4</v>
      </c>
      <c r="V36" s="40">
        <f t="shared" si="5"/>
        <v>0.4</v>
      </c>
      <c r="W36" s="40">
        <f t="shared" si="5"/>
        <v>0.4</v>
      </c>
      <c r="X36" s="40">
        <f t="shared" si="5"/>
        <v>0.4</v>
      </c>
    </row>
    <row r="37" spans="1:24" x14ac:dyDescent="0.35">
      <c r="A37" t="s">
        <v>116</v>
      </c>
      <c r="B37" t="s">
        <v>357</v>
      </c>
      <c r="C37" s="40">
        <f t="shared" si="0"/>
        <v>0.53333333333333333</v>
      </c>
      <c r="D37" s="40">
        <f t="shared" si="1"/>
        <v>0.6</v>
      </c>
      <c r="E37" s="40">
        <f t="shared" si="2"/>
        <v>0.5</v>
      </c>
      <c r="F37" s="40">
        <f t="shared" si="3"/>
        <v>0.5</v>
      </c>
      <c r="H37" s="40"/>
      <c r="I37" s="40">
        <v>4</v>
      </c>
      <c r="J37" s="40">
        <v>4</v>
      </c>
      <c r="K37" s="40">
        <v>3.5</v>
      </c>
      <c r="L37" s="40">
        <v>3.5</v>
      </c>
      <c r="M37" s="40">
        <v>3.5</v>
      </c>
      <c r="N37" s="40">
        <v>4</v>
      </c>
      <c r="O37" s="40">
        <v>3.5</v>
      </c>
      <c r="P37" s="40"/>
      <c r="R37" s="40">
        <f t="shared" si="5"/>
        <v>0.6</v>
      </c>
      <c r="S37" s="40">
        <f t="shared" si="5"/>
        <v>0.6</v>
      </c>
      <c r="T37" s="40">
        <f t="shared" si="5"/>
        <v>0.5</v>
      </c>
      <c r="U37" s="40">
        <f t="shared" si="5"/>
        <v>0.5</v>
      </c>
      <c r="V37" s="40">
        <f t="shared" si="5"/>
        <v>0.5</v>
      </c>
      <c r="W37" s="40">
        <f t="shared" si="5"/>
        <v>0.6</v>
      </c>
      <c r="X37" s="40">
        <f t="shared" si="5"/>
        <v>0.5</v>
      </c>
    </row>
    <row r="38" spans="1:24" x14ac:dyDescent="0.35">
      <c r="A38" t="s">
        <v>123</v>
      </c>
      <c r="B38" t="s">
        <v>301</v>
      </c>
      <c r="C38" s="40">
        <f t="shared" si="0"/>
        <v>0.43333333333333335</v>
      </c>
      <c r="D38" s="40">
        <f t="shared" si="1"/>
        <v>0.5</v>
      </c>
      <c r="E38" s="40">
        <f t="shared" si="2"/>
        <v>0.3</v>
      </c>
      <c r="F38" s="40">
        <f t="shared" si="3"/>
        <v>0.5</v>
      </c>
      <c r="H38" s="40"/>
      <c r="I38" s="40">
        <v>4</v>
      </c>
      <c r="J38" s="40">
        <v>3</v>
      </c>
      <c r="K38" s="40">
        <v>2.5</v>
      </c>
      <c r="L38" s="40">
        <v>3.5</v>
      </c>
      <c r="M38" s="40">
        <v>3</v>
      </c>
      <c r="N38" s="40">
        <v>3</v>
      </c>
      <c r="O38" s="40">
        <v>3.5</v>
      </c>
      <c r="P38" s="40"/>
      <c r="R38" s="40">
        <f t="shared" si="5"/>
        <v>0.6</v>
      </c>
      <c r="S38" s="40">
        <f t="shared" si="5"/>
        <v>0.4</v>
      </c>
      <c r="T38" s="40">
        <f t="shared" si="5"/>
        <v>0.3</v>
      </c>
      <c r="U38" s="40">
        <f t="shared" si="5"/>
        <v>0.5</v>
      </c>
      <c r="V38" s="40">
        <f t="shared" si="5"/>
        <v>0.4</v>
      </c>
      <c r="W38" s="40">
        <f t="shared" si="5"/>
        <v>0.4</v>
      </c>
      <c r="X38" s="40">
        <f t="shared" si="5"/>
        <v>0.5</v>
      </c>
    </row>
    <row r="39" spans="1:24" x14ac:dyDescent="0.35">
      <c r="A39" t="s">
        <v>119</v>
      </c>
      <c r="B39" t="s">
        <v>302</v>
      </c>
      <c r="C39" s="40">
        <f t="shared" si="0"/>
        <v>0.53333333333333333</v>
      </c>
      <c r="D39" s="40">
        <f t="shared" si="1"/>
        <v>0.64999999999999991</v>
      </c>
      <c r="E39" s="40">
        <f t="shared" si="2"/>
        <v>0.5</v>
      </c>
      <c r="F39" s="40">
        <f t="shared" si="3"/>
        <v>0.5</v>
      </c>
      <c r="H39" s="40"/>
      <c r="I39" s="40">
        <v>4.5</v>
      </c>
      <c r="J39" s="40">
        <v>4</v>
      </c>
      <c r="K39" s="40">
        <v>3.5</v>
      </c>
      <c r="L39" s="40">
        <v>3.5</v>
      </c>
      <c r="M39" s="40">
        <v>3.5</v>
      </c>
      <c r="N39" s="40">
        <v>3.5</v>
      </c>
      <c r="O39" s="40">
        <v>4</v>
      </c>
      <c r="P39" s="40"/>
      <c r="R39" s="40">
        <f t="shared" si="5"/>
        <v>0.7</v>
      </c>
      <c r="S39" s="40">
        <f t="shared" si="5"/>
        <v>0.6</v>
      </c>
      <c r="T39" s="40">
        <f t="shared" si="5"/>
        <v>0.5</v>
      </c>
      <c r="U39" s="40">
        <f t="shared" si="5"/>
        <v>0.5</v>
      </c>
      <c r="V39" s="40">
        <f t="shared" si="5"/>
        <v>0.5</v>
      </c>
      <c r="W39" s="40">
        <f t="shared" si="5"/>
        <v>0.5</v>
      </c>
      <c r="X39" s="40">
        <f t="shared" si="5"/>
        <v>0.6</v>
      </c>
    </row>
    <row r="40" spans="1:24" x14ac:dyDescent="0.35">
      <c r="A40" t="s">
        <v>121</v>
      </c>
      <c r="B40" t="s">
        <v>303</v>
      </c>
      <c r="C40" s="40">
        <f t="shared" si="0"/>
        <v>0.43333333333333335</v>
      </c>
      <c r="D40" s="40">
        <f t="shared" si="1"/>
        <v>0.45</v>
      </c>
      <c r="E40" s="40">
        <f t="shared" si="2"/>
        <v>0.4</v>
      </c>
      <c r="F40" s="40">
        <f t="shared" si="3"/>
        <v>0.4</v>
      </c>
      <c r="H40" s="40"/>
      <c r="I40" s="40">
        <v>3.5</v>
      </c>
      <c r="J40" s="40">
        <v>3</v>
      </c>
      <c r="K40" s="40">
        <v>3</v>
      </c>
      <c r="L40" s="40">
        <v>3</v>
      </c>
      <c r="M40" s="40">
        <v>3</v>
      </c>
      <c r="N40" s="40">
        <v>3.5</v>
      </c>
      <c r="O40" s="40">
        <v>3</v>
      </c>
      <c r="P40" s="40"/>
      <c r="R40" s="40">
        <f t="shared" si="5"/>
        <v>0.5</v>
      </c>
      <c r="S40" s="40">
        <f t="shared" si="5"/>
        <v>0.4</v>
      </c>
      <c r="T40" s="40">
        <f t="shared" si="5"/>
        <v>0.4</v>
      </c>
      <c r="U40" s="40">
        <f t="shared" si="5"/>
        <v>0.4</v>
      </c>
      <c r="V40" s="40">
        <f t="shared" si="5"/>
        <v>0.4</v>
      </c>
      <c r="W40" s="40">
        <f t="shared" si="5"/>
        <v>0.5</v>
      </c>
      <c r="X40" s="40">
        <f t="shared" si="5"/>
        <v>0.4</v>
      </c>
    </row>
    <row r="41" spans="1:24" x14ac:dyDescent="0.35">
      <c r="A41" t="s">
        <v>67</v>
      </c>
      <c r="B41" t="s">
        <v>304</v>
      </c>
      <c r="C41" s="40">
        <f t="shared" ref="C41:C72" si="6">AVERAGE(V41:X41)</f>
        <v>0.20000000000000004</v>
      </c>
      <c r="D41" s="40">
        <f t="shared" ref="D41:D72" si="7">AVERAGE(R41,S41)</f>
        <v>0.25</v>
      </c>
      <c r="E41" s="40">
        <f t="shared" ref="E41:E72" si="8">+T41</f>
        <v>0.2</v>
      </c>
      <c r="F41" s="40">
        <f t="shared" ref="F41:F72" si="9">+U41</f>
        <v>0.2</v>
      </c>
      <c r="H41" s="40"/>
      <c r="I41" s="40">
        <v>2</v>
      </c>
      <c r="J41" s="40">
        <v>2.5</v>
      </c>
      <c r="K41" s="40">
        <v>2</v>
      </c>
      <c r="L41" s="40">
        <v>2</v>
      </c>
      <c r="M41" s="40">
        <v>2</v>
      </c>
      <c r="N41" s="40">
        <v>2</v>
      </c>
      <c r="O41" s="40">
        <v>2</v>
      </c>
      <c r="P41" s="40"/>
      <c r="R41" s="40">
        <f t="shared" si="5"/>
        <v>0.2</v>
      </c>
      <c r="S41" s="40">
        <f t="shared" si="5"/>
        <v>0.3</v>
      </c>
      <c r="T41" s="40">
        <f t="shared" si="5"/>
        <v>0.2</v>
      </c>
      <c r="U41" s="40">
        <f t="shared" si="5"/>
        <v>0.2</v>
      </c>
      <c r="V41" s="40">
        <f t="shared" si="5"/>
        <v>0.2</v>
      </c>
      <c r="W41" s="40">
        <f t="shared" si="5"/>
        <v>0.2</v>
      </c>
      <c r="X41" s="40">
        <f t="shared" si="5"/>
        <v>0.2</v>
      </c>
    </row>
    <row r="42" spans="1:24" x14ac:dyDescent="0.35">
      <c r="A42" t="s">
        <v>118</v>
      </c>
      <c r="B42" t="s">
        <v>305</v>
      </c>
      <c r="C42" s="40">
        <f t="shared" si="6"/>
        <v>0.3</v>
      </c>
      <c r="D42" s="40">
        <f t="shared" si="7"/>
        <v>0.3</v>
      </c>
      <c r="E42" s="40">
        <f t="shared" si="8"/>
        <v>0.2</v>
      </c>
      <c r="F42" s="40">
        <f t="shared" si="9"/>
        <v>0.1</v>
      </c>
      <c r="H42" s="40"/>
      <c r="I42" s="40">
        <v>2.5</v>
      </c>
      <c r="J42" s="40">
        <v>2.5</v>
      </c>
      <c r="K42" s="40">
        <v>2</v>
      </c>
      <c r="L42" s="40">
        <v>1.5</v>
      </c>
      <c r="M42" s="40">
        <v>2</v>
      </c>
      <c r="N42" s="40">
        <v>2.5</v>
      </c>
      <c r="O42" s="40">
        <v>3</v>
      </c>
      <c r="P42" s="40"/>
      <c r="R42" s="40">
        <f t="shared" si="5"/>
        <v>0.3</v>
      </c>
      <c r="S42" s="40">
        <f t="shared" si="5"/>
        <v>0.3</v>
      </c>
      <c r="T42" s="40">
        <f t="shared" si="5"/>
        <v>0.2</v>
      </c>
      <c r="U42" s="40">
        <f t="shared" si="5"/>
        <v>0.1</v>
      </c>
      <c r="V42" s="40">
        <f t="shared" si="5"/>
        <v>0.2</v>
      </c>
      <c r="W42" s="40">
        <f t="shared" si="5"/>
        <v>0.3</v>
      </c>
      <c r="X42" s="40">
        <f t="shared" si="5"/>
        <v>0.4</v>
      </c>
    </row>
    <row r="43" spans="1:24" x14ac:dyDescent="0.35">
      <c r="A43" t="s">
        <v>130</v>
      </c>
      <c r="B43" t="s">
        <v>306</v>
      </c>
      <c r="C43" s="40">
        <f t="shared" si="6"/>
        <v>0.46666666666666662</v>
      </c>
      <c r="D43" s="40">
        <f t="shared" si="7"/>
        <v>0.55000000000000004</v>
      </c>
      <c r="E43" s="40">
        <f t="shared" si="8"/>
        <v>0.5</v>
      </c>
      <c r="F43" s="40">
        <f t="shared" si="9"/>
        <v>0.4</v>
      </c>
      <c r="H43" s="40"/>
      <c r="I43" s="40">
        <v>4</v>
      </c>
      <c r="J43" s="40">
        <v>3.5</v>
      </c>
      <c r="K43" s="40">
        <v>3.5</v>
      </c>
      <c r="L43" s="40">
        <v>3</v>
      </c>
      <c r="M43" s="40">
        <v>3</v>
      </c>
      <c r="N43" s="40">
        <v>3</v>
      </c>
      <c r="O43" s="40">
        <v>4</v>
      </c>
      <c r="P43" s="40"/>
      <c r="R43" s="40">
        <f t="shared" si="5"/>
        <v>0.6</v>
      </c>
      <c r="S43" s="40">
        <f t="shared" si="5"/>
        <v>0.5</v>
      </c>
      <c r="T43" s="40">
        <f t="shared" si="5"/>
        <v>0.5</v>
      </c>
      <c r="U43" s="40">
        <f t="shared" si="5"/>
        <v>0.4</v>
      </c>
      <c r="V43" s="40">
        <f t="shared" si="5"/>
        <v>0.4</v>
      </c>
      <c r="W43" s="40">
        <f t="shared" si="5"/>
        <v>0.4</v>
      </c>
      <c r="X43" s="40">
        <f t="shared" si="5"/>
        <v>0.6</v>
      </c>
    </row>
    <row r="44" spans="1:24" x14ac:dyDescent="0.35">
      <c r="A44" t="s">
        <v>125</v>
      </c>
      <c r="B44" t="s">
        <v>307</v>
      </c>
      <c r="C44" s="40">
        <f t="shared" si="6"/>
        <v>0.3666666666666667</v>
      </c>
      <c r="D44" s="40">
        <f t="shared" si="7"/>
        <v>0.5</v>
      </c>
      <c r="E44" s="40">
        <f t="shared" si="8"/>
        <v>0.3</v>
      </c>
      <c r="F44" s="40">
        <f t="shared" si="9"/>
        <v>0.3</v>
      </c>
      <c r="H44" s="40"/>
      <c r="I44" s="40">
        <v>4</v>
      </c>
      <c r="J44" s="40">
        <v>3</v>
      </c>
      <c r="K44" s="40">
        <v>2.5</v>
      </c>
      <c r="L44" s="40">
        <v>2.5</v>
      </c>
      <c r="M44" s="40">
        <v>2.5</v>
      </c>
      <c r="N44" s="40">
        <v>3</v>
      </c>
      <c r="O44" s="40">
        <v>3</v>
      </c>
      <c r="P44" s="40"/>
      <c r="R44" s="40">
        <f t="shared" si="5"/>
        <v>0.6</v>
      </c>
      <c r="S44" s="40">
        <f t="shared" si="5"/>
        <v>0.4</v>
      </c>
      <c r="T44" s="40">
        <f t="shared" si="5"/>
        <v>0.3</v>
      </c>
      <c r="U44" s="40">
        <f t="shared" si="5"/>
        <v>0.3</v>
      </c>
      <c r="V44" s="40">
        <f t="shared" si="5"/>
        <v>0.3</v>
      </c>
      <c r="W44" s="40">
        <f t="shared" si="5"/>
        <v>0.4</v>
      </c>
      <c r="X44" s="40">
        <f t="shared" si="5"/>
        <v>0.4</v>
      </c>
    </row>
    <row r="45" spans="1:24" x14ac:dyDescent="0.35">
      <c r="A45" t="s">
        <v>131</v>
      </c>
      <c r="B45" t="s">
        <v>308</v>
      </c>
      <c r="C45" s="40">
        <f t="shared" si="6"/>
        <v>0.43333333333333335</v>
      </c>
      <c r="D45" s="40">
        <f t="shared" si="7"/>
        <v>0.64999999999999991</v>
      </c>
      <c r="E45" s="40">
        <f t="shared" si="8"/>
        <v>0.5</v>
      </c>
      <c r="F45" s="40">
        <f t="shared" si="9"/>
        <v>0.2</v>
      </c>
      <c r="H45" s="40"/>
      <c r="I45" s="40">
        <v>4.5</v>
      </c>
      <c r="J45" s="40">
        <v>4</v>
      </c>
      <c r="K45" s="40">
        <v>3.5</v>
      </c>
      <c r="L45" s="40">
        <v>2</v>
      </c>
      <c r="M45" s="40">
        <v>3</v>
      </c>
      <c r="N45" s="40">
        <v>3</v>
      </c>
      <c r="O45" s="40">
        <v>3.5</v>
      </c>
      <c r="P45" s="40"/>
      <c r="R45" s="40">
        <f t="shared" si="5"/>
        <v>0.7</v>
      </c>
      <c r="S45" s="40">
        <f t="shared" si="5"/>
        <v>0.6</v>
      </c>
      <c r="T45" s="40">
        <f t="shared" si="5"/>
        <v>0.5</v>
      </c>
      <c r="U45" s="40">
        <f t="shared" si="5"/>
        <v>0.2</v>
      </c>
      <c r="V45" s="40">
        <f t="shared" si="5"/>
        <v>0.4</v>
      </c>
      <c r="W45" s="40">
        <f t="shared" si="5"/>
        <v>0.4</v>
      </c>
      <c r="X45" s="40">
        <f t="shared" si="5"/>
        <v>0.5</v>
      </c>
    </row>
    <row r="46" spans="1:24" x14ac:dyDescent="0.35">
      <c r="A46" t="s">
        <v>138</v>
      </c>
      <c r="B46" t="s">
        <v>358</v>
      </c>
      <c r="C46" s="40">
        <f t="shared" si="6"/>
        <v>0.46666666666666662</v>
      </c>
      <c r="D46" s="40">
        <f t="shared" si="7"/>
        <v>0.55000000000000004</v>
      </c>
      <c r="E46" s="40">
        <f t="shared" si="8"/>
        <v>0.4</v>
      </c>
      <c r="F46" s="40">
        <f t="shared" si="9"/>
        <v>0.4</v>
      </c>
      <c r="H46" s="40"/>
      <c r="I46" s="40">
        <v>4</v>
      </c>
      <c r="J46" s="40">
        <v>3.5</v>
      </c>
      <c r="K46" s="40">
        <v>3</v>
      </c>
      <c r="L46" s="40">
        <v>3</v>
      </c>
      <c r="M46" s="40">
        <v>3</v>
      </c>
      <c r="N46" s="40">
        <v>3.5</v>
      </c>
      <c r="O46" s="40">
        <v>3.5</v>
      </c>
      <c r="P46" s="40"/>
      <c r="R46" s="40">
        <f t="shared" si="5"/>
        <v>0.6</v>
      </c>
      <c r="S46" s="40">
        <f t="shared" si="5"/>
        <v>0.5</v>
      </c>
      <c r="T46" s="40">
        <f t="shared" si="5"/>
        <v>0.4</v>
      </c>
      <c r="U46" s="40">
        <f t="shared" si="5"/>
        <v>0.4</v>
      </c>
      <c r="V46" s="40">
        <f t="shared" si="5"/>
        <v>0.4</v>
      </c>
      <c r="W46" s="40">
        <f t="shared" si="5"/>
        <v>0.5</v>
      </c>
      <c r="X46" s="40">
        <f t="shared" si="5"/>
        <v>0.5</v>
      </c>
    </row>
    <row r="47" spans="1:24" x14ac:dyDescent="0.35">
      <c r="A47" t="s">
        <v>139</v>
      </c>
      <c r="B47" t="s">
        <v>310</v>
      </c>
      <c r="C47" s="40">
        <f t="shared" si="6"/>
        <v>0.33333333333333331</v>
      </c>
      <c r="D47" s="40">
        <f t="shared" si="7"/>
        <v>0.30000000000000004</v>
      </c>
      <c r="E47" s="40">
        <f t="shared" si="8"/>
        <v>0.1</v>
      </c>
      <c r="F47" s="40">
        <f t="shared" si="9"/>
        <v>0.1</v>
      </c>
      <c r="H47" s="40"/>
      <c r="I47" s="40">
        <v>3</v>
      </c>
      <c r="J47" s="40">
        <v>2</v>
      </c>
      <c r="K47" s="40">
        <v>1.5</v>
      </c>
      <c r="L47" s="40">
        <v>1.5</v>
      </c>
      <c r="M47" s="40">
        <v>2</v>
      </c>
      <c r="N47" s="40">
        <v>2.5</v>
      </c>
      <c r="O47" s="40">
        <v>3.5</v>
      </c>
      <c r="P47" s="40"/>
      <c r="R47" s="40">
        <f t="shared" si="5"/>
        <v>0.4</v>
      </c>
      <c r="S47" s="40">
        <f t="shared" si="5"/>
        <v>0.2</v>
      </c>
      <c r="T47" s="40">
        <f t="shared" si="5"/>
        <v>0.1</v>
      </c>
      <c r="U47" s="40">
        <f t="shared" si="5"/>
        <v>0.1</v>
      </c>
      <c r="V47" s="40">
        <f t="shared" si="5"/>
        <v>0.2</v>
      </c>
      <c r="W47" s="40">
        <f t="shared" si="5"/>
        <v>0.3</v>
      </c>
      <c r="X47" s="40">
        <f t="shared" si="5"/>
        <v>0.5</v>
      </c>
    </row>
    <row r="48" spans="1:24" x14ac:dyDescent="0.35">
      <c r="A48" t="s">
        <v>92</v>
      </c>
      <c r="B48" t="s">
        <v>311</v>
      </c>
      <c r="C48" s="40">
        <f t="shared" si="6"/>
        <v>0.43333333333333335</v>
      </c>
      <c r="D48" s="40">
        <f t="shared" si="7"/>
        <v>0.6</v>
      </c>
      <c r="E48" s="40">
        <f t="shared" si="8"/>
        <v>0.3</v>
      </c>
      <c r="F48" s="40">
        <f t="shared" si="9"/>
        <v>0.2</v>
      </c>
      <c r="H48" s="40"/>
      <c r="I48" s="40">
        <v>4.5</v>
      </c>
      <c r="J48" s="40">
        <v>3.5</v>
      </c>
      <c r="K48" s="40">
        <v>2.5</v>
      </c>
      <c r="L48" s="40">
        <v>2</v>
      </c>
      <c r="M48" s="40">
        <v>2.5</v>
      </c>
      <c r="N48" s="40">
        <v>3.5</v>
      </c>
      <c r="O48" s="40">
        <v>3.5</v>
      </c>
      <c r="P48" s="40"/>
      <c r="R48" s="40">
        <f t="shared" si="5"/>
        <v>0.7</v>
      </c>
      <c r="S48" s="40">
        <f t="shared" si="5"/>
        <v>0.5</v>
      </c>
      <c r="T48" s="40">
        <f t="shared" si="5"/>
        <v>0.3</v>
      </c>
      <c r="U48" s="40">
        <f t="shared" si="5"/>
        <v>0.2</v>
      </c>
      <c r="V48" s="40">
        <f t="shared" si="5"/>
        <v>0.3</v>
      </c>
      <c r="W48" s="40">
        <f t="shared" si="5"/>
        <v>0.5</v>
      </c>
      <c r="X48" s="40">
        <f t="shared" si="5"/>
        <v>0.5</v>
      </c>
    </row>
    <row r="49" spans="1:24" x14ac:dyDescent="0.35">
      <c r="A49" t="s">
        <v>93</v>
      </c>
      <c r="B49" t="s">
        <v>312</v>
      </c>
      <c r="C49" s="40">
        <f t="shared" si="6"/>
        <v>0.40000000000000008</v>
      </c>
      <c r="D49" s="40">
        <f t="shared" si="7"/>
        <v>0.35</v>
      </c>
      <c r="E49" s="40">
        <f t="shared" si="8"/>
        <v>0.5</v>
      </c>
      <c r="F49" s="40">
        <f t="shared" si="9"/>
        <v>0.5</v>
      </c>
      <c r="H49" s="40"/>
      <c r="I49" s="40">
        <v>3</v>
      </c>
      <c r="J49" s="40">
        <v>2.5</v>
      </c>
      <c r="K49" s="40">
        <v>3.5</v>
      </c>
      <c r="L49" s="40">
        <v>3.5</v>
      </c>
      <c r="M49" s="40">
        <v>3</v>
      </c>
      <c r="N49" s="40">
        <v>3</v>
      </c>
      <c r="O49" s="40">
        <v>3</v>
      </c>
      <c r="P49" s="40"/>
      <c r="R49" s="40">
        <f t="shared" ref="R49:X77" si="10">IF(ISNUMBER(I49)=TRUE,R$6*(I49-R$5)/(R$4-R$5)+(1-R$6)*(1-(I49-R$5)/(R$4-R$5)),"..")</f>
        <v>0.4</v>
      </c>
      <c r="S49" s="40">
        <f t="shared" si="10"/>
        <v>0.3</v>
      </c>
      <c r="T49" s="40">
        <f t="shared" ref="T49:X71" si="11">IF(ISNUMBER(K49)=TRUE,T$6*(K49-T$5)/(T$4-T$5)+(1-T$6)*(1-(K49-T$5)/(T$4-T$5)),"..")</f>
        <v>0.5</v>
      </c>
      <c r="U49" s="40">
        <f t="shared" si="11"/>
        <v>0.5</v>
      </c>
      <c r="V49" s="40">
        <f t="shared" si="11"/>
        <v>0.4</v>
      </c>
      <c r="W49" s="40">
        <f t="shared" si="11"/>
        <v>0.4</v>
      </c>
      <c r="X49" s="40">
        <f t="shared" si="11"/>
        <v>0.4</v>
      </c>
    </row>
    <row r="50" spans="1:24" x14ac:dyDescent="0.35">
      <c r="A50" t="s">
        <v>94</v>
      </c>
      <c r="B50" t="s">
        <v>313</v>
      </c>
      <c r="C50" s="40">
        <f t="shared" si="6"/>
        <v>0.46666666666666662</v>
      </c>
      <c r="D50" s="40">
        <f t="shared" si="7"/>
        <v>0.55000000000000004</v>
      </c>
      <c r="E50" s="40">
        <f t="shared" si="8"/>
        <v>0.4</v>
      </c>
      <c r="F50" s="40">
        <f t="shared" si="9"/>
        <v>0.3</v>
      </c>
      <c r="H50" s="40"/>
      <c r="I50" s="40">
        <v>4</v>
      </c>
      <c r="J50" s="40">
        <v>3.5</v>
      </c>
      <c r="K50" s="40">
        <v>3</v>
      </c>
      <c r="L50" s="40">
        <v>2.5</v>
      </c>
      <c r="M50" s="40">
        <v>3</v>
      </c>
      <c r="N50" s="40">
        <v>3.5</v>
      </c>
      <c r="O50" s="40">
        <v>3.5</v>
      </c>
      <c r="P50" s="40"/>
      <c r="R50" s="40">
        <f t="shared" si="10"/>
        <v>0.6</v>
      </c>
      <c r="S50" s="40">
        <f t="shared" si="10"/>
        <v>0.5</v>
      </c>
      <c r="T50" s="40">
        <f t="shared" si="11"/>
        <v>0.4</v>
      </c>
      <c r="U50" s="40">
        <f t="shared" si="11"/>
        <v>0.3</v>
      </c>
      <c r="V50" s="40">
        <f t="shared" si="11"/>
        <v>0.4</v>
      </c>
      <c r="W50" s="40">
        <f t="shared" si="11"/>
        <v>0.5</v>
      </c>
      <c r="X50" s="40">
        <f t="shared" si="11"/>
        <v>0.5</v>
      </c>
    </row>
    <row r="51" spans="1:24" x14ac:dyDescent="0.35">
      <c r="A51" t="s">
        <v>103</v>
      </c>
      <c r="B51" t="s">
        <v>314</v>
      </c>
      <c r="C51" s="40">
        <f t="shared" si="6"/>
        <v>0.26666666666666666</v>
      </c>
      <c r="D51" s="40">
        <f t="shared" si="7"/>
        <v>0.44999999999999996</v>
      </c>
      <c r="E51" s="40">
        <f t="shared" si="8"/>
        <v>0.5</v>
      </c>
      <c r="F51" s="40">
        <f t="shared" si="9"/>
        <v>0.5</v>
      </c>
      <c r="H51" s="40"/>
      <c r="I51" s="40">
        <v>4</v>
      </c>
      <c r="J51" s="40">
        <v>2.5</v>
      </c>
      <c r="K51" s="40">
        <v>3.5</v>
      </c>
      <c r="L51" s="40">
        <v>3.5</v>
      </c>
      <c r="M51" s="40">
        <v>2</v>
      </c>
      <c r="N51" s="40">
        <v>2.5</v>
      </c>
      <c r="O51" s="40">
        <v>2.5</v>
      </c>
      <c r="P51" s="40"/>
      <c r="R51" s="40">
        <f t="shared" si="10"/>
        <v>0.6</v>
      </c>
      <c r="S51" s="40">
        <f t="shared" si="10"/>
        <v>0.3</v>
      </c>
      <c r="T51" s="40">
        <f t="shared" si="11"/>
        <v>0.5</v>
      </c>
      <c r="U51" s="40">
        <f t="shared" si="11"/>
        <v>0.5</v>
      </c>
      <c r="V51" s="40">
        <f t="shared" si="11"/>
        <v>0.2</v>
      </c>
      <c r="W51" s="40">
        <f t="shared" si="11"/>
        <v>0.3</v>
      </c>
      <c r="X51" s="40">
        <f t="shared" si="11"/>
        <v>0.3</v>
      </c>
    </row>
    <row r="52" spans="1:24" x14ac:dyDescent="0.35">
      <c r="A52" t="s">
        <v>79</v>
      </c>
      <c r="B52" t="s">
        <v>315</v>
      </c>
      <c r="C52" s="40">
        <f t="shared" si="6"/>
        <v>0.33333333333333331</v>
      </c>
      <c r="D52" s="40">
        <f t="shared" si="7"/>
        <v>0.4</v>
      </c>
      <c r="E52" s="40">
        <f t="shared" si="8"/>
        <v>0.4</v>
      </c>
      <c r="F52" s="40">
        <f t="shared" si="9"/>
        <v>0.5</v>
      </c>
      <c r="H52" s="40"/>
      <c r="I52" s="40">
        <v>4</v>
      </c>
      <c r="J52" s="40">
        <v>2</v>
      </c>
      <c r="K52" s="40">
        <v>3</v>
      </c>
      <c r="L52" s="40">
        <v>3.5</v>
      </c>
      <c r="M52" s="40">
        <v>2.5</v>
      </c>
      <c r="N52" s="40">
        <v>2.5</v>
      </c>
      <c r="O52" s="40">
        <v>3</v>
      </c>
      <c r="P52" s="40"/>
      <c r="R52" s="40">
        <f t="shared" si="10"/>
        <v>0.6</v>
      </c>
      <c r="S52" s="40">
        <f t="shared" si="10"/>
        <v>0.2</v>
      </c>
      <c r="T52" s="40">
        <f t="shared" si="11"/>
        <v>0.4</v>
      </c>
      <c r="U52" s="40">
        <f t="shared" si="11"/>
        <v>0.5</v>
      </c>
      <c r="V52" s="40">
        <f t="shared" si="11"/>
        <v>0.3</v>
      </c>
      <c r="W52" s="40">
        <f t="shared" si="11"/>
        <v>0.3</v>
      </c>
      <c r="X52" s="40">
        <f t="shared" si="11"/>
        <v>0.4</v>
      </c>
    </row>
    <row r="53" spans="1:24" x14ac:dyDescent="0.35">
      <c r="A53" t="s">
        <v>106</v>
      </c>
      <c r="B53" t="s">
        <v>316</v>
      </c>
      <c r="C53" s="40">
        <f t="shared" si="6"/>
        <v>0.5</v>
      </c>
      <c r="D53" s="40">
        <f t="shared" si="7"/>
        <v>0.55000000000000004</v>
      </c>
      <c r="E53" s="40">
        <f t="shared" si="8"/>
        <v>0.4</v>
      </c>
      <c r="F53" s="40">
        <f t="shared" si="9"/>
        <v>0.5</v>
      </c>
      <c r="H53" s="40"/>
      <c r="I53" s="40">
        <v>4</v>
      </c>
      <c r="J53" s="40">
        <v>3.5</v>
      </c>
      <c r="K53" s="40">
        <v>3</v>
      </c>
      <c r="L53" s="40">
        <v>3.5</v>
      </c>
      <c r="M53" s="40">
        <v>3.5</v>
      </c>
      <c r="N53" s="40">
        <v>3.5</v>
      </c>
      <c r="O53" s="40">
        <v>3.5</v>
      </c>
      <c r="P53" s="40"/>
      <c r="R53" s="40">
        <f t="shared" si="10"/>
        <v>0.6</v>
      </c>
      <c r="S53" s="40">
        <f t="shared" si="10"/>
        <v>0.5</v>
      </c>
      <c r="T53" s="40">
        <f t="shared" si="11"/>
        <v>0.4</v>
      </c>
      <c r="U53" s="40">
        <f t="shared" si="11"/>
        <v>0.5</v>
      </c>
      <c r="V53" s="40">
        <f t="shared" si="11"/>
        <v>0.5</v>
      </c>
      <c r="W53" s="40">
        <f t="shared" si="11"/>
        <v>0.5</v>
      </c>
      <c r="X53" s="40">
        <f t="shared" si="11"/>
        <v>0.5</v>
      </c>
    </row>
    <row r="54" spans="1:24" x14ac:dyDescent="0.35">
      <c r="A54" t="s">
        <v>115</v>
      </c>
      <c r="B54" t="s">
        <v>318</v>
      </c>
      <c r="C54" s="40">
        <f t="shared" si="6"/>
        <v>0.43333333333333335</v>
      </c>
      <c r="D54" s="40">
        <f t="shared" si="7"/>
        <v>0.55000000000000004</v>
      </c>
      <c r="E54" s="40">
        <f t="shared" si="8"/>
        <v>0.3</v>
      </c>
      <c r="F54" s="40">
        <f t="shared" si="9"/>
        <v>0.4</v>
      </c>
      <c r="H54" s="40"/>
      <c r="I54" s="40">
        <v>4.5</v>
      </c>
      <c r="J54" s="40">
        <v>3</v>
      </c>
      <c r="K54" s="40">
        <v>2.5</v>
      </c>
      <c r="L54" s="40">
        <v>3</v>
      </c>
      <c r="M54" s="40">
        <v>3</v>
      </c>
      <c r="N54" s="40">
        <v>3</v>
      </c>
      <c r="O54" s="40">
        <v>3.5</v>
      </c>
      <c r="P54" s="40"/>
      <c r="R54" s="40">
        <f t="shared" si="10"/>
        <v>0.7</v>
      </c>
      <c r="S54" s="40">
        <f t="shared" si="10"/>
        <v>0.4</v>
      </c>
      <c r="T54" s="40">
        <f t="shared" si="11"/>
        <v>0.3</v>
      </c>
      <c r="U54" s="40">
        <f t="shared" si="11"/>
        <v>0.4</v>
      </c>
      <c r="V54" s="40">
        <f t="shared" si="11"/>
        <v>0.4</v>
      </c>
      <c r="W54" s="40">
        <f t="shared" si="11"/>
        <v>0.4</v>
      </c>
      <c r="X54" s="40">
        <f t="shared" si="11"/>
        <v>0.5</v>
      </c>
    </row>
    <row r="55" spans="1:24" x14ac:dyDescent="0.35">
      <c r="A55" t="s">
        <v>117</v>
      </c>
      <c r="B55" t="s">
        <v>319</v>
      </c>
      <c r="C55" s="40">
        <f t="shared" si="6"/>
        <v>0.6</v>
      </c>
      <c r="D55" s="40">
        <f t="shared" si="7"/>
        <v>0.6</v>
      </c>
      <c r="E55" s="40">
        <f t="shared" si="8"/>
        <v>0.6</v>
      </c>
      <c r="F55" s="40">
        <f t="shared" si="9"/>
        <v>0.6</v>
      </c>
      <c r="H55" s="40"/>
      <c r="I55" s="40">
        <v>4.5</v>
      </c>
      <c r="J55" s="40">
        <v>3.5</v>
      </c>
      <c r="K55" s="40">
        <v>4</v>
      </c>
      <c r="L55" s="40">
        <v>4</v>
      </c>
      <c r="M55" s="40">
        <v>4</v>
      </c>
      <c r="N55" s="40">
        <v>3.5</v>
      </c>
      <c r="O55" s="40">
        <v>4.5</v>
      </c>
      <c r="P55" s="40"/>
      <c r="R55" s="40">
        <f t="shared" si="10"/>
        <v>0.7</v>
      </c>
      <c r="S55" s="40">
        <f t="shared" si="10"/>
        <v>0.5</v>
      </c>
      <c r="T55" s="40">
        <f t="shared" si="11"/>
        <v>0.6</v>
      </c>
      <c r="U55" s="40">
        <f t="shared" si="11"/>
        <v>0.6</v>
      </c>
      <c r="V55" s="40">
        <f t="shared" si="11"/>
        <v>0.6</v>
      </c>
      <c r="W55" s="40">
        <f t="shared" si="11"/>
        <v>0.5</v>
      </c>
      <c r="X55" s="40">
        <f t="shared" si="11"/>
        <v>0.7</v>
      </c>
    </row>
    <row r="56" spans="1:24" x14ac:dyDescent="0.35">
      <c r="A56" t="s">
        <v>120</v>
      </c>
      <c r="B56" t="s">
        <v>320</v>
      </c>
      <c r="C56" s="40">
        <f t="shared" si="6"/>
        <v>0.33333333333333331</v>
      </c>
      <c r="D56" s="40">
        <f t="shared" si="7"/>
        <v>0.4</v>
      </c>
      <c r="E56" s="40">
        <f t="shared" si="8"/>
        <v>0.4</v>
      </c>
      <c r="F56" s="40">
        <f t="shared" si="9"/>
        <v>0.4</v>
      </c>
      <c r="H56" s="40"/>
      <c r="I56" s="40">
        <v>3</v>
      </c>
      <c r="J56" s="40">
        <v>3</v>
      </c>
      <c r="K56" s="40">
        <v>3</v>
      </c>
      <c r="L56" s="40">
        <v>3</v>
      </c>
      <c r="M56" s="40">
        <v>2</v>
      </c>
      <c r="N56" s="40">
        <v>3</v>
      </c>
      <c r="O56" s="40">
        <v>3</v>
      </c>
      <c r="P56" s="40"/>
      <c r="R56" s="40">
        <f t="shared" si="10"/>
        <v>0.4</v>
      </c>
      <c r="S56" s="40">
        <f t="shared" si="10"/>
        <v>0.4</v>
      </c>
      <c r="T56" s="40">
        <f t="shared" si="11"/>
        <v>0.4</v>
      </c>
      <c r="U56" s="40">
        <f t="shared" si="11"/>
        <v>0.4</v>
      </c>
      <c r="V56" s="40">
        <f t="shared" si="11"/>
        <v>0.2</v>
      </c>
      <c r="W56" s="40">
        <f t="shared" si="11"/>
        <v>0.4</v>
      </c>
      <c r="X56" s="40">
        <f t="shared" si="11"/>
        <v>0.4</v>
      </c>
    </row>
    <row r="57" spans="1:24" x14ac:dyDescent="0.35">
      <c r="A57" t="s">
        <v>127</v>
      </c>
      <c r="B57" t="s">
        <v>321</v>
      </c>
      <c r="C57" s="40">
        <f t="shared" si="6"/>
        <v>0.33333333333333331</v>
      </c>
      <c r="D57" s="40">
        <f t="shared" si="7"/>
        <v>0.39999999999999997</v>
      </c>
      <c r="E57" s="40">
        <f t="shared" si="8"/>
        <v>0.2</v>
      </c>
      <c r="F57" s="40">
        <f t="shared" si="9"/>
        <v>0.3</v>
      </c>
      <c r="H57" s="40"/>
      <c r="I57" s="40">
        <v>4.5</v>
      </c>
      <c r="J57" s="40">
        <v>1.5</v>
      </c>
      <c r="K57" s="40">
        <v>2</v>
      </c>
      <c r="L57" s="40">
        <v>2.5</v>
      </c>
      <c r="M57" s="40">
        <v>2</v>
      </c>
      <c r="N57" s="40">
        <v>3</v>
      </c>
      <c r="O57" s="40">
        <v>3</v>
      </c>
      <c r="P57" s="40"/>
      <c r="R57" s="40">
        <f t="shared" si="10"/>
        <v>0.7</v>
      </c>
      <c r="S57" s="40">
        <f t="shared" si="10"/>
        <v>0.1</v>
      </c>
      <c r="T57" s="40">
        <f t="shared" si="11"/>
        <v>0.2</v>
      </c>
      <c r="U57" s="40">
        <f t="shared" si="11"/>
        <v>0.3</v>
      </c>
      <c r="V57" s="40">
        <f t="shared" si="11"/>
        <v>0.2</v>
      </c>
      <c r="W57" s="40">
        <f t="shared" si="11"/>
        <v>0.4</v>
      </c>
      <c r="X57" s="40">
        <f t="shared" si="11"/>
        <v>0.4</v>
      </c>
    </row>
    <row r="58" spans="1:24" x14ac:dyDescent="0.35">
      <c r="A58" t="s">
        <v>128</v>
      </c>
      <c r="B58" t="s">
        <v>359</v>
      </c>
      <c r="C58" s="40">
        <f t="shared" si="6"/>
        <v>0.53333333333333333</v>
      </c>
      <c r="D58" s="40">
        <f t="shared" si="7"/>
        <v>0.55000000000000004</v>
      </c>
      <c r="E58" s="40">
        <f t="shared" si="8"/>
        <v>0.6</v>
      </c>
      <c r="F58" s="40">
        <f t="shared" si="9"/>
        <v>0.5</v>
      </c>
      <c r="H58" s="40"/>
      <c r="I58" s="40">
        <v>4.5</v>
      </c>
      <c r="J58" s="40">
        <v>3</v>
      </c>
      <c r="K58" s="40">
        <v>4</v>
      </c>
      <c r="L58" s="40">
        <v>3.5</v>
      </c>
      <c r="M58" s="40">
        <v>3.5</v>
      </c>
      <c r="N58" s="40">
        <v>3.5</v>
      </c>
      <c r="O58" s="40">
        <v>4</v>
      </c>
      <c r="P58" s="40"/>
      <c r="R58" s="40">
        <f t="shared" si="10"/>
        <v>0.7</v>
      </c>
      <c r="S58" s="40">
        <f t="shared" si="10"/>
        <v>0.4</v>
      </c>
      <c r="T58" s="40">
        <f t="shared" si="11"/>
        <v>0.6</v>
      </c>
      <c r="U58" s="40">
        <f t="shared" si="11"/>
        <v>0.5</v>
      </c>
      <c r="V58" s="40">
        <f t="shared" si="11"/>
        <v>0.5</v>
      </c>
      <c r="W58" s="40">
        <f t="shared" si="11"/>
        <v>0.5</v>
      </c>
      <c r="X58" s="40">
        <f t="shared" si="11"/>
        <v>0.6</v>
      </c>
    </row>
    <row r="59" spans="1:24" x14ac:dyDescent="0.35">
      <c r="A59" t="s">
        <v>129</v>
      </c>
      <c r="B59" t="s">
        <v>323</v>
      </c>
      <c r="C59" s="40">
        <f t="shared" si="6"/>
        <v>0.3666666666666667</v>
      </c>
      <c r="D59" s="40">
        <f t="shared" si="7"/>
        <v>0.35</v>
      </c>
      <c r="E59" s="40">
        <f t="shared" si="8"/>
        <v>0.5</v>
      </c>
      <c r="F59" s="40">
        <f t="shared" si="9"/>
        <v>0.4</v>
      </c>
      <c r="H59" s="40"/>
      <c r="I59" s="40">
        <v>3</v>
      </c>
      <c r="J59" s="40">
        <v>2.5</v>
      </c>
      <c r="K59" s="40">
        <v>3.5</v>
      </c>
      <c r="L59" s="40">
        <v>3</v>
      </c>
      <c r="M59" s="40">
        <v>2.5</v>
      </c>
      <c r="N59" s="40">
        <v>3</v>
      </c>
      <c r="O59" s="40">
        <v>3</v>
      </c>
      <c r="P59" s="40"/>
      <c r="R59" s="40">
        <f t="shared" si="10"/>
        <v>0.4</v>
      </c>
      <c r="S59" s="40">
        <f t="shared" si="10"/>
        <v>0.3</v>
      </c>
      <c r="T59" s="40">
        <f t="shared" si="11"/>
        <v>0.5</v>
      </c>
      <c r="U59" s="40">
        <f t="shared" si="11"/>
        <v>0.4</v>
      </c>
      <c r="V59" s="40">
        <f t="shared" si="11"/>
        <v>0.3</v>
      </c>
      <c r="W59" s="40">
        <f t="shared" si="11"/>
        <v>0.4</v>
      </c>
      <c r="X59" s="40">
        <f t="shared" si="11"/>
        <v>0.4</v>
      </c>
    </row>
    <row r="60" spans="1:24" x14ac:dyDescent="0.35">
      <c r="A60" t="s">
        <v>135</v>
      </c>
      <c r="B60" t="s">
        <v>360</v>
      </c>
      <c r="C60" s="40">
        <f t="shared" si="6"/>
        <v>0.5</v>
      </c>
      <c r="D60" s="40">
        <f t="shared" si="7"/>
        <v>0.5</v>
      </c>
      <c r="E60" s="40">
        <f t="shared" si="8"/>
        <v>0.5</v>
      </c>
      <c r="F60" s="40">
        <f t="shared" si="9"/>
        <v>0.5</v>
      </c>
      <c r="H60" s="40"/>
      <c r="I60" s="40">
        <v>4</v>
      </c>
      <c r="J60" s="40">
        <v>3</v>
      </c>
      <c r="K60" s="40">
        <v>3.5</v>
      </c>
      <c r="L60" s="40">
        <v>3.5</v>
      </c>
      <c r="M60" s="40">
        <v>3</v>
      </c>
      <c r="N60" s="40">
        <v>4</v>
      </c>
      <c r="O60" s="40">
        <v>3.5</v>
      </c>
      <c r="P60" s="40"/>
      <c r="R60" s="40">
        <f t="shared" si="10"/>
        <v>0.6</v>
      </c>
      <c r="S60" s="40">
        <f t="shared" si="10"/>
        <v>0.4</v>
      </c>
      <c r="T60" s="40">
        <f t="shared" si="11"/>
        <v>0.5</v>
      </c>
      <c r="U60" s="40">
        <f t="shared" si="11"/>
        <v>0.5</v>
      </c>
      <c r="V60" s="40">
        <f t="shared" si="11"/>
        <v>0.4</v>
      </c>
      <c r="W60" s="40">
        <f t="shared" si="11"/>
        <v>0.6</v>
      </c>
      <c r="X60" s="40">
        <f t="shared" si="11"/>
        <v>0.5</v>
      </c>
    </row>
    <row r="61" spans="1:24" x14ac:dyDescent="0.35">
      <c r="A61" t="s">
        <v>134</v>
      </c>
      <c r="B61" t="s">
        <v>325</v>
      </c>
      <c r="C61" s="40">
        <f t="shared" si="6"/>
        <v>0.53333333333333333</v>
      </c>
      <c r="D61" s="40">
        <f t="shared" si="7"/>
        <v>0.5</v>
      </c>
      <c r="E61" s="40">
        <f t="shared" si="8"/>
        <v>0.5</v>
      </c>
      <c r="F61" s="40">
        <f t="shared" si="9"/>
        <v>0.4</v>
      </c>
      <c r="H61" s="40"/>
      <c r="I61" s="40">
        <v>3.5</v>
      </c>
      <c r="J61" s="40">
        <v>3.5</v>
      </c>
      <c r="K61" s="40">
        <v>3.5</v>
      </c>
      <c r="L61" s="40">
        <v>3</v>
      </c>
      <c r="M61" s="40">
        <v>3.5</v>
      </c>
      <c r="N61" s="40">
        <v>3.5</v>
      </c>
      <c r="O61" s="40">
        <v>4</v>
      </c>
      <c r="P61" s="40"/>
      <c r="R61" s="40">
        <f t="shared" si="10"/>
        <v>0.5</v>
      </c>
      <c r="S61" s="40">
        <f t="shared" si="10"/>
        <v>0.5</v>
      </c>
      <c r="T61" s="40">
        <f t="shared" si="11"/>
        <v>0.5</v>
      </c>
      <c r="U61" s="40">
        <f t="shared" si="11"/>
        <v>0.4</v>
      </c>
      <c r="V61" s="40">
        <f t="shared" si="11"/>
        <v>0.5</v>
      </c>
      <c r="W61" s="40">
        <f t="shared" si="11"/>
        <v>0.5</v>
      </c>
      <c r="X61" s="40">
        <f t="shared" si="11"/>
        <v>0.6</v>
      </c>
    </row>
    <row r="62" spans="1:24" x14ac:dyDescent="0.35">
      <c r="A62" t="s">
        <v>58</v>
      </c>
      <c r="B62" t="s">
        <v>326</v>
      </c>
      <c r="C62" s="40">
        <f t="shared" si="6"/>
        <v>0.56666666666666665</v>
      </c>
      <c r="D62" s="40">
        <f t="shared" si="7"/>
        <v>0.64999999999999991</v>
      </c>
      <c r="E62" s="40">
        <f t="shared" si="8"/>
        <v>0.5</v>
      </c>
      <c r="F62" s="40">
        <f t="shared" si="9"/>
        <v>0.5</v>
      </c>
      <c r="H62" s="40"/>
      <c r="I62" s="40">
        <v>4.5</v>
      </c>
      <c r="J62" s="40">
        <v>4</v>
      </c>
      <c r="K62" s="40">
        <v>3.5</v>
      </c>
      <c r="L62" s="40">
        <v>3.5</v>
      </c>
      <c r="M62" s="40">
        <v>3.5</v>
      </c>
      <c r="N62" s="40">
        <v>4.5</v>
      </c>
      <c r="O62" s="40">
        <v>3.5</v>
      </c>
      <c r="P62" s="40"/>
      <c r="R62" s="40">
        <f t="shared" si="10"/>
        <v>0.7</v>
      </c>
      <c r="S62" s="40">
        <f t="shared" si="10"/>
        <v>0.6</v>
      </c>
      <c r="T62" s="40">
        <f t="shared" si="11"/>
        <v>0.5</v>
      </c>
      <c r="U62" s="40">
        <f t="shared" si="11"/>
        <v>0.5</v>
      </c>
      <c r="V62" s="40">
        <f t="shared" si="11"/>
        <v>0.5</v>
      </c>
      <c r="W62" s="40">
        <f t="shared" si="11"/>
        <v>0.7</v>
      </c>
      <c r="X62" s="40">
        <f t="shared" si="11"/>
        <v>0.5</v>
      </c>
    </row>
    <row r="63" spans="1:24" x14ac:dyDescent="0.35">
      <c r="A63" t="s">
        <v>64</v>
      </c>
      <c r="B63" t="s">
        <v>361</v>
      </c>
      <c r="C63" s="40">
        <f t="shared" si="6"/>
        <v>0.5</v>
      </c>
      <c r="D63" s="40">
        <f t="shared" si="7"/>
        <v>0.55000000000000004</v>
      </c>
      <c r="E63" s="40">
        <f t="shared" si="8"/>
        <v>0.4</v>
      </c>
      <c r="F63" s="40">
        <f t="shared" si="9"/>
        <v>0.4</v>
      </c>
      <c r="H63" s="40"/>
      <c r="I63" s="40">
        <v>4</v>
      </c>
      <c r="J63" s="40">
        <v>3.5</v>
      </c>
      <c r="K63" s="40">
        <v>3</v>
      </c>
      <c r="L63" s="40">
        <v>3</v>
      </c>
      <c r="M63" s="40">
        <v>3</v>
      </c>
      <c r="N63" s="40">
        <v>3.5</v>
      </c>
      <c r="O63" s="40">
        <v>4</v>
      </c>
      <c r="P63" s="40"/>
      <c r="R63" s="40">
        <f t="shared" si="10"/>
        <v>0.6</v>
      </c>
      <c r="S63" s="40">
        <f t="shared" si="10"/>
        <v>0.5</v>
      </c>
      <c r="T63" s="40">
        <f t="shared" si="11"/>
        <v>0.4</v>
      </c>
      <c r="U63" s="40">
        <f t="shared" si="11"/>
        <v>0.4</v>
      </c>
      <c r="V63" s="40">
        <f t="shared" si="11"/>
        <v>0.4</v>
      </c>
      <c r="W63" s="40">
        <f t="shared" si="11"/>
        <v>0.5</v>
      </c>
      <c r="X63" s="40">
        <f t="shared" si="11"/>
        <v>0.6</v>
      </c>
    </row>
    <row r="64" spans="1:24" x14ac:dyDescent="0.35">
      <c r="A64" t="s">
        <v>80</v>
      </c>
      <c r="B64" t="s">
        <v>329</v>
      </c>
      <c r="C64" s="40">
        <f t="shared" si="6"/>
        <v>0.66666666666666663</v>
      </c>
      <c r="D64" s="40">
        <f t="shared" si="7"/>
        <v>0.95</v>
      </c>
      <c r="E64" s="40">
        <f t="shared" si="8"/>
        <v>0.5</v>
      </c>
      <c r="F64" s="40">
        <f t="shared" si="9"/>
        <v>0.5</v>
      </c>
      <c r="H64" s="40"/>
      <c r="I64" s="40">
        <v>6</v>
      </c>
      <c r="J64" s="40">
        <v>5.5</v>
      </c>
      <c r="K64" s="40">
        <v>3.5</v>
      </c>
      <c r="L64" s="40">
        <v>3.5</v>
      </c>
      <c r="M64" s="40">
        <v>4</v>
      </c>
      <c r="N64" s="40">
        <v>4.5</v>
      </c>
      <c r="O64" s="40">
        <v>4.5</v>
      </c>
      <c r="P64" s="40"/>
      <c r="R64" s="40">
        <f t="shared" si="10"/>
        <v>1</v>
      </c>
      <c r="S64" s="40">
        <f t="shared" si="10"/>
        <v>0.9</v>
      </c>
      <c r="T64" s="40">
        <f t="shared" si="11"/>
        <v>0.5</v>
      </c>
      <c r="U64" s="40">
        <f t="shared" si="11"/>
        <v>0.5</v>
      </c>
      <c r="V64" s="40">
        <f t="shared" si="11"/>
        <v>0.6</v>
      </c>
      <c r="W64" s="40">
        <f t="shared" si="11"/>
        <v>0.7</v>
      </c>
      <c r="X64" s="40">
        <f t="shared" si="11"/>
        <v>0.7</v>
      </c>
    </row>
    <row r="65" spans="1:24" x14ac:dyDescent="0.35">
      <c r="A65" t="s">
        <v>99</v>
      </c>
      <c r="B65" t="s">
        <v>330</v>
      </c>
      <c r="C65" s="40">
        <f t="shared" si="6"/>
        <v>0.53333333333333333</v>
      </c>
      <c r="D65" s="40">
        <f t="shared" si="7"/>
        <v>0.6</v>
      </c>
      <c r="E65" s="40">
        <f t="shared" si="8"/>
        <v>0.4</v>
      </c>
      <c r="F65" s="40">
        <f t="shared" si="9"/>
        <v>0.4</v>
      </c>
      <c r="H65" s="40"/>
      <c r="I65" s="40">
        <v>4.5</v>
      </c>
      <c r="J65" s="40">
        <v>3.5</v>
      </c>
      <c r="K65" s="40">
        <v>3</v>
      </c>
      <c r="L65" s="40">
        <v>3</v>
      </c>
      <c r="M65" s="40">
        <v>3</v>
      </c>
      <c r="N65" s="40">
        <v>4</v>
      </c>
      <c r="O65" s="40">
        <v>4</v>
      </c>
      <c r="P65" s="40"/>
      <c r="R65" s="40">
        <f t="shared" si="10"/>
        <v>0.7</v>
      </c>
      <c r="S65" s="40">
        <f t="shared" si="10"/>
        <v>0.5</v>
      </c>
      <c r="T65" s="40">
        <f t="shared" si="11"/>
        <v>0.4</v>
      </c>
      <c r="U65" s="40">
        <f t="shared" si="11"/>
        <v>0.4</v>
      </c>
      <c r="V65" s="40">
        <f t="shared" si="11"/>
        <v>0.4</v>
      </c>
      <c r="W65" s="40">
        <f t="shared" si="11"/>
        <v>0.6</v>
      </c>
      <c r="X65" s="40">
        <f t="shared" si="11"/>
        <v>0.6</v>
      </c>
    </row>
    <row r="66" spans="1:24" x14ac:dyDescent="0.35">
      <c r="A66" t="s">
        <v>91</v>
      </c>
      <c r="B66" t="s">
        <v>331</v>
      </c>
      <c r="C66" s="40">
        <f t="shared" si="6"/>
        <v>0.46666666666666662</v>
      </c>
      <c r="D66" s="40">
        <f t="shared" si="7"/>
        <v>0.6</v>
      </c>
      <c r="E66" s="40">
        <f t="shared" si="8"/>
        <v>0.3</v>
      </c>
      <c r="F66" s="40">
        <f t="shared" si="9"/>
        <v>0.4</v>
      </c>
      <c r="H66" s="40"/>
      <c r="I66" s="40">
        <v>4.5</v>
      </c>
      <c r="J66" s="40">
        <v>3.5</v>
      </c>
      <c r="K66" s="40">
        <v>2.5</v>
      </c>
      <c r="L66" s="40">
        <v>3</v>
      </c>
      <c r="M66" s="40">
        <v>3</v>
      </c>
      <c r="N66" s="40">
        <v>3.5</v>
      </c>
      <c r="O66" s="40">
        <v>3.5</v>
      </c>
      <c r="P66" s="40"/>
      <c r="R66" s="40">
        <f t="shared" si="10"/>
        <v>0.7</v>
      </c>
      <c r="S66" s="40">
        <f t="shared" si="10"/>
        <v>0.5</v>
      </c>
      <c r="T66" s="40">
        <f t="shared" si="11"/>
        <v>0.3</v>
      </c>
      <c r="U66" s="40">
        <f t="shared" si="11"/>
        <v>0.4</v>
      </c>
      <c r="V66" s="40">
        <f t="shared" si="11"/>
        <v>0.4</v>
      </c>
      <c r="W66" s="40">
        <f t="shared" si="11"/>
        <v>0.5</v>
      </c>
      <c r="X66" s="40">
        <f t="shared" si="11"/>
        <v>0.5</v>
      </c>
    </row>
    <row r="67" spans="1:24" x14ac:dyDescent="0.35">
      <c r="A67" t="s">
        <v>100</v>
      </c>
      <c r="B67" t="s">
        <v>332</v>
      </c>
      <c r="C67" s="40">
        <f t="shared" si="6"/>
        <v>0.5</v>
      </c>
      <c r="D67" s="40">
        <f t="shared" si="7"/>
        <v>0.6</v>
      </c>
      <c r="E67" s="40">
        <f t="shared" si="8"/>
        <v>0.5</v>
      </c>
      <c r="F67" s="40">
        <f t="shared" si="9"/>
        <v>0.5</v>
      </c>
      <c r="H67" s="40"/>
      <c r="I67" s="40">
        <v>4.5</v>
      </c>
      <c r="J67" s="40">
        <v>3.5</v>
      </c>
      <c r="K67" s="40">
        <v>3.5</v>
      </c>
      <c r="L67" s="40">
        <v>3.5</v>
      </c>
      <c r="M67" s="40">
        <v>3</v>
      </c>
      <c r="N67" s="40">
        <v>4</v>
      </c>
      <c r="O67" s="40">
        <v>3.5</v>
      </c>
      <c r="P67" s="40"/>
      <c r="R67" s="40">
        <f t="shared" si="10"/>
        <v>0.7</v>
      </c>
      <c r="S67" s="40">
        <f t="shared" si="10"/>
        <v>0.5</v>
      </c>
      <c r="T67" s="40">
        <f t="shared" si="11"/>
        <v>0.5</v>
      </c>
      <c r="U67" s="40">
        <f t="shared" si="11"/>
        <v>0.5</v>
      </c>
      <c r="V67" s="40">
        <f t="shared" si="11"/>
        <v>0.4</v>
      </c>
      <c r="W67" s="40">
        <f t="shared" si="11"/>
        <v>0.6</v>
      </c>
      <c r="X67" s="40">
        <f t="shared" si="11"/>
        <v>0.5</v>
      </c>
    </row>
    <row r="68" spans="1:24" x14ac:dyDescent="0.35">
      <c r="A68" t="s">
        <v>126</v>
      </c>
      <c r="B68" t="s">
        <v>333</v>
      </c>
      <c r="C68" s="40">
        <f t="shared" si="6"/>
        <v>0.46666666666666662</v>
      </c>
      <c r="D68" s="40">
        <f t="shared" si="7"/>
        <v>0.55000000000000004</v>
      </c>
      <c r="E68" s="40">
        <f t="shared" si="8"/>
        <v>0.3</v>
      </c>
      <c r="F68" s="40">
        <f t="shared" si="9"/>
        <v>0.3</v>
      </c>
      <c r="H68" s="40"/>
      <c r="I68" s="40">
        <v>4</v>
      </c>
      <c r="J68" s="40">
        <v>3.5</v>
      </c>
      <c r="K68" s="40">
        <v>2.5</v>
      </c>
      <c r="L68" s="40">
        <v>2.5</v>
      </c>
      <c r="M68" s="40">
        <v>3</v>
      </c>
      <c r="N68" s="40">
        <v>3.5</v>
      </c>
      <c r="O68" s="40">
        <v>3.5</v>
      </c>
      <c r="P68" s="40"/>
      <c r="R68" s="40">
        <f t="shared" si="10"/>
        <v>0.6</v>
      </c>
      <c r="S68" s="40">
        <f t="shared" si="10"/>
        <v>0.5</v>
      </c>
      <c r="T68" s="40">
        <f t="shared" si="11"/>
        <v>0.3</v>
      </c>
      <c r="U68" s="40">
        <f t="shared" si="11"/>
        <v>0.3</v>
      </c>
      <c r="V68" s="40">
        <f t="shared" si="11"/>
        <v>0.4</v>
      </c>
      <c r="W68" s="40">
        <f t="shared" si="11"/>
        <v>0.5</v>
      </c>
      <c r="X68" s="40">
        <f t="shared" si="11"/>
        <v>0.5</v>
      </c>
    </row>
    <row r="69" spans="1:24" x14ac:dyDescent="0.35">
      <c r="A69" t="s">
        <v>132</v>
      </c>
      <c r="B69" t="s">
        <v>362</v>
      </c>
      <c r="C69" s="40">
        <f t="shared" si="6"/>
        <v>0.46666666666666662</v>
      </c>
      <c r="D69" s="40">
        <f t="shared" si="7"/>
        <v>0.35</v>
      </c>
      <c r="E69" s="40">
        <f t="shared" si="8"/>
        <v>0.3</v>
      </c>
      <c r="F69" s="40">
        <f t="shared" si="9"/>
        <v>0.2</v>
      </c>
      <c r="H69" s="40"/>
      <c r="I69" s="40">
        <v>2.5</v>
      </c>
      <c r="J69" s="40">
        <v>3</v>
      </c>
      <c r="K69" s="40">
        <v>2.5</v>
      </c>
      <c r="L69" s="40">
        <v>2</v>
      </c>
      <c r="M69" s="40">
        <v>3</v>
      </c>
      <c r="N69" s="40">
        <v>3.5</v>
      </c>
      <c r="O69" s="40">
        <v>3.5</v>
      </c>
      <c r="P69" s="40"/>
      <c r="R69" s="40">
        <f t="shared" si="10"/>
        <v>0.3</v>
      </c>
      <c r="S69" s="40">
        <f t="shared" si="10"/>
        <v>0.4</v>
      </c>
      <c r="T69" s="40">
        <f t="shared" si="11"/>
        <v>0.3</v>
      </c>
      <c r="U69" s="40">
        <f t="shared" si="11"/>
        <v>0.2</v>
      </c>
      <c r="V69" s="40">
        <f t="shared" si="11"/>
        <v>0.4</v>
      </c>
      <c r="W69" s="40">
        <f t="shared" si="11"/>
        <v>0.5</v>
      </c>
      <c r="X69" s="40">
        <f t="shared" si="11"/>
        <v>0.5</v>
      </c>
    </row>
    <row r="70" spans="1:24" x14ac:dyDescent="0.35">
      <c r="A70" t="s">
        <v>65</v>
      </c>
      <c r="B70" t="s">
        <v>363</v>
      </c>
      <c r="C70" s="40">
        <f t="shared" si="6"/>
        <v>0.46666666666666662</v>
      </c>
      <c r="D70" s="40">
        <f t="shared" si="7"/>
        <v>0.5</v>
      </c>
      <c r="E70" s="40">
        <f t="shared" si="8"/>
        <v>0.3</v>
      </c>
      <c r="F70" s="40">
        <f t="shared" si="9"/>
        <v>0.5</v>
      </c>
      <c r="H70" s="40"/>
      <c r="I70" s="40">
        <v>4.5</v>
      </c>
      <c r="J70" s="40">
        <v>2.5</v>
      </c>
      <c r="K70" s="40">
        <v>2.5</v>
      </c>
      <c r="L70" s="40">
        <v>3.5</v>
      </c>
      <c r="M70" s="40">
        <v>3</v>
      </c>
      <c r="N70" s="40">
        <v>3</v>
      </c>
      <c r="O70" s="40">
        <v>4</v>
      </c>
      <c r="P70" s="40"/>
      <c r="R70" s="40">
        <f t="shared" si="10"/>
        <v>0.7</v>
      </c>
      <c r="S70" s="40">
        <f t="shared" si="10"/>
        <v>0.3</v>
      </c>
      <c r="T70" s="40">
        <f t="shared" si="11"/>
        <v>0.3</v>
      </c>
      <c r="U70" s="40">
        <f t="shared" si="11"/>
        <v>0.5</v>
      </c>
      <c r="V70" s="40">
        <f t="shared" si="11"/>
        <v>0.4</v>
      </c>
      <c r="W70" s="40">
        <f t="shared" si="11"/>
        <v>0.4</v>
      </c>
      <c r="X70" s="40">
        <f t="shared" si="11"/>
        <v>0.6</v>
      </c>
    </row>
    <row r="71" spans="1:24" x14ac:dyDescent="0.35">
      <c r="A71" t="s">
        <v>75</v>
      </c>
      <c r="B71" t="s">
        <v>336</v>
      </c>
      <c r="C71" s="40">
        <f t="shared" si="6"/>
        <v>0.53333333333333333</v>
      </c>
      <c r="D71" s="40">
        <f t="shared" si="7"/>
        <v>0.6</v>
      </c>
      <c r="E71" s="40">
        <f t="shared" si="8"/>
        <v>0.6</v>
      </c>
      <c r="F71" s="40">
        <f t="shared" si="9"/>
        <v>0.6</v>
      </c>
      <c r="H71" s="40"/>
      <c r="I71" s="40">
        <v>4</v>
      </c>
      <c r="J71" s="40">
        <v>4</v>
      </c>
      <c r="K71" s="40">
        <v>4</v>
      </c>
      <c r="L71" s="40">
        <v>4</v>
      </c>
      <c r="M71" s="40">
        <v>3.5</v>
      </c>
      <c r="N71" s="40">
        <v>3.5</v>
      </c>
      <c r="O71" s="40">
        <v>4</v>
      </c>
      <c r="P71" s="40"/>
      <c r="R71" s="40">
        <f t="shared" si="10"/>
        <v>0.6</v>
      </c>
      <c r="S71" s="40">
        <f t="shared" si="10"/>
        <v>0.6</v>
      </c>
      <c r="T71" s="40">
        <f t="shared" si="11"/>
        <v>0.6</v>
      </c>
      <c r="U71" s="40">
        <f t="shared" si="11"/>
        <v>0.6</v>
      </c>
      <c r="V71" s="40">
        <f t="shared" si="11"/>
        <v>0.5</v>
      </c>
      <c r="W71" s="40">
        <f t="shared" si="11"/>
        <v>0.5</v>
      </c>
      <c r="X71" s="40">
        <f t="shared" si="11"/>
        <v>0.6</v>
      </c>
    </row>
    <row r="72" spans="1:24" x14ac:dyDescent="0.35">
      <c r="A72" t="s">
        <v>85</v>
      </c>
      <c r="B72" t="s">
        <v>337</v>
      </c>
      <c r="C72" s="40">
        <f t="shared" si="6"/>
        <v>0.53333333333333333</v>
      </c>
      <c r="D72" s="40">
        <f t="shared" si="7"/>
        <v>0.64999999999999991</v>
      </c>
      <c r="E72" s="40">
        <f t="shared" si="8"/>
        <v>0.5</v>
      </c>
      <c r="F72" s="40">
        <f t="shared" si="9"/>
        <v>0.6</v>
      </c>
      <c r="H72" s="40"/>
      <c r="I72" s="40">
        <v>4.5</v>
      </c>
      <c r="J72" s="40">
        <v>4</v>
      </c>
      <c r="K72" s="40">
        <v>3.5</v>
      </c>
      <c r="L72" s="40">
        <v>4</v>
      </c>
      <c r="M72" s="40">
        <v>3.5</v>
      </c>
      <c r="N72" s="40">
        <v>4</v>
      </c>
      <c r="O72" s="40">
        <v>3.5</v>
      </c>
      <c r="P72" s="40"/>
      <c r="R72" s="40">
        <f t="shared" si="10"/>
        <v>0.7</v>
      </c>
      <c r="S72" s="40">
        <f t="shared" si="10"/>
        <v>0.6</v>
      </c>
      <c r="T72" s="40">
        <f t="shared" si="10"/>
        <v>0.5</v>
      </c>
      <c r="U72" s="40">
        <f t="shared" si="10"/>
        <v>0.6</v>
      </c>
      <c r="V72" s="40">
        <f t="shared" si="10"/>
        <v>0.5</v>
      </c>
      <c r="W72" s="40">
        <f t="shared" si="10"/>
        <v>0.6</v>
      </c>
      <c r="X72" s="40">
        <f t="shared" si="10"/>
        <v>0.5</v>
      </c>
    </row>
    <row r="73" spans="1:24" x14ac:dyDescent="0.35">
      <c r="A73" t="s">
        <v>86</v>
      </c>
      <c r="B73" t="s">
        <v>364</v>
      </c>
      <c r="C73" s="40">
        <f t="shared" ref="C73:C81" si="12">AVERAGE(V73:X73)</f>
        <v>0.43333333333333335</v>
      </c>
      <c r="D73" s="40">
        <f t="shared" ref="D73:D81" si="13">AVERAGE(R73,S73)</f>
        <v>0.45</v>
      </c>
      <c r="E73" s="40">
        <f t="shared" ref="E73:E81" si="14">+T73</f>
        <v>0.4</v>
      </c>
      <c r="F73" s="40">
        <f t="shared" ref="F73:F81" si="15">+U73</f>
        <v>0.3</v>
      </c>
      <c r="H73" s="40"/>
      <c r="I73" s="40">
        <v>3.5</v>
      </c>
      <c r="J73" s="40">
        <v>3</v>
      </c>
      <c r="K73" s="40">
        <v>3</v>
      </c>
      <c r="L73" s="40">
        <v>2.5</v>
      </c>
      <c r="M73" s="40">
        <v>2.5</v>
      </c>
      <c r="N73" s="40">
        <v>3.5</v>
      </c>
      <c r="O73" s="40">
        <v>3.5</v>
      </c>
      <c r="P73" s="40"/>
      <c r="R73" s="40">
        <f t="shared" si="10"/>
        <v>0.5</v>
      </c>
      <c r="S73" s="40">
        <f t="shared" si="10"/>
        <v>0.4</v>
      </c>
      <c r="T73" s="40">
        <f t="shared" si="10"/>
        <v>0.4</v>
      </c>
      <c r="U73" s="40">
        <f t="shared" si="10"/>
        <v>0.3</v>
      </c>
      <c r="V73" s="40">
        <f t="shared" si="10"/>
        <v>0.3</v>
      </c>
      <c r="W73" s="40">
        <f t="shared" si="10"/>
        <v>0.5</v>
      </c>
      <c r="X73" s="40">
        <f t="shared" si="10"/>
        <v>0.5</v>
      </c>
    </row>
    <row r="74" spans="1:24" x14ac:dyDescent="0.35">
      <c r="A74" t="s">
        <v>88</v>
      </c>
      <c r="B74" t="s">
        <v>339</v>
      </c>
      <c r="C74" s="40">
        <f t="shared" si="12"/>
        <v>0.33333333333333331</v>
      </c>
      <c r="D74" s="40">
        <f t="shared" si="13"/>
        <v>0.44999999999999996</v>
      </c>
      <c r="E74" s="40">
        <f t="shared" si="14"/>
        <v>0.2</v>
      </c>
      <c r="F74" s="40">
        <f t="shared" si="15"/>
        <v>0.3</v>
      </c>
      <c r="H74" s="40"/>
      <c r="I74" s="40">
        <v>4</v>
      </c>
      <c r="J74" s="40">
        <v>2.5</v>
      </c>
      <c r="K74" s="40">
        <v>2</v>
      </c>
      <c r="L74" s="40">
        <v>2.5</v>
      </c>
      <c r="M74" s="40">
        <v>2.5</v>
      </c>
      <c r="N74" s="40">
        <v>3</v>
      </c>
      <c r="O74" s="40">
        <v>2.5</v>
      </c>
      <c r="P74" s="40"/>
      <c r="R74" s="40">
        <f t="shared" si="10"/>
        <v>0.6</v>
      </c>
      <c r="S74" s="40">
        <f t="shared" si="10"/>
        <v>0.3</v>
      </c>
      <c r="T74" s="40">
        <f t="shared" si="10"/>
        <v>0.2</v>
      </c>
      <c r="U74" s="40">
        <f t="shared" si="10"/>
        <v>0.3</v>
      </c>
      <c r="V74" s="40">
        <f t="shared" si="10"/>
        <v>0.3</v>
      </c>
      <c r="W74" s="40">
        <f t="shared" si="10"/>
        <v>0.4</v>
      </c>
      <c r="X74" s="40">
        <f t="shared" si="10"/>
        <v>0.3</v>
      </c>
    </row>
    <row r="75" spans="1:24" x14ac:dyDescent="0.35">
      <c r="A75" t="s">
        <v>87</v>
      </c>
      <c r="B75" t="s">
        <v>365</v>
      </c>
      <c r="C75" s="40">
        <f t="shared" si="12"/>
        <v>0.5</v>
      </c>
      <c r="D75" s="40">
        <f t="shared" si="13"/>
        <v>0.55000000000000004</v>
      </c>
      <c r="E75" s="40">
        <f t="shared" si="14"/>
        <v>0.3</v>
      </c>
      <c r="F75" s="40">
        <f t="shared" si="15"/>
        <v>0.4</v>
      </c>
      <c r="H75" s="40"/>
      <c r="I75" s="40">
        <v>4.5</v>
      </c>
      <c r="J75" s="40">
        <v>3</v>
      </c>
      <c r="K75" s="40">
        <v>2.5</v>
      </c>
      <c r="L75" s="40">
        <v>3</v>
      </c>
      <c r="M75" s="40">
        <v>2.5</v>
      </c>
      <c r="N75" s="40">
        <v>4</v>
      </c>
      <c r="O75" s="40">
        <v>4</v>
      </c>
      <c r="P75" s="40"/>
      <c r="R75" s="40">
        <f t="shared" si="10"/>
        <v>0.7</v>
      </c>
      <c r="S75" s="40">
        <f t="shared" si="10"/>
        <v>0.4</v>
      </c>
      <c r="T75" s="40">
        <f t="shared" si="10"/>
        <v>0.3</v>
      </c>
      <c r="U75" s="40">
        <f t="shared" si="10"/>
        <v>0.4</v>
      </c>
      <c r="V75" s="40">
        <f t="shared" si="10"/>
        <v>0.3</v>
      </c>
      <c r="W75" s="40">
        <f t="shared" si="10"/>
        <v>0.6</v>
      </c>
      <c r="X75" s="40">
        <f t="shared" si="10"/>
        <v>0.6</v>
      </c>
    </row>
    <row r="76" spans="1:24" x14ac:dyDescent="0.35">
      <c r="A76" t="s">
        <v>112</v>
      </c>
      <c r="B76" t="s">
        <v>341</v>
      </c>
      <c r="C76" s="40">
        <f t="shared" si="12"/>
        <v>0.5</v>
      </c>
      <c r="D76" s="40">
        <f t="shared" si="13"/>
        <v>0.6</v>
      </c>
      <c r="E76" s="40">
        <f t="shared" si="14"/>
        <v>0.4</v>
      </c>
      <c r="F76" s="40">
        <f t="shared" si="15"/>
        <v>0.3</v>
      </c>
      <c r="H76" s="40"/>
      <c r="I76" s="40">
        <v>4.5</v>
      </c>
      <c r="J76" s="40">
        <v>3.5</v>
      </c>
      <c r="K76" s="40">
        <v>3</v>
      </c>
      <c r="L76" s="40">
        <v>2.5</v>
      </c>
      <c r="M76" s="40">
        <v>3</v>
      </c>
      <c r="N76" s="40">
        <v>3.5</v>
      </c>
      <c r="O76" s="40">
        <v>4</v>
      </c>
      <c r="P76" s="40"/>
      <c r="R76" s="40">
        <f t="shared" si="10"/>
        <v>0.7</v>
      </c>
      <c r="S76" s="40">
        <f t="shared" si="10"/>
        <v>0.5</v>
      </c>
      <c r="T76" s="40">
        <f t="shared" si="10"/>
        <v>0.4</v>
      </c>
      <c r="U76" s="40">
        <f t="shared" si="10"/>
        <v>0.3</v>
      </c>
      <c r="V76" s="40">
        <f t="shared" si="10"/>
        <v>0.4</v>
      </c>
      <c r="W76" s="40">
        <f t="shared" si="10"/>
        <v>0.5</v>
      </c>
      <c r="X76" s="40">
        <f t="shared" si="10"/>
        <v>0.6</v>
      </c>
    </row>
    <row r="77" spans="1:24" x14ac:dyDescent="0.35">
      <c r="A77" t="s">
        <v>96</v>
      </c>
      <c r="B77" t="s">
        <v>366</v>
      </c>
      <c r="C77" s="40">
        <f t="shared" si="12"/>
        <v>0.56666666666666665</v>
      </c>
      <c r="D77" s="40">
        <f t="shared" si="13"/>
        <v>0.64999999999999991</v>
      </c>
      <c r="E77" s="40">
        <f t="shared" si="14"/>
        <v>0.6</v>
      </c>
      <c r="F77" s="40">
        <f t="shared" si="15"/>
        <v>0.7</v>
      </c>
      <c r="H77" s="40"/>
      <c r="I77" s="40">
        <v>4</v>
      </c>
      <c r="J77" s="40">
        <v>4.5</v>
      </c>
      <c r="K77" s="40">
        <v>4</v>
      </c>
      <c r="L77" s="40">
        <v>4.5</v>
      </c>
      <c r="M77" s="40">
        <v>3.5</v>
      </c>
      <c r="N77" s="40">
        <v>3.5</v>
      </c>
      <c r="O77" s="40">
        <v>4.5</v>
      </c>
      <c r="P77" s="40"/>
      <c r="R77" s="40">
        <f t="shared" si="10"/>
        <v>0.6</v>
      </c>
      <c r="S77" s="40">
        <f t="shared" si="10"/>
        <v>0.7</v>
      </c>
      <c r="T77" s="40">
        <f t="shared" si="10"/>
        <v>0.6</v>
      </c>
      <c r="U77" s="40">
        <f t="shared" si="10"/>
        <v>0.7</v>
      </c>
      <c r="V77" s="40">
        <f t="shared" si="10"/>
        <v>0.5</v>
      </c>
      <c r="W77" s="40">
        <f t="shared" si="10"/>
        <v>0.5</v>
      </c>
      <c r="X77" s="40">
        <f t="shared" si="10"/>
        <v>0.7</v>
      </c>
    </row>
    <row r="78" spans="1:24" x14ac:dyDescent="0.35">
      <c r="A78" t="s">
        <v>133</v>
      </c>
      <c r="B78" t="s">
        <v>343</v>
      </c>
      <c r="C78" s="40">
        <f t="shared" si="12"/>
        <v>0.53333333333333333</v>
      </c>
      <c r="D78" s="40">
        <f t="shared" si="13"/>
        <v>0.64999999999999991</v>
      </c>
      <c r="E78" s="40">
        <f t="shared" si="14"/>
        <v>0.6</v>
      </c>
      <c r="F78" s="40">
        <f t="shared" si="15"/>
        <v>0.6</v>
      </c>
      <c r="H78" s="40"/>
      <c r="I78" s="40">
        <v>4.5</v>
      </c>
      <c r="J78" s="40">
        <v>4</v>
      </c>
      <c r="K78" s="40">
        <v>4</v>
      </c>
      <c r="L78" s="40">
        <v>4</v>
      </c>
      <c r="M78" s="40">
        <v>3.5</v>
      </c>
      <c r="N78" s="40">
        <v>3.5</v>
      </c>
      <c r="O78" s="40">
        <v>4</v>
      </c>
      <c r="P78" s="40"/>
      <c r="R78" s="40">
        <f t="shared" ref="R78:X88" si="16">IF(ISNUMBER(I78)=TRUE,R$6*(I78-R$5)/(R$4-R$5)+(1-R$6)*(1-(I78-R$5)/(R$4-R$5)),"..")</f>
        <v>0.7</v>
      </c>
      <c r="S78" s="40">
        <f t="shared" si="16"/>
        <v>0.6</v>
      </c>
      <c r="T78" s="40">
        <f t="shared" si="16"/>
        <v>0.6</v>
      </c>
      <c r="U78" s="40">
        <f t="shared" si="16"/>
        <v>0.6</v>
      </c>
      <c r="V78" s="40">
        <f t="shared" si="16"/>
        <v>0.5</v>
      </c>
      <c r="W78" s="40">
        <f t="shared" si="16"/>
        <v>0.5</v>
      </c>
      <c r="X78" s="40">
        <f t="shared" si="16"/>
        <v>0.6</v>
      </c>
    </row>
    <row r="79" spans="1:24" x14ac:dyDescent="0.35">
      <c r="A79" t="s">
        <v>74</v>
      </c>
      <c r="B79" t="s">
        <v>344</v>
      </c>
      <c r="C79" s="40">
        <f t="shared" si="12"/>
        <v>0.33333333333333331</v>
      </c>
      <c r="D79" s="40">
        <f t="shared" si="13"/>
        <v>0.55000000000000004</v>
      </c>
      <c r="E79" s="40">
        <f t="shared" si="14"/>
        <v>0.3</v>
      </c>
      <c r="F79" s="40">
        <f t="shared" si="15"/>
        <v>0.3</v>
      </c>
      <c r="H79" s="40"/>
      <c r="I79" s="40">
        <v>4</v>
      </c>
      <c r="J79" s="40">
        <v>3.5</v>
      </c>
      <c r="K79" s="40">
        <v>2.5</v>
      </c>
      <c r="L79" s="40">
        <v>2.5</v>
      </c>
      <c r="M79" s="40">
        <v>2.5</v>
      </c>
      <c r="N79" s="40">
        <v>2</v>
      </c>
      <c r="O79" s="40">
        <v>3.5</v>
      </c>
      <c r="P79" s="40"/>
      <c r="R79" s="40">
        <f t="shared" si="16"/>
        <v>0.6</v>
      </c>
      <c r="S79" s="40">
        <f t="shared" si="16"/>
        <v>0.5</v>
      </c>
      <c r="T79" s="40">
        <f t="shared" si="16"/>
        <v>0.3</v>
      </c>
      <c r="U79" s="40">
        <f t="shared" si="16"/>
        <v>0.3</v>
      </c>
      <c r="V79" s="40">
        <f t="shared" si="16"/>
        <v>0.3</v>
      </c>
      <c r="W79" s="40">
        <f t="shared" si="16"/>
        <v>0.2</v>
      </c>
      <c r="X79" s="40">
        <f t="shared" si="16"/>
        <v>0.5</v>
      </c>
    </row>
    <row r="80" spans="1:24" x14ac:dyDescent="0.35">
      <c r="A80" t="s">
        <v>136</v>
      </c>
      <c r="B80" t="s">
        <v>345</v>
      </c>
      <c r="C80" s="40">
        <f t="shared" si="12"/>
        <v>0.43333333333333335</v>
      </c>
      <c r="D80" s="40">
        <f t="shared" si="13"/>
        <v>0.5</v>
      </c>
      <c r="E80" s="40">
        <f t="shared" si="14"/>
        <v>0.3</v>
      </c>
      <c r="F80" s="40">
        <f t="shared" si="15"/>
        <v>0.2</v>
      </c>
      <c r="H80" s="40"/>
      <c r="I80" s="40">
        <v>4</v>
      </c>
      <c r="J80" s="40">
        <v>3</v>
      </c>
      <c r="K80" s="40">
        <v>2.5</v>
      </c>
      <c r="L80" s="40">
        <v>2</v>
      </c>
      <c r="M80" s="40">
        <v>3</v>
      </c>
      <c r="N80" s="40">
        <v>3.5</v>
      </c>
      <c r="O80" s="40">
        <v>3</v>
      </c>
      <c r="P80" s="40"/>
      <c r="R80" s="40">
        <f t="shared" si="16"/>
        <v>0.6</v>
      </c>
      <c r="S80" s="40">
        <f t="shared" si="16"/>
        <v>0.4</v>
      </c>
      <c r="T80" s="40">
        <f t="shared" si="16"/>
        <v>0.3</v>
      </c>
      <c r="U80" s="40">
        <f t="shared" si="16"/>
        <v>0.2</v>
      </c>
      <c r="V80" s="40">
        <f t="shared" si="16"/>
        <v>0.4</v>
      </c>
      <c r="W80" s="40">
        <f t="shared" si="16"/>
        <v>0.5</v>
      </c>
      <c r="X80" s="40">
        <f t="shared" si="16"/>
        <v>0.4</v>
      </c>
    </row>
    <row r="81" spans="1:24" x14ac:dyDescent="0.35">
      <c r="A81" t="s">
        <v>56</v>
      </c>
      <c r="B81" t="s">
        <v>346</v>
      </c>
      <c r="C81" s="40">
        <f t="shared" si="12"/>
        <v>0.40000000000000008</v>
      </c>
      <c r="D81" s="40">
        <f t="shared" si="13"/>
        <v>0.35</v>
      </c>
      <c r="E81" s="40">
        <f t="shared" si="14"/>
        <v>0.1</v>
      </c>
      <c r="F81" s="40">
        <f t="shared" si="15"/>
        <v>0.2</v>
      </c>
      <c r="H81" s="40"/>
      <c r="I81" s="40">
        <v>3</v>
      </c>
      <c r="J81" s="40">
        <v>2.5</v>
      </c>
      <c r="K81" s="40">
        <v>1.5</v>
      </c>
      <c r="L81" s="40">
        <v>2</v>
      </c>
      <c r="M81" s="40">
        <v>2.5</v>
      </c>
      <c r="N81" s="40">
        <v>3.5</v>
      </c>
      <c r="O81" s="40">
        <v>3</v>
      </c>
      <c r="P81" s="40"/>
      <c r="R81" s="40">
        <f t="shared" si="16"/>
        <v>0.4</v>
      </c>
      <c r="S81" s="40">
        <f t="shared" si="16"/>
        <v>0.3</v>
      </c>
      <c r="T81" s="40">
        <f t="shared" si="16"/>
        <v>0.1</v>
      </c>
      <c r="U81" s="40">
        <f t="shared" si="16"/>
        <v>0.2</v>
      </c>
      <c r="V81" s="40">
        <f t="shared" si="16"/>
        <v>0.3</v>
      </c>
      <c r="W81" s="40">
        <f t="shared" si="16"/>
        <v>0.5</v>
      </c>
      <c r="X81" s="40">
        <f t="shared" si="16"/>
        <v>0.4</v>
      </c>
    </row>
    <row r="82" spans="1:24" x14ac:dyDescent="0.35">
      <c r="A82" t="s">
        <v>63</v>
      </c>
      <c r="B82" t="s">
        <v>347</v>
      </c>
      <c r="C82" s="40">
        <f t="shared" ref="C82:C88" si="17">AVERAGE(V82:X82)</f>
        <v>0.40000000000000008</v>
      </c>
      <c r="D82" s="40">
        <f t="shared" ref="D82:D88" si="18">AVERAGE(R82,S82)</f>
        <v>0.5</v>
      </c>
      <c r="E82" s="40">
        <f t="shared" ref="E82:F88" si="19">+T82</f>
        <v>0.4</v>
      </c>
      <c r="F82" s="40">
        <f t="shared" si="19"/>
        <v>0.3</v>
      </c>
      <c r="H82" s="40"/>
      <c r="I82" s="40">
        <v>3.5</v>
      </c>
      <c r="J82" s="40">
        <v>3.5</v>
      </c>
      <c r="K82" s="40">
        <v>3</v>
      </c>
      <c r="L82" s="40">
        <v>2.5</v>
      </c>
      <c r="M82" s="40">
        <v>3</v>
      </c>
      <c r="N82" s="40">
        <v>3</v>
      </c>
      <c r="O82" s="40">
        <v>3</v>
      </c>
      <c r="P82" s="40"/>
      <c r="R82" s="40">
        <f t="shared" si="16"/>
        <v>0.5</v>
      </c>
      <c r="S82" s="40">
        <f t="shared" si="16"/>
        <v>0.5</v>
      </c>
      <c r="T82" s="40">
        <f t="shared" si="16"/>
        <v>0.4</v>
      </c>
      <c r="U82" s="40">
        <f t="shared" si="16"/>
        <v>0.3</v>
      </c>
      <c r="V82" s="40">
        <f t="shared" si="16"/>
        <v>0.4</v>
      </c>
      <c r="W82" s="40">
        <f t="shared" si="16"/>
        <v>0.4</v>
      </c>
      <c r="X82" s="40">
        <f t="shared" si="16"/>
        <v>0.4</v>
      </c>
    </row>
    <row r="83" spans="1:24" x14ac:dyDescent="0.35">
      <c r="A83" t="s">
        <v>66</v>
      </c>
      <c r="B83" t="s">
        <v>348</v>
      </c>
      <c r="C83" s="40">
        <f t="shared" si="17"/>
        <v>0.56666666666666676</v>
      </c>
      <c r="D83" s="40">
        <f t="shared" si="18"/>
        <v>0.45</v>
      </c>
      <c r="E83" s="40">
        <f t="shared" si="19"/>
        <v>0.5</v>
      </c>
      <c r="F83" s="40">
        <f t="shared" si="19"/>
        <v>0.7</v>
      </c>
      <c r="H83" s="40"/>
      <c r="I83" s="40">
        <v>3</v>
      </c>
      <c r="J83" s="40">
        <v>3.5</v>
      </c>
      <c r="K83" s="40">
        <v>3.5</v>
      </c>
      <c r="L83" s="40">
        <v>4.5</v>
      </c>
      <c r="M83" s="40">
        <v>4</v>
      </c>
      <c r="N83" s="40">
        <v>3.5</v>
      </c>
      <c r="O83" s="40">
        <v>4</v>
      </c>
      <c r="P83" s="40"/>
      <c r="R83" s="40">
        <f t="shared" si="16"/>
        <v>0.4</v>
      </c>
      <c r="S83" s="40">
        <f t="shared" si="16"/>
        <v>0.5</v>
      </c>
      <c r="T83" s="40">
        <f t="shared" si="16"/>
        <v>0.5</v>
      </c>
      <c r="U83" s="40">
        <f t="shared" si="16"/>
        <v>0.7</v>
      </c>
      <c r="V83" s="40">
        <f t="shared" si="16"/>
        <v>0.6</v>
      </c>
      <c r="W83" s="40">
        <f t="shared" si="16"/>
        <v>0.5</v>
      </c>
      <c r="X83" s="40">
        <f t="shared" si="16"/>
        <v>0.6</v>
      </c>
    </row>
    <row r="84" spans="1:24" x14ac:dyDescent="0.35">
      <c r="A84" t="s">
        <v>89</v>
      </c>
      <c r="B84" t="s">
        <v>349</v>
      </c>
      <c r="C84" s="40">
        <f t="shared" si="17"/>
        <v>0.53333333333333333</v>
      </c>
      <c r="D84" s="40">
        <f t="shared" si="18"/>
        <v>0.5</v>
      </c>
      <c r="E84" s="40">
        <f t="shared" si="19"/>
        <v>0.5</v>
      </c>
      <c r="F84" s="40">
        <f t="shared" si="19"/>
        <v>0.5</v>
      </c>
      <c r="H84" s="40"/>
      <c r="I84" s="40">
        <v>4</v>
      </c>
      <c r="J84" s="40">
        <v>3</v>
      </c>
      <c r="K84" s="40">
        <v>3.5</v>
      </c>
      <c r="L84" s="40">
        <v>3.5</v>
      </c>
      <c r="M84" s="40">
        <v>3.5</v>
      </c>
      <c r="N84" s="40">
        <v>3.5</v>
      </c>
      <c r="O84" s="40">
        <v>4</v>
      </c>
      <c r="P84" s="40"/>
      <c r="R84" s="40">
        <f t="shared" si="16"/>
        <v>0.6</v>
      </c>
      <c r="S84" s="40">
        <f t="shared" si="16"/>
        <v>0.4</v>
      </c>
      <c r="T84" s="40">
        <f t="shared" si="16"/>
        <v>0.5</v>
      </c>
      <c r="U84" s="40">
        <f t="shared" si="16"/>
        <v>0.5</v>
      </c>
      <c r="V84" s="40">
        <f t="shared" si="16"/>
        <v>0.5</v>
      </c>
      <c r="W84" s="40">
        <f t="shared" si="16"/>
        <v>0.5</v>
      </c>
      <c r="X84" s="40">
        <f t="shared" si="16"/>
        <v>0.6</v>
      </c>
    </row>
    <row r="85" spans="1:24" x14ac:dyDescent="0.35">
      <c r="A85" t="s">
        <v>102</v>
      </c>
      <c r="B85" t="s">
        <v>350</v>
      </c>
      <c r="C85" s="40">
        <f t="shared" si="17"/>
        <v>0.5</v>
      </c>
      <c r="D85" s="40">
        <f t="shared" si="18"/>
        <v>0.6</v>
      </c>
      <c r="E85" s="40">
        <f t="shared" si="19"/>
        <v>0.5</v>
      </c>
      <c r="F85" s="40">
        <f t="shared" si="19"/>
        <v>0.4</v>
      </c>
      <c r="H85" s="40"/>
      <c r="I85" s="40">
        <v>4</v>
      </c>
      <c r="J85" s="40">
        <v>4</v>
      </c>
      <c r="K85" s="40">
        <v>3.5</v>
      </c>
      <c r="L85" s="40">
        <v>3</v>
      </c>
      <c r="M85" s="40">
        <v>3.5</v>
      </c>
      <c r="N85" s="40">
        <v>3</v>
      </c>
      <c r="O85" s="40">
        <v>4</v>
      </c>
      <c r="P85" s="40"/>
      <c r="R85" s="40">
        <f t="shared" si="16"/>
        <v>0.6</v>
      </c>
      <c r="S85" s="40">
        <f t="shared" si="16"/>
        <v>0.6</v>
      </c>
      <c r="T85" s="40">
        <f t="shared" si="16"/>
        <v>0.5</v>
      </c>
      <c r="U85" s="40">
        <f t="shared" si="16"/>
        <v>0.4</v>
      </c>
      <c r="V85" s="40">
        <f t="shared" si="16"/>
        <v>0.5</v>
      </c>
      <c r="W85" s="40">
        <f t="shared" si="16"/>
        <v>0.4</v>
      </c>
      <c r="X85" s="40">
        <f t="shared" si="16"/>
        <v>0.6</v>
      </c>
    </row>
    <row r="86" spans="1:24" x14ac:dyDescent="0.35">
      <c r="A86" t="s">
        <v>113</v>
      </c>
      <c r="B86" t="s">
        <v>351</v>
      </c>
      <c r="C86" s="40">
        <f t="shared" si="17"/>
        <v>0.39999999999999997</v>
      </c>
      <c r="D86" s="40">
        <f t="shared" si="18"/>
        <v>0.45</v>
      </c>
      <c r="E86" s="40">
        <f t="shared" si="19"/>
        <v>0.4</v>
      </c>
      <c r="F86" s="40">
        <f t="shared" si="19"/>
        <v>0.4</v>
      </c>
      <c r="H86" s="40"/>
      <c r="I86" s="40">
        <v>3.5</v>
      </c>
      <c r="J86" s="40">
        <v>3</v>
      </c>
      <c r="K86" s="40">
        <v>3</v>
      </c>
      <c r="L86" s="40">
        <v>3</v>
      </c>
      <c r="M86" s="40">
        <v>3</v>
      </c>
      <c r="N86" s="40">
        <v>2.5</v>
      </c>
      <c r="O86" s="40">
        <v>3.5</v>
      </c>
      <c r="P86" s="40"/>
      <c r="R86" s="40">
        <f t="shared" si="16"/>
        <v>0.5</v>
      </c>
      <c r="S86" s="40">
        <f t="shared" si="16"/>
        <v>0.4</v>
      </c>
      <c r="T86" s="40">
        <f t="shared" si="16"/>
        <v>0.4</v>
      </c>
      <c r="U86" s="40">
        <f t="shared" si="16"/>
        <v>0.4</v>
      </c>
      <c r="V86" s="40">
        <f t="shared" si="16"/>
        <v>0.4</v>
      </c>
      <c r="W86" s="40">
        <f t="shared" si="16"/>
        <v>0.3</v>
      </c>
      <c r="X86" s="40">
        <f t="shared" si="16"/>
        <v>0.5</v>
      </c>
    </row>
    <row r="87" spans="1:24" x14ac:dyDescent="0.35">
      <c r="A87" t="s">
        <v>114</v>
      </c>
      <c r="B87" t="s">
        <v>352</v>
      </c>
      <c r="C87" s="40">
        <f t="shared" si="17"/>
        <v>0.46666666666666662</v>
      </c>
      <c r="D87" s="40">
        <f t="shared" si="18"/>
        <v>0.45</v>
      </c>
      <c r="E87" s="40">
        <f t="shared" si="19"/>
        <v>0.3</v>
      </c>
      <c r="F87" s="40">
        <f t="shared" si="19"/>
        <v>0.3</v>
      </c>
      <c r="H87" s="40"/>
      <c r="I87" s="40">
        <v>3.5</v>
      </c>
      <c r="J87" s="40">
        <v>3</v>
      </c>
      <c r="K87" s="40">
        <v>2.5</v>
      </c>
      <c r="L87" s="40">
        <v>2.5</v>
      </c>
      <c r="M87" s="40">
        <v>3.5</v>
      </c>
      <c r="N87" s="40">
        <v>3.5</v>
      </c>
      <c r="O87" s="40">
        <v>3</v>
      </c>
      <c r="P87" s="40"/>
      <c r="R87" s="40">
        <f t="shared" si="16"/>
        <v>0.5</v>
      </c>
      <c r="S87" s="40">
        <f t="shared" si="16"/>
        <v>0.4</v>
      </c>
      <c r="T87" s="40">
        <f t="shared" si="16"/>
        <v>0.3</v>
      </c>
      <c r="U87" s="40">
        <f t="shared" si="16"/>
        <v>0.3</v>
      </c>
      <c r="V87" s="40">
        <f t="shared" si="16"/>
        <v>0.5</v>
      </c>
      <c r="W87" s="40">
        <f t="shared" si="16"/>
        <v>0.5</v>
      </c>
      <c r="X87" s="40">
        <f t="shared" si="16"/>
        <v>0.4</v>
      </c>
    </row>
    <row r="88" spans="1:24" x14ac:dyDescent="0.35">
      <c r="A88" t="s">
        <v>97</v>
      </c>
      <c r="B88" t="s">
        <v>353</v>
      </c>
      <c r="C88" s="40">
        <f t="shared" si="17"/>
        <v>0.5</v>
      </c>
      <c r="D88" s="40">
        <f t="shared" si="18"/>
        <v>0.6</v>
      </c>
      <c r="E88" s="40">
        <f t="shared" si="19"/>
        <v>0.5</v>
      </c>
      <c r="F88" s="40">
        <f t="shared" si="19"/>
        <v>0.4</v>
      </c>
      <c r="H88" s="40"/>
      <c r="I88" s="40">
        <v>4</v>
      </c>
      <c r="J88" s="40">
        <v>4</v>
      </c>
      <c r="K88" s="40">
        <v>3.5</v>
      </c>
      <c r="L88" s="40">
        <v>3</v>
      </c>
      <c r="M88" s="40">
        <v>3</v>
      </c>
      <c r="N88" s="40">
        <v>4</v>
      </c>
      <c r="O88" s="40">
        <v>3.5</v>
      </c>
      <c r="P88" s="40"/>
      <c r="R88" s="40">
        <f t="shared" si="16"/>
        <v>0.6</v>
      </c>
      <c r="S88" s="40">
        <f t="shared" si="16"/>
        <v>0.6</v>
      </c>
      <c r="T88" s="40">
        <f t="shared" si="16"/>
        <v>0.5</v>
      </c>
      <c r="U88" s="40">
        <f t="shared" si="16"/>
        <v>0.4</v>
      </c>
      <c r="V88" s="40">
        <f t="shared" si="16"/>
        <v>0.4</v>
      </c>
      <c r="W88" s="40">
        <f t="shared" si="16"/>
        <v>0.6</v>
      </c>
      <c r="X88" s="40">
        <f t="shared" si="16"/>
        <v>0.5</v>
      </c>
    </row>
    <row r="89" spans="1:24" x14ac:dyDescent="0.35">
      <c r="H89" s="40"/>
      <c r="I89" s="40"/>
      <c r="J89" s="40"/>
      <c r="K89" s="40"/>
      <c r="L89" s="40"/>
      <c r="M89" s="40"/>
      <c r="N89" s="40"/>
      <c r="O89" s="40"/>
      <c r="P89" s="40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A1:X86"/>
  <sheetViews>
    <sheetView topLeftCell="A70" zoomScaleNormal="100" workbookViewId="0">
      <selection activeCell="G7" sqref="G7"/>
    </sheetView>
  </sheetViews>
  <sheetFormatPr defaultColWidth="8.81640625" defaultRowHeight="14.5" x14ac:dyDescent="0.35"/>
  <cols>
    <col min="2" max="2" width="23.1796875" customWidth="1"/>
    <col min="3" max="6" width="10.81640625" customWidth="1"/>
    <col min="7" max="7" width="23.1796875" customWidth="1"/>
    <col min="8" max="8" width="19.81640625" customWidth="1"/>
    <col min="17" max="17" width="5.453125" customWidth="1"/>
    <col min="25" max="25" width="4.81640625" customWidth="1"/>
  </cols>
  <sheetData>
    <row r="1" spans="1:24" x14ac:dyDescent="0.35">
      <c r="C1" s="1" t="s">
        <v>175</v>
      </c>
      <c r="I1" s="1" t="s">
        <v>176</v>
      </c>
      <c r="R1" s="1" t="s">
        <v>177</v>
      </c>
    </row>
    <row r="2" spans="1:24" x14ac:dyDescent="0.35">
      <c r="C2" s="1"/>
      <c r="R2" s="1" t="s">
        <v>168</v>
      </c>
    </row>
    <row r="3" spans="1:24" s="1" customFormat="1" ht="87" x14ac:dyDescent="0.35">
      <c r="E3" s="1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4" x14ac:dyDescent="0.35">
      <c r="H4" t="s">
        <v>186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6</v>
      </c>
    </row>
    <row r="5" spans="1:24" x14ac:dyDescent="0.35">
      <c r="H5" t="s">
        <v>187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Q5" t="s">
        <v>168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24" x14ac:dyDescent="0.35">
      <c r="H6" t="s">
        <v>188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24" x14ac:dyDescent="0.35">
      <c r="H7" t="s">
        <v>189</v>
      </c>
      <c r="I7" s="2" t="s">
        <v>190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193</v>
      </c>
      <c r="O7" s="2" t="s">
        <v>193</v>
      </c>
      <c r="R7" s="2" t="s">
        <v>190</v>
      </c>
      <c r="S7" s="2" t="s">
        <v>190</v>
      </c>
      <c r="T7" s="2" t="s">
        <v>191</v>
      </c>
      <c r="U7" s="2" t="s">
        <v>192</v>
      </c>
      <c r="V7" s="2" t="s">
        <v>193</v>
      </c>
      <c r="W7" s="2" t="s">
        <v>193</v>
      </c>
      <c r="X7" s="2" t="s">
        <v>193</v>
      </c>
    </row>
    <row r="8" spans="1:24" x14ac:dyDescent="0.35">
      <c r="A8" s="41" t="s">
        <v>393</v>
      </c>
      <c r="B8" s="41" t="s">
        <v>394</v>
      </c>
      <c r="C8" t="s">
        <v>28</v>
      </c>
      <c r="D8" t="s">
        <v>29</v>
      </c>
      <c r="E8" t="s">
        <v>30</v>
      </c>
      <c r="F8" t="s">
        <v>31</v>
      </c>
      <c r="P8" t="s">
        <v>168</v>
      </c>
    </row>
    <row r="9" spans="1:24" x14ac:dyDescent="0.35">
      <c r="A9" t="s">
        <v>57</v>
      </c>
      <c r="B9" t="s">
        <v>354</v>
      </c>
      <c r="C9" s="40">
        <f t="shared" ref="C9:C40" si="0">AVERAGE(V9:X9)</f>
        <v>0.26666666666666666</v>
      </c>
      <c r="D9" s="40">
        <f t="shared" ref="D9:D40" si="1">AVERAGE(R9,S9)</f>
        <v>0.35</v>
      </c>
      <c r="E9" s="40">
        <f t="shared" ref="E9:E40" si="2">+T9</f>
        <v>0.2</v>
      </c>
      <c r="F9" s="40">
        <f t="shared" ref="F9:F40" si="3">+U9</f>
        <v>0.3</v>
      </c>
      <c r="I9">
        <v>3.5</v>
      </c>
      <c r="J9">
        <v>2</v>
      </c>
      <c r="K9">
        <v>2</v>
      </c>
      <c r="L9">
        <v>2.5</v>
      </c>
      <c r="M9">
        <v>2</v>
      </c>
      <c r="N9">
        <v>2.5</v>
      </c>
      <c r="O9">
        <v>2.5</v>
      </c>
      <c r="R9">
        <f>IF(ISNUMBER(I9)=TRUE,R$6*(I9-R$5)/(R$4-R$5)+(1-R$6)*(1-(I9-R$5)/(R$4-R$5)),"..")</f>
        <v>0.5</v>
      </c>
      <c r="S9">
        <f t="shared" ref="S9:W9" si="4">IF(ISNUMBER(J9)=TRUE,S$6*(J9-S$5)/(S$4-S$5)+(1-S$6)*(1-(J9-S$5)/(S$4-S$5)),"..")</f>
        <v>0.2</v>
      </c>
      <c r="T9">
        <f t="shared" si="4"/>
        <v>0.2</v>
      </c>
      <c r="U9">
        <f t="shared" si="4"/>
        <v>0.3</v>
      </c>
      <c r="V9">
        <f t="shared" si="4"/>
        <v>0.2</v>
      </c>
      <c r="W9">
        <f t="shared" si="4"/>
        <v>0.3</v>
      </c>
      <c r="X9">
        <f>IF(ISNUMBER(O9)=TRUE,X$6*(O9-X$5)/(X$4-X$5)+(1-X$6)*(1-(O9-X$5)/(X$4-X$5)),"..")</f>
        <v>0.3</v>
      </c>
    </row>
    <row r="10" spans="1:24" x14ac:dyDescent="0.35">
      <c r="A10" t="s">
        <v>61</v>
      </c>
      <c r="B10" t="s">
        <v>273</v>
      </c>
      <c r="C10" s="40">
        <f t="shared" si="0"/>
        <v>0.46666666666666662</v>
      </c>
      <c r="D10" s="40">
        <f t="shared" si="1"/>
        <v>0.55000000000000004</v>
      </c>
      <c r="E10" s="40">
        <f t="shared" si="2"/>
        <v>0.4</v>
      </c>
      <c r="F10" s="40">
        <f t="shared" si="3"/>
        <v>0.5</v>
      </c>
      <c r="I10">
        <v>4</v>
      </c>
      <c r="J10">
        <v>3.5</v>
      </c>
      <c r="K10">
        <v>3</v>
      </c>
      <c r="L10">
        <v>3.5</v>
      </c>
      <c r="M10">
        <v>3</v>
      </c>
      <c r="N10">
        <v>3.5</v>
      </c>
      <c r="O10">
        <v>3.5</v>
      </c>
      <c r="R10">
        <f t="shared" ref="R10:R57" si="5">IF(ISNUMBER(I10)=TRUE,R$6*(I10-R$5)/(R$4-R$5)+(1-R$6)*(1-(I10-R$5)/(R$4-R$5)),"..")</f>
        <v>0.6</v>
      </c>
      <c r="S10">
        <f t="shared" ref="S10:S57" si="6">IF(ISNUMBER(J10)=TRUE,S$6*(J10-S$5)/(S$4-S$5)+(1-S$6)*(1-(J10-S$5)/(S$4-S$5)),"..")</f>
        <v>0.5</v>
      </c>
      <c r="T10">
        <f t="shared" ref="T10:T57" si="7">IF(ISNUMBER(K10)=TRUE,T$6*(K10-T$5)/(T$4-T$5)+(1-T$6)*(1-(K10-T$5)/(T$4-T$5)),"..")</f>
        <v>0.4</v>
      </c>
      <c r="U10">
        <f t="shared" ref="U10:U57" si="8">IF(ISNUMBER(L10)=TRUE,U$6*(L10-U$5)/(U$4-U$5)+(1-U$6)*(1-(L10-U$5)/(U$4-U$5)),"..")</f>
        <v>0.5</v>
      </c>
      <c r="V10">
        <f t="shared" ref="V10:V57" si="9">IF(ISNUMBER(M10)=TRUE,V$6*(M10-V$5)/(V$4-V$5)+(1-V$6)*(1-(M10-V$5)/(V$4-V$5)),"..")</f>
        <v>0.4</v>
      </c>
      <c r="W10">
        <f t="shared" ref="W10:W57" si="10">IF(ISNUMBER(N10)=TRUE,W$6*(N10-W$5)/(W$4-W$5)+(1-W$6)*(1-(N10-W$5)/(W$4-W$5)),"..")</f>
        <v>0.5</v>
      </c>
      <c r="X10">
        <f t="shared" ref="X10:X57" si="11">IF(ISNUMBER(O10)=TRUE,X$6*(O10-X$5)/(X$4-X$5)+(1-X$6)*(1-(O10-X$5)/(X$4-X$5)),"..")</f>
        <v>0.5</v>
      </c>
    </row>
    <row r="11" spans="1:24" x14ac:dyDescent="0.35">
      <c r="A11" t="s">
        <v>62</v>
      </c>
      <c r="B11" t="s">
        <v>274</v>
      </c>
      <c r="C11" s="40">
        <f t="shared" si="0"/>
        <v>0.56666666666666665</v>
      </c>
      <c r="D11" s="40">
        <f t="shared" si="1"/>
        <v>0.55000000000000004</v>
      </c>
      <c r="E11" s="40">
        <f t="shared" si="2"/>
        <v>0.5</v>
      </c>
      <c r="F11" s="40">
        <f t="shared" si="3"/>
        <v>0.5</v>
      </c>
      <c r="I11">
        <v>4</v>
      </c>
      <c r="J11">
        <v>3.5</v>
      </c>
      <c r="K11">
        <v>3.5</v>
      </c>
      <c r="L11">
        <v>3.5</v>
      </c>
      <c r="M11">
        <v>3.5</v>
      </c>
      <c r="N11">
        <v>4.5</v>
      </c>
      <c r="O11">
        <v>3.5</v>
      </c>
      <c r="R11">
        <f t="shared" si="5"/>
        <v>0.6</v>
      </c>
      <c r="S11">
        <f t="shared" si="6"/>
        <v>0.5</v>
      </c>
      <c r="T11">
        <f t="shared" si="7"/>
        <v>0.5</v>
      </c>
      <c r="U11">
        <f t="shared" si="8"/>
        <v>0.5</v>
      </c>
      <c r="V11">
        <f t="shared" si="9"/>
        <v>0.5</v>
      </c>
      <c r="W11">
        <f t="shared" si="10"/>
        <v>0.7</v>
      </c>
      <c r="X11">
        <f t="shared" si="11"/>
        <v>0.5</v>
      </c>
    </row>
    <row r="12" spans="1:24" x14ac:dyDescent="0.35">
      <c r="A12" t="s">
        <v>60</v>
      </c>
      <c r="B12" t="s">
        <v>275</v>
      </c>
      <c r="C12" s="40">
        <f t="shared" si="0"/>
        <v>0.39999999999999997</v>
      </c>
      <c r="D12" s="40">
        <f t="shared" si="1"/>
        <v>0.5</v>
      </c>
      <c r="E12" s="40">
        <f t="shared" si="2"/>
        <v>0.3</v>
      </c>
      <c r="F12" s="40">
        <f t="shared" si="3"/>
        <v>0.2</v>
      </c>
      <c r="I12">
        <v>4</v>
      </c>
      <c r="J12">
        <v>3</v>
      </c>
      <c r="K12">
        <v>2.5</v>
      </c>
      <c r="L12">
        <v>2</v>
      </c>
      <c r="M12">
        <v>2.5</v>
      </c>
      <c r="N12">
        <v>3</v>
      </c>
      <c r="O12">
        <v>3.5</v>
      </c>
      <c r="R12">
        <f t="shared" si="5"/>
        <v>0.6</v>
      </c>
      <c r="S12">
        <f t="shared" si="6"/>
        <v>0.4</v>
      </c>
      <c r="T12">
        <f t="shared" si="7"/>
        <v>0.3</v>
      </c>
      <c r="U12">
        <f t="shared" si="8"/>
        <v>0.2</v>
      </c>
      <c r="V12">
        <f t="shared" si="9"/>
        <v>0.3</v>
      </c>
      <c r="W12">
        <f t="shared" si="10"/>
        <v>0.4</v>
      </c>
      <c r="X12">
        <f t="shared" si="11"/>
        <v>0.5</v>
      </c>
    </row>
    <row r="13" spans="1:24" x14ac:dyDescent="0.35">
      <c r="A13" t="s">
        <v>70</v>
      </c>
      <c r="B13" t="s">
        <v>276</v>
      </c>
      <c r="C13" s="40">
        <f t="shared" si="0"/>
        <v>0.43333333333333335</v>
      </c>
      <c r="D13" s="40">
        <f t="shared" si="1"/>
        <v>0.45</v>
      </c>
      <c r="E13" s="40">
        <f t="shared" si="2"/>
        <v>0.3</v>
      </c>
      <c r="F13" s="40">
        <f t="shared" si="3"/>
        <v>0.3</v>
      </c>
      <c r="I13">
        <v>3.5</v>
      </c>
      <c r="J13">
        <v>3</v>
      </c>
      <c r="K13">
        <v>2.5</v>
      </c>
      <c r="L13">
        <v>2.5</v>
      </c>
      <c r="M13">
        <v>3</v>
      </c>
      <c r="N13">
        <v>3</v>
      </c>
      <c r="O13">
        <v>3.5</v>
      </c>
      <c r="R13">
        <f t="shared" si="5"/>
        <v>0.5</v>
      </c>
      <c r="S13">
        <f t="shared" si="6"/>
        <v>0.4</v>
      </c>
      <c r="T13">
        <f t="shared" si="7"/>
        <v>0.3</v>
      </c>
      <c r="U13">
        <f t="shared" si="8"/>
        <v>0.3</v>
      </c>
      <c r="V13">
        <f t="shared" si="9"/>
        <v>0.4</v>
      </c>
      <c r="W13">
        <f t="shared" si="10"/>
        <v>0.4</v>
      </c>
      <c r="X13">
        <f t="shared" si="11"/>
        <v>0.5</v>
      </c>
    </row>
    <row r="14" spans="1:24" x14ac:dyDescent="0.35">
      <c r="A14" t="s">
        <v>73</v>
      </c>
      <c r="B14" t="s">
        <v>277</v>
      </c>
      <c r="C14" s="40">
        <f t="shared" si="0"/>
        <v>0.56666666666666665</v>
      </c>
      <c r="D14" s="40">
        <f t="shared" si="1"/>
        <v>0.6</v>
      </c>
      <c r="E14" s="40">
        <f t="shared" si="2"/>
        <v>0.6</v>
      </c>
      <c r="F14" s="40">
        <f t="shared" si="3"/>
        <v>0.7</v>
      </c>
      <c r="I14">
        <v>4.5</v>
      </c>
      <c r="J14">
        <v>3.5</v>
      </c>
      <c r="K14">
        <v>4</v>
      </c>
      <c r="L14">
        <v>4.5</v>
      </c>
      <c r="M14">
        <v>4</v>
      </c>
      <c r="N14">
        <v>4</v>
      </c>
      <c r="O14">
        <v>3.5</v>
      </c>
      <c r="R14">
        <f t="shared" si="5"/>
        <v>0.7</v>
      </c>
      <c r="S14">
        <f t="shared" si="6"/>
        <v>0.5</v>
      </c>
      <c r="T14">
        <f t="shared" si="7"/>
        <v>0.6</v>
      </c>
      <c r="U14">
        <f t="shared" si="8"/>
        <v>0.7</v>
      </c>
      <c r="V14">
        <f t="shared" si="9"/>
        <v>0.6</v>
      </c>
      <c r="W14">
        <f t="shared" si="10"/>
        <v>0.6</v>
      </c>
      <c r="X14">
        <f t="shared" si="11"/>
        <v>0.5</v>
      </c>
    </row>
    <row r="15" spans="1:24" x14ac:dyDescent="0.35">
      <c r="A15" t="s">
        <v>68</v>
      </c>
      <c r="B15" t="s">
        <v>278</v>
      </c>
      <c r="C15" s="40">
        <f t="shared" si="0"/>
        <v>0.3666666666666667</v>
      </c>
      <c r="D15" s="40">
        <f t="shared" si="1"/>
        <v>0.30000000000000004</v>
      </c>
      <c r="E15" s="40">
        <f t="shared" si="2"/>
        <v>0.2</v>
      </c>
      <c r="F15" s="40">
        <f t="shared" si="3"/>
        <v>0.3</v>
      </c>
      <c r="I15">
        <v>3</v>
      </c>
      <c r="J15">
        <v>2</v>
      </c>
      <c r="K15">
        <v>2</v>
      </c>
      <c r="L15">
        <v>2.5</v>
      </c>
      <c r="M15">
        <v>2.5</v>
      </c>
      <c r="N15">
        <v>3</v>
      </c>
      <c r="O15">
        <v>3</v>
      </c>
      <c r="R15">
        <f t="shared" si="5"/>
        <v>0.4</v>
      </c>
      <c r="S15">
        <f t="shared" si="6"/>
        <v>0.2</v>
      </c>
      <c r="T15">
        <f t="shared" si="7"/>
        <v>0.2</v>
      </c>
      <c r="U15">
        <f t="shared" si="8"/>
        <v>0.3</v>
      </c>
      <c r="V15">
        <f t="shared" si="9"/>
        <v>0.3</v>
      </c>
      <c r="W15">
        <f t="shared" si="10"/>
        <v>0.4</v>
      </c>
      <c r="X15">
        <f t="shared" si="11"/>
        <v>0.4</v>
      </c>
    </row>
    <row r="16" spans="1:24" x14ac:dyDescent="0.35">
      <c r="A16" t="s">
        <v>124</v>
      </c>
      <c r="B16" t="s">
        <v>279</v>
      </c>
      <c r="C16" s="40">
        <f t="shared" si="0"/>
        <v>0.26666666666666666</v>
      </c>
      <c r="D16" s="40">
        <f t="shared" si="1"/>
        <v>0.30000000000000004</v>
      </c>
      <c r="E16" s="40">
        <f t="shared" si="2"/>
        <v>0.2</v>
      </c>
      <c r="F16" s="40">
        <f t="shared" si="3"/>
        <v>0.2</v>
      </c>
      <c r="I16">
        <v>3</v>
      </c>
      <c r="J16">
        <v>2</v>
      </c>
      <c r="K16">
        <v>2</v>
      </c>
      <c r="L16">
        <v>2</v>
      </c>
      <c r="M16">
        <v>2.5</v>
      </c>
      <c r="N16">
        <v>2</v>
      </c>
      <c r="O16">
        <v>2.5</v>
      </c>
      <c r="R16">
        <f t="shared" si="5"/>
        <v>0.4</v>
      </c>
      <c r="S16">
        <f t="shared" si="6"/>
        <v>0.2</v>
      </c>
      <c r="T16">
        <f t="shared" si="7"/>
        <v>0.2</v>
      </c>
      <c r="U16">
        <f t="shared" si="8"/>
        <v>0.2</v>
      </c>
      <c r="V16">
        <f t="shared" si="9"/>
        <v>0.3</v>
      </c>
      <c r="W16">
        <f t="shared" si="10"/>
        <v>0.2</v>
      </c>
      <c r="X16">
        <f t="shared" si="11"/>
        <v>0.3</v>
      </c>
    </row>
    <row r="17" spans="1:24" x14ac:dyDescent="0.35">
      <c r="A17" t="s">
        <v>72</v>
      </c>
      <c r="B17" t="s">
        <v>280</v>
      </c>
      <c r="C17" s="40">
        <f t="shared" si="0"/>
        <v>0.26666666666666666</v>
      </c>
      <c r="D17" s="40">
        <f t="shared" si="1"/>
        <v>0.4</v>
      </c>
      <c r="E17" s="40">
        <f t="shared" si="2"/>
        <v>0.3</v>
      </c>
      <c r="F17" s="40">
        <f t="shared" si="3"/>
        <v>0.3</v>
      </c>
      <c r="I17">
        <v>3.5</v>
      </c>
      <c r="J17">
        <v>2.5</v>
      </c>
      <c r="K17">
        <v>2.5</v>
      </c>
      <c r="L17">
        <v>2.5</v>
      </c>
      <c r="M17">
        <v>2.5</v>
      </c>
      <c r="N17">
        <v>2</v>
      </c>
      <c r="O17">
        <v>2.5</v>
      </c>
      <c r="R17">
        <f t="shared" si="5"/>
        <v>0.5</v>
      </c>
      <c r="S17">
        <f t="shared" si="6"/>
        <v>0.3</v>
      </c>
      <c r="T17">
        <f t="shared" si="7"/>
        <v>0.3</v>
      </c>
      <c r="U17">
        <f t="shared" si="8"/>
        <v>0.3</v>
      </c>
      <c r="V17">
        <f t="shared" si="9"/>
        <v>0.3</v>
      </c>
      <c r="W17">
        <f t="shared" si="10"/>
        <v>0.2</v>
      </c>
      <c r="X17">
        <f t="shared" si="11"/>
        <v>0.3</v>
      </c>
    </row>
    <row r="18" spans="1:24" x14ac:dyDescent="0.35">
      <c r="A18" t="s">
        <v>137</v>
      </c>
      <c r="B18" t="s">
        <v>282</v>
      </c>
      <c r="C18" s="40">
        <f t="shared" si="0"/>
        <v>0.26666666666666666</v>
      </c>
      <c r="D18" s="40">
        <f t="shared" si="1"/>
        <v>0.35</v>
      </c>
      <c r="E18" s="40">
        <f t="shared" si="2"/>
        <v>0.2</v>
      </c>
      <c r="F18" s="40">
        <f t="shared" si="3"/>
        <v>0.2</v>
      </c>
      <c r="I18">
        <v>3</v>
      </c>
      <c r="J18">
        <v>2.5</v>
      </c>
      <c r="K18">
        <v>2</v>
      </c>
      <c r="L18">
        <v>2</v>
      </c>
      <c r="M18">
        <v>2</v>
      </c>
      <c r="N18">
        <v>2.5</v>
      </c>
      <c r="O18">
        <v>2.5</v>
      </c>
      <c r="R18">
        <f t="shared" si="5"/>
        <v>0.4</v>
      </c>
      <c r="S18">
        <f t="shared" si="6"/>
        <v>0.3</v>
      </c>
      <c r="T18">
        <f t="shared" si="7"/>
        <v>0.2</v>
      </c>
      <c r="U18">
        <f t="shared" si="8"/>
        <v>0.2</v>
      </c>
      <c r="V18">
        <f t="shared" si="9"/>
        <v>0.2</v>
      </c>
      <c r="W18">
        <f t="shared" si="10"/>
        <v>0.3</v>
      </c>
      <c r="X18">
        <f t="shared" si="11"/>
        <v>0.3</v>
      </c>
    </row>
    <row r="19" spans="1:24" x14ac:dyDescent="0.35">
      <c r="A19" t="s">
        <v>71</v>
      </c>
      <c r="B19" t="s">
        <v>355</v>
      </c>
      <c r="C19" s="40">
        <f t="shared" si="0"/>
        <v>0.33333333333333331</v>
      </c>
      <c r="D19" s="40">
        <f t="shared" si="1"/>
        <v>0.4</v>
      </c>
      <c r="E19" s="40">
        <f t="shared" si="2"/>
        <v>0.3</v>
      </c>
      <c r="F19" s="40">
        <f t="shared" si="3"/>
        <v>0.3</v>
      </c>
      <c r="I19">
        <v>3.5</v>
      </c>
      <c r="J19">
        <v>2.5</v>
      </c>
      <c r="K19">
        <v>2.5</v>
      </c>
      <c r="L19">
        <v>2.5</v>
      </c>
      <c r="M19">
        <v>2.5</v>
      </c>
      <c r="N19">
        <v>2.5</v>
      </c>
      <c r="O19">
        <v>3</v>
      </c>
      <c r="R19">
        <f t="shared" si="5"/>
        <v>0.5</v>
      </c>
      <c r="S19">
        <f t="shared" si="6"/>
        <v>0.3</v>
      </c>
      <c r="T19">
        <f t="shared" si="7"/>
        <v>0.3</v>
      </c>
      <c r="U19">
        <f t="shared" si="8"/>
        <v>0.3</v>
      </c>
      <c r="V19">
        <f t="shared" si="9"/>
        <v>0.3</v>
      </c>
      <c r="W19">
        <f t="shared" si="10"/>
        <v>0.3</v>
      </c>
      <c r="X19">
        <f t="shared" si="11"/>
        <v>0.4</v>
      </c>
    </row>
    <row r="20" spans="1:24" x14ac:dyDescent="0.35">
      <c r="A20" t="s">
        <v>69</v>
      </c>
      <c r="B20" t="s">
        <v>283</v>
      </c>
      <c r="C20" s="40">
        <f t="shared" si="0"/>
        <v>0.39999999999999997</v>
      </c>
      <c r="D20" s="40">
        <f t="shared" si="1"/>
        <v>0.5</v>
      </c>
      <c r="E20" s="40">
        <f t="shared" si="2"/>
        <v>0.2</v>
      </c>
      <c r="F20" s="40">
        <f t="shared" si="3"/>
        <v>0.3</v>
      </c>
      <c r="I20">
        <v>4</v>
      </c>
      <c r="J20">
        <v>3</v>
      </c>
      <c r="K20">
        <v>2</v>
      </c>
      <c r="L20">
        <v>2.5</v>
      </c>
      <c r="M20">
        <v>2.5</v>
      </c>
      <c r="N20">
        <v>3</v>
      </c>
      <c r="O20">
        <v>3.5</v>
      </c>
      <c r="R20">
        <f t="shared" si="5"/>
        <v>0.6</v>
      </c>
      <c r="S20">
        <f t="shared" si="6"/>
        <v>0.4</v>
      </c>
      <c r="T20">
        <f t="shared" si="7"/>
        <v>0.2</v>
      </c>
      <c r="U20">
        <f t="shared" si="8"/>
        <v>0.3</v>
      </c>
      <c r="V20">
        <f t="shared" si="9"/>
        <v>0.3</v>
      </c>
      <c r="W20">
        <f t="shared" si="10"/>
        <v>0.4</v>
      </c>
      <c r="X20">
        <f t="shared" si="11"/>
        <v>0.5</v>
      </c>
    </row>
    <row r="21" spans="1:24" x14ac:dyDescent="0.35">
      <c r="A21" t="s">
        <v>76</v>
      </c>
      <c r="B21" t="s">
        <v>284</v>
      </c>
      <c r="C21" s="40">
        <f t="shared" si="0"/>
        <v>0.3666666666666667</v>
      </c>
      <c r="D21" s="40">
        <f t="shared" si="1"/>
        <v>0.15000000000000002</v>
      </c>
      <c r="E21" s="40">
        <f t="shared" si="2"/>
        <v>0.3</v>
      </c>
      <c r="F21" s="40">
        <f t="shared" si="3"/>
        <v>0.2</v>
      </c>
      <c r="I21">
        <v>1.5</v>
      </c>
      <c r="J21">
        <v>2</v>
      </c>
      <c r="K21">
        <v>2.5</v>
      </c>
      <c r="L21">
        <v>2</v>
      </c>
      <c r="M21">
        <v>3</v>
      </c>
      <c r="N21">
        <v>2</v>
      </c>
      <c r="O21">
        <v>3.5</v>
      </c>
      <c r="R21">
        <f t="shared" si="5"/>
        <v>0.1</v>
      </c>
      <c r="S21">
        <f t="shared" si="6"/>
        <v>0.2</v>
      </c>
      <c r="T21">
        <f t="shared" si="7"/>
        <v>0.3</v>
      </c>
      <c r="U21">
        <f t="shared" si="8"/>
        <v>0.2</v>
      </c>
      <c r="V21">
        <f t="shared" si="9"/>
        <v>0.4</v>
      </c>
      <c r="W21">
        <f t="shared" si="10"/>
        <v>0.2</v>
      </c>
      <c r="X21">
        <f t="shared" si="11"/>
        <v>0.5</v>
      </c>
    </row>
    <row r="22" spans="1:24" x14ac:dyDescent="0.35">
      <c r="A22" t="s">
        <v>77</v>
      </c>
      <c r="B22" t="s">
        <v>285</v>
      </c>
      <c r="C22" s="40">
        <f t="shared" si="0"/>
        <v>0.5</v>
      </c>
      <c r="D22" s="40">
        <f t="shared" si="1"/>
        <v>0.45</v>
      </c>
      <c r="E22" s="40">
        <f t="shared" si="2"/>
        <v>0.4</v>
      </c>
      <c r="F22" s="40">
        <f t="shared" si="3"/>
        <v>0.4</v>
      </c>
      <c r="I22">
        <v>3</v>
      </c>
      <c r="J22">
        <v>3.5</v>
      </c>
      <c r="K22">
        <v>3</v>
      </c>
      <c r="L22">
        <v>3</v>
      </c>
      <c r="M22">
        <v>3.5</v>
      </c>
      <c r="N22">
        <v>3.5</v>
      </c>
      <c r="O22">
        <v>3.5</v>
      </c>
      <c r="R22">
        <f t="shared" si="5"/>
        <v>0.4</v>
      </c>
      <c r="S22">
        <f t="shared" si="6"/>
        <v>0.5</v>
      </c>
      <c r="T22">
        <f t="shared" si="7"/>
        <v>0.4</v>
      </c>
      <c r="U22">
        <f t="shared" si="8"/>
        <v>0.4</v>
      </c>
      <c r="V22">
        <f t="shared" si="9"/>
        <v>0.5</v>
      </c>
      <c r="W22">
        <f t="shared" si="10"/>
        <v>0.5</v>
      </c>
      <c r="X22">
        <f t="shared" si="11"/>
        <v>0.5</v>
      </c>
    </row>
    <row r="23" spans="1:24" x14ac:dyDescent="0.35">
      <c r="A23" t="s">
        <v>83</v>
      </c>
      <c r="B23" t="s">
        <v>286</v>
      </c>
      <c r="C23" s="40">
        <f t="shared" si="0"/>
        <v>0.5</v>
      </c>
      <c r="D23" s="40">
        <f t="shared" si="1"/>
        <v>0.55000000000000004</v>
      </c>
      <c r="E23" s="40">
        <f t="shared" si="2"/>
        <v>0.4</v>
      </c>
      <c r="F23" s="40">
        <f t="shared" si="3"/>
        <v>0.3</v>
      </c>
      <c r="I23">
        <v>4</v>
      </c>
      <c r="J23">
        <v>3.5</v>
      </c>
      <c r="K23">
        <v>3</v>
      </c>
      <c r="L23">
        <v>2.5</v>
      </c>
      <c r="M23">
        <v>3.5</v>
      </c>
      <c r="N23">
        <v>3.5</v>
      </c>
      <c r="O23">
        <v>3.5</v>
      </c>
      <c r="R23">
        <f t="shared" si="5"/>
        <v>0.6</v>
      </c>
      <c r="S23">
        <f t="shared" si="6"/>
        <v>0.5</v>
      </c>
      <c r="T23">
        <f t="shared" si="7"/>
        <v>0.4</v>
      </c>
      <c r="U23">
        <f t="shared" si="8"/>
        <v>0.3</v>
      </c>
      <c r="V23">
        <f t="shared" si="9"/>
        <v>0.5</v>
      </c>
      <c r="W23">
        <f t="shared" si="10"/>
        <v>0.5</v>
      </c>
      <c r="X23">
        <f t="shared" si="11"/>
        <v>0.5</v>
      </c>
    </row>
    <row r="24" spans="1:24" x14ac:dyDescent="0.35">
      <c r="A24" t="s">
        <v>81</v>
      </c>
      <c r="B24" t="s">
        <v>287</v>
      </c>
      <c r="C24" s="40">
        <f t="shared" si="0"/>
        <v>0.53333333333333333</v>
      </c>
      <c r="D24" s="40">
        <f t="shared" si="1"/>
        <v>0.64999999999999991</v>
      </c>
      <c r="E24" s="40">
        <f t="shared" si="2"/>
        <v>0.5</v>
      </c>
      <c r="F24" s="40">
        <f t="shared" si="3"/>
        <v>0.6</v>
      </c>
      <c r="I24">
        <v>4</v>
      </c>
      <c r="J24">
        <v>4.5</v>
      </c>
      <c r="K24">
        <v>3.5</v>
      </c>
      <c r="L24">
        <v>4</v>
      </c>
      <c r="M24">
        <v>3.5</v>
      </c>
      <c r="N24">
        <v>3.5</v>
      </c>
      <c r="O24">
        <v>4</v>
      </c>
      <c r="R24">
        <f t="shared" si="5"/>
        <v>0.6</v>
      </c>
      <c r="S24">
        <f t="shared" si="6"/>
        <v>0.7</v>
      </c>
      <c r="T24">
        <f t="shared" si="7"/>
        <v>0.5</v>
      </c>
      <c r="U24">
        <f t="shared" si="8"/>
        <v>0.6</v>
      </c>
      <c r="V24">
        <f t="shared" si="9"/>
        <v>0.5</v>
      </c>
      <c r="W24">
        <f t="shared" si="10"/>
        <v>0.5</v>
      </c>
      <c r="X24">
        <f t="shared" si="11"/>
        <v>0.6</v>
      </c>
    </row>
    <row r="25" spans="1:24" x14ac:dyDescent="0.35">
      <c r="A25" t="s">
        <v>82</v>
      </c>
      <c r="B25" t="s">
        <v>288</v>
      </c>
      <c r="C25" s="40">
        <f t="shared" si="0"/>
        <v>0.40000000000000008</v>
      </c>
      <c r="D25" s="40">
        <f t="shared" si="1"/>
        <v>0.44999999999999996</v>
      </c>
      <c r="E25" s="40">
        <f t="shared" si="2"/>
        <v>0.2</v>
      </c>
      <c r="F25" s="40">
        <f t="shared" si="3"/>
        <v>0.2</v>
      </c>
      <c r="I25">
        <v>4</v>
      </c>
      <c r="J25">
        <v>2.5</v>
      </c>
      <c r="K25">
        <v>2</v>
      </c>
      <c r="L25">
        <v>2</v>
      </c>
      <c r="M25">
        <v>3</v>
      </c>
      <c r="N25">
        <v>3</v>
      </c>
      <c r="O25">
        <v>3</v>
      </c>
      <c r="R25">
        <f t="shared" si="5"/>
        <v>0.6</v>
      </c>
      <c r="S25">
        <f t="shared" si="6"/>
        <v>0.3</v>
      </c>
      <c r="T25">
        <f t="shared" si="7"/>
        <v>0.2</v>
      </c>
      <c r="U25">
        <f t="shared" si="8"/>
        <v>0.2</v>
      </c>
      <c r="V25">
        <f t="shared" si="9"/>
        <v>0.4</v>
      </c>
      <c r="W25">
        <f t="shared" si="10"/>
        <v>0.4</v>
      </c>
      <c r="X25">
        <f t="shared" si="11"/>
        <v>0.4</v>
      </c>
    </row>
    <row r="26" spans="1:24" x14ac:dyDescent="0.35">
      <c r="A26" t="s">
        <v>84</v>
      </c>
      <c r="B26" t="s">
        <v>289</v>
      </c>
      <c r="C26" s="40">
        <f t="shared" si="0"/>
        <v>0.33333333333333331</v>
      </c>
      <c r="D26" s="40">
        <f t="shared" si="1"/>
        <v>0.44999999999999996</v>
      </c>
      <c r="E26" s="40">
        <f t="shared" si="2"/>
        <v>0.3</v>
      </c>
      <c r="F26" s="40">
        <f t="shared" si="3"/>
        <v>0.3</v>
      </c>
      <c r="I26">
        <v>4</v>
      </c>
      <c r="J26">
        <v>2.5</v>
      </c>
      <c r="K26">
        <v>2.5</v>
      </c>
      <c r="L26">
        <v>2.5</v>
      </c>
      <c r="M26">
        <v>2.5</v>
      </c>
      <c r="N26">
        <v>2.5</v>
      </c>
      <c r="O26">
        <v>3</v>
      </c>
      <c r="R26">
        <f t="shared" si="5"/>
        <v>0.6</v>
      </c>
      <c r="S26">
        <f t="shared" si="6"/>
        <v>0.3</v>
      </c>
      <c r="T26">
        <f t="shared" si="7"/>
        <v>0.3</v>
      </c>
      <c r="U26">
        <f t="shared" si="8"/>
        <v>0.3</v>
      </c>
      <c r="V26">
        <f t="shared" si="9"/>
        <v>0.3</v>
      </c>
      <c r="W26">
        <f t="shared" si="10"/>
        <v>0.3</v>
      </c>
      <c r="X26">
        <f t="shared" si="11"/>
        <v>0.4</v>
      </c>
    </row>
    <row r="27" spans="1:24" x14ac:dyDescent="0.35">
      <c r="A27" t="s">
        <v>90</v>
      </c>
      <c r="B27" t="s">
        <v>290</v>
      </c>
      <c r="C27" s="40">
        <f t="shared" si="0"/>
        <v>0.53333333333333333</v>
      </c>
      <c r="D27" s="40">
        <f t="shared" si="1"/>
        <v>0.6</v>
      </c>
      <c r="E27" s="40">
        <f t="shared" si="2"/>
        <v>0.3</v>
      </c>
      <c r="F27" s="40">
        <f t="shared" si="3"/>
        <v>0.4</v>
      </c>
      <c r="I27">
        <v>4</v>
      </c>
      <c r="J27">
        <v>4</v>
      </c>
      <c r="K27">
        <v>2.5</v>
      </c>
      <c r="L27">
        <v>3</v>
      </c>
      <c r="M27">
        <v>3.5</v>
      </c>
      <c r="N27">
        <v>3.5</v>
      </c>
      <c r="O27">
        <v>4</v>
      </c>
      <c r="R27">
        <f t="shared" si="5"/>
        <v>0.6</v>
      </c>
      <c r="S27">
        <f t="shared" si="6"/>
        <v>0.6</v>
      </c>
      <c r="T27">
        <f t="shared" si="7"/>
        <v>0.3</v>
      </c>
      <c r="U27">
        <f t="shared" si="8"/>
        <v>0.4</v>
      </c>
      <c r="V27">
        <f t="shared" si="9"/>
        <v>0.5</v>
      </c>
      <c r="W27">
        <f t="shared" si="10"/>
        <v>0.5</v>
      </c>
      <c r="X27">
        <f t="shared" si="11"/>
        <v>0.6</v>
      </c>
    </row>
    <row r="28" spans="1:24" x14ac:dyDescent="0.35">
      <c r="A28" t="s">
        <v>98</v>
      </c>
      <c r="B28" t="s">
        <v>291</v>
      </c>
      <c r="C28" s="40">
        <f t="shared" si="0"/>
        <v>0.5</v>
      </c>
      <c r="D28" s="40">
        <f t="shared" si="1"/>
        <v>0.45</v>
      </c>
      <c r="E28" s="40">
        <f t="shared" si="2"/>
        <v>0.5</v>
      </c>
      <c r="F28" s="40">
        <f t="shared" si="3"/>
        <v>0.5</v>
      </c>
      <c r="I28">
        <v>3.5</v>
      </c>
      <c r="J28">
        <v>3</v>
      </c>
      <c r="K28">
        <v>3.5</v>
      </c>
      <c r="L28">
        <v>3.5</v>
      </c>
      <c r="M28">
        <v>3</v>
      </c>
      <c r="N28">
        <v>3.5</v>
      </c>
      <c r="O28">
        <v>4</v>
      </c>
      <c r="R28">
        <f t="shared" si="5"/>
        <v>0.5</v>
      </c>
      <c r="S28">
        <f t="shared" si="6"/>
        <v>0.4</v>
      </c>
      <c r="T28">
        <f t="shared" si="7"/>
        <v>0.5</v>
      </c>
      <c r="U28">
        <f t="shared" si="8"/>
        <v>0.5</v>
      </c>
      <c r="V28">
        <f t="shared" si="9"/>
        <v>0.4</v>
      </c>
      <c r="W28">
        <f t="shared" si="10"/>
        <v>0.5</v>
      </c>
      <c r="X28">
        <f t="shared" si="11"/>
        <v>0.6</v>
      </c>
    </row>
    <row r="29" spans="1:24" x14ac:dyDescent="0.35">
      <c r="A29" t="s">
        <v>95</v>
      </c>
      <c r="B29" t="s">
        <v>292</v>
      </c>
      <c r="C29" s="40">
        <f t="shared" si="0"/>
        <v>0.3666666666666667</v>
      </c>
      <c r="D29" s="40">
        <f t="shared" si="1"/>
        <v>0.4</v>
      </c>
      <c r="E29" s="40">
        <f t="shared" si="2"/>
        <v>0.3</v>
      </c>
      <c r="F29" s="40">
        <f t="shared" si="3"/>
        <v>0.4</v>
      </c>
      <c r="I29">
        <v>3</v>
      </c>
      <c r="J29">
        <v>3</v>
      </c>
      <c r="K29">
        <v>2.5</v>
      </c>
      <c r="L29">
        <v>3</v>
      </c>
      <c r="M29">
        <v>2.5</v>
      </c>
      <c r="N29">
        <v>2.5</v>
      </c>
      <c r="O29">
        <v>3.5</v>
      </c>
      <c r="R29">
        <f t="shared" si="5"/>
        <v>0.4</v>
      </c>
      <c r="S29">
        <f t="shared" si="6"/>
        <v>0.4</v>
      </c>
      <c r="T29">
        <f t="shared" si="7"/>
        <v>0.3</v>
      </c>
      <c r="U29">
        <f t="shared" si="8"/>
        <v>0.4</v>
      </c>
      <c r="V29">
        <f t="shared" si="9"/>
        <v>0.3</v>
      </c>
      <c r="W29">
        <f t="shared" si="10"/>
        <v>0.3</v>
      </c>
      <c r="X29">
        <f t="shared" si="11"/>
        <v>0.5</v>
      </c>
    </row>
    <row r="30" spans="1:24" x14ac:dyDescent="0.35">
      <c r="A30" t="s">
        <v>101</v>
      </c>
      <c r="B30" t="s">
        <v>293</v>
      </c>
      <c r="C30" s="40">
        <f t="shared" si="0"/>
        <v>0.3666666666666667</v>
      </c>
      <c r="D30" s="40">
        <f t="shared" si="1"/>
        <v>0.5</v>
      </c>
      <c r="E30" s="40">
        <f t="shared" si="2"/>
        <v>0.4</v>
      </c>
      <c r="F30" s="40">
        <f t="shared" si="3"/>
        <v>0.3</v>
      </c>
      <c r="I30">
        <v>4</v>
      </c>
      <c r="J30">
        <v>3</v>
      </c>
      <c r="K30">
        <v>3</v>
      </c>
      <c r="L30">
        <v>2.5</v>
      </c>
      <c r="M30">
        <v>2.5</v>
      </c>
      <c r="N30">
        <v>2.5</v>
      </c>
      <c r="O30">
        <v>3.5</v>
      </c>
      <c r="R30">
        <f t="shared" si="5"/>
        <v>0.6</v>
      </c>
      <c r="S30">
        <f t="shared" si="6"/>
        <v>0.4</v>
      </c>
      <c r="T30">
        <f t="shared" si="7"/>
        <v>0.4</v>
      </c>
      <c r="U30">
        <f t="shared" si="8"/>
        <v>0.3</v>
      </c>
      <c r="V30">
        <f t="shared" si="9"/>
        <v>0.3</v>
      </c>
      <c r="W30">
        <f t="shared" si="10"/>
        <v>0.3</v>
      </c>
      <c r="X30">
        <f t="shared" si="11"/>
        <v>0.5</v>
      </c>
    </row>
    <row r="31" spans="1:24" x14ac:dyDescent="0.35">
      <c r="A31" t="s">
        <v>109</v>
      </c>
      <c r="B31" t="s">
        <v>294</v>
      </c>
      <c r="C31" s="40">
        <f t="shared" si="0"/>
        <v>0.46666666666666662</v>
      </c>
      <c r="D31" s="40">
        <f t="shared" si="1"/>
        <v>0.4</v>
      </c>
      <c r="E31" s="40">
        <f t="shared" si="2"/>
        <v>0.5</v>
      </c>
      <c r="F31" s="40">
        <f t="shared" si="3"/>
        <v>0.4</v>
      </c>
      <c r="I31">
        <v>3</v>
      </c>
      <c r="J31">
        <v>3</v>
      </c>
      <c r="K31">
        <v>3.5</v>
      </c>
      <c r="L31">
        <v>3</v>
      </c>
      <c r="M31">
        <v>3</v>
      </c>
      <c r="N31">
        <v>3</v>
      </c>
      <c r="O31">
        <v>4</v>
      </c>
      <c r="R31">
        <f t="shared" si="5"/>
        <v>0.4</v>
      </c>
      <c r="S31">
        <f t="shared" si="6"/>
        <v>0.4</v>
      </c>
      <c r="T31">
        <f t="shared" si="7"/>
        <v>0.5</v>
      </c>
      <c r="U31">
        <f t="shared" si="8"/>
        <v>0.4</v>
      </c>
      <c r="V31">
        <f t="shared" si="9"/>
        <v>0.4</v>
      </c>
      <c r="W31">
        <f t="shared" si="10"/>
        <v>0.4</v>
      </c>
      <c r="X31">
        <f t="shared" si="11"/>
        <v>0.6</v>
      </c>
    </row>
    <row r="32" spans="1:24" x14ac:dyDescent="0.35">
      <c r="A32" t="s">
        <v>104</v>
      </c>
      <c r="B32" t="s">
        <v>295</v>
      </c>
      <c r="C32" s="40">
        <f t="shared" si="0"/>
        <v>0.46666666666666662</v>
      </c>
      <c r="D32" s="40">
        <f t="shared" si="1"/>
        <v>0.55000000000000004</v>
      </c>
      <c r="E32" s="40">
        <f t="shared" si="2"/>
        <v>0.4</v>
      </c>
      <c r="F32" s="40">
        <f t="shared" si="3"/>
        <v>0.5</v>
      </c>
      <c r="I32">
        <v>4</v>
      </c>
      <c r="J32">
        <v>3.5</v>
      </c>
      <c r="K32">
        <v>3</v>
      </c>
      <c r="L32">
        <v>3.5</v>
      </c>
      <c r="M32">
        <v>3</v>
      </c>
      <c r="N32">
        <v>3.5</v>
      </c>
      <c r="O32">
        <v>3.5</v>
      </c>
      <c r="R32">
        <f t="shared" si="5"/>
        <v>0.6</v>
      </c>
      <c r="S32">
        <f t="shared" si="6"/>
        <v>0.5</v>
      </c>
      <c r="T32">
        <f t="shared" si="7"/>
        <v>0.4</v>
      </c>
      <c r="U32">
        <f t="shared" si="8"/>
        <v>0.5</v>
      </c>
      <c r="V32">
        <f t="shared" si="9"/>
        <v>0.4</v>
      </c>
      <c r="W32">
        <f t="shared" si="10"/>
        <v>0.5</v>
      </c>
      <c r="X32">
        <f t="shared" si="11"/>
        <v>0.5</v>
      </c>
    </row>
    <row r="33" spans="1:24" x14ac:dyDescent="0.35">
      <c r="A33" t="s">
        <v>108</v>
      </c>
      <c r="B33" t="s">
        <v>356</v>
      </c>
      <c r="C33" s="40">
        <f t="shared" si="0"/>
        <v>0.43333333333333335</v>
      </c>
      <c r="D33" s="40">
        <f t="shared" si="1"/>
        <v>0.5</v>
      </c>
      <c r="E33" s="40">
        <f t="shared" si="2"/>
        <v>0.4</v>
      </c>
      <c r="F33" s="40">
        <f t="shared" si="3"/>
        <v>0.3</v>
      </c>
      <c r="I33">
        <v>4</v>
      </c>
      <c r="J33">
        <v>3</v>
      </c>
      <c r="K33">
        <v>3</v>
      </c>
      <c r="L33">
        <v>2.5</v>
      </c>
      <c r="M33">
        <v>3</v>
      </c>
      <c r="N33">
        <v>3</v>
      </c>
      <c r="O33">
        <v>3.5</v>
      </c>
      <c r="R33">
        <f t="shared" si="5"/>
        <v>0.6</v>
      </c>
      <c r="S33">
        <f t="shared" si="6"/>
        <v>0.4</v>
      </c>
      <c r="T33">
        <f t="shared" si="7"/>
        <v>0.4</v>
      </c>
      <c r="U33">
        <f t="shared" si="8"/>
        <v>0.3</v>
      </c>
      <c r="V33">
        <f t="shared" si="9"/>
        <v>0.4</v>
      </c>
      <c r="W33">
        <f t="shared" si="10"/>
        <v>0.4</v>
      </c>
      <c r="X33">
        <f t="shared" si="11"/>
        <v>0.5</v>
      </c>
    </row>
    <row r="34" spans="1:24" x14ac:dyDescent="0.35">
      <c r="A34" t="s">
        <v>107</v>
      </c>
      <c r="B34" t="s">
        <v>297</v>
      </c>
      <c r="C34" s="40">
        <f t="shared" si="0"/>
        <v>0.53333333333333333</v>
      </c>
      <c r="D34" s="40">
        <f t="shared" si="1"/>
        <v>0.5</v>
      </c>
      <c r="E34" s="40">
        <f t="shared" si="2"/>
        <v>0.4</v>
      </c>
      <c r="F34" s="40">
        <f t="shared" si="3"/>
        <v>0.4</v>
      </c>
      <c r="I34">
        <v>4</v>
      </c>
      <c r="J34">
        <v>3</v>
      </c>
      <c r="K34">
        <v>3</v>
      </c>
      <c r="L34">
        <v>3</v>
      </c>
      <c r="M34">
        <v>3</v>
      </c>
      <c r="N34">
        <v>4</v>
      </c>
      <c r="O34">
        <v>4</v>
      </c>
      <c r="R34">
        <f t="shared" si="5"/>
        <v>0.6</v>
      </c>
      <c r="S34">
        <f t="shared" si="6"/>
        <v>0.4</v>
      </c>
      <c r="T34">
        <f t="shared" si="7"/>
        <v>0.4</v>
      </c>
      <c r="U34">
        <f t="shared" si="8"/>
        <v>0.4</v>
      </c>
      <c r="V34">
        <f t="shared" si="9"/>
        <v>0.4</v>
      </c>
      <c r="W34">
        <f t="shared" si="10"/>
        <v>0.6</v>
      </c>
      <c r="X34">
        <f t="shared" si="11"/>
        <v>0.6</v>
      </c>
    </row>
    <row r="35" spans="1:24" x14ac:dyDescent="0.35">
      <c r="A35" t="s">
        <v>110</v>
      </c>
      <c r="B35" t="s">
        <v>298</v>
      </c>
      <c r="C35" s="40">
        <f t="shared" si="0"/>
        <v>0.46666666666666662</v>
      </c>
      <c r="D35" s="40">
        <f t="shared" si="1"/>
        <v>0.45</v>
      </c>
      <c r="E35" s="40">
        <f t="shared" si="2"/>
        <v>0.4</v>
      </c>
      <c r="F35" s="40">
        <f t="shared" si="3"/>
        <v>0.4</v>
      </c>
      <c r="I35">
        <v>3.5</v>
      </c>
      <c r="J35">
        <v>3</v>
      </c>
      <c r="K35">
        <v>3</v>
      </c>
      <c r="L35">
        <v>3</v>
      </c>
      <c r="M35">
        <v>3</v>
      </c>
      <c r="N35">
        <v>3.5</v>
      </c>
      <c r="O35">
        <v>3.5</v>
      </c>
      <c r="R35">
        <f t="shared" si="5"/>
        <v>0.5</v>
      </c>
      <c r="S35">
        <f t="shared" si="6"/>
        <v>0.4</v>
      </c>
      <c r="T35">
        <f t="shared" si="7"/>
        <v>0.4</v>
      </c>
      <c r="U35">
        <f t="shared" si="8"/>
        <v>0.4</v>
      </c>
      <c r="V35">
        <f t="shared" si="9"/>
        <v>0.4</v>
      </c>
      <c r="W35">
        <f t="shared" si="10"/>
        <v>0.5</v>
      </c>
      <c r="X35">
        <f t="shared" si="11"/>
        <v>0.5</v>
      </c>
    </row>
    <row r="36" spans="1:24" x14ac:dyDescent="0.35">
      <c r="A36" t="s">
        <v>111</v>
      </c>
      <c r="B36" t="s">
        <v>299</v>
      </c>
      <c r="C36" s="40">
        <f t="shared" si="0"/>
        <v>0.40000000000000008</v>
      </c>
      <c r="D36" s="40">
        <f t="shared" si="1"/>
        <v>0.5</v>
      </c>
      <c r="E36" s="40">
        <f t="shared" si="2"/>
        <v>0.3</v>
      </c>
      <c r="F36" s="40">
        <f t="shared" si="3"/>
        <v>0.4</v>
      </c>
      <c r="I36">
        <v>3.5</v>
      </c>
      <c r="J36">
        <v>3.5</v>
      </c>
      <c r="K36">
        <v>2.5</v>
      </c>
      <c r="L36">
        <v>3</v>
      </c>
      <c r="M36">
        <v>3</v>
      </c>
      <c r="N36">
        <v>3</v>
      </c>
      <c r="O36">
        <v>3</v>
      </c>
      <c r="R36">
        <f t="shared" si="5"/>
        <v>0.5</v>
      </c>
      <c r="S36">
        <f t="shared" si="6"/>
        <v>0.5</v>
      </c>
      <c r="T36">
        <f t="shared" si="7"/>
        <v>0.3</v>
      </c>
      <c r="U36">
        <f t="shared" si="8"/>
        <v>0.4</v>
      </c>
      <c r="V36">
        <f t="shared" si="9"/>
        <v>0.4</v>
      </c>
      <c r="W36">
        <f t="shared" si="10"/>
        <v>0.4</v>
      </c>
      <c r="X36">
        <f t="shared" si="11"/>
        <v>0.4</v>
      </c>
    </row>
    <row r="37" spans="1:24" x14ac:dyDescent="0.35">
      <c r="A37" t="s">
        <v>116</v>
      </c>
      <c r="B37" t="s">
        <v>357</v>
      </c>
      <c r="C37" s="40">
        <f t="shared" si="0"/>
        <v>0.53333333333333333</v>
      </c>
      <c r="D37" s="40">
        <f t="shared" si="1"/>
        <v>0.6</v>
      </c>
      <c r="E37" s="40">
        <f t="shared" si="2"/>
        <v>0.5</v>
      </c>
      <c r="F37" s="40">
        <f t="shared" si="3"/>
        <v>0.5</v>
      </c>
      <c r="I37">
        <v>4</v>
      </c>
      <c r="J37">
        <v>4</v>
      </c>
      <c r="K37">
        <v>3.5</v>
      </c>
      <c r="L37">
        <v>3.5</v>
      </c>
      <c r="M37">
        <v>3.5</v>
      </c>
      <c r="N37">
        <v>4</v>
      </c>
      <c r="O37">
        <v>3.5</v>
      </c>
      <c r="R37">
        <f t="shared" si="5"/>
        <v>0.6</v>
      </c>
      <c r="S37">
        <f t="shared" si="6"/>
        <v>0.6</v>
      </c>
      <c r="T37">
        <f t="shared" si="7"/>
        <v>0.5</v>
      </c>
      <c r="U37">
        <f t="shared" si="8"/>
        <v>0.5</v>
      </c>
      <c r="V37">
        <f t="shared" si="9"/>
        <v>0.5</v>
      </c>
      <c r="W37">
        <f t="shared" si="10"/>
        <v>0.6</v>
      </c>
      <c r="X37">
        <f t="shared" si="11"/>
        <v>0.5</v>
      </c>
    </row>
    <row r="38" spans="1:24" x14ac:dyDescent="0.35">
      <c r="A38" t="s">
        <v>123</v>
      </c>
      <c r="B38" t="s">
        <v>301</v>
      </c>
      <c r="C38" s="40">
        <f t="shared" si="0"/>
        <v>0.43333333333333335</v>
      </c>
      <c r="D38" s="40">
        <f t="shared" si="1"/>
        <v>0.5</v>
      </c>
      <c r="E38" s="40">
        <f t="shared" si="2"/>
        <v>0.3</v>
      </c>
      <c r="F38" s="40">
        <f t="shared" si="3"/>
        <v>0.5</v>
      </c>
      <c r="I38">
        <v>4</v>
      </c>
      <c r="J38">
        <v>3</v>
      </c>
      <c r="K38">
        <v>2.5</v>
      </c>
      <c r="L38">
        <v>3.5</v>
      </c>
      <c r="M38">
        <v>3</v>
      </c>
      <c r="N38">
        <v>3</v>
      </c>
      <c r="O38">
        <v>3.5</v>
      </c>
      <c r="R38">
        <f t="shared" si="5"/>
        <v>0.6</v>
      </c>
      <c r="S38">
        <f t="shared" si="6"/>
        <v>0.4</v>
      </c>
      <c r="T38">
        <f t="shared" si="7"/>
        <v>0.3</v>
      </c>
      <c r="U38">
        <f t="shared" si="8"/>
        <v>0.5</v>
      </c>
      <c r="V38">
        <f t="shared" si="9"/>
        <v>0.4</v>
      </c>
      <c r="W38">
        <f t="shared" si="10"/>
        <v>0.4</v>
      </c>
      <c r="X38">
        <f t="shared" si="11"/>
        <v>0.5</v>
      </c>
    </row>
    <row r="39" spans="1:24" x14ac:dyDescent="0.35">
      <c r="A39" t="s">
        <v>119</v>
      </c>
      <c r="B39" t="s">
        <v>302</v>
      </c>
      <c r="C39" s="40">
        <f t="shared" si="0"/>
        <v>0.53333333333333333</v>
      </c>
      <c r="D39" s="40">
        <f t="shared" si="1"/>
        <v>0.64999999999999991</v>
      </c>
      <c r="E39" s="40">
        <f t="shared" si="2"/>
        <v>0.5</v>
      </c>
      <c r="F39" s="40">
        <f t="shared" si="3"/>
        <v>0.5</v>
      </c>
      <c r="I39">
        <v>4.5</v>
      </c>
      <c r="J39">
        <v>4</v>
      </c>
      <c r="K39">
        <v>3.5</v>
      </c>
      <c r="L39">
        <v>3.5</v>
      </c>
      <c r="M39">
        <v>3.5</v>
      </c>
      <c r="N39">
        <v>3.5</v>
      </c>
      <c r="O39">
        <v>4</v>
      </c>
      <c r="R39">
        <f t="shared" si="5"/>
        <v>0.7</v>
      </c>
      <c r="S39">
        <f t="shared" si="6"/>
        <v>0.6</v>
      </c>
      <c r="T39">
        <f t="shared" si="7"/>
        <v>0.5</v>
      </c>
      <c r="U39">
        <f t="shared" si="8"/>
        <v>0.5</v>
      </c>
      <c r="V39">
        <f t="shared" si="9"/>
        <v>0.5</v>
      </c>
      <c r="W39">
        <f t="shared" si="10"/>
        <v>0.5</v>
      </c>
      <c r="X39">
        <f t="shared" si="11"/>
        <v>0.6</v>
      </c>
    </row>
    <row r="40" spans="1:24" x14ac:dyDescent="0.35">
      <c r="A40" t="s">
        <v>121</v>
      </c>
      <c r="B40" t="s">
        <v>303</v>
      </c>
      <c r="C40" s="40">
        <f t="shared" si="0"/>
        <v>0.43333333333333335</v>
      </c>
      <c r="D40" s="40">
        <f t="shared" si="1"/>
        <v>0.45</v>
      </c>
      <c r="E40" s="40">
        <f t="shared" si="2"/>
        <v>0.4</v>
      </c>
      <c r="F40" s="40">
        <f t="shared" si="3"/>
        <v>0.4</v>
      </c>
      <c r="I40">
        <v>3.5</v>
      </c>
      <c r="J40">
        <v>3</v>
      </c>
      <c r="K40">
        <v>3</v>
      </c>
      <c r="L40">
        <v>3</v>
      </c>
      <c r="M40">
        <v>3</v>
      </c>
      <c r="N40">
        <v>3.5</v>
      </c>
      <c r="O40">
        <v>3</v>
      </c>
      <c r="R40">
        <f t="shared" si="5"/>
        <v>0.5</v>
      </c>
      <c r="S40">
        <f t="shared" si="6"/>
        <v>0.4</v>
      </c>
      <c r="T40">
        <f t="shared" si="7"/>
        <v>0.4</v>
      </c>
      <c r="U40">
        <f t="shared" si="8"/>
        <v>0.4</v>
      </c>
      <c r="V40">
        <f t="shared" si="9"/>
        <v>0.4</v>
      </c>
      <c r="W40">
        <f t="shared" si="10"/>
        <v>0.5</v>
      </c>
      <c r="X40">
        <f t="shared" si="11"/>
        <v>0.4</v>
      </c>
    </row>
    <row r="41" spans="1:24" x14ac:dyDescent="0.35">
      <c r="A41" t="s">
        <v>118</v>
      </c>
      <c r="B41" t="s">
        <v>305</v>
      </c>
      <c r="C41" s="40">
        <f t="shared" ref="C41:C72" si="12">AVERAGE(V41:X41)</f>
        <v>0.3</v>
      </c>
      <c r="D41" s="40">
        <f t="shared" ref="D41:D72" si="13">AVERAGE(R41,S41)</f>
        <v>0.3</v>
      </c>
      <c r="E41" s="40">
        <f t="shared" ref="E41:E72" si="14">+T41</f>
        <v>0.2</v>
      </c>
      <c r="F41" s="40">
        <f t="shared" ref="F41:F72" si="15">+U41</f>
        <v>0.1</v>
      </c>
      <c r="I41">
        <v>2.5</v>
      </c>
      <c r="J41">
        <v>2.5</v>
      </c>
      <c r="K41">
        <v>2</v>
      </c>
      <c r="L41">
        <v>1.5</v>
      </c>
      <c r="M41">
        <v>2</v>
      </c>
      <c r="N41">
        <v>2.5</v>
      </c>
      <c r="O41">
        <v>3</v>
      </c>
      <c r="R41">
        <f t="shared" si="5"/>
        <v>0.3</v>
      </c>
      <c r="S41">
        <f t="shared" si="6"/>
        <v>0.3</v>
      </c>
      <c r="T41">
        <f t="shared" si="7"/>
        <v>0.2</v>
      </c>
      <c r="U41">
        <f t="shared" si="8"/>
        <v>0.1</v>
      </c>
      <c r="V41">
        <f t="shared" si="9"/>
        <v>0.2</v>
      </c>
      <c r="W41">
        <f t="shared" si="10"/>
        <v>0.3</v>
      </c>
      <c r="X41">
        <f t="shared" si="11"/>
        <v>0.4</v>
      </c>
    </row>
    <row r="42" spans="1:24" x14ac:dyDescent="0.35">
      <c r="A42" t="s">
        <v>130</v>
      </c>
      <c r="B42" t="s">
        <v>306</v>
      </c>
      <c r="C42" s="40">
        <f t="shared" si="12"/>
        <v>0.46666666666666662</v>
      </c>
      <c r="D42" s="40">
        <f t="shared" si="13"/>
        <v>0.55000000000000004</v>
      </c>
      <c r="E42" s="40">
        <f t="shared" si="14"/>
        <v>0.5</v>
      </c>
      <c r="F42" s="40">
        <f t="shared" si="15"/>
        <v>0.4</v>
      </c>
      <c r="I42">
        <v>4</v>
      </c>
      <c r="J42">
        <v>3.5</v>
      </c>
      <c r="K42">
        <v>3.5</v>
      </c>
      <c r="L42">
        <v>3</v>
      </c>
      <c r="M42">
        <v>3</v>
      </c>
      <c r="N42">
        <v>3</v>
      </c>
      <c r="O42">
        <v>4</v>
      </c>
      <c r="R42">
        <f t="shared" si="5"/>
        <v>0.6</v>
      </c>
      <c r="S42">
        <f t="shared" si="6"/>
        <v>0.5</v>
      </c>
      <c r="T42">
        <f t="shared" si="7"/>
        <v>0.5</v>
      </c>
      <c r="U42">
        <f t="shared" si="8"/>
        <v>0.4</v>
      </c>
      <c r="V42">
        <f t="shared" si="9"/>
        <v>0.4</v>
      </c>
      <c r="W42">
        <f t="shared" si="10"/>
        <v>0.4</v>
      </c>
      <c r="X42">
        <f t="shared" si="11"/>
        <v>0.6</v>
      </c>
    </row>
    <row r="43" spans="1:24" x14ac:dyDescent="0.35">
      <c r="A43" t="s">
        <v>125</v>
      </c>
      <c r="B43" t="s">
        <v>307</v>
      </c>
      <c r="C43" s="40">
        <f t="shared" si="12"/>
        <v>0.3666666666666667</v>
      </c>
      <c r="D43" s="40">
        <f t="shared" si="13"/>
        <v>0.44999999999999996</v>
      </c>
      <c r="E43" s="40">
        <f t="shared" si="14"/>
        <v>0.4</v>
      </c>
      <c r="F43" s="40">
        <f t="shared" si="15"/>
        <v>0.3</v>
      </c>
      <c r="I43">
        <v>4</v>
      </c>
      <c r="J43">
        <v>2.5</v>
      </c>
      <c r="K43">
        <v>3</v>
      </c>
      <c r="L43">
        <v>2.5</v>
      </c>
      <c r="M43">
        <v>2.5</v>
      </c>
      <c r="N43">
        <v>3</v>
      </c>
      <c r="O43">
        <v>3</v>
      </c>
      <c r="R43">
        <f t="shared" si="5"/>
        <v>0.6</v>
      </c>
      <c r="S43">
        <f t="shared" si="6"/>
        <v>0.3</v>
      </c>
      <c r="T43">
        <f t="shared" si="7"/>
        <v>0.4</v>
      </c>
      <c r="U43">
        <f t="shared" si="8"/>
        <v>0.3</v>
      </c>
      <c r="V43">
        <f t="shared" si="9"/>
        <v>0.3</v>
      </c>
      <c r="W43">
        <f t="shared" si="10"/>
        <v>0.4</v>
      </c>
      <c r="X43">
        <f t="shared" si="11"/>
        <v>0.4</v>
      </c>
    </row>
    <row r="44" spans="1:24" x14ac:dyDescent="0.35">
      <c r="A44" t="s">
        <v>131</v>
      </c>
      <c r="B44" t="s">
        <v>308</v>
      </c>
      <c r="C44" s="40">
        <f t="shared" si="12"/>
        <v>0.46666666666666662</v>
      </c>
      <c r="D44" s="40">
        <f t="shared" si="13"/>
        <v>0.64999999999999991</v>
      </c>
      <c r="E44" s="40">
        <f t="shared" si="14"/>
        <v>0.5</v>
      </c>
      <c r="F44" s="40">
        <f t="shared" si="15"/>
        <v>0.3</v>
      </c>
      <c r="I44">
        <v>4.5</v>
      </c>
      <c r="J44">
        <v>4</v>
      </c>
      <c r="K44">
        <v>3.5</v>
      </c>
      <c r="L44">
        <v>2.5</v>
      </c>
      <c r="M44">
        <v>3</v>
      </c>
      <c r="N44">
        <v>3.5</v>
      </c>
      <c r="O44">
        <v>3.5</v>
      </c>
      <c r="R44">
        <f t="shared" si="5"/>
        <v>0.7</v>
      </c>
      <c r="S44">
        <f t="shared" si="6"/>
        <v>0.6</v>
      </c>
      <c r="T44">
        <f t="shared" si="7"/>
        <v>0.5</v>
      </c>
      <c r="U44">
        <f t="shared" si="8"/>
        <v>0.3</v>
      </c>
      <c r="V44">
        <f t="shared" si="9"/>
        <v>0.4</v>
      </c>
      <c r="W44">
        <f t="shared" si="10"/>
        <v>0.5</v>
      </c>
      <c r="X44">
        <f t="shared" si="11"/>
        <v>0.5</v>
      </c>
    </row>
    <row r="45" spans="1:24" x14ac:dyDescent="0.35">
      <c r="A45" t="s">
        <v>138</v>
      </c>
      <c r="B45" t="s">
        <v>358</v>
      </c>
      <c r="C45" s="40">
        <f t="shared" si="12"/>
        <v>0.46666666666666662</v>
      </c>
      <c r="D45" s="40">
        <f t="shared" si="13"/>
        <v>0.55000000000000004</v>
      </c>
      <c r="E45" s="40">
        <f t="shared" si="14"/>
        <v>0.4</v>
      </c>
      <c r="F45" s="40">
        <f t="shared" si="15"/>
        <v>0.3</v>
      </c>
      <c r="I45">
        <v>4</v>
      </c>
      <c r="J45">
        <v>3.5</v>
      </c>
      <c r="K45">
        <v>3</v>
      </c>
      <c r="L45">
        <v>2.5</v>
      </c>
      <c r="M45">
        <v>3</v>
      </c>
      <c r="N45">
        <v>3.5</v>
      </c>
      <c r="O45">
        <v>3.5</v>
      </c>
      <c r="R45">
        <f t="shared" si="5"/>
        <v>0.6</v>
      </c>
      <c r="S45">
        <f t="shared" si="6"/>
        <v>0.5</v>
      </c>
      <c r="T45">
        <f t="shared" si="7"/>
        <v>0.4</v>
      </c>
      <c r="U45">
        <f t="shared" si="8"/>
        <v>0.3</v>
      </c>
      <c r="V45">
        <f t="shared" si="9"/>
        <v>0.4</v>
      </c>
      <c r="W45">
        <f t="shared" si="10"/>
        <v>0.5</v>
      </c>
      <c r="X45">
        <f t="shared" si="11"/>
        <v>0.5</v>
      </c>
    </row>
    <row r="46" spans="1:24" x14ac:dyDescent="0.35">
      <c r="A46" t="s">
        <v>139</v>
      </c>
      <c r="B46" t="s">
        <v>310</v>
      </c>
      <c r="C46" s="40">
        <f t="shared" si="12"/>
        <v>0.33333333333333331</v>
      </c>
      <c r="D46" s="40">
        <f t="shared" si="13"/>
        <v>0.30000000000000004</v>
      </c>
      <c r="E46" s="40">
        <f t="shared" si="14"/>
        <v>0.1</v>
      </c>
      <c r="F46" s="40">
        <f t="shared" si="15"/>
        <v>0.1</v>
      </c>
      <c r="I46">
        <v>3</v>
      </c>
      <c r="J46">
        <v>2</v>
      </c>
      <c r="K46">
        <v>1.5</v>
      </c>
      <c r="L46">
        <v>1.5</v>
      </c>
      <c r="M46">
        <v>2</v>
      </c>
      <c r="N46">
        <v>2.5</v>
      </c>
      <c r="O46">
        <v>3.5</v>
      </c>
      <c r="R46">
        <f t="shared" si="5"/>
        <v>0.4</v>
      </c>
      <c r="S46">
        <f t="shared" si="6"/>
        <v>0.2</v>
      </c>
      <c r="T46">
        <f t="shared" si="7"/>
        <v>0.1</v>
      </c>
      <c r="U46">
        <f t="shared" si="8"/>
        <v>0.1</v>
      </c>
      <c r="V46">
        <f t="shared" si="9"/>
        <v>0.2</v>
      </c>
      <c r="W46">
        <f t="shared" si="10"/>
        <v>0.3</v>
      </c>
      <c r="X46">
        <f t="shared" si="11"/>
        <v>0.5</v>
      </c>
    </row>
    <row r="47" spans="1:24" x14ac:dyDescent="0.35">
      <c r="A47" t="s">
        <v>92</v>
      </c>
      <c r="B47" t="s">
        <v>311</v>
      </c>
      <c r="C47" s="40">
        <f t="shared" si="12"/>
        <v>0.43333333333333335</v>
      </c>
      <c r="D47" s="40">
        <f t="shared" si="13"/>
        <v>0.55000000000000004</v>
      </c>
      <c r="E47" s="40">
        <f t="shared" si="14"/>
        <v>0.3</v>
      </c>
      <c r="F47" s="40">
        <f t="shared" si="15"/>
        <v>0.2</v>
      </c>
      <c r="I47">
        <v>4</v>
      </c>
      <c r="J47">
        <v>3.5</v>
      </c>
      <c r="K47">
        <v>2.5</v>
      </c>
      <c r="L47">
        <v>2</v>
      </c>
      <c r="M47">
        <v>2.5</v>
      </c>
      <c r="N47">
        <v>3.5</v>
      </c>
      <c r="O47">
        <v>3.5</v>
      </c>
      <c r="R47">
        <f t="shared" si="5"/>
        <v>0.6</v>
      </c>
      <c r="S47">
        <f t="shared" si="6"/>
        <v>0.5</v>
      </c>
      <c r="T47">
        <f t="shared" si="7"/>
        <v>0.3</v>
      </c>
      <c r="U47">
        <f t="shared" si="8"/>
        <v>0.2</v>
      </c>
      <c r="V47">
        <f t="shared" si="9"/>
        <v>0.3</v>
      </c>
      <c r="W47">
        <f t="shared" si="10"/>
        <v>0.5</v>
      </c>
      <c r="X47">
        <f t="shared" si="11"/>
        <v>0.5</v>
      </c>
    </row>
    <row r="48" spans="1:24" x14ac:dyDescent="0.35">
      <c r="A48" t="s">
        <v>93</v>
      </c>
      <c r="B48" t="s">
        <v>312</v>
      </c>
      <c r="C48" s="40">
        <f t="shared" si="12"/>
        <v>0.43333333333333335</v>
      </c>
      <c r="D48" s="40">
        <f t="shared" si="13"/>
        <v>0.35</v>
      </c>
      <c r="E48" s="40">
        <f t="shared" si="14"/>
        <v>0.5</v>
      </c>
      <c r="F48" s="40">
        <f t="shared" si="15"/>
        <v>0.5</v>
      </c>
      <c r="I48">
        <v>3</v>
      </c>
      <c r="J48">
        <v>2.5</v>
      </c>
      <c r="K48">
        <v>3.5</v>
      </c>
      <c r="L48">
        <v>3.5</v>
      </c>
      <c r="M48">
        <v>3</v>
      </c>
      <c r="N48">
        <v>3</v>
      </c>
      <c r="O48">
        <v>3.5</v>
      </c>
      <c r="R48">
        <f t="shared" si="5"/>
        <v>0.4</v>
      </c>
      <c r="S48">
        <f t="shared" si="6"/>
        <v>0.3</v>
      </c>
      <c r="T48">
        <f t="shared" si="7"/>
        <v>0.5</v>
      </c>
      <c r="U48">
        <f t="shared" si="8"/>
        <v>0.5</v>
      </c>
      <c r="V48">
        <f t="shared" si="9"/>
        <v>0.4</v>
      </c>
      <c r="W48">
        <f t="shared" si="10"/>
        <v>0.4</v>
      </c>
      <c r="X48">
        <f t="shared" si="11"/>
        <v>0.5</v>
      </c>
    </row>
    <row r="49" spans="1:24" x14ac:dyDescent="0.35">
      <c r="A49" t="s">
        <v>94</v>
      </c>
      <c r="B49" t="s">
        <v>313</v>
      </c>
      <c r="C49" s="40">
        <f t="shared" si="12"/>
        <v>0.46666666666666662</v>
      </c>
      <c r="D49" s="40">
        <f t="shared" si="13"/>
        <v>0.5</v>
      </c>
      <c r="E49" s="40">
        <f t="shared" si="14"/>
        <v>0.4</v>
      </c>
      <c r="F49" s="40">
        <f t="shared" si="15"/>
        <v>0.3</v>
      </c>
      <c r="I49">
        <v>3.5</v>
      </c>
      <c r="J49">
        <v>3.5</v>
      </c>
      <c r="K49">
        <v>3</v>
      </c>
      <c r="L49">
        <v>2.5</v>
      </c>
      <c r="M49">
        <v>3</v>
      </c>
      <c r="N49">
        <v>3.5</v>
      </c>
      <c r="O49">
        <v>3.5</v>
      </c>
      <c r="R49">
        <f t="shared" si="5"/>
        <v>0.5</v>
      </c>
      <c r="S49">
        <f t="shared" si="6"/>
        <v>0.5</v>
      </c>
      <c r="T49">
        <f t="shared" si="7"/>
        <v>0.4</v>
      </c>
      <c r="U49">
        <f t="shared" si="8"/>
        <v>0.3</v>
      </c>
      <c r="V49">
        <f t="shared" si="9"/>
        <v>0.4</v>
      </c>
      <c r="W49">
        <f t="shared" si="10"/>
        <v>0.5</v>
      </c>
      <c r="X49">
        <f t="shared" si="11"/>
        <v>0.5</v>
      </c>
    </row>
    <row r="50" spans="1:24" x14ac:dyDescent="0.35">
      <c r="A50" t="s">
        <v>103</v>
      </c>
      <c r="B50" t="s">
        <v>314</v>
      </c>
      <c r="C50" s="40">
        <f t="shared" si="12"/>
        <v>0.26666666666666666</v>
      </c>
      <c r="D50" s="40">
        <f t="shared" si="13"/>
        <v>0.44999999999999996</v>
      </c>
      <c r="E50" s="40">
        <f t="shared" si="14"/>
        <v>0.5</v>
      </c>
      <c r="F50" s="40">
        <f t="shared" si="15"/>
        <v>0.5</v>
      </c>
      <c r="I50">
        <v>4</v>
      </c>
      <c r="J50">
        <v>2.5</v>
      </c>
      <c r="K50">
        <v>3.5</v>
      </c>
      <c r="L50">
        <v>3.5</v>
      </c>
      <c r="M50">
        <v>2</v>
      </c>
      <c r="N50">
        <v>2.5</v>
      </c>
      <c r="O50">
        <v>2.5</v>
      </c>
      <c r="R50">
        <f t="shared" si="5"/>
        <v>0.6</v>
      </c>
      <c r="S50">
        <f t="shared" si="6"/>
        <v>0.3</v>
      </c>
      <c r="T50">
        <f t="shared" si="7"/>
        <v>0.5</v>
      </c>
      <c r="U50">
        <f t="shared" si="8"/>
        <v>0.5</v>
      </c>
      <c r="V50">
        <f t="shared" si="9"/>
        <v>0.2</v>
      </c>
      <c r="W50">
        <f t="shared" si="10"/>
        <v>0.3</v>
      </c>
      <c r="X50">
        <f t="shared" si="11"/>
        <v>0.3</v>
      </c>
    </row>
    <row r="51" spans="1:24" x14ac:dyDescent="0.35">
      <c r="A51" t="s">
        <v>79</v>
      </c>
      <c r="B51" t="s">
        <v>315</v>
      </c>
      <c r="C51" s="40">
        <f t="shared" si="12"/>
        <v>0.33333333333333331</v>
      </c>
      <c r="D51" s="40">
        <f t="shared" si="13"/>
        <v>0.4</v>
      </c>
      <c r="E51" s="40">
        <f t="shared" si="14"/>
        <v>0.4</v>
      </c>
      <c r="F51" s="40">
        <f t="shared" si="15"/>
        <v>0.4</v>
      </c>
      <c r="I51">
        <v>4</v>
      </c>
      <c r="J51">
        <v>2</v>
      </c>
      <c r="K51">
        <v>3</v>
      </c>
      <c r="L51">
        <v>3</v>
      </c>
      <c r="M51">
        <v>2.5</v>
      </c>
      <c r="N51">
        <v>2.5</v>
      </c>
      <c r="O51">
        <v>3</v>
      </c>
      <c r="R51">
        <f t="shared" si="5"/>
        <v>0.6</v>
      </c>
      <c r="S51">
        <f t="shared" si="6"/>
        <v>0.2</v>
      </c>
      <c r="T51">
        <f t="shared" si="7"/>
        <v>0.4</v>
      </c>
      <c r="U51">
        <f t="shared" si="8"/>
        <v>0.4</v>
      </c>
      <c r="V51">
        <f t="shared" si="9"/>
        <v>0.3</v>
      </c>
      <c r="W51">
        <f t="shared" si="10"/>
        <v>0.3</v>
      </c>
      <c r="X51">
        <f t="shared" si="11"/>
        <v>0.4</v>
      </c>
    </row>
    <row r="52" spans="1:24" x14ac:dyDescent="0.35">
      <c r="A52" t="s">
        <v>106</v>
      </c>
      <c r="B52" t="s">
        <v>316</v>
      </c>
      <c r="C52" s="40">
        <f t="shared" si="12"/>
        <v>0.5</v>
      </c>
      <c r="D52" s="40">
        <f t="shared" si="13"/>
        <v>0.55000000000000004</v>
      </c>
      <c r="E52" s="40">
        <f t="shared" si="14"/>
        <v>0.5</v>
      </c>
      <c r="F52" s="40">
        <f t="shared" si="15"/>
        <v>0.5</v>
      </c>
      <c r="I52">
        <v>4</v>
      </c>
      <c r="J52">
        <v>3.5</v>
      </c>
      <c r="K52">
        <v>3.5</v>
      </c>
      <c r="L52">
        <v>3.5</v>
      </c>
      <c r="M52">
        <v>3.5</v>
      </c>
      <c r="N52">
        <v>3.5</v>
      </c>
      <c r="O52">
        <v>3.5</v>
      </c>
      <c r="R52">
        <f t="shared" si="5"/>
        <v>0.6</v>
      </c>
      <c r="S52">
        <f t="shared" si="6"/>
        <v>0.5</v>
      </c>
      <c r="T52">
        <f t="shared" si="7"/>
        <v>0.5</v>
      </c>
      <c r="U52">
        <f t="shared" si="8"/>
        <v>0.5</v>
      </c>
      <c r="V52">
        <f t="shared" si="9"/>
        <v>0.5</v>
      </c>
      <c r="W52">
        <f t="shared" si="10"/>
        <v>0.5</v>
      </c>
      <c r="X52">
        <f t="shared" si="11"/>
        <v>0.5</v>
      </c>
    </row>
    <row r="53" spans="1:24" x14ac:dyDescent="0.35">
      <c r="A53" t="s">
        <v>115</v>
      </c>
      <c r="B53" t="s">
        <v>318</v>
      </c>
      <c r="C53" s="40">
        <f t="shared" si="12"/>
        <v>0.43333333333333335</v>
      </c>
      <c r="D53" s="40">
        <f t="shared" si="13"/>
        <v>0.55000000000000004</v>
      </c>
      <c r="E53" s="40">
        <f t="shared" si="14"/>
        <v>0.3</v>
      </c>
      <c r="F53" s="40">
        <f t="shared" si="15"/>
        <v>0.4</v>
      </c>
      <c r="I53">
        <v>4.5</v>
      </c>
      <c r="J53">
        <v>3</v>
      </c>
      <c r="K53">
        <v>2.5</v>
      </c>
      <c r="L53">
        <v>3</v>
      </c>
      <c r="M53">
        <v>3</v>
      </c>
      <c r="N53">
        <v>3</v>
      </c>
      <c r="O53">
        <v>3.5</v>
      </c>
      <c r="R53">
        <f t="shared" si="5"/>
        <v>0.7</v>
      </c>
      <c r="S53">
        <f t="shared" si="6"/>
        <v>0.4</v>
      </c>
      <c r="T53">
        <f t="shared" si="7"/>
        <v>0.3</v>
      </c>
      <c r="U53">
        <f t="shared" si="8"/>
        <v>0.4</v>
      </c>
      <c r="V53">
        <f t="shared" si="9"/>
        <v>0.4</v>
      </c>
      <c r="W53">
        <f t="shared" si="10"/>
        <v>0.4</v>
      </c>
      <c r="X53">
        <f t="shared" si="11"/>
        <v>0.5</v>
      </c>
    </row>
    <row r="54" spans="1:24" x14ac:dyDescent="0.35">
      <c r="A54" t="s">
        <v>117</v>
      </c>
      <c r="B54" t="s">
        <v>319</v>
      </c>
      <c r="C54" s="40">
        <f t="shared" si="12"/>
        <v>0.6</v>
      </c>
      <c r="D54" s="40">
        <f t="shared" si="13"/>
        <v>0.6</v>
      </c>
      <c r="E54" s="40">
        <f t="shared" si="14"/>
        <v>0.6</v>
      </c>
      <c r="F54" s="40">
        <f t="shared" si="15"/>
        <v>0.6</v>
      </c>
      <c r="I54">
        <v>4.5</v>
      </c>
      <c r="J54">
        <v>3.5</v>
      </c>
      <c r="K54">
        <v>4</v>
      </c>
      <c r="L54">
        <v>4</v>
      </c>
      <c r="M54">
        <v>4</v>
      </c>
      <c r="N54">
        <v>3.5</v>
      </c>
      <c r="O54">
        <v>4.5</v>
      </c>
      <c r="R54">
        <f t="shared" si="5"/>
        <v>0.7</v>
      </c>
      <c r="S54">
        <f t="shared" si="6"/>
        <v>0.5</v>
      </c>
      <c r="T54">
        <f t="shared" si="7"/>
        <v>0.6</v>
      </c>
      <c r="U54">
        <f t="shared" si="8"/>
        <v>0.6</v>
      </c>
      <c r="V54">
        <f t="shared" si="9"/>
        <v>0.6</v>
      </c>
      <c r="W54">
        <f t="shared" si="10"/>
        <v>0.5</v>
      </c>
      <c r="X54">
        <f t="shared" si="11"/>
        <v>0.7</v>
      </c>
    </row>
    <row r="55" spans="1:24" x14ac:dyDescent="0.35">
      <c r="A55" t="s">
        <v>120</v>
      </c>
      <c r="B55" t="s">
        <v>320</v>
      </c>
      <c r="C55" s="40">
        <f t="shared" si="12"/>
        <v>0.33333333333333331</v>
      </c>
      <c r="D55" s="40">
        <f t="shared" si="13"/>
        <v>0.4</v>
      </c>
      <c r="E55" s="40">
        <f t="shared" si="14"/>
        <v>0.4</v>
      </c>
      <c r="F55" s="40">
        <f t="shared" si="15"/>
        <v>0.4</v>
      </c>
      <c r="I55">
        <v>3</v>
      </c>
      <c r="J55">
        <v>3</v>
      </c>
      <c r="K55">
        <v>3</v>
      </c>
      <c r="L55">
        <v>3</v>
      </c>
      <c r="M55">
        <v>2</v>
      </c>
      <c r="N55">
        <v>3</v>
      </c>
      <c r="O55">
        <v>3</v>
      </c>
      <c r="R55">
        <f t="shared" si="5"/>
        <v>0.4</v>
      </c>
      <c r="S55">
        <f t="shared" si="6"/>
        <v>0.4</v>
      </c>
      <c r="T55">
        <f t="shared" si="7"/>
        <v>0.4</v>
      </c>
      <c r="U55">
        <f t="shared" si="8"/>
        <v>0.4</v>
      </c>
      <c r="V55">
        <f t="shared" si="9"/>
        <v>0.2</v>
      </c>
      <c r="W55">
        <f t="shared" si="10"/>
        <v>0.4</v>
      </c>
      <c r="X55">
        <f t="shared" si="11"/>
        <v>0.4</v>
      </c>
    </row>
    <row r="56" spans="1:24" x14ac:dyDescent="0.35">
      <c r="A56" t="s">
        <v>127</v>
      </c>
      <c r="B56" t="s">
        <v>321</v>
      </c>
      <c r="C56" s="40">
        <f t="shared" si="12"/>
        <v>0.33333333333333331</v>
      </c>
      <c r="D56" s="40">
        <f t="shared" si="13"/>
        <v>0.39999999999999997</v>
      </c>
      <c r="E56" s="40">
        <f t="shared" si="14"/>
        <v>0.2</v>
      </c>
      <c r="F56" s="40">
        <f t="shared" si="15"/>
        <v>0.3</v>
      </c>
      <c r="I56">
        <v>4.5</v>
      </c>
      <c r="J56">
        <v>1.5</v>
      </c>
      <c r="K56">
        <v>2</v>
      </c>
      <c r="L56">
        <v>2.5</v>
      </c>
      <c r="M56">
        <v>2</v>
      </c>
      <c r="N56">
        <v>3</v>
      </c>
      <c r="O56">
        <v>3</v>
      </c>
      <c r="R56">
        <f t="shared" si="5"/>
        <v>0.7</v>
      </c>
      <c r="S56">
        <f t="shared" si="6"/>
        <v>0.1</v>
      </c>
      <c r="T56">
        <f t="shared" si="7"/>
        <v>0.2</v>
      </c>
      <c r="U56">
        <f t="shared" si="8"/>
        <v>0.3</v>
      </c>
      <c r="V56">
        <f t="shared" si="9"/>
        <v>0.2</v>
      </c>
      <c r="W56">
        <f t="shared" si="10"/>
        <v>0.4</v>
      </c>
      <c r="X56">
        <f t="shared" si="11"/>
        <v>0.4</v>
      </c>
    </row>
    <row r="57" spans="1:24" x14ac:dyDescent="0.35">
      <c r="A57" t="s">
        <v>128</v>
      </c>
      <c r="B57" t="s">
        <v>359</v>
      </c>
      <c r="C57" s="40">
        <f t="shared" si="12"/>
        <v>0.53333333333333333</v>
      </c>
      <c r="D57" s="40">
        <f t="shared" si="13"/>
        <v>0.55000000000000004</v>
      </c>
      <c r="E57" s="40">
        <f t="shared" si="14"/>
        <v>0.6</v>
      </c>
      <c r="F57" s="40">
        <f t="shared" si="15"/>
        <v>0.5</v>
      </c>
      <c r="I57">
        <v>4.5</v>
      </c>
      <c r="J57">
        <v>3</v>
      </c>
      <c r="K57">
        <v>4</v>
      </c>
      <c r="L57">
        <v>3.5</v>
      </c>
      <c r="M57">
        <v>3.5</v>
      </c>
      <c r="N57">
        <v>3.5</v>
      </c>
      <c r="O57">
        <v>4</v>
      </c>
      <c r="R57">
        <f t="shared" si="5"/>
        <v>0.7</v>
      </c>
      <c r="S57">
        <f t="shared" si="6"/>
        <v>0.4</v>
      </c>
      <c r="T57">
        <f t="shared" si="7"/>
        <v>0.6</v>
      </c>
      <c r="U57">
        <f t="shared" si="8"/>
        <v>0.5</v>
      </c>
      <c r="V57">
        <f t="shared" si="9"/>
        <v>0.5</v>
      </c>
      <c r="W57">
        <f t="shared" si="10"/>
        <v>0.5</v>
      </c>
      <c r="X57">
        <f t="shared" si="11"/>
        <v>0.6</v>
      </c>
    </row>
    <row r="58" spans="1:24" x14ac:dyDescent="0.35">
      <c r="A58" t="s">
        <v>135</v>
      </c>
      <c r="B58" t="s">
        <v>360</v>
      </c>
      <c r="C58" s="40">
        <f t="shared" si="12"/>
        <v>0.5</v>
      </c>
      <c r="D58" s="40">
        <f t="shared" si="13"/>
        <v>0.5</v>
      </c>
      <c r="E58" s="40">
        <f t="shared" si="14"/>
        <v>0.5</v>
      </c>
      <c r="F58" s="40">
        <f t="shared" si="15"/>
        <v>0.4</v>
      </c>
      <c r="I58">
        <v>3.5</v>
      </c>
      <c r="J58">
        <v>3.5</v>
      </c>
      <c r="K58">
        <v>3.5</v>
      </c>
      <c r="L58">
        <v>3</v>
      </c>
      <c r="M58">
        <v>3</v>
      </c>
      <c r="N58">
        <v>4</v>
      </c>
      <c r="O58">
        <v>3.5</v>
      </c>
      <c r="R58">
        <f t="shared" ref="R58:R79" si="16">IF(ISNUMBER(I58)=TRUE,R$6*(I58-R$5)/(R$4-R$5)+(1-R$6)*(1-(I58-R$5)/(R$4-R$5)),"..")</f>
        <v>0.5</v>
      </c>
      <c r="S58">
        <f t="shared" ref="S58:S79" si="17">IF(ISNUMBER(J58)=TRUE,S$6*(J58-S$5)/(S$4-S$5)+(1-S$6)*(1-(J58-S$5)/(S$4-S$5)),"..")</f>
        <v>0.5</v>
      </c>
      <c r="T58">
        <f t="shared" ref="T58:T79" si="18">IF(ISNUMBER(K58)=TRUE,T$6*(K58-T$5)/(T$4-T$5)+(1-T$6)*(1-(K58-T$5)/(T$4-T$5)),"..")</f>
        <v>0.5</v>
      </c>
      <c r="U58">
        <f t="shared" ref="U58:U79" si="19">IF(ISNUMBER(L58)=TRUE,U$6*(L58-U$5)/(U$4-U$5)+(1-U$6)*(1-(L58-U$5)/(U$4-U$5)),"..")</f>
        <v>0.4</v>
      </c>
      <c r="V58">
        <f t="shared" ref="V58:V79" si="20">IF(ISNUMBER(M58)=TRUE,V$6*(M58-V$5)/(V$4-V$5)+(1-V$6)*(1-(M58-V$5)/(V$4-V$5)),"..")</f>
        <v>0.4</v>
      </c>
      <c r="W58">
        <f t="shared" ref="W58:W79" si="21">IF(ISNUMBER(N58)=TRUE,W$6*(N58-W$5)/(W$4-W$5)+(1-W$6)*(1-(N58-W$5)/(W$4-W$5)),"..")</f>
        <v>0.6</v>
      </c>
      <c r="X58">
        <f t="shared" ref="X58:X79" si="22">IF(ISNUMBER(O58)=TRUE,X$6*(O58-X$5)/(X$4-X$5)+(1-X$6)*(1-(O58-X$5)/(X$4-X$5)),"..")</f>
        <v>0.5</v>
      </c>
    </row>
    <row r="59" spans="1:24" x14ac:dyDescent="0.35">
      <c r="A59" t="s">
        <v>134</v>
      </c>
      <c r="B59" t="s">
        <v>325</v>
      </c>
      <c r="C59" s="40">
        <f t="shared" si="12"/>
        <v>0.56666666666666676</v>
      </c>
      <c r="D59" s="40">
        <f t="shared" si="13"/>
        <v>0.5</v>
      </c>
      <c r="E59" s="40">
        <f t="shared" si="14"/>
        <v>0.5</v>
      </c>
      <c r="F59" s="40">
        <f t="shared" si="15"/>
        <v>0.4</v>
      </c>
      <c r="I59">
        <v>3.5</v>
      </c>
      <c r="J59">
        <v>3.5</v>
      </c>
      <c r="K59">
        <v>3.5</v>
      </c>
      <c r="L59">
        <v>3</v>
      </c>
      <c r="M59">
        <v>3.5</v>
      </c>
      <c r="N59">
        <v>4</v>
      </c>
      <c r="O59">
        <v>4</v>
      </c>
      <c r="R59">
        <f t="shared" si="16"/>
        <v>0.5</v>
      </c>
      <c r="S59">
        <f t="shared" si="17"/>
        <v>0.5</v>
      </c>
      <c r="T59">
        <f t="shared" si="18"/>
        <v>0.5</v>
      </c>
      <c r="U59">
        <f t="shared" si="19"/>
        <v>0.4</v>
      </c>
      <c r="V59">
        <f t="shared" si="20"/>
        <v>0.5</v>
      </c>
      <c r="W59">
        <f t="shared" si="21"/>
        <v>0.6</v>
      </c>
      <c r="X59">
        <f t="shared" si="22"/>
        <v>0.6</v>
      </c>
    </row>
    <row r="60" spans="1:24" x14ac:dyDescent="0.35">
      <c r="A60" t="s">
        <v>58</v>
      </c>
      <c r="B60" t="s">
        <v>326</v>
      </c>
      <c r="C60" s="40">
        <f t="shared" si="12"/>
        <v>0.56666666666666665</v>
      </c>
      <c r="D60" s="40">
        <f t="shared" si="13"/>
        <v>0.6</v>
      </c>
      <c r="E60" s="40">
        <f t="shared" si="14"/>
        <v>0.5</v>
      </c>
      <c r="F60" s="40">
        <f t="shared" si="15"/>
        <v>0.4</v>
      </c>
      <c r="I60">
        <v>4</v>
      </c>
      <c r="J60">
        <v>4</v>
      </c>
      <c r="K60">
        <v>3.5</v>
      </c>
      <c r="L60">
        <v>3</v>
      </c>
      <c r="M60">
        <v>3.5</v>
      </c>
      <c r="N60">
        <v>4.5</v>
      </c>
      <c r="O60">
        <v>3.5</v>
      </c>
      <c r="R60">
        <f t="shared" si="16"/>
        <v>0.6</v>
      </c>
      <c r="S60">
        <f t="shared" si="17"/>
        <v>0.6</v>
      </c>
      <c r="T60">
        <f t="shared" si="18"/>
        <v>0.5</v>
      </c>
      <c r="U60">
        <f t="shared" si="19"/>
        <v>0.4</v>
      </c>
      <c r="V60">
        <f t="shared" si="20"/>
        <v>0.5</v>
      </c>
      <c r="W60">
        <f t="shared" si="21"/>
        <v>0.7</v>
      </c>
      <c r="X60">
        <f t="shared" si="22"/>
        <v>0.5</v>
      </c>
    </row>
    <row r="61" spans="1:24" x14ac:dyDescent="0.35">
      <c r="A61" t="s">
        <v>64</v>
      </c>
      <c r="B61" t="s">
        <v>361</v>
      </c>
      <c r="C61" s="40">
        <f t="shared" si="12"/>
        <v>0.5</v>
      </c>
      <c r="D61" s="40">
        <f t="shared" si="13"/>
        <v>0.55000000000000004</v>
      </c>
      <c r="E61" s="40">
        <f t="shared" si="14"/>
        <v>0.4</v>
      </c>
      <c r="F61" s="40">
        <f t="shared" si="15"/>
        <v>0.4</v>
      </c>
      <c r="I61">
        <v>4</v>
      </c>
      <c r="J61">
        <v>3.5</v>
      </c>
      <c r="K61">
        <v>3</v>
      </c>
      <c r="L61">
        <v>3</v>
      </c>
      <c r="M61">
        <v>3</v>
      </c>
      <c r="N61">
        <v>3.5</v>
      </c>
      <c r="O61">
        <v>4</v>
      </c>
      <c r="R61">
        <f t="shared" si="16"/>
        <v>0.6</v>
      </c>
      <c r="S61">
        <f t="shared" si="17"/>
        <v>0.5</v>
      </c>
      <c r="T61">
        <f t="shared" si="18"/>
        <v>0.4</v>
      </c>
      <c r="U61">
        <f t="shared" si="19"/>
        <v>0.4</v>
      </c>
      <c r="V61">
        <f t="shared" si="20"/>
        <v>0.4</v>
      </c>
      <c r="W61">
        <f t="shared" si="21"/>
        <v>0.5</v>
      </c>
      <c r="X61">
        <f t="shared" si="22"/>
        <v>0.6</v>
      </c>
    </row>
    <row r="62" spans="1:24" x14ac:dyDescent="0.35">
      <c r="A62" t="s">
        <v>80</v>
      </c>
      <c r="B62" t="s">
        <v>329</v>
      </c>
      <c r="C62" s="40">
        <f t="shared" si="12"/>
        <v>0.6</v>
      </c>
      <c r="D62" s="40">
        <f t="shared" si="13"/>
        <v>0.95</v>
      </c>
      <c r="E62" s="40">
        <f t="shared" si="14"/>
        <v>0.5</v>
      </c>
      <c r="F62" s="40">
        <f t="shared" si="15"/>
        <v>0.5</v>
      </c>
      <c r="I62">
        <v>6</v>
      </c>
      <c r="J62">
        <v>5.5</v>
      </c>
      <c r="K62">
        <v>3.5</v>
      </c>
      <c r="L62">
        <v>3.5</v>
      </c>
      <c r="M62">
        <v>3.5</v>
      </c>
      <c r="N62">
        <v>4</v>
      </c>
      <c r="O62">
        <v>4.5</v>
      </c>
      <c r="R62">
        <f t="shared" si="16"/>
        <v>1</v>
      </c>
      <c r="S62">
        <f t="shared" si="17"/>
        <v>0.9</v>
      </c>
      <c r="T62">
        <f t="shared" si="18"/>
        <v>0.5</v>
      </c>
      <c r="U62">
        <f t="shared" si="19"/>
        <v>0.5</v>
      </c>
      <c r="V62">
        <f t="shared" si="20"/>
        <v>0.5</v>
      </c>
      <c r="W62">
        <f t="shared" si="21"/>
        <v>0.6</v>
      </c>
      <c r="X62">
        <f t="shared" si="22"/>
        <v>0.7</v>
      </c>
    </row>
    <row r="63" spans="1:24" x14ac:dyDescent="0.35">
      <c r="A63" t="s">
        <v>99</v>
      </c>
      <c r="B63" t="s">
        <v>330</v>
      </c>
      <c r="C63" s="40">
        <f t="shared" si="12"/>
        <v>0.5</v>
      </c>
      <c r="D63" s="40">
        <f t="shared" si="13"/>
        <v>0.6</v>
      </c>
      <c r="E63" s="40">
        <f t="shared" si="14"/>
        <v>0.4</v>
      </c>
      <c r="F63" s="40">
        <f t="shared" si="15"/>
        <v>0.4</v>
      </c>
      <c r="I63">
        <v>4.5</v>
      </c>
      <c r="J63">
        <v>3.5</v>
      </c>
      <c r="K63">
        <v>3</v>
      </c>
      <c r="L63">
        <v>3</v>
      </c>
      <c r="M63">
        <v>3</v>
      </c>
      <c r="N63">
        <v>4</v>
      </c>
      <c r="O63">
        <v>3.5</v>
      </c>
      <c r="R63">
        <f t="shared" si="16"/>
        <v>0.7</v>
      </c>
      <c r="S63">
        <f t="shared" si="17"/>
        <v>0.5</v>
      </c>
      <c r="T63">
        <f t="shared" si="18"/>
        <v>0.4</v>
      </c>
      <c r="U63">
        <f t="shared" si="19"/>
        <v>0.4</v>
      </c>
      <c r="V63">
        <f t="shared" si="20"/>
        <v>0.4</v>
      </c>
      <c r="W63">
        <f t="shared" si="21"/>
        <v>0.6</v>
      </c>
      <c r="X63">
        <f t="shared" si="22"/>
        <v>0.5</v>
      </c>
    </row>
    <row r="64" spans="1:24" x14ac:dyDescent="0.35">
      <c r="A64" t="s">
        <v>91</v>
      </c>
      <c r="B64" t="s">
        <v>331</v>
      </c>
      <c r="C64" s="40">
        <f t="shared" si="12"/>
        <v>0.46666666666666662</v>
      </c>
      <c r="D64" s="40">
        <f t="shared" si="13"/>
        <v>0.6</v>
      </c>
      <c r="E64" s="40">
        <f t="shared" si="14"/>
        <v>0.3</v>
      </c>
      <c r="F64" s="40">
        <f t="shared" si="15"/>
        <v>0.3</v>
      </c>
      <c r="I64">
        <v>4.5</v>
      </c>
      <c r="J64">
        <v>3.5</v>
      </c>
      <c r="K64">
        <v>2.5</v>
      </c>
      <c r="L64">
        <v>2.5</v>
      </c>
      <c r="M64">
        <v>3</v>
      </c>
      <c r="N64">
        <v>3.5</v>
      </c>
      <c r="O64">
        <v>3.5</v>
      </c>
      <c r="R64">
        <f t="shared" si="16"/>
        <v>0.7</v>
      </c>
      <c r="S64">
        <f t="shared" si="17"/>
        <v>0.5</v>
      </c>
      <c r="T64">
        <f t="shared" si="18"/>
        <v>0.3</v>
      </c>
      <c r="U64">
        <f t="shared" si="19"/>
        <v>0.3</v>
      </c>
      <c r="V64">
        <f t="shared" si="20"/>
        <v>0.4</v>
      </c>
      <c r="W64">
        <f t="shared" si="21"/>
        <v>0.5</v>
      </c>
      <c r="X64">
        <f t="shared" si="22"/>
        <v>0.5</v>
      </c>
    </row>
    <row r="65" spans="1:24" x14ac:dyDescent="0.35">
      <c r="A65" t="s">
        <v>100</v>
      </c>
      <c r="B65" t="s">
        <v>332</v>
      </c>
      <c r="C65" s="40">
        <f t="shared" si="12"/>
        <v>0.5</v>
      </c>
      <c r="D65" s="40">
        <f t="shared" si="13"/>
        <v>0.6</v>
      </c>
      <c r="E65" s="40">
        <f t="shared" si="14"/>
        <v>0.5</v>
      </c>
      <c r="F65" s="40">
        <f t="shared" si="15"/>
        <v>0.5</v>
      </c>
      <c r="I65">
        <v>4.5</v>
      </c>
      <c r="J65">
        <v>3.5</v>
      </c>
      <c r="K65">
        <v>3.5</v>
      </c>
      <c r="L65">
        <v>3.5</v>
      </c>
      <c r="M65">
        <v>3</v>
      </c>
      <c r="N65">
        <v>4</v>
      </c>
      <c r="O65">
        <v>3.5</v>
      </c>
      <c r="R65">
        <f t="shared" si="16"/>
        <v>0.7</v>
      </c>
      <c r="S65">
        <f t="shared" si="17"/>
        <v>0.5</v>
      </c>
      <c r="T65">
        <f t="shared" si="18"/>
        <v>0.5</v>
      </c>
      <c r="U65">
        <f t="shared" si="19"/>
        <v>0.5</v>
      </c>
      <c r="V65">
        <f t="shared" si="20"/>
        <v>0.4</v>
      </c>
      <c r="W65">
        <f t="shared" si="21"/>
        <v>0.6</v>
      </c>
      <c r="X65">
        <f t="shared" si="22"/>
        <v>0.5</v>
      </c>
    </row>
    <row r="66" spans="1:24" x14ac:dyDescent="0.35">
      <c r="A66" t="s">
        <v>126</v>
      </c>
      <c r="B66" t="s">
        <v>333</v>
      </c>
      <c r="C66" s="40">
        <f t="shared" si="12"/>
        <v>0.43333333333333335</v>
      </c>
      <c r="D66" s="40">
        <f t="shared" si="13"/>
        <v>0.5</v>
      </c>
      <c r="E66" s="40">
        <f t="shared" si="14"/>
        <v>0.3</v>
      </c>
      <c r="F66" s="40">
        <f t="shared" si="15"/>
        <v>0.3</v>
      </c>
      <c r="I66">
        <v>3.5</v>
      </c>
      <c r="J66">
        <v>3.5</v>
      </c>
      <c r="K66">
        <v>2.5</v>
      </c>
      <c r="L66">
        <v>2.5</v>
      </c>
      <c r="M66">
        <v>3</v>
      </c>
      <c r="N66">
        <v>3.5</v>
      </c>
      <c r="O66">
        <v>3</v>
      </c>
      <c r="R66">
        <f t="shared" si="16"/>
        <v>0.5</v>
      </c>
      <c r="S66">
        <f t="shared" si="17"/>
        <v>0.5</v>
      </c>
      <c r="T66">
        <f t="shared" si="18"/>
        <v>0.3</v>
      </c>
      <c r="U66">
        <f t="shared" si="19"/>
        <v>0.3</v>
      </c>
      <c r="V66">
        <f t="shared" si="20"/>
        <v>0.4</v>
      </c>
      <c r="W66">
        <f t="shared" si="21"/>
        <v>0.5</v>
      </c>
      <c r="X66">
        <f t="shared" si="22"/>
        <v>0.4</v>
      </c>
    </row>
    <row r="67" spans="1:24" x14ac:dyDescent="0.35">
      <c r="A67" t="s">
        <v>132</v>
      </c>
      <c r="B67" t="s">
        <v>362</v>
      </c>
      <c r="C67" s="40">
        <f t="shared" si="12"/>
        <v>0.46666666666666662</v>
      </c>
      <c r="D67" s="40">
        <f t="shared" si="13"/>
        <v>0.35</v>
      </c>
      <c r="E67" s="40">
        <f t="shared" si="14"/>
        <v>0.3</v>
      </c>
      <c r="F67" s="40">
        <f t="shared" si="15"/>
        <v>0.2</v>
      </c>
      <c r="I67">
        <v>2.5</v>
      </c>
      <c r="J67">
        <v>3</v>
      </c>
      <c r="K67">
        <v>2.5</v>
      </c>
      <c r="L67">
        <v>2</v>
      </c>
      <c r="M67">
        <v>3</v>
      </c>
      <c r="N67">
        <v>3.5</v>
      </c>
      <c r="O67">
        <v>3.5</v>
      </c>
      <c r="R67">
        <f t="shared" si="16"/>
        <v>0.3</v>
      </c>
      <c r="S67">
        <f t="shared" si="17"/>
        <v>0.4</v>
      </c>
      <c r="T67">
        <f t="shared" si="18"/>
        <v>0.3</v>
      </c>
      <c r="U67">
        <f t="shared" si="19"/>
        <v>0.2</v>
      </c>
      <c r="V67">
        <f t="shared" si="20"/>
        <v>0.4</v>
      </c>
      <c r="W67">
        <f t="shared" si="21"/>
        <v>0.5</v>
      </c>
      <c r="X67">
        <f t="shared" si="22"/>
        <v>0.5</v>
      </c>
    </row>
    <row r="68" spans="1:24" x14ac:dyDescent="0.35">
      <c r="A68" t="s">
        <v>65</v>
      </c>
      <c r="B68" t="s">
        <v>363</v>
      </c>
      <c r="C68" s="40">
        <f t="shared" si="12"/>
        <v>0.46666666666666662</v>
      </c>
      <c r="D68" s="40">
        <f t="shared" si="13"/>
        <v>0.5</v>
      </c>
      <c r="E68" s="40">
        <f t="shared" si="14"/>
        <v>0.3</v>
      </c>
      <c r="F68" s="40">
        <f t="shared" si="15"/>
        <v>0.5</v>
      </c>
      <c r="I68">
        <v>4.5</v>
      </c>
      <c r="J68">
        <v>2.5</v>
      </c>
      <c r="K68">
        <v>2.5</v>
      </c>
      <c r="L68">
        <v>3.5</v>
      </c>
      <c r="M68">
        <v>3</v>
      </c>
      <c r="N68">
        <v>3</v>
      </c>
      <c r="O68">
        <v>4</v>
      </c>
      <c r="R68">
        <f t="shared" si="16"/>
        <v>0.7</v>
      </c>
      <c r="S68">
        <f t="shared" si="17"/>
        <v>0.3</v>
      </c>
      <c r="T68">
        <f t="shared" si="18"/>
        <v>0.3</v>
      </c>
      <c r="U68">
        <f t="shared" si="19"/>
        <v>0.5</v>
      </c>
      <c r="V68">
        <f t="shared" si="20"/>
        <v>0.4</v>
      </c>
      <c r="W68">
        <f t="shared" si="21"/>
        <v>0.4</v>
      </c>
      <c r="X68">
        <f t="shared" si="22"/>
        <v>0.6</v>
      </c>
    </row>
    <row r="69" spans="1:24" x14ac:dyDescent="0.35">
      <c r="A69" t="s">
        <v>75</v>
      </c>
      <c r="B69" t="s">
        <v>336</v>
      </c>
      <c r="C69" s="40">
        <f t="shared" si="12"/>
        <v>0.53333333333333333</v>
      </c>
      <c r="D69" s="40">
        <f t="shared" si="13"/>
        <v>0.6</v>
      </c>
      <c r="E69" s="40">
        <f t="shared" si="14"/>
        <v>0.6</v>
      </c>
      <c r="F69" s="40">
        <f t="shared" si="15"/>
        <v>0.6</v>
      </c>
      <c r="I69">
        <v>4</v>
      </c>
      <c r="J69">
        <v>4</v>
      </c>
      <c r="K69">
        <v>4</v>
      </c>
      <c r="L69">
        <v>4</v>
      </c>
      <c r="M69">
        <v>3.5</v>
      </c>
      <c r="N69">
        <v>3.5</v>
      </c>
      <c r="O69">
        <v>4</v>
      </c>
      <c r="R69">
        <f t="shared" si="16"/>
        <v>0.6</v>
      </c>
      <c r="S69">
        <f t="shared" si="17"/>
        <v>0.6</v>
      </c>
      <c r="T69">
        <f t="shared" si="18"/>
        <v>0.6</v>
      </c>
      <c r="U69">
        <f t="shared" si="19"/>
        <v>0.6</v>
      </c>
      <c r="V69">
        <f t="shared" si="20"/>
        <v>0.5</v>
      </c>
      <c r="W69">
        <f t="shared" si="21"/>
        <v>0.5</v>
      </c>
      <c r="X69">
        <f t="shared" si="22"/>
        <v>0.6</v>
      </c>
    </row>
    <row r="70" spans="1:24" x14ac:dyDescent="0.35">
      <c r="A70" t="s">
        <v>85</v>
      </c>
      <c r="B70" t="s">
        <v>337</v>
      </c>
      <c r="C70" s="40">
        <f t="shared" si="12"/>
        <v>0.53333333333333333</v>
      </c>
      <c r="D70" s="40">
        <f t="shared" si="13"/>
        <v>0.64999999999999991</v>
      </c>
      <c r="E70" s="40">
        <f t="shared" si="14"/>
        <v>0.5</v>
      </c>
      <c r="F70" s="40">
        <f t="shared" si="15"/>
        <v>0.6</v>
      </c>
      <c r="I70">
        <v>4.5</v>
      </c>
      <c r="J70">
        <v>4</v>
      </c>
      <c r="K70">
        <v>3.5</v>
      </c>
      <c r="L70">
        <v>4</v>
      </c>
      <c r="M70">
        <v>3.5</v>
      </c>
      <c r="N70">
        <v>4</v>
      </c>
      <c r="O70">
        <v>3.5</v>
      </c>
      <c r="R70">
        <f t="shared" si="16"/>
        <v>0.7</v>
      </c>
      <c r="S70">
        <f t="shared" si="17"/>
        <v>0.6</v>
      </c>
      <c r="T70">
        <f t="shared" si="18"/>
        <v>0.5</v>
      </c>
      <c r="U70">
        <f t="shared" si="19"/>
        <v>0.6</v>
      </c>
      <c r="V70">
        <f t="shared" si="20"/>
        <v>0.5</v>
      </c>
      <c r="W70">
        <f t="shared" si="21"/>
        <v>0.6</v>
      </c>
      <c r="X70">
        <f t="shared" si="22"/>
        <v>0.5</v>
      </c>
    </row>
    <row r="71" spans="1:24" x14ac:dyDescent="0.35">
      <c r="A71" t="s">
        <v>86</v>
      </c>
      <c r="B71" t="s">
        <v>364</v>
      </c>
      <c r="C71" s="40">
        <f t="shared" si="12"/>
        <v>0.43333333333333335</v>
      </c>
      <c r="D71" s="40">
        <f t="shared" si="13"/>
        <v>0.45</v>
      </c>
      <c r="E71" s="40">
        <f t="shared" si="14"/>
        <v>0.4</v>
      </c>
      <c r="F71" s="40">
        <f t="shared" si="15"/>
        <v>0.3</v>
      </c>
      <c r="I71">
        <v>3.5</v>
      </c>
      <c r="J71">
        <v>3</v>
      </c>
      <c r="K71">
        <v>3</v>
      </c>
      <c r="L71">
        <v>2.5</v>
      </c>
      <c r="M71">
        <v>2.5</v>
      </c>
      <c r="N71">
        <v>3.5</v>
      </c>
      <c r="O71">
        <v>3.5</v>
      </c>
      <c r="R71">
        <f t="shared" si="16"/>
        <v>0.5</v>
      </c>
      <c r="S71">
        <f t="shared" si="17"/>
        <v>0.4</v>
      </c>
      <c r="T71">
        <f t="shared" si="18"/>
        <v>0.4</v>
      </c>
      <c r="U71">
        <f t="shared" si="19"/>
        <v>0.3</v>
      </c>
      <c r="V71">
        <f t="shared" si="20"/>
        <v>0.3</v>
      </c>
      <c r="W71">
        <f t="shared" si="21"/>
        <v>0.5</v>
      </c>
      <c r="X71">
        <f t="shared" si="22"/>
        <v>0.5</v>
      </c>
    </row>
    <row r="72" spans="1:24" x14ac:dyDescent="0.35">
      <c r="A72" t="s">
        <v>88</v>
      </c>
      <c r="B72" t="s">
        <v>339</v>
      </c>
      <c r="C72" s="40">
        <f t="shared" si="12"/>
        <v>0.33333333333333331</v>
      </c>
      <c r="D72" s="40">
        <f t="shared" si="13"/>
        <v>0.44999999999999996</v>
      </c>
      <c r="E72" s="40">
        <f t="shared" si="14"/>
        <v>0.2</v>
      </c>
      <c r="F72" s="40">
        <f t="shared" si="15"/>
        <v>0.3</v>
      </c>
      <c r="I72">
        <v>4</v>
      </c>
      <c r="J72">
        <v>2.5</v>
      </c>
      <c r="K72">
        <v>2</v>
      </c>
      <c r="L72">
        <v>2.5</v>
      </c>
      <c r="M72">
        <v>2.5</v>
      </c>
      <c r="N72">
        <v>3</v>
      </c>
      <c r="O72">
        <v>2.5</v>
      </c>
      <c r="R72">
        <f t="shared" si="16"/>
        <v>0.6</v>
      </c>
      <c r="S72">
        <f t="shared" si="17"/>
        <v>0.3</v>
      </c>
      <c r="T72">
        <f t="shared" si="18"/>
        <v>0.2</v>
      </c>
      <c r="U72">
        <f t="shared" si="19"/>
        <v>0.3</v>
      </c>
      <c r="V72">
        <f t="shared" si="20"/>
        <v>0.3</v>
      </c>
      <c r="W72">
        <f t="shared" si="21"/>
        <v>0.4</v>
      </c>
      <c r="X72">
        <f t="shared" si="22"/>
        <v>0.3</v>
      </c>
    </row>
    <row r="73" spans="1:24" x14ac:dyDescent="0.35">
      <c r="A73" t="s">
        <v>87</v>
      </c>
      <c r="B73" t="s">
        <v>365</v>
      </c>
      <c r="C73" s="40">
        <f t="shared" ref="C73:C79" si="23">AVERAGE(V73:X73)</f>
        <v>0.53333333333333333</v>
      </c>
      <c r="D73" s="40">
        <f t="shared" ref="D73:D79" si="24">AVERAGE(R73,S73)</f>
        <v>0.6</v>
      </c>
      <c r="E73" s="40">
        <f t="shared" ref="E73:E79" si="25">+T73</f>
        <v>0.4</v>
      </c>
      <c r="F73" s="40">
        <f t="shared" ref="F73:F79" si="26">+U73</f>
        <v>0.4</v>
      </c>
      <c r="I73">
        <v>4.5</v>
      </c>
      <c r="J73">
        <v>3.5</v>
      </c>
      <c r="K73">
        <v>3</v>
      </c>
      <c r="L73">
        <v>3</v>
      </c>
      <c r="M73">
        <v>3</v>
      </c>
      <c r="N73">
        <v>4</v>
      </c>
      <c r="O73">
        <v>4</v>
      </c>
      <c r="R73">
        <f t="shared" si="16"/>
        <v>0.7</v>
      </c>
      <c r="S73">
        <f t="shared" si="17"/>
        <v>0.5</v>
      </c>
      <c r="T73">
        <f t="shared" si="18"/>
        <v>0.4</v>
      </c>
      <c r="U73">
        <f t="shared" si="19"/>
        <v>0.4</v>
      </c>
      <c r="V73">
        <f t="shared" si="20"/>
        <v>0.4</v>
      </c>
      <c r="W73">
        <f t="shared" si="21"/>
        <v>0.6</v>
      </c>
      <c r="X73">
        <f t="shared" si="22"/>
        <v>0.6</v>
      </c>
    </row>
    <row r="74" spans="1:24" x14ac:dyDescent="0.35">
      <c r="A74" t="s">
        <v>112</v>
      </c>
      <c r="B74" t="s">
        <v>341</v>
      </c>
      <c r="C74" s="40">
        <f t="shared" si="23"/>
        <v>0.5</v>
      </c>
      <c r="D74" s="40">
        <f t="shared" si="24"/>
        <v>0.6</v>
      </c>
      <c r="E74" s="40">
        <f t="shared" si="25"/>
        <v>0.4</v>
      </c>
      <c r="F74" s="40">
        <f t="shared" si="26"/>
        <v>0.3</v>
      </c>
      <c r="I74">
        <v>4.5</v>
      </c>
      <c r="J74">
        <v>3.5</v>
      </c>
      <c r="K74">
        <v>3</v>
      </c>
      <c r="L74">
        <v>2.5</v>
      </c>
      <c r="M74">
        <v>3</v>
      </c>
      <c r="N74">
        <v>3.5</v>
      </c>
      <c r="O74">
        <v>4</v>
      </c>
      <c r="R74">
        <f t="shared" si="16"/>
        <v>0.7</v>
      </c>
      <c r="S74">
        <f t="shared" si="17"/>
        <v>0.5</v>
      </c>
      <c r="T74">
        <f t="shared" si="18"/>
        <v>0.4</v>
      </c>
      <c r="U74">
        <f t="shared" si="19"/>
        <v>0.3</v>
      </c>
      <c r="V74">
        <f t="shared" si="20"/>
        <v>0.4</v>
      </c>
      <c r="W74">
        <f t="shared" si="21"/>
        <v>0.5</v>
      </c>
      <c r="X74">
        <f t="shared" si="22"/>
        <v>0.6</v>
      </c>
    </row>
    <row r="75" spans="1:24" x14ac:dyDescent="0.35">
      <c r="A75" t="s">
        <v>96</v>
      </c>
      <c r="B75" t="s">
        <v>366</v>
      </c>
      <c r="C75" s="40">
        <f t="shared" si="23"/>
        <v>0.56666666666666665</v>
      </c>
      <c r="D75" s="40">
        <f t="shared" si="24"/>
        <v>0.64999999999999991</v>
      </c>
      <c r="E75" s="40">
        <f t="shared" si="25"/>
        <v>0.6</v>
      </c>
      <c r="F75" s="40">
        <f t="shared" si="26"/>
        <v>0.7</v>
      </c>
      <c r="I75">
        <v>4</v>
      </c>
      <c r="J75">
        <v>4.5</v>
      </c>
      <c r="K75">
        <v>4</v>
      </c>
      <c r="L75">
        <v>4.5</v>
      </c>
      <c r="M75">
        <v>3.5</v>
      </c>
      <c r="N75">
        <v>3.5</v>
      </c>
      <c r="O75">
        <v>4.5</v>
      </c>
      <c r="R75">
        <f t="shared" si="16"/>
        <v>0.6</v>
      </c>
      <c r="S75">
        <f t="shared" si="17"/>
        <v>0.7</v>
      </c>
      <c r="T75">
        <f t="shared" si="18"/>
        <v>0.6</v>
      </c>
      <c r="U75">
        <f t="shared" si="19"/>
        <v>0.7</v>
      </c>
      <c r="V75">
        <f t="shared" si="20"/>
        <v>0.5</v>
      </c>
      <c r="W75">
        <f t="shared" si="21"/>
        <v>0.5</v>
      </c>
      <c r="X75">
        <f t="shared" si="22"/>
        <v>0.7</v>
      </c>
    </row>
    <row r="76" spans="1:24" x14ac:dyDescent="0.35">
      <c r="A76" t="s">
        <v>133</v>
      </c>
      <c r="B76" t="s">
        <v>343</v>
      </c>
      <c r="C76" s="40">
        <f t="shared" si="23"/>
        <v>0.53333333333333333</v>
      </c>
      <c r="D76" s="40">
        <f t="shared" si="24"/>
        <v>0.64999999999999991</v>
      </c>
      <c r="E76" s="40">
        <f t="shared" si="25"/>
        <v>0.6</v>
      </c>
      <c r="F76" s="40">
        <f t="shared" si="26"/>
        <v>0.6</v>
      </c>
      <c r="I76">
        <v>4.5</v>
      </c>
      <c r="J76">
        <v>4</v>
      </c>
      <c r="K76">
        <v>4</v>
      </c>
      <c r="L76">
        <v>4</v>
      </c>
      <c r="M76">
        <v>3.5</v>
      </c>
      <c r="N76">
        <v>3.5</v>
      </c>
      <c r="O76">
        <v>4</v>
      </c>
      <c r="R76">
        <f t="shared" si="16"/>
        <v>0.7</v>
      </c>
      <c r="S76">
        <f t="shared" si="17"/>
        <v>0.6</v>
      </c>
      <c r="T76">
        <f t="shared" si="18"/>
        <v>0.6</v>
      </c>
      <c r="U76">
        <f t="shared" si="19"/>
        <v>0.6</v>
      </c>
      <c r="V76">
        <f t="shared" si="20"/>
        <v>0.5</v>
      </c>
      <c r="W76">
        <f t="shared" si="21"/>
        <v>0.5</v>
      </c>
      <c r="X76">
        <f t="shared" si="22"/>
        <v>0.6</v>
      </c>
    </row>
    <row r="77" spans="1:24" x14ac:dyDescent="0.35">
      <c r="A77" t="s">
        <v>74</v>
      </c>
      <c r="B77" t="s">
        <v>344</v>
      </c>
      <c r="C77" s="40">
        <f t="shared" si="23"/>
        <v>0.39999999999999997</v>
      </c>
      <c r="D77" s="40">
        <f t="shared" si="24"/>
        <v>0.55000000000000004</v>
      </c>
      <c r="E77" s="40">
        <f t="shared" si="25"/>
        <v>0.3</v>
      </c>
      <c r="F77" s="40">
        <f t="shared" si="26"/>
        <v>0.3</v>
      </c>
      <c r="I77">
        <v>4</v>
      </c>
      <c r="J77">
        <v>3.5</v>
      </c>
      <c r="K77">
        <v>2.5</v>
      </c>
      <c r="L77">
        <v>2.5</v>
      </c>
      <c r="M77">
        <v>2.5</v>
      </c>
      <c r="N77">
        <v>3</v>
      </c>
      <c r="O77">
        <v>3.5</v>
      </c>
      <c r="R77">
        <f t="shared" si="16"/>
        <v>0.6</v>
      </c>
      <c r="S77">
        <f t="shared" si="17"/>
        <v>0.5</v>
      </c>
      <c r="T77">
        <f t="shared" si="18"/>
        <v>0.3</v>
      </c>
      <c r="U77">
        <f t="shared" si="19"/>
        <v>0.3</v>
      </c>
      <c r="V77">
        <f t="shared" si="20"/>
        <v>0.3</v>
      </c>
      <c r="W77">
        <f t="shared" si="21"/>
        <v>0.4</v>
      </c>
      <c r="X77">
        <f t="shared" si="22"/>
        <v>0.5</v>
      </c>
    </row>
    <row r="78" spans="1:24" x14ac:dyDescent="0.35">
      <c r="A78" t="s">
        <v>136</v>
      </c>
      <c r="B78" t="s">
        <v>345</v>
      </c>
      <c r="C78" s="40">
        <f t="shared" si="23"/>
        <v>0.43333333333333335</v>
      </c>
      <c r="D78" s="40">
        <f t="shared" si="24"/>
        <v>0.5</v>
      </c>
      <c r="E78" s="40">
        <f t="shared" si="25"/>
        <v>0.3</v>
      </c>
      <c r="F78" s="40">
        <f t="shared" si="26"/>
        <v>0.3</v>
      </c>
      <c r="I78">
        <v>4</v>
      </c>
      <c r="J78">
        <v>3</v>
      </c>
      <c r="K78">
        <v>2.5</v>
      </c>
      <c r="L78">
        <v>2.5</v>
      </c>
      <c r="M78">
        <v>3</v>
      </c>
      <c r="N78">
        <v>3.5</v>
      </c>
      <c r="O78">
        <v>3</v>
      </c>
      <c r="R78">
        <f t="shared" si="16"/>
        <v>0.6</v>
      </c>
      <c r="S78">
        <f t="shared" si="17"/>
        <v>0.4</v>
      </c>
      <c r="T78">
        <f t="shared" si="18"/>
        <v>0.3</v>
      </c>
      <c r="U78">
        <f t="shared" si="19"/>
        <v>0.3</v>
      </c>
      <c r="V78">
        <f t="shared" si="20"/>
        <v>0.4</v>
      </c>
      <c r="W78">
        <f t="shared" si="21"/>
        <v>0.5</v>
      </c>
      <c r="X78">
        <f t="shared" si="22"/>
        <v>0.4</v>
      </c>
    </row>
    <row r="79" spans="1:24" x14ac:dyDescent="0.35">
      <c r="A79" t="s">
        <v>56</v>
      </c>
      <c r="B79" t="s">
        <v>346</v>
      </c>
      <c r="C79" s="40">
        <f t="shared" si="23"/>
        <v>0.3666666666666667</v>
      </c>
      <c r="D79" s="40">
        <f t="shared" si="24"/>
        <v>0.35</v>
      </c>
      <c r="E79" s="40">
        <f t="shared" si="25"/>
        <v>0.1</v>
      </c>
      <c r="F79" s="40">
        <f t="shared" si="26"/>
        <v>0.3</v>
      </c>
      <c r="I79">
        <v>3</v>
      </c>
      <c r="J79">
        <v>2.5</v>
      </c>
      <c r="K79">
        <v>1.5</v>
      </c>
      <c r="L79">
        <v>2.5</v>
      </c>
      <c r="M79">
        <v>2</v>
      </c>
      <c r="N79">
        <v>3.5</v>
      </c>
      <c r="O79">
        <v>3</v>
      </c>
      <c r="R79">
        <f t="shared" si="16"/>
        <v>0.4</v>
      </c>
      <c r="S79">
        <f t="shared" si="17"/>
        <v>0.3</v>
      </c>
      <c r="T79">
        <f t="shared" si="18"/>
        <v>0.1</v>
      </c>
      <c r="U79">
        <f t="shared" si="19"/>
        <v>0.3</v>
      </c>
      <c r="V79">
        <f t="shared" si="20"/>
        <v>0.2</v>
      </c>
      <c r="W79">
        <f t="shared" si="21"/>
        <v>0.5</v>
      </c>
      <c r="X79">
        <f t="shared" si="22"/>
        <v>0.4</v>
      </c>
    </row>
    <row r="80" spans="1:24" x14ac:dyDescent="0.35">
      <c r="A80" t="s">
        <v>63</v>
      </c>
      <c r="B80" t="s">
        <v>347</v>
      </c>
      <c r="C80" s="40">
        <f t="shared" ref="C80:C86" si="27">AVERAGE(V80:X80)</f>
        <v>0.3666666666666667</v>
      </c>
      <c r="D80" s="40">
        <f t="shared" ref="D80:D86" si="28">AVERAGE(R80,S80)</f>
        <v>0.5</v>
      </c>
      <c r="E80" s="40">
        <f t="shared" ref="E80:F86" si="29">+T80</f>
        <v>0.4</v>
      </c>
      <c r="F80" s="40">
        <f t="shared" si="29"/>
        <v>0.4</v>
      </c>
      <c r="I80">
        <v>3.5</v>
      </c>
      <c r="J80">
        <v>3.5</v>
      </c>
      <c r="K80">
        <v>3</v>
      </c>
      <c r="L80">
        <v>3</v>
      </c>
      <c r="M80">
        <v>2.5</v>
      </c>
      <c r="N80">
        <v>3</v>
      </c>
      <c r="O80">
        <v>3</v>
      </c>
      <c r="R80">
        <f t="shared" ref="R80:R86" si="30">IF(ISNUMBER(I80)=TRUE,R$6*(I80-R$5)/(R$4-R$5)+(1-R$6)*(1-(I80-R$5)/(R$4-R$5)),"..")</f>
        <v>0.5</v>
      </c>
      <c r="S80">
        <f t="shared" ref="S80:S86" si="31">IF(ISNUMBER(J80)=TRUE,S$6*(J80-S$5)/(S$4-S$5)+(1-S$6)*(1-(J80-S$5)/(S$4-S$5)),"..")</f>
        <v>0.5</v>
      </c>
      <c r="T80">
        <f t="shared" ref="T80:T86" si="32">IF(ISNUMBER(K80)=TRUE,T$6*(K80-T$5)/(T$4-T$5)+(1-T$6)*(1-(K80-T$5)/(T$4-T$5)),"..")</f>
        <v>0.4</v>
      </c>
      <c r="U80">
        <f t="shared" ref="U80:U86" si="33">IF(ISNUMBER(L80)=TRUE,U$6*(L80-U$5)/(U$4-U$5)+(1-U$6)*(1-(L80-U$5)/(U$4-U$5)),"..")</f>
        <v>0.4</v>
      </c>
      <c r="V80">
        <f t="shared" ref="V80:V86" si="34">IF(ISNUMBER(M80)=TRUE,V$6*(M80-V$5)/(V$4-V$5)+(1-V$6)*(1-(M80-V$5)/(V$4-V$5)),"..")</f>
        <v>0.3</v>
      </c>
      <c r="W80">
        <f t="shared" ref="W80:W86" si="35">IF(ISNUMBER(N80)=TRUE,W$6*(N80-W$5)/(W$4-W$5)+(1-W$6)*(1-(N80-W$5)/(W$4-W$5)),"..")</f>
        <v>0.4</v>
      </c>
      <c r="X80">
        <f t="shared" ref="X80:X86" si="36">IF(ISNUMBER(O80)=TRUE,X$6*(O80-X$5)/(X$4-X$5)+(1-X$6)*(1-(O80-X$5)/(X$4-X$5)),"..")</f>
        <v>0.4</v>
      </c>
    </row>
    <row r="81" spans="1:24" x14ac:dyDescent="0.35">
      <c r="A81" t="s">
        <v>66</v>
      </c>
      <c r="B81" t="s">
        <v>348</v>
      </c>
      <c r="C81" s="40">
        <f t="shared" si="27"/>
        <v>0.6</v>
      </c>
      <c r="D81" s="40">
        <f t="shared" si="28"/>
        <v>0.45</v>
      </c>
      <c r="E81" s="40">
        <f t="shared" si="29"/>
        <v>0.5</v>
      </c>
      <c r="F81" s="40">
        <f t="shared" si="29"/>
        <v>0.6</v>
      </c>
      <c r="I81">
        <v>3</v>
      </c>
      <c r="J81">
        <v>3.5</v>
      </c>
      <c r="K81">
        <v>3.5</v>
      </c>
      <c r="L81">
        <v>4</v>
      </c>
      <c r="M81">
        <v>4.5</v>
      </c>
      <c r="N81">
        <v>3.5</v>
      </c>
      <c r="O81">
        <v>4</v>
      </c>
      <c r="R81">
        <f t="shared" si="30"/>
        <v>0.4</v>
      </c>
      <c r="S81">
        <f t="shared" si="31"/>
        <v>0.5</v>
      </c>
      <c r="T81">
        <f t="shared" si="32"/>
        <v>0.5</v>
      </c>
      <c r="U81">
        <f t="shared" si="33"/>
        <v>0.6</v>
      </c>
      <c r="V81">
        <f t="shared" si="34"/>
        <v>0.7</v>
      </c>
      <c r="W81">
        <f t="shared" si="35"/>
        <v>0.5</v>
      </c>
      <c r="X81">
        <f t="shared" si="36"/>
        <v>0.6</v>
      </c>
    </row>
    <row r="82" spans="1:24" x14ac:dyDescent="0.35">
      <c r="A82" t="s">
        <v>89</v>
      </c>
      <c r="B82" t="s">
        <v>349</v>
      </c>
      <c r="C82" s="40">
        <f t="shared" si="27"/>
        <v>0.53333333333333333</v>
      </c>
      <c r="D82" s="40">
        <f t="shared" si="28"/>
        <v>0.5</v>
      </c>
      <c r="E82" s="40">
        <f t="shared" si="29"/>
        <v>0.5</v>
      </c>
      <c r="F82" s="40">
        <f t="shared" si="29"/>
        <v>0.5</v>
      </c>
      <c r="I82">
        <v>4</v>
      </c>
      <c r="J82">
        <v>3</v>
      </c>
      <c r="K82">
        <v>3.5</v>
      </c>
      <c r="L82">
        <v>3.5</v>
      </c>
      <c r="M82">
        <v>3.5</v>
      </c>
      <c r="N82">
        <v>3.5</v>
      </c>
      <c r="O82">
        <v>4</v>
      </c>
      <c r="R82">
        <f t="shared" si="30"/>
        <v>0.6</v>
      </c>
      <c r="S82">
        <f t="shared" si="31"/>
        <v>0.4</v>
      </c>
      <c r="T82">
        <f t="shared" si="32"/>
        <v>0.5</v>
      </c>
      <c r="U82">
        <f t="shared" si="33"/>
        <v>0.5</v>
      </c>
      <c r="V82">
        <f t="shared" si="34"/>
        <v>0.5</v>
      </c>
      <c r="W82">
        <f t="shared" si="35"/>
        <v>0.5</v>
      </c>
      <c r="X82">
        <f t="shared" si="36"/>
        <v>0.6</v>
      </c>
    </row>
    <row r="83" spans="1:24" x14ac:dyDescent="0.35">
      <c r="A83" t="s">
        <v>102</v>
      </c>
      <c r="B83" t="s">
        <v>350</v>
      </c>
      <c r="C83" s="40">
        <f t="shared" si="27"/>
        <v>0.46666666666666662</v>
      </c>
      <c r="D83" s="40">
        <f t="shared" si="28"/>
        <v>0.6</v>
      </c>
      <c r="E83" s="40">
        <f t="shared" si="29"/>
        <v>0.5</v>
      </c>
      <c r="F83" s="40">
        <f t="shared" si="29"/>
        <v>0.5</v>
      </c>
      <c r="I83">
        <v>4</v>
      </c>
      <c r="J83">
        <v>4</v>
      </c>
      <c r="K83">
        <v>3.5</v>
      </c>
      <c r="L83">
        <v>3.5</v>
      </c>
      <c r="M83">
        <v>3</v>
      </c>
      <c r="N83">
        <v>3</v>
      </c>
      <c r="O83">
        <v>4</v>
      </c>
      <c r="R83">
        <f t="shared" si="30"/>
        <v>0.6</v>
      </c>
      <c r="S83">
        <f t="shared" si="31"/>
        <v>0.6</v>
      </c>
      <c r="T83">
        <f t="shared" si="32"/>
        <v>0.5</v>
      </c>
      <c r="U83">
        <f t="shared" si="33"/>
        <v>0.5</v>
      </c>
      <c r="V83">
        <f t="shared" si="34"/>
        <v>0.4</v>
      </c>
      <c r="W83">
        <f t="shared" si="35"/>
        <v>0.4</v>
      </c>
      <c r="X83">
        <f t="shared" si="36"/>
        <v>0.6</v>
      </c>
    </row>
    <row r="84" spans="1:24" x14ac:dyDescent="0.35">
      <c r="A84" t="s">
        <v>113</v>
      </c>
      <c r="B84" t="s">
        <v>351</v>
      </c>
      <c r="C84" s="40">
        <f t="shared" si="27"/>
        <v>0.39999999999999997</v>
      </c>
      <c r="D84" s="40">
        <f t="shared" si="28"/>
        <v>0.45</v>
      </c>
      <c r="E84" s="40">
        <f t="shared" si="29"/>
        <v>0.3</v>
      </c>
      <c r="F84" s="40">
        <f t="shared" si="29"/>
        <v>0.4</v>
      </c>
      <c r="I84">
        <v>3.5</v>
      </c>
      <c r="J84">
        <v>3</v>
      </c>
      <c r="K84">
        <v>2.5</v>
      </c>
      <c r="L84">
        <v>3</v>
      </c>
      <c r="M84">
        <v>3</v>
      </c>
      <c r="N84">
        <v>2.5</v>
      </c>
      <c r="O84">
        <v>3.5</v>
      </c>
      <c r="R84">
        <f t="shared" si="30"/>
        <v>0.5</v>
      </c>
      <c r="S84">
        <f t="shared" si="31"/>
        <v>0.4</v>
      </c>
      <c r="T84">
        <f t="shared" si="32"/>
        <v>0.3</v>
      </c>
      <c r="U84">
        <f t="shared" si="33"/>
        <v>0.4</v>
      </c>
      <c r="V84">
        <f t="shared" si="34"/>
        <v>0.4</v>
      </c>
      <c r="W84">
        <f t="shared" si="35"/>
        <v>0.3</v>
      </c>
      <c r="X84">
        <f t="shared" si="36"/>
        <v>0.5</v>
      </c>
    </row>
    <row r="85" spans="1:24" x14ac:dyDescent="0.35">
      <c r="A85" t="s">
        <v>114</v>
      </c>
      <c r="B85" t="s">
        <v>352</v>
      </c>
      <c r="C85">
        <f t="shared" si="27"/>
        <v>0.40000000000000008</v>
      </c>
      <c r="D85">
        <f t="shared" si="28"/>
        <v>0.45</v>
      </c>
      <c r="E85">
        <f t="shared" si="29"/>
        <v>0.3</v>
      </c>
      <c r="F85">
        <f t="shared" si="29"/>
        <v>0.5</v>
      </c>
      <c r="I85">
        <v>3.5</v>
      </c>
      <c r="J85">
        <v>3</v>
      </c>
      <c r="K85">
        <v>2.5</v>
      </c>
      <c r="L85">
        <v>3.5</v>
      </c>
      <c r="M85">
        <v>2.5</v>
      </c>
      <c r="N85">
        <v>3.5</v>
      </c>
      <c r="O85">
        <v>3</v>
      </c>
      <c r="R85">
        <f t="shared" si="30"/>
        <v>0.5</v>
      </c>
      <c r="S85">
        <f t="shared" si="31"/>
        <v>0.4</v>
      </c>
      <c r="T85">
        <f t="shared" si="32"/>
        <v>0.3</v>
      </c>
      <c r="U85">
        <f t="shared" si="33"/>
        <v>0.5</v>
      </c>
      <c r="V85">
        <f t="shared" si="34"/>
        <v>0.3</v>
      </c>
      <c r="W85">
        <f t="shared" si="35"/>
        <v>0.5</v>
      </c>
      <c r="X85">
        <f t="shared" si="36"/>
        <v>0.4</v>
      </c>
    </row>
    <row r="86" spans="1:24" x14ac:dyDescent="0.35">
      <c r="A86" t="s">
        <v>97</v>
      </c>
      <c r="B86" t="s">
        <v>353</v>
      </c>
      <c r="C86">
        <f t="shared" si="27"/>
        <v>0.5</v>
      </c>
      <c r="D86">
        <f t="shared" si="28"/>
        <v>0.6</v>
      </c>
      <c r="E86">
        <f t="shared" si="29"/>
        <v>0.5</v>
      </c>
      <c r="F86">
        <f t="shared" si="29"/>
        <v>0.4</v>
      </c>
      <c r="I86">
        <v>4</v>
      </c>
      <c r="J86">
        <v>4</v>
      </c>
      <c r="K86">
        <v>3.5</v>
      </c>
      <c r="L86">
        <v>3</v>
      </c>
      <c r="M86">
        <v>3</v>
      </c>
      <c r="N86">
        <v>4</v>
      </c>
      <c r="O86">
        <v>3.5</v>
      </c>
      <c r="R86">
        <f t="shared" si="30"/>
        <v>0.6</v>
      </c>
      <c r="S86">
        <f t="shared" si="31"/>
        <v>0.6</v>
      </c>
      <c r="T86">
        <f t="shared" si="32"/>
        <v>0.5</v>
      </c>
      <c r="U86">
        <f t="shared" si="33"/>
        <v>0.4</v>
      </c>
      <c r="V86">
        <f t="shared" si="34"/>
        <v>0.4</v>
      </c>
      <c r="W86">
        <f t="shared" si="35"/>
        <v>0.6</v>
      </c>
      <c r="X86">
        <f t="shared" si="36"/>
        <v>0.5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/>
  <dimension ref="A1:X85"/>
  <sheetViews>
    <sheetView topLeftCell="A70" workbookViewId="0">
      <selection activeCell="C85" sqref="C85"/>
    </sheetView>
  </sheetViews>
  <sheetFormatPr defaultColWidth="8.81640625" defaultRowHeight="14.5" x14ac:dyDescent="0.35"/>
  <cols>
    <col min="2" max="2" width="23.1796875" customWidth="1"/>
    <col min="3" max="6" width="10.81640625" customWidth="1"/>
    <col min="7" max="7" width="4.1796875" customWidth="1"/>
    <col min="8" max="8" width="19.81640625" customWidth="1"/>
    <col min="17" max="17" width="5.453125" customWidth="1"/>
    <col min="25" max="25" width="4.81640625" customWidth="1"/>
  </cols>
  <sheetData>
    <row r="1" spans="1:24" x14ac:dyDescent="0.35">
      <c r="C1" s="1" t="s">
        <v>175</v>
      </c>
      <c r="I1" s="1" t="s">
        <v>176</v>
      </c>
      <c r="R1" s="1" t="s">
        <v>177</v>
      </c>
    </row>
    <row r="2" spans="1:24" x14ac:dyDescent="0.35">
      <c r="C2" s="1"/>
      <c r="R2" s="1" t="s">
        <v>168</v>
      </c>
    </row>
    <row r="3" spans="1:24" s="1" customFormat="1" ht="87" x14ac:dyDescent="0.35">
      <c r="E3" s="1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4" x14ac:dyDescent="0.35">
      <c r="H4" t="s">
        <v>186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6</v>
      </c>
    </row>
    <row r="5" spans="1:24" x14ac:dyDescent="0.35">
      <c r="H5" t="s">
        <v>187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Q5" t="s">
        <v>168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24" x14ac:dyDescent="0.35">
      <c r="H6" t="s">
        <v>188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24" x14ac:dyDescent="0.35">
      <c r="H7" t="s">
        <v>189</v>
      </c>
      <c r="I7" s="2" t="s">
        <v>190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193</v>
      </c>
      <c r="O7" s="2" t="s">
        <v>193</v>
      </c>
      <c r="R7" s="2" t="s">
        <v>190</v>
      </c>
      <c r="S7" s="2" t="s">
        <v>190</v>
      </c>
      <c r="T7" s="2" t="s">
        <v>191</v>
      </c>
      <c r="U7" s="2" t="s">
        <v>192</v>
      </c>
      <c r="V7" s="2" t="s">
        <v>193</v>
      </c>
      <c r="W7" s="2" t="s">
        <v>193</v>
      </c>
      <c r="X7" s="2" t="s">
        <v>193</v>
      </c>
    </row>
    <row r="8" spans="1:24" x14ac:dyDescent="0.35">
      <c r="A8" s="41" t="s">
        <v>393</v>
      </c>
      <c r="B8" s="41" t="s">
        <v>394</v>
      </c>
      <c r="C8" t="s">
        <v>32</v>
      </c>
      <c r="D8" t="s">
        <v>33</v>
      </c>
      <c r="E8" t="s">
        <v>34</v>
      </c>
      <c r="F8" t="s">
        <v>35</v>
      </c>
    </row>
    <row r="9" spans="1:24" x14ac:dyDescent="0.35">
      <c r="A9" t="s">
        <v>57</v>
      </c>
      <c r="B9" t="s">
        <v>354</v>
      </c>
      <c r="C9" s="40">
        <f t="shared" ref="C9:C40" si="0">AVERAGE(V9:X9)</f>
        <v>0.3</v>
      </c>
      <c r="D9" s="40">
        <f t="shared" ref="D9:D40" si="1">AVERAGE(R9,S9)</f>
        <v>0.4</v>
      </c>
      <c r="E9" s="40">
        <f t="shared" ref="E9:E40" si="2">+T9</f>
        <v>0.2</v>
      </c>
      <c r="F9" s="40">
        <f t="shared" ref="F9:F40" si="3">+U9</f>
        <v>0.3</v>
      </c>
      <c r="I9">
        <v>4</v>
      </c>
      <c r="J9">
        <v>2</v>
      </c>
      <c r="K9">
        <v>2</v>
      </c>
      <c r="L9">
        <v>2.5</v>
      </c>
      <c r="M9">
        <v>2.5</v>
      </c>
      <c r="N9">
        <v>2.5</v>
      </c>
      <c r="O9">
        <v>2.5</v>
      </c>
      <c r="R9">
        <f t="shared" ref="R9" si="4">IF(ISNUMBER(I9)=TRUE,R$6*(I9-R$5)/(R$4-R$5)+(1-R$6)*(1-(I9-R$5)/(R$4-R$5)),"..")</f>
        <v>0.6</v>
      </c>
      <c r="S9">
        <f t="shared" ref="S9" si="5">IF(ISNUMBER(J9)=TRUE,S$6*(J9-S$5)/(S$4-S$5)+(1-S$6)*(1-(J9-S$5)/(S$4-S$5)),"..")</f>
        <v>0.2</v>
      </c>
      <c r="T9">
        <f t="shared" ref="T9" si="6">IF(ISNUMBER(K9)=TRUE,T$6*(K9-T$5)/(T$4-T$5)+(1-T$6)*(1-(K9-T$5)/(T$4-T$5)),"..")</f>
        <v>0.2</v>
      </c>
      <c r="U9">
        <f t="shared" ref="U9" si="7">IF(ISNUMBER(L9)=TRUE,U$6*(L9-U$5)/(U$4-U$5)+(1-U$6)*(1-(L9-U$5)/(U$4-U$5)),"..")</f>
        <v>0.3</v>
      </c>
      <c r="V9">
        <f t="shared" ref="V9" si="8">IF(ISNUMBER(M9)=TRUE,V$6*(M9-V$5)/(V$4-V$5)+(1-V$6)*(1-(M9-V$5)/(V$4-V$5)),"..")</f>
        <v>0.3</v>
      </c>
      <c r="W9">
        <f t="shared" ref="W9" si="9">IF(ISNUMBER(N9)=TRUE,W$6*(N9-W$5)/(W$4-W$5)+(1-W$6)*(1-(N9-W$5)/(W$4-W$5)),"..")</f>
        <v>0.3</v>
      </c>
      <c r="X9">
        <f t="shared" ref="X9" si="10">IF(ISNUMBER(O9)=TRUE,X$6*(O9-X$5)/(X$4-X$5)+(1-X$6)*(1-(O9-X$5)/(X$4-X$5)),"..")</f>
        <v>0.3</v>
      </c>
    </row>
    <row r="10" spans="1:24" x14ac:dyDescent="0.35">
      <c r="A10" t="s">
        <v>61</v>
      </c>
      <c r="B10" t="s">
        <v>273</v>
      </c>
      <c r="C10" s="40">
        <f t="shared" si="0"/>
        <v>0.46666666666666662</v>
      </c>
      <c r="D10" s="40">
        <f t="shared" si="1"/>
        <v>0.55000000000000004</v>
      </c>
      <c r="E10" s="40">
        <f t="shared" si="2"/>
        <v>0.4</v>
      </c>
      <c r="F10" s="40">
        <f t="shared" si="3"/>
        <v>0.5</v>
      </c>
      <c r="I10">
        <v>4</v>
      </c>
      <c r="J10">
        <v>3.5</v>
      </c>
      <c r="K10">
        <v>3</v>
      </c>
      <c r="L10">
        <v>3.5</v>
      </c>
      <c r="M10">
        <v>3</v>
      </c>
      <c r="N10">
        <v>3.5</v>
      </c>
      <c r="O10">
        <v>3.5</v>
      </c>
      <c r="R10">
        <f t="shared" ref="R10:R56" si="11">IF(ISNUMBER(I10)=TRUE,R$6*(I10-R$5)/(R$4-R$5)+(1-R$6)*(1-(I10-R$5)/(R$4-R$5)),"..")</f>
        <v>0.6</v>
      </c>
      <c r="S10">
        <f t="shared" ref="S10:S56" si="12">IF(ISNUMBER(J10)=TRUE,S$6*(J10-S$5)/(S$4-S$5)+(1-S$6)*(1-(J10-S$5)/(S$4-S$5)),"..")</f>
        <v>0.5</v>
      </c>
      <c r="T10">
        <f t="shared" ref="T10:T56" si="13">IF(ISNUMBER(K10)=TRUE,T$6*(K10-T$5)/(T$4-T$5)+(1-T$6)*(1-(K10-T$5)/(T$4-T$5)),"..")</f>
        <v>0.4</v>
      </c>
      <c r="U10">
        <f t="shared" ref="U10:U56" si="14">IF(ISNUMBER(L10)=TRUE,U$6*(L10-U$5)/(U$4-U$5)+(1-U$6)*(1-(L10-U$5)/(U$4-U$5)),"..")</f>
        <v>0.5</v>
      </c>
      <c r="V10">
        <f t="shared" ref="V10:V56" si="15">IF(ISNUMBER(M10)=TRUE,V$6*(M10-V$5)/(V$4-V$5)+(1-V$6)*(1-(M10-V$5)/(V$4-V$5)),"..")</f>
        <v>0.4</v>
      </c>
      <c r="W10">
        <f t="shared" ref="W10:W56" si="16">IF(ISNUMBER(N10)=TRUE,W$6*(N10-W$5)/(W$4-W$5)+(1-W$6)*(1-(N10-W$5)/(W$4-W$5)),"..")</f>
        <v>0.5</v>
      </c>
      <c r="X10">
        <f t="shared" ref="X10:X56" si="17">IF(ISNUMBER(O10)=TRUE,X$6*(O10-X$5)/(X$4-X$5)+(1-X$6)*(1-(O10-X$5)/(X$4-X$5)),"..")</f>
        <v>0.5</v>
      </c>
    </row>
    <row r="11" spans="1:24" x14ac:dyDescent="0.35">
      <c r="A11" t="s">
        <v>62</v>
      </c>
      <c r="B11" t="s">
        <v>274</v>
      </c>
      <c r="C11" s="40">
        <f t="shared" si="0"/>
        <v>0.56666666666666665</v>
      </c>
      <c r="D11" s="40">
        <f t="shared" si="1"/>
        <v>0.55000000000000004</v>
      </c>
      <c r="E11" s="40">
        <f t="shared" si="2"/>
        <v>0.5</v>
      </c>
      <c r="F11" s="40">
        <f t="shared" si="3"/>
        <v>0.5</v>
      </c>
      <c r="I11">
        <v>4</v>
      </c>
      <c r="J11">
        <v>3.5</v>
      </c>
      <c r="K11">
        <v>3.5</v>
      </c>
      <c r="L11">
        <v>3.5</v>
      </c>
      <c r="M11">
        <v>3.5</v>
      </c>
      <c r="N11">
        <v>4.5</v>
      </c>
      <c r="O11">
        <v>3.5</v>
      </c>
      <c r="R11">
        <f t="shared" si="11"/>
        <v>0.6</v>
      </c>
      <c r="S11">
        <f t="shared" si="12"/>
        <v>0.5</v>
      </c>
      <c r="T11">
        <f t="shared" si="13"/>
        <v>0.5</v>
      </c>
      <c r="U11">
        <f t="shared" si="14"/>
        <v>0.5</v>
      </c>
      <c r="V11">
        <f t="shared" si="15"/>
        <v>0.5</v>
      </c>
      <c r="W11">
        <f t="shared" si="16"/>
        <v>0.7</v>
      </c>
      <c r="X11">
        <f t="shared" si="17"/>
        <v>0.5</v>
      </c>
    </row>
    <row r="12" spans="1:24" x14ac:dyDescent="0.35">
      <c r="A12" t="s">
        <v>60</v>
      </c>
      <c r="B12" t="s">
        <v>275</v>
      </c>
      <c r="C12" s="40">
        <f t="shared" si="0"/>
        <v>0.3666666666666667</v>
      </c>
      <c r="D12" s="40">
        <f t="shared" si="1"/>
        <v>0.44999999999999996</v>
      </c>
      <c r="E12" s="40">
        <f t="shared" si="2"/>
        <v>0.3</v>
      </c>
      <c r="F12" s="40">
        <f t="shared" si="3"/>
        <v>0.2</v>
      </c>
      <c r="I12">
        <v>4</v>
      </c>
      <c r="J12">
        <v>2.5</v>
      </c>
      <c r="K12">
        <v>2.5</v>
      </c>
      <c r="L12">
        <v>2</v>
      </c>
      <c r="M12">
        <v>2.5</v>
      </c>
      <c r="N12">
        <v>3</v>
      </c>
      <c r="O12">
        <v>3</v>
      </c>
      <c r="R12">
        <f t="shared" si="11"/>
        <v>0.6</v>
      </c>
      <c r="S12">
        <f t="shared" si="12"/>
        <v>0.3</v>
      </c>
      <c r="T12">
        <f t="shared" si="13"/>
        <v>0.3</v>
      </c>
      <c r="U12">
        <f t="shared" si="14"/>
        <v>0.2</v>
      </c>
      <c r="V12">
        <f t="shared" si="15"/>
        <v>0.3</v>
      </c>
      <c r="W12">
        <f t="shared" si="16"/>
        <v>0.4</v>
      </c>
      <c r="X12">
        <f t="shared" si="17"/>
        <v>0.4</v>
      </c>
    </row>
    <row r="13" spans="1:24" x14ac:dyDescent="0.35">
      <c r="A13" t="s">
        <v>70</v>
      </c>
      <c r="B13" t="s">
        <v>276</v>
      </c>
      <c r="C13" s="40">
        <f t="shared" si="0"/>
        <v>0.43333333333333335</v>
      </c>
      <c r="D13" s="40">
        <f t="shared" si="1"/>
        <v>0.45</v>
      </c>
      <c r="E13" s="40">
        <f t="shared" si="2"/>
        <v>0.3</v>
      </c>
      <c r="F13" s="40">
        <f t="shared" si="3"/>
        <v>0.3</v>
      </c>
      <c r="I13">
        <v>3.5</v>
      </c>
      <c r="J13">
        <v>3</v>
      </c>
      <c r="K13">
        <v>2.5</v>
      </c>
      <c r="L13">
        <v>2.5</v>
      </c>
      <c r="M13">
        <v>3</v>
      </c>
      <c r="N13">
        <v>3</v>
      </c>
      <c r="O13">
        <v>3.5</v>
      </c>
      <c r="R13">
        <f t="shared" si="11"/>
        <v>0.5</v>
      </c>
      <c r="S13">
        <f t="shared" si="12"/>
        <v>0.4</v>
      </c>
      <c r="T13">
        <f t="shared" si="13"/>
        <v>0.3</v>
      </c>
      <c r="U13">
        <f t="shared" si="14"/>
        <v>0.3</v>
      </c>
      <c r="V13">
        <f t="shared" si="15"/>
        <v>0.4</v>
      </c>
      <c r="W13">
        <f t="shared" si="16"/>
        <v>0.4</v>
      </c>
      <c r="X13">
        <f t="shared" si="17"/>
        <v>0.5</v>
      </c>
    </row>
    <row r="14" spans="1:24" x14ac:dyDescent="0.35">
      <c r="A14" t="s">
        <v>73</v>
      </c>
      <c r="B14" t="s">
        <v>277</v>
      </c>
      <c r="C14" s="40">
        <f t="shared" si="0"/>
        <v>0.56666666666666665</v>
      </c>
      <c r="D14" s="40">
        <f t="shared" si="1"/>
        <v>0.55000000000000004</v>
      </c>
      <c r="E14" s="40">
        <f t="shared" si="2"/>
        <v>0.6</v>
      </c>
      <c r="F14" s="40">
        <f t="shared" si="3"/>
        <v>0.7</v>
      </c>
      <c r="I14">
        <v>4</v>
      </c>
      <c r="J14">
        <v>3.5</v>
      </c>
      <c r="K14">
        <v>4</v>
      </c>
      <c r="L14">
        <v>4.5</v>
      </c>
      <c r="M14">
        <v>4</v>
      </c>
      <c r="N14">
        <v>4</v>
      </c>
      <c r="O14">
        <v>3.5</v>
      </c>
      <c r="R14">
        <f t="shared" si="11"/>
        <v>0.6</v>
      </c>
      <c r="S14">
        <f t="shared" si="12"/>
        <v>0.5</v>
      </c>
      <c r="T14">
        <f t="shared" si="13"/>
        <v>0.6</v>
      </c>
      <c r="U14">
        <f t="shared" si="14"/>
        <v>0.7</v>
      </c>
      <c r="V14">
        <f t="shared" si="15"/>
        <v>0.6</v>
      </c>
      <c r="W14">
        <f t="shared" si="16"/>
        <v>0.6</v>
      </c>
      <c r="X14">
        <f t="shared" si="17"/>
        <v>0.5</v>
      </c>
    </row>
    <row r="15" spans="1:24" x14ac:dyDescent="0.35">
      <c r="A15" t="s">
        <v>68</v>
      </c>
      <c r="B15" t="s">
        <v>278</v>
      </c>
      <c r="C15" s="40">
        <f t="shared" si="0"/>
        <v>0.33333333333333331</v>
      </c>
      <c r="D15" s="40">
        <f t="shared" si="1"/>
        <v>0.35</v>
      </c>
      <c r="E15" s="40">
        <f t="shared" si="2"/>
        <v>0.2</v>
      </c>
      <c r="F15" s="40">
        <f t="shared" si="3"/>
        <v>0.3</v>
      </c>
      <c r="I15">
        <v>3.5</v>
      </c>
      <c r="J15">
        <v>2</v>
      </c>
      <c r="K15">
        <v>2</v>
      </c>
      <c r="L15">
        <v>2.5</v>
      </c>
      <c r="M15">
        <v>2.5</v>
      </c>
      <c r="N15">
        <v>3</v>
      </c>
      <c r="O15">
        <v>2.5</v>
      </c>
      <c r="R15">
        <f t="shared" si="11"/>
        <v>0.5</v>
      </c>
      <c r="S15">
        <f t="shared" si="12"/>
        <v>0.2</v>
      </c>
      <c r="T15">
        <f t="shared" si="13"/>
        <v>0.2</v>
      </c>
      <c r="U15">
        <f t="shared" si="14"/>
        <v>0.3</v>
      </c>
      <c r="V15">
        <f t="shared" si="15"/>
        <v>0.3</v>
      </c>
      <c r="W15">
        <f t="shared" si="16"/>
        <v>0.4</v>
      </c>
      <c r="X15">
        <f t="shared" si="17"/>
        <v>0.3</v>
      </c>
    </row>
    <row r="16" spans="1:24" x14ac:dyDescent="0.35">
      <c r="A16" t="s">
        <v>124</v>
      </c>
      <c r="B16" t="s">
        <v>279</v>
      </c>
      <c r="C16" s="40">
        <f t="shared" si="0"/>
        <v>0.26666666666666666</v>
      </c>
      <c r="D16" s="40">
        <f t="shared" si="1"/>
        <v>0.30000000000000004</v>
      </c>
      <c r="E16" s="40">
        <f t="shared" si="2"/>
        <v>0.2</v>
      </c>
      <c r="F16" s="40">
        <f t="shared" si="3"/>
        <v>0.2</v>
      </c>
      <c r="H16" t="s">
        <v>168</v>
      </c>
      <c r="I16">
        <v>3</v>
      </c>
      <c r="J16">
        <v>2</v>
      </c>
      <c r="K16">
        <v>2</v>
      </c>
      <c r="L16">
        <v>2</v>
      </c>
      <c r="M16">
        <v>2.5</v>
      </c>
      <c r="N16">
        <v>2</v>
      </c>
      <c r="O16">
        <v>2.5</v>
      </c>
      <c r="R16">
        <f t="shared" si="11"/>
        <v>0.4</v>
      </c>
      <c r="S16">
        <f t="shared" si="12"/>
        <v>0.2</v>
      </c>
      <c r="T16">
        <f t="shared" si="13"/>
        <v>0.2</v>
      </c>
      <c r="U16">
        <f t="shared" si="14"/>
        <v>0.2</v>
      </c>
      <c r="V16">
        <f t="shared" si="15"/>
        <v>0.3</v>
      </c>
      <c r="W16">
        <f t="shared" si="16"/>
        <v>0.2</v>
      </c>
      <c r="X16">
        <f t="shared" si="17"/>
        <v>0.3</v>
      </c>
    </row>
    <row r="17" spans="1:24" x14ac:dyDescent="0.35">
      <c r="A17" t="s">
        <v>72</v>
      </c>
      <c r="B17" t="s">
        <v>280</v>
      </c>
      <c r="C17" s="40">
        <f t="shared" si="0"/>
        <v>0.26666666666666666</v>
      </c>
      <c r="D17" s="40">
        <f t="shared" si="1"/>
        <v>0.4</v>
      </c>
      <c r="E17" s="40">
        <f t="shared" si="2"/>
        <v>0.3</v>
      </c>
      <c r="F17" s="40">
        <f t="shared" si="3"/>
        <v>0.3</v>
      </c>
      <c r="I17">
        <v>3.5</v>
      </c>
      <c r="J17">
        <v>2.5</v>
      </c>
      <c r="K17">
        <v>2.5</v>
      </c>
      <c r="L17">
        <v>2.5</v>
      </c>
      <c r="M17">
        <v>2.5</v>
      </c>
      <c r="N17">
        <v>2</v>
      </c>
      <c r="O17">
        <v>2.5</v>
      </c>
      <c r="R17">
        <f t="shared" si="11"/>
        <v>0.5</v>
      </c>
      <c r="S17">
        <f t="shared" si="12"/>
        <v>0.3</v>
      </c>
      <c r="T17">
        <f t="shared" si="13"/>
        <v>0.3</v>
      </c>
      <c r="U17">
        <f t="shared" si="14"/>
        <v>0.3</v>
      </c>
      <c r="V17">
        <f t="shared" si="15"/>
        <v>0.3</v>
      </c>
      <c r="W17">
        <f t="shared" si="16"/>
        <v>0.2</v>
      </c>
      <c r="X17">
        <f t="shared" si="17"/>
        <v>0.3</v>
      </c>
    </row>
    <row r="18" spans="1:24" x14ac:dyDescent="0.35">
      <c r="A18" t="s">
        <v>137</v>
      </c>
      <c r="B18" t="s">
        <v>282</v>
      </c>
      <c r="C18" s="40">
        <f t="shared" si="0"/>
        <v>0.26666666666666666</v>
      </c>
      <c r="D18" s="40">
        <f t="shared" si="1"/>
        <v>0.30000000000000004</v>
      </c>
      <c r="E18" s="40">
        <f t="shared" si="2"/>
        <v>0.2</v>
      </c>
      <c r="F18" s="40">
        <f t="shared" si="3"/>
        <v>0.2</v>
      </c>
      <c r="I18">
        <v>3</v>
      </c>
      <c r="J18">
        <v>2</v>
      </c>
      <c r="K18">
        <v>2</v>
      </c>
      <c r="L18">
        <v>2</v>
      </c>
      <c r="M18">
        <v>2</v>
      </c>
      <c r="N18">
        <v>2.5</v>
      </c>
      <c r="O18">
        <v>2.5</v>
      </c>
      <c r="R18">
        <f t="shared" si="11"/>
        <v>0.4</v>
      </c>
      <c r="S18">
        <f t="shared" si="12"/>
        <v>0.2</v>
      </c>
      <c r="T18">
        <f t="shared" si="13"/>
        <v>0.2</v>
      </c>
      <c r="U18">
        <f t="shared" si="14"/>
        <v>0.2</v>
      </c>
      <c r="V18">
        <f t="shared" si="15"/>
        <v>0.2</v>
      </c>
      <c r="W18">
        <f t="shared" si="16"/>
        <v>0.3</v>
      </c>
      <c r="X18">
        <f t="shared" si="17"/>
        <v>0.3</v>
      </c>
    </row>
    <row r="19" spans="1:24" x14ac:dyDescent="0.35">
      <c r="A19" t="s">
        <v>71</v>
      </c>
      <c r="B19" t="s">
        <v>355</v>
      </c>
      <c r="C19" s="40">
        <f t="shared" si="0"/>
        <v>0.33333333333333331</v>
      </c>
      <c r="D19" s="40">
        <f t="shared" si="1"/>
        <v>0.4</v>
      </c>
      <c r="E19" s="40">
        <f t="shared" si="2"/>
        <v>0.3</v>
      </c>
      <c r="F19" s="40">
        <f t="shared" si="3"/>
        <v>0.3</v>
      </c>
      <c r="I19">
        <v>3.5</v>
      </c>
      <c r="J19">
        <v>2.5</v>
      </c>
      <c r="K19">
        <v>2.5</v>
      </c>
      <c r="L19">
        <v>2.5</v>
      </c>
      <c r="M19">
        <v>2.5</v>
      </c>
      <c r="N19">
        <v>2.5</v>
      </c>
      <c r="O19">
        <v>3</v>
      </c>
      <c r="R19">
        <f t="shared" si="11"/>
        <v>0.5</v>
      </c>
      <c r="S19">
        <f t="shared" si="12"/>
        <v>0.3</v>
      </c>
      <c r="T19">
        <f t="shared" si="13"/>
        <v>0.3</v>
      </c>
      <c r="U19">
        <f t="shared" si="14"/>
        <v>0.3</v>
      </c>
      <c r="V19">
        <f t="shared" si="15"/>
        <v>0.3</v>
      </c>
      <c r="W19">
        <f t="shared" si="16"/>
        <v>0.3</v>
      </c>
      <c r="X19">
        <f t="shared" si="17"/>
        <v>0.4</v>
      </c>
    </row>
    <row r="20" spans="1:24" x14ac:dyDescent="0.35">
      <c r="A20" t="s">
        <v>69</v>
      </c>
      <c r="B20" t="s">
        <v>283</v>
      </c>
      <c r="C20" s="40">
        <f t="shared" si="0"/>
        <v>0.33333333333333331</v>
      </c>
      <c r="D20" s="40">
        <f t="shared" si="1"/>
        <v>0.5</v>
      </c>
      <c r="E20" s="40">
        <f t="shared" si="2"/>
        <v>0.2</v>
      </c>
      <c r="F20" s="40">
        <f t="shared" si="3"/>
        <v>0.2</v>
      </c>
      <c r="I20">
        <v>4</v>
      </c>
      <c r="J20">
        <v>3</v>
      </c>
      <c r="K20">
        <v>2</v>
      </c>
      <c r="L20">
        <v>2</v>
      </c>
      <c r="M20">
        <v>2</v>
      </c>
      <c r="N20">
        <v>2.5</v>
      </c>
      <c r="O20">
        <v>3.5</v>
      </c>
      <c r="R20">
        <f t="shared" si="11"/>
        <v>0.6</v>
      </c>
      <c r="S20">
        <f t="shared" si="12"/>
        <v>0.4</v>
      </c>
      <c r="T20">
        <f t="shared" si="13"/>
        <v>0.2</v>
      </c>
      <c r="U20">
        <f t="shared" si="14"/>
        <v>0.2</v>
      </c>
      <c r="V20">
        <f t="shared" si="15"/>
        <v>0.2</v>
      </c>
      <c r="W20">
        <f t="shared" si="16"/>
        <v>0.3</v>
      </c>
      <c r="X20">
        <f t="shared" si="17"/>
        <v>0.5</v>
      </c>
    </row>
    <row r="21" spans="1:24" x14ac:dyDescent="0.35">
      <c r="A21" t="s">
        <v>76</v>
      </c>
      <c r="B21" t="s">
        <v>284</v>
      </c>
      <c r="C21" s="40">
        <f t="shared" si="0"/>
        <v>0.39999999999999997</v>
      </c>
      <c r="D21" s="40">
        <f t="shared" si="1"/>
        <v>0.15000000000000002</v>
      </c>
      <c r="E21" s="40">
        <f t="shared" si="2"/>
        <v>0.3</v>
      </c>
      <c r="F21" s="40">
        <f t="shared" si="3"/>
        <v>0.2</v>
      </c>
      <c r="I21">
        <v>1.5</v>
      </c>
      <c r="J21">
        <v>2</v>
      </c>
      <c r="K21">
        <v>2.5</v>
      </c>
      <c r="L21">
        <v>2</v>
      </c>
      <c r="M21">
        <v>3</v>
      </c>
      <c r="N21">
        <v>2.5</v>
      </c>
      <c r="O21">
        <v>3.5</v>
      </c>
      <c r="R21">
        <f t="shared" si="11"/>
        <v>0.1</v>
      </c>
      <c r="S21">
        <f t="shared" si="12"/>
        <v>0.2</v>
      </c>
      <c r="T21">
        <f t="shared" si="13"/>
        <v>0.3</v>
      </c>
      <c r="U21">
        <f t="shared" si="14"/>
        <v>0.2</v>
      </c>
      <c r="V21">
        <f t="shared" si="15"/>
        <v>0.4</v>
      </c>
      <c r="W21">
        <f t="shared" si="16"/>
        <v>0.3</v>
      </c>
      <c r="X21">
        <f t="shared" si="17"/>
        <v>0.5</v>
      </c>
    </row>
    <row r="22" spans="1:24" x14ac:dyDescent="0.35">
      <c r="A22" t="s">
        <v>77</v>
      </c>
      <c r="B22" t="s">
        <v>285</v>
      </c>
      <c r="C22" s="40">
        <f t="shared" si="0"/>
        <v>0.5</v>
      </c>
      <c r="D22" s="40">
        <f t="shared" si="1"/>
        <v>0.45</v>
      </c>
      <c r="E22" s="40">
        <f t="shared" si="2"/>
        <v>0.4</v>
      </c>
      <c r="F22" s="40">
        <f t="shared" si="3"/>
        <v>0.3</v>
      </c>
      <c r="I22">
        <v>3</v>
      </c>
      <c r="J22">
        <v>3.5</v>
      </c>
      <c r="K22">
        <v>3</v>
      </c>
      <c r="L22">
        <v>2.5</v>
      </c>
      <c r="M22">
        <v>3.5</v>
      </c>
      <c r="N22">
        <v>3.5</v>
      </c>
      <c r="O22">
        <v>3.5</v>
      </c>
      <c r="R22">
        <f t="shared" si="11"/>
        <v>0.4</v>
      </c>
      <c r="S22">
        <f t="shared" si="12"/>
        <v>0.5</v>
      </c>
      <c r="T22">
        <f t="shared" si="13"/>
        <v>0.4</v>
      </c>
      <c r="U22">
        <f t="shared" si="14"/>
        <v>0.3</v>
      </c>
      <c r="V22">
        <f t="shared" si="15"/>
        <v>0.5</v>
      </c>
      <c r="W22">
        <f t="shared" si="16"/>
        <v>0.5</v>
      </c>
      <c r="X22">
        <f t="shared" si="17"/>
        <v>0.5</v>
      </c>
    </row>
    <row r="23" spans="1:24" x14ac:dyDescent="0.35">
      <c r="A23" t="s">
        <v>83</v>
      </c>
      <c r="B23" t="s">
        <v>286</v>
      </c>
      <c r="C23" s="40">
        <f t="shared" si="0"/>
        <v>0.46666666666666662</v>
      </c>
      <c r="D23" s="40">
        <f t="shared" si="1"/>
        <v>0.5</v>
      </c>
      <c r="E23" s="40">
        <f t="shared" si="2"/>
        <v>0.4</v>
      </c>
      <c r="F23" s="40">
        <f t="shared" si="3"/>
        <v>0.2</v>
      </c>
      <c r="G23" t="s">
        <v>168</v>
      </c>
      <c r="I23">
        <v>3.5</v>
      </c>
      <c r="J23">
        <v>3.5</v>
      </c>
      <c r="K23">
        <v>3</v>
      </c>
      <c r="L23">
        <v>2</v>
      </c>
      <c r="M23">
        <v>3</v>
      </c>
      <c r="N23">
        <v>3.5</v>
      </c>
      <c r="O23">
        <v>3.5</v>
      </c>
      <c r="R23">
        <f t="shared" si="11"/>
        <v>0.5</v>
      </c>
      <c r="S23">
        <f t="shared" si="12"/>
        <v>0.5</v>
      </c>
      <c r="T23">
        <f t="shared" si="13"/>
        <v>0.4</v>
      </c>
      <c r="U23">
        <f t="shared" si="14"/>
        <v>0.2</v>
      </c>
      <c r="V23">
        <f t="shared" si="15"/>
        <v>0.4</v>
      </c>
      <c r="W23">
        <f t="shared" si="16"/>
        <v>0.5</v>
      </c>
      <c r="X23">
        <f t="shared" si="17"/>
        <v>0.5</v>
      </c>
    </row>
    <row r="24" spans="1:24" x14ac:dyDescent="0.35">
      <c r="A24" t="s">
        <v>81</v>
      </c>
      <c r="B24" t="s">
        <v>287</v>
      </c>
      <c r="C24" s="40">
        <f t="shared" si="0"/>
        <v>0.53333333333333333</v>
      </c>
      <c r="D24" s="40">
        <f t="shared" si="1"/>
        <v>0.64999999999999991</v>
      </c>
      <c r="E24" s="40">
        <f t="shared" si="2"/>
        <v>0.5</v>
      </c>
      <c r="F24" s="40">
        <f t="shared" si="3"/>
        <v>0.6</v>
      </c>
      <c r="I24">
        <v>4</v>
      </c>
      <c r="J24">
        <v>4.5</v>
      </c>
      <c r="K24">
        <v>3.5</v>
      </c>
      <c r="L24">
        <v>4</v>
      </c>
      <c r="M24">
        <v>3.5</v>
      </c>
      <c r="N24">
        <v>3.5</v>
      </c>
      <c r="O24">
        <v>4</v>
      </c>
      <c r="R24">
        <f t="shared" si="11"/>
        <v>0.6</v>
      </c>
      <c r="S24">
        <f t="shared" si="12"/>
        <v>0.7</v>
      </c>
      <c r="T24">
        <f t="shared" si="13"/>
        <v>0.5</v>
      </c>
      <c r="U24">
        <f t="shared" si="14"/>
        <v>0.6</v>
      </c>
      <c r="V24">
        <f t="shared" si="15"/>
        <v>0.5</v>
      </c>
      <c r="W24">
        <f t="shared" si="16"/>
        <v>0.5</v>
      </c>
      <c r="X24">
        <f t="shared" si="17"/>
        <v>0.6</v>
      </c>
    </row>
    <row r="25" spans="1:24" x14ac:dyDescent="0.35">
      <c r="A25" t="s">
        <v>82</v>
      </c>
      <c r="B25" t="s">
        <v>288</v>
      </c>
      <c r="C25" s="40">
        <f t="shared" si="0"/>
        <v>0.40000000000000008</v>
      </c>
      <c r="D25" s="40">
        <f t="shared" si="1"/>
        <v>0.44999999999999996</v>
      </c>
      <c r="E25" s="40">
        <f t="shared" si="2"/>
        <v>0.2</v>
      </c>
      <c r="F25" s="40">
        <f t="shared" si="3"/>
        <v>0.2</v>
      </c>
      <c r="I25">
        <v>4</v>
      </c>
      <c r="J25">
        <v>2.5</v>
      </c>
      <c r="K25">
        <v>2</v>
      </c>
      <c r="L25">
        <v>2</v>
      </c>
      <c r="M25">
        <v>3</v>
      </c>
      <c r="N25">
        <v>3</v>
      </c>
      <c r="O25">
        <v>3</v>
      </c>
      <c r="R25">
        <f t="shared" si="11"/>
        <v>0.6</v>
      </c>
      <c r="S25">
        <f t="shared" si="12"/>
        <v>0.3</v>
      </c>
      <c r="T25">
        <f t="shared" si="13"/>
        <v>0.2</v>
      </c>
      <c r="U25">
        <f t="shared" si="14"/>
        <v>0.2</v>
      </c>
      <c r="V25">
        <f t="shared" si="15"/>
        <v>0.4</v>
      </c>
      <c r="W25">
        <f t="shared" si="16"/>
        <v>0.4</v>
      </c>
      <c r="X25">
        <f t="shared" si="17"/>
        <v>0.4</v>
      </c>
    </row>
    <row r="26" spans="1:24" x14ac:dyDescent="0.35">
      <c r="A26" t="s">
        <v>84</v>
      </c>
      <c r="B26" t="s">
        <v>289</v>
      </c>
      <c r="C26" s="40">
        <f t="shared" si="0"/>
        <v>0.33333333333333331</v>
      </c>
      <c r="D26" s="40">
        <f t="shared" si="1"/>
        <v>0.44999999999999996</v>
      </c>
      <c r="E26" s="40">
        <f t="shared" si="2"/>
        <v>0.3</v>
      </c>
      <c r="F26" s="40">
        <f t="shared" si="3"/>
        <v>0.3</v>
      </c>
      <c r="I26">
        <v>4</v>
      </c>
      <c r="J26">
        <v>2.5</v>
      </c>
      <c r="K26">
        <v>2.5</v>
      </c>
      <c r="L26">
        <v>2.5</v>
      </c>
      <c r="M26">
        <v>2.5</v>
      </c>
      <c r="N26">
        <v>2.5</v>
      </c>
      <c r="O26">
        <v>3</v>
      </c>
      <c r="R26">
        <f t="shared" si="11"/>
        <v>0.6</v>
      </c>
      <c r="S26">
        <f t="shared" si="12"/>
        <v>0.3</v>
      </c>
      <c r="T26">
        <f t="shared" si="13"/>
        <v>0.3</v>
      </c>
      <c r="U26">
        <f t="shared" si="14"/>
        <v>0.3</v>
      </c>
      <c r="V26">
        <f t="shared" si="15"/>
        <v>0.3</v>
      </c>
      <c r="W26">
        <f t="shared" si="16"/>
        <v>0.3</v>
      </c>
      <c r="X26">
        <f t="shared" si="17"/>
        <v>0.4</v>
      </c>
    </row>
    <row r="27" spans="1:24" x14ac:dyDescent="0.35">
      <c r="A27" t="s">
        <v>90</v>
      </c>
      <c r="B27" t="s">
        <v>290</v>
      </c>
      <c r="C27" s="40">
        <f t="shared" si="0"/>
        <v>0.53333333333333333</v>
      </c>
      <c r="D27" s="40">
        <f t="shared" si="1"/>
        <v>0.6</v>
      </c>
      <c r="E27" s="40">
        <f t="shared" si="2"/>
        <v>0.3</v>
      </c>
      <c r="F27" s="40">
        <f t="shared" si="3"/>
        <v>0.4</v>
      </c>
      <c r="I27">
        <v>4</v>
      </c>
      <c r="J27">
        <v>4</v>
      </c>
      <c r="K27">
        <v>2.5</v>
      </c>
      <c r="L27">
        <v>3</v>
      </c>
      <c r="M27">
        <v>3.5</v>
      </c>
      <c r="N27">
        <v>3.5</v>
      </c>
      <c r="O27">
        <v>4</v>
      </c>
      <c r="R27">
        <f t="shared" si="11"/>
        <v>0.6</v>
      </c>
      <c r="S27">
        <f t="shared" si="12"/>
        <v>0.6</v>
      </c>
      <c r="T27">
        <f t="shared" si="13"/>
        <v>0.3</v>
      </c>
      <c r="U27">
        <f t="shared" si="14"/>
        <v>0.4</v>
      </c>
      <c r="V27">
        <f t="shared" si="15"/>
        <v>0.5</v>
      </c>
      <c r="W27">
        <f t="shared" si="16"/>
        <v>0.5</v>
      </c>
      <c r="X27">
        <f t="shared" si="17"/>
        <v>0.6</v>
      </c>
    </row>
    <row r="28" spans="1:24" x14ac:dyDescent="0.35">
      <c r="A28" t="s">
        <v>98</v>
      </c>
      <c r="B28" t="s">
        <v>291</v>
      </c>
      <c r="C28" s="40">
        <f t="shared" si="0"/>
        <v>0.5</v>
      </c>
      <c r="D28" s="40">
        <f t="shared" si="1"/>
        <v>0.45</v>
      </c>
      <c r="E28" s="40">
        <f t="shared" si="2"/>
        <v>0.5</v>
      </c>
      <c r="F28" s="40">
        <f t="shared" si="3"/>
        <v>0.5</v>
      </c>
      <c r="I28">
        <v>3.5</v>
      </c>
      <c r="J28">
        <v>3</v>
      </c>
      <c r="K28">
        <v>3.5</v>
      </c>
      <c r="L28">
        <v>3.5</v>
      </c>
      <c r="M28">
        <v>3</v>
      </c>
      <c r="N28">
        <v>3.5</v>
      </c>
      <c r="O28">
        <v>4</v>
      </c>
      <c r="R28">
        <f t="shared" si="11"/>
        <v>0.5</v>
      </c>
      <c r="S28">
        <f t="shared" si="12"/>
        <v>0.4</v>
      </c>
      <c r="T28">
        <f t="shared" si="13"/>
        <v>0.5</v>
      </c>
      <c r="U28">
        <f t="shared" si="14"/>
        <v>0.5</v>
      </c>
      <c r="V28">
        <f t="shared" si="15"/>
        <v>0.4</v>
      </c>
      <c r="W28">
        <f t="shared" si="16"/>
        <v>0.5</v>
      </c>
      <c r="X28">
        <f t="shared" si="17"/>
        <v>0.6</v>
      </c>
    </row>
    <row r="29" spans="1:24" x14ac:dyDescent="0.35">
      <c r="A29" t="s">
        <v>95</v>
      </c>
      <c r="B29" t="s">
        <v>292</v>
      </c>
      <c r="C29" s="40">
        <f t="shared" si="0"/>
        <v>0.3666666666666667</v>
      </c>
      <c r="D29" s="40">
        <f t="shared" si="1"/>
        <v>0.4</v>
      </c>
      <c r="E29" s="40">
        <f t="shared" si="2"/>
        <v>0.3</v>
      </c>
      <c r="F29" s="40">
        <f t="shared" si="3"/>
        <v>0.4</v>
      </c>
      <c r="I29">
        <v>3</v>
      </c>
      <c r="J29">
        <v>3</v>
      </c>
      <c r="K29">
        <v>2.5</v>
      </c>
      <c r="L29">
        <v>3</v>
      </c>
      <c r="M29">
        <v>2.5</v>
      </c>
      <c r="N29">
        <v>2.5</v>
      </c>
      <c r="O29">
        <v>3.5</v>
      </c>
      <c r="R29">
        <f t="shared" si="11"/>
        <v>0.4</v>
      </c>
      <c r="S29">
        <f t="shared" si="12"/>
        <v>0.4</v>
      </c>
      <c r="T29">
        <f t="shared" si="13"/>
        <v>0.3</v>
      </c>
      <c r="U29">
        <f t="shared" si="14"/>
        <v>0.4</v>
      </c>
      <c r="V29">
        <f t="shared" si="15"/>
        <v>0.3</v>
      </c>
      <c r="W29">
        <f t="shared" si="16"/>
        <v>0.3</v>
      </c>
      <c r="X29">
        <f t="shared" si="17"/>
        <v>0.5</v>
      </c>
    </row>
    <row r="30" spans="1:24" x14ac:dyDescent="0.35">
      <c r="A30" t="s">
        <v>101</v>
      </c>
      <c r="B30" t="s">
        <v>293</v>
      </c>
      <c r="C30" s="40">
        <f t="shared" si="0"/>
        <v>0.43333333333333335</v>
      </c>
      <c r="D30" s="40">
        <f t="shared" si="1"/>
        <v>0.5</v>
      </c>
      <c r="E30" s="40">
        <f t="shared" si="2"/>
        <v>0.4</v>
      </c>
      <c r="F30" s="40">
        <f t="shared" si="3"/>
        <v>0.3</v>
      </c>
      <c r="I30">
        <v>4</v>
      </c>
      <c r="J30">
        <v>3</v>
      </c>
      <c r="K30">
        <v>3</v>
      </c>
      <c r="L30">
        <v>2.5</v>
      </c>
      <c r="M30">
        <v>3.5</v>
      </c>
      <c r="N30">
        <v>2.5</v>
      </c>
      <c r="O30">
        <v>3.5</v>
      </c>
      <c r="R30">
        <f t="shared" si="11"/>
        <v>0.6</v>
      </c>
      <c r="S30">
        <f t="shared" si="12"/>
        <v>0.4</v>
      </c>
      <c r="T30">
        <f t="shared" si="13"/>
        <v>0.4</v>
      </c>
      <c r="U30">
        <f t="shared" si="14"/>
        <v>0.3</v>
      </c>
      <c r="V30">
        <f t="shared" si="15"/>
        <v>0.5</v>
      </c>
      <c r="W30">
        <f t="shared" si="16"/>
        <v>0.3</v>
      </c>
      <c r="X30">
        <f t="shared" si="17"/>
        <v>0.5</v>
      </c>
    </row>
    <row r="31" spans="1:24" x14ac:dyDescent="0.35">
      <c r="A31" t="s">
        <v>109</v>
      </c>
      <c r="B31" t="s">
        <v>294</v>
      </c>
      <c r="C31" s="40">
        <f t="shared" si="0"/>
        <v>0.5</v>
      </c>
      <c r="D31" s="40">
        <f t="shared" si="1"/>
        <v>0.45</v>
      </c>
      <c r="E31" s="40">
        <f t="shared" si="2"/>
        <v>0.5</v>
      </c>
      <c r="F31" s="40">
        <f t="shared" si="3"/>
        <v>0.4</v>
      </c>
      <c r="I31">
        <v>3.5</v>
      </c>
      <c r="J31">
        <v>3</v>
      </c>
      <c r="K31">
        <v>3.5</v>
      </c>
      <c r="L31">
        <v>3</v>
      </c>
      <c r="M31">
        <v>3.5</v>
      </c>
      <c r="N31">
        <v>3</v>
      </c>
      <c r="O31">
        <v>4</v>
      </c>
      <c r="R31">
        <f t="shared" si="11"/>
        <v>0.5</v>
      </c>
      <c r="S31">
        <f t="shared" si="12"/>
        <v>0.4</v>
      </c>
      <c r="T31">
        <f t="shared" si="13"/>
        <v>0.5</v>
      </c>
      <c r="U31">
        <f t="shared" si="14"/>
        <v>0.4</v>
      </c>
      <c r="V31">
        <f t="shared" si="15"/>
        <v>0.5</v>
      </c>
      <c r="W31">
        <f t="shared" si="16"/>
        <v>0.4</v>
      </c>
      <c r="X31">
        <f t="shared" si="17"/>
        <v>0.6</v>
      </c>
    </row>
    <row r="32" spans="1:24" x14ac:dyDescent="0.35">
      <c r="A32" t="s">
        <v>104</v>
      </c>
      <c r="B32" t="s">
        <v>295</v>
      </c>
      <c r="C32" s="40">
        <f t="shared" si="0"/>
        <v>0.46666666666666662</v>
      </c>
      <c r="D32" s="40">
        <f t="shared" si="1"/>
        <v>0.55000000000000004</v>
      </c>
      <c r="E32" s="40">
        <f t="shared" si="2"/>
        <v>0.5</v>
      </c>
      <c r="F32" s="40">
        <f t="shared" si="3"/>
        <v>0.5</v>
      </c>
      <c r="I32">
        <v>4</v>
      </c>
      <c r="J32">
        <v>3.5</v>
      </c>
      <c r="K32">
        <v>3.5</v>
      </c>
      <c r="L32">
        <v>3.5</v>
      </c>
      <c r="M32">
        <v>3</v>
      </c>
      <c r="N32">
        <v>3.5</v>
      </c>
      <c r="O32">
        <v>3.5</v>
      </c>
      <c r="R32">
        <f t="shared" si="11"/>
        <v>0.6</v>
      </c>
      <c r="S32">
        <f t="shared" si="12"/>
        <v>0.5</v>
      </c>
      <c r="T32">
        <f t="shared" si="13"/>
        <v>0.5</v>
      </c>
      <c r="U32">
        <f t="shared" si="14"/>
        <v>0.5</v>
      </c>
      <c r="V32">
        <f t="shared" si="15"/>
        <v>0.4</v>
      </c>
      <c r="W32">
        <f t="shared" si="16"/>
        <v>0.5</v>
      </c>
      <c r="X32">
        <f t="shared" si="17"/>
        <v>0.5</v>
      </c>
    </row>
    <row r="33" spans="1:24" x14ac:dyDescent="0.35">
      <c r="A33" t="s">
        <v>108</v>
      </c>
      <c r="B33" t="s">
        <v>356</v>
      </c>
      <c r="C33" s="40">
        <f t="shared" si="0"/>
        <v>0.43333333333333335</v>
      </c>
      <c r="D33" s="40">
        <f t="shared" si="1"/>
        <v>0.5</v>
      </c>
      <c r="E33" s="40">
        <f t="shared" si="2"/>
        <v>0.4</v>
      </c>
      <c r="F33" s="40">
        <f t="shared" si="3"/>
        <v>0.3</v>
      </c>
      <c r="I33">
        <v>4</v>
      </c>
      <c r="J33">
        <v>3</v>
      </c>
      <c r="K33">
        <v>3</v>
      </c>
      <c r="L33">
        <v>2.5</v>
      </c>
      <c r="M33">
        <v>3</v>
      </c>
      <c r="N33">
        <v>3</v>
      </c>
      <c r="O33">
        <v>3.5</v>
      </c>
      <c r="R33">
        <f t="shared" si="11"/>
        <v>0.6</v>
      </c>
      <c r="S33">
        <f t="shared" si="12"/>
        <v>0.4</v>
      </c>
      <c r="T33">
        <f t="shared" si="13"/>
        <v>0.4</v>
      </c>
      <c r="U33">
        <f t="shared" si="14"/>
        <v>0.3</v>
      </c>
      <c r="V33">
        <f t="shared" si="15"/>
        <v>0.4</v>
      </c>
      <c r="W33">
        <f t="shared" si="16"/>
        <v>0.4</v>
      </c>
      <c r="X33">
        <f t="shared" si="17"/>
        <v>0.5</v>
      </c>
    </row>
    <row r="34" spans="1:24" x14ac:dyDescent="0.35">
      <c r="A34" t="s">
        <v>107</v>
      </c>
      <c r="B34" t="s">
        <v>297</v>
      </c>
      <c r="C34" s="40">
        <f t="shared" si="0"/>
        <v>0.53333333333333333</v>
      </c>
      <c r="D34" s="40">
        <f t="shared" si="1"/>
        <v>0.55000000000000004</v>
      </c>
      <c r="E34" s="40">
        <f t="shared" si="2"/>
        <v>0.4</v>
      </c>
      <c r="F34" s="40">
        <f t="shared" si="3"/>
        <v>0.4</v>
      </c>
      <c r="I34">
        <v>4.5</v>
      </c>
      <c r="J34">
        <v>3</v>
      </c>
      <c r="K34">
        <v>3</v>
      </c>
      <c r="L34">
        <v>3</v>
      </c>
      <c r="M34">
        <v>3</v>
      </c>
      <c r="N34">
        <v>4</v>
      </c>
      <c r="O34">
        <v>4</v>
      </c>
      <c r="R34">
        <f t="shared" si="11"/>
        <v>0.7</v>
      </c>
      <c r="S34">
        <f t="shared" si="12"/>
        <v>0.4</v>
      </c>
      <c r="T34">
        <f t="shared" si="13"/>
        <v>0.4</v>
      </c>
      <c r="U34">
        <f t="shared" si="14"/>
        <v>0.4</v>
      </c>
      <c r="V34">
        <f t="shared" si="15"/>
        <v>0.4</v>
      </c>
      <c r="W34">
        <f t="shared" si="16"/>
        <v>0.6</v>
      </c>
      <c r="X34">
        <f t="shared" si="17"/>
        <v>0.6</v>
      </c>
    </row>
    <row r="35" spans="1:24" x14ac:dyDescent="0.35">
      <c r="A35" t="s">
        <v>110</v>
      </c>
      <c r="B35" t="s">
        <v>298</v>
      </c>
      <c r="C35" s="40">
        <f t="shared" si="0"/>
        <v>0.46666666666666662</v>
      </c>
      <c r="D35" s="40">
        <f t="shared" si="1"/>
        <v>0.5</v>
      </c>
      <c r="E35" s="40">
        <f t="shared" si="2"/>
        <v>0.4</v>
      </c>
      <c r="F35" s="40">
        <f t="shared" si="3"/>
        <v>0.4</v>
      </c>
      <c r="I35">
        <v>4</v>
      </c>
      <c r="J35">
        <v>3</v>
      </c>
      <c r="K35">
        <v>3</v>
      </c>
      <c r="L35">
        <v>3</v>
      </c>
      <c r="M35">
        <v>3</v>
      </c>
      <c r="N35">
        <v>3.5</v>
      </c>
      <c r="O35">
        <v>3.5</v>
      </c>
      <c r="R35">
        <f t="shared" si="11"/>
        <v>0.6</v>
      </c>
      <c r="S35">
        <f t="shared" si="12"/>
        <v>0.4</v>
      </c>
      <c r="T35">
        <f t="shared" si="13"/>
        <v>0.4</v>
      </c>
      <c r="U35">
        <f t="shared" si="14"/>
        <v>0.4</v>
      </c>
      <c r="V35">
        <f t="shared" si="15"/>
        <v>0.4</v>
      </c>
      <c r="W35">
        <f t="shared" si="16"/>
        <v>0.5</v>
      </c>
      <c r="X35">
        <f t="shared" si="17"/>
        <v>0.5</v>
      </c>
    </row>
    <row r="36" spans="1:24" x14ac:dyDescent="0.35">
      <c r="A36" t="s">
        <v>111</v>
      </c>
      <c r="B36" t="s">
        <v>299</v>
      </c>
      <c r="C36" s="40">
        <f t="shared" si="0"/>
        <v>0.40000000000000008</v>
      </c>
      <c r="D36" s="40">
        <f t="shared" si="1"/>
        <v>0.5</v>
      </c>
      <c r="E36" s="40">
        <f t="shared" si="2"/>
        <v>0.3</v>
      </c>
      <c r="F36" s="40">
        <f t="shared" si="3"/>
        <v>0.4</v>
      </c>
      <c r="I36">
        <v>3.5</v>
      </c>
      <c r="J36">
        <v>3.5</v>
      </c>
      <c r="K36">
        <v>2.5</v>
      </c>
      <c r="L36">
        <v>3</v>
      </c>
      <c r="M36">
        <v>3</v>
      </c>
      <c r="N36">
        <v>3</v>
      </c>
      <c r="O36">
        <v>3</v>
      </c>
      <c r="R36">
        <f t="shared" si="11"/>
        <v>0.5</v>
      </c>
      <c r="S36">
        <f t="shared" si="12"/>
        <v>0.5</v>
      </c>
      <c r="T36">
        <f t="shared" si="13"/>
        <v>0.3</v>
      </c>
      <c r="U36">
        <f t="shared" si="14"/>
        <v>0.4</v>
      </c>
      <c r="V36">
        <f t="shared" si="15"/>
        <v>0.4</v>
      </c>
      <c r="W36">
        <f t="shared" si="16"/>
        <v>0.4</v>
      </c>
      <c r="X36">
        <f t="shared" si="17"/>
        <v>0.4</v>
      </c>
    </row>
    <row r="37" spans="1:24" x14ac:dyDescent="0.35">
      <c r="A37" t="s">
        <v>116</v>
      </c>
      <c r="B37" t="s">
        <v>357</v>
      </c>
      <c r="C37" s="40">
        <f t="shared" si="0"/>
        <v>0.56666666666666665</v>
      </c>
      <c r="D37" s="40">
        <f t="shared" si="1"/>
        <v>0.6</v>
      </c>
      <c r="E37" s="40">
        <f t="shared" si="2"/>
        <v>0.5</v>
      </c>
      <c r="F37" s="40">
        <f t="shared" si="3"/>
        <v>0.5</v>
      </c>
      <c r="I37">
        <v>4</v>
      </c>
      <c r="J37">
        <v>4</v>
      </c>
      <c r="K37">
        <v>3.5</v>
      </c>
      <c r="L37">
        <v>3.5</v>
      </c>
      <c r="M37">
        <v>4</v>
      </c>
      <c r="N37">
        <v>4</v>
      </c>
      <c r="O37">
        <v>3.5</v>
      </c>
      <c r="R37">
        <f t="shared" si="11"/>
        <v>0.6</v>
      </c>
      <c r="S37">
        <f t="shared" si="12"/>
        <v>0.6</v>
      </c>
      <c r="T37">
        <f t="shared" si="13"/>
        <v>0.5</v>
      </c>
      <c r="U37">
        <f t="shared" si="14"/>
        <v>0.5</v>
      </c>
      <c r="V37">
        <f t="shared" si="15"/>
        <v>0.6</v>
      </c>
      <c r="W37">
        <f t="shared" si="16"/>
        <v>0.6</v>
      </c>
      <c r="X37">
        <f t="shared" si="17"/>
        <v>0.5</v>
      </c>
    </row>
    <row r="38" spans="1:24" x14ac:dyDescent="0.35">
      <c r="A38" t="s">
        <v>123</v>
      </c>
      <c r="B38" t="s">
        <v>301</v>
      </c>
      <c r="C38" s="40">
        <f t="shared" si="0"/>
        <v>0.43333333333333335</v>
      </c>
      <c r="D38" s="40">
        <f t="shared" si="1"/>
        <v>0.44999999999999996</v>
      </c>
      <c r="E38" s="40">
        <f t="shared" si="2"/>
        <v>0.3</v>
      </c>
      <c r="F38" s="40">
        <f t="shared" si="3"/>
        <v>0.5</v>
      </c>
      <c r="I38">
        <v>4</v>
      </c>
      <c r="J38">
        <v>2.5</v>
      </c>
      <c r="K38">
        <v>2.5</v>
      </c>
      <c r="L38">
        <v>3.5</v>
      </c>
      <c r="M38">
        <v>3</v>
      </c>
      <c r="N38">
        <v>3</v>
      </c>
      <c r="O38">
        <v>3.5</v>
      </c>
      <c r="R38">
        <f t="shared" si="11"/>
        <v>0.6</v>
      </c>
      <c r="S38">
        <f t="shared" si="12"/>
        <v>0.3</v>
      </c>
      <c r="T38">
        <f t="shared" si="13"/>
        <v>0.3</v>
      </c>
      <c r="U38">
        <f t="shared" si="14"/>
        <v>0.5</v>
      </c>
      <c r="V38">
        <f t="shared" si="15"/>
        <v>0.4</v>
      </c>
      <c r="W38">
        <f t="shared" si="16"/>
        <v>0.4</v>
      </c>
      <c r="X38">
        <f t="shared" si="17"/>
        <v>0.5</v>
      </c>
    </row>
    <row r="39" spans="1:24" x14ac:dyDescent="0.35">
      <c r="A39" t="s">
        <v>119</v>
      </c>
      <c r="B39" t="s">
        <v>302</v>
      </c>
      <c r="C39" s="40">
        <f t="shared" si="0"/>
        <v>0.53333333333333333</v>
      </c>
      <c r="D39" s="40">
        <f t="shared" si="1"/>
        <v>0.6</v>
      </c>
      <c r="E39" s="40">
        <f t="shared" si="2"/>
        <v>0.5</v>
      </c>
      <c r="F39" s="40">
        <f t="shared" si="3"/>
        <v>0.4</v>
      </c>
      <c r="I39">
        <v>4</v>
      </c>
      <c r="J39">
        <v>4</v>
      </c>
      <c r="K39">
        <v>3.5</v>
      </c>
      <c r="L39">
        <v>3</v>
      </c>
      <c r="M39">
        <v>3.5</v>
      </c>
      <c r="N39">
        <v>3.5</v>
      </c>
      <c r="O39">
        <v>4</v>
      </c>
      <c r="R39">
        <f t="shared" si="11"/>
        <v>0.6</v>
      </c>
      <c r="S39">
        <f t="shared" si="12"/>
        <v>0.6</v>
      </c>
      <c r="T39">
        <f t="shared" si="13"/>
        <v>0.5</v>
      </c>
      <c r="U39">
        <f t="shared" si="14"/>
        <v>0.4</v>
      </c>
      <c r="V39">
        <f t="shared" si="15"/>
        <v>0.5</v>
      </c>
      <c r="W39">
        <f t="shared" si="16"/>
        <v>0.5</v>
      </c>
      <c r="X39">
        <f t="shared" si="17"/>
        <v>0.6</v>
      </c>
    </row>
    <row r="40" spans="1:24" x14ac:dyDescent="0.35">
      <c r="A40" t="s">
        <v>121</v>
      </c>
      <c r="B40" t="s">
        <v>303</v>
      </c>
      <c r="C40" s="40">
        <f t="shared" si="0"/>
        <v>0.43333333333333335</v>
      </c>
      <c r="D40" s="40">
        <f t="shared" si="1"/>
        <v>0.45</v>
      </c>
      <c r="E40" s="40">
        <f t="shared" si="2"/>
        <v>0.3</v>
      </c>
      <c r="F40" s="40">
        <f t="shared" si="3"/>
        <v>0.4</v>
      </c>
      <c r="I40">
        <v>3.5</v>
      </c>
      <c r="J40">
        <v>3</v>
      </c>
      <c r="K40">
        <v>2.5</v>
      </c>
      <c r="L40">
        <v>3</v>
      </c>
      <c r="M40">
        <v>3</v>
      </c>
      <c r="N40">
        <v>3.5</v>
      </c>
      <c r="O40">
        <v>3</v>
      </c>
      <c r="R40">
        <f t="shared" si="11"/>
        <v>0.5</v>
      </c>
      <c r="S40">
        <f t="shared" si="12"/>
        <v>0.4</v>
      </c>
      <c r="T40">
        <f t="shared" si="13"/>
        <v>0.3</v>
      </c>
      <c r="U40">
        <f t="shared" si="14"/>
        <v>0.4</v>
      </c>
      <c r="V40">
        <f t="shared" si="15"/>
        <v>0.4</v>
      </c>
      <c r="W40">
        <f t="shared" si="16"/>
        <v>0.5</v>
      </c>
      <c r="X40">
        <f t="shared" si="17"/>
        <v>0.4</v>
      </c>
    </row>
    <row r="41" spans="1:24" x14ac:dyDescent="0.35">
      <c r="A41" t="s">
        <v>118</v>
      </c>
      <c r="B41" t="s">
        <v>305</v>
      </c>
      <c r="C41" s="40">
        <f t="shared" ref="C41:C72" si="18">AVERAGE(V41:X41)</f>
        <v>0.3</v>
      </c>
      <c r="D41" s="40">
        <f t="shared" ref="D41:D72" si="19">AVERAGE(R41,S41)</f>
        <v>0.3</v>
      </c>
      <c r="E41" s="40">
        <f t="shared" ref="E41:E72" si="20">+T41</f>
        <v>0.2</v>
      </c>
      <c r="F41" s="40">
        <f t="shared" ref="F41:F72" si="21">+U41</f>
        <v>0.1</v>
      </c>
      <c r="I41">
        <v>2.5</v>
      </c>
      <c r="J41">
        <v>2.5</v>
      </c>
      <c r="K41">
        <v>2</v>
      </c>
      <c r="L41">
        <v>1.5</v>
      </c>
      <c r="M41">
        <v>2.5</v>
      </c>
      <c r="N41">
        <v>2</v>
      </c>
      <c r="O41">
        <v>3</v>
      </c>
      <c r="R41">
        <f t="shared" si="11"/>
        <v>0.3</v>
      </c>
      <c r="S41">
        <f t="shared" si="12"/>
        <v>0.3</v>
      </c>
      <c r="T41">
        <f t="shared" si="13"/>
        <v>0.2</v>
      </c>
      <c r="U41">
        <f t="shared" si="14"/>
        <v>0.1</v>
      </c>
      <c r="V41">
        <f t="shared" si="15"/>
        <v>0.3</v>
      </c>
      <c r="W41">
        <f t="shared" si="16"/>
        <v>0.2</v>
      </c>
      <c r="X41">
        <f t="shared" si="17"/>
        <v>0.4</v>
      </c>
    </row>
    <row r="42" spans="1:24" x14ac:dyDescent="0.35">
      <c r="A42" t="s">
        <v>130</v>
      </c>
      <c r="B42" t="s">
        <v>306</v>
      </c>
      <c r="C42" s="40">
        <f t="shared" si="18"/>
        <v>0.5</v>
      </c>
      <c r="D42" s="40">
        <f t="shared" si="19"/>
        <v>0.55000000000000004</v>
      </c>
      <c r="E42" s="40">
        <f t="shared" si="20"/>
        <v>0.5</v>
      </c>
      <c r="F42" s="40">
        <f t="shared" si="21"/>
        <v>0.3</v>
      </c>
      <c r="I42">
        <v>4</v>
      </c>
      <c r="J42">
        <v>3.5</v>
      </c>
      <c r="K42">
        <v>3.5</v>
      </c>
      <c r="L42">
        <v>2.5</v>
      </c>
      <c r="M42">
        <v>3</v>
      </c>
      <c r="N42">
        <v>3.5</v>
      </c>
      <c r="O42">
        <v>4</v>
      </c>
      <c r="R42">
        <f t="shared" si="11"/>
        <v>0.6</v>
      </c>
      <c r="S42">
        <f t="shared" si="12"/>
        <v>0.5</v>
      </c>
      <c r="T42">
        <f t="shared" si="13"/>
        <v>0.5</v>
      </c>
      <c r="U42">
        <f t="shared" si="14"/>
        <v>0.3</v>
      </c>
      <c r="V42">
        <f t="shared" si="15"/>
        <v>0.4</v>
      </c>
      <c r="W42">
        <f t="shared" si="16"/>
        <v>0.5</v>
      </c>
      <c r="X42">
        <f t="shared" si="17"/>
        <v>0.6</v>
      </c>
    </row>
    <row r="43" spans="1:24" x14ac:dyDescent="0.35">
      <c r="A43" t="s">
        <v>125</v>
      </c>
      <c r="B43" t="s">
        <v>307</v>
      </c>
      <c r="C43" s="40">
        <f t="shared" si="18"/>
        <v>0.33333333333333331</v>
      </c>
      <c r="D43" s="40">
        <f t="shared" si="19"/>
        <v>0.5</v>
      </c>
      <c r="E43" s="40">
        <f t="shared" si="20"/>
        <v>0.3</v>
      </c>
      <c r="F43" s="40">
        <f t="shared" si="21"/>
        <v>0.3</v>
      </c>
      <c r="I43">
        <v>4</v>
      </c>
      <c r="J43">
        <v>3</v>
      </c>
      <c r="K43">
        <v>2.5</v>
      </c>
      <c r="L43">
        <v>2.5</v>
      </c>
      <c r="M43">
        <v>2</v>
      </c>
      <c r="N43">
        <v>3</v>
      </c>
      <c r="O43">
        <v>3</v>
      </c>
      <c r="R43">
        <f t="shared" si="11"/>
        <v>0.6</v>
      </c>
      <c r="S43">
        <f t="shared" si="12"/>
        <v>0.4</v>
      </c>
      <c r="T43">
        <f t="shared" si="13"/>
        <v>0.3</v>
      </c>
      <c r="U43">
        <f t="shared" si="14"/>
        <v>0.3</v>
      </c>
      <c r="V43">
        <f t="shared" si="15"/>
        <v>0.2</v>
      </c>
      <c r="W43">
        <f t="shared" si="16"/>
        <v>0.4</v>
      </c>
      <c r="X43">
        <f t="shared" si="17"/>
        <v>0.4</v>
      </c>
    </row>
    <row r="44" spans="1:24" x14ac:dyDescent="0.35">
      <c r="A44" t="s">
        <v>131</v>
      </c>
      <c r="B44" t="s">
        <v>308</v>
      </c>
      <c r="C44" s="40">
        <f t="shared" si="18"/>
        <v>0.46666666666666662</v>
      </c>
      <c r="D44" s="40">
        <f t="shared" si="19"/>
        <v>0.6</v>
      </c>
      <c r="E44" s="40">
        <f t="shared" si="20"/>
        <v>0.5</v>
      </c>
      <c r="F44" s="40">
        <f t="shared" si="21"/>
        <v>0.3</v>
      </c>
      <c r="I44">
        <v>4</v>
      </c>
      <c r="J44">
        <v>4</v>
      </c>
      <c r="K44">
        <v>3.5</v>
      </c>
      <c r="L44">
        <v>2.5</v>
      </c>
      <c r="M44">
        <v>3</v>
      </c>
      <c r="N44">
        <v>3.5</v>
      </c>
      <c r="O44">
        <v>3.5</v>
      </c>
      <c r="R44">
        <f t="shared" si="11"/>
        <v>0.6</v>
      </c>
      <c r="S44">
        <f t="shared" si="12"/>
        <v>0.6</v>
      </c>
      <c r="T44">
        <f t="shared" si="13"/>
        <v>0.5</v>
      </c>
      <c r="U44">
        <f t="shared" si="14"/>
        <v>0.3</v>
      </c>
      <c r="V44">
        <f t="shared" si="15"/>
        <v>0.4</v>
      </c>
      <c r="W44">
        <f t="shared" si="16"/>
        <v>0.5</v>
      </c>
      <c r="X44">
        <f t="shared" si="17"/>
        <v>0.5</v>
      </c>
    </row>
    <row r="45" spans="1:24" x14ac:dyDescent="0.35">
      <c r="A45" t="s">
        <v>138</v>
      </c>
      <c r="B45" t="s">
        <v>358</v>
      </c>
      <c r="C45" s="40">
        <f t="shared" si="18"/>
        <v>0.46666666666666662</v>
      </c>
      <c r="D45" s="40">
        <f t="shared" si="19"/>
        <v>0.55000000000000004</v>
      </c>
      <c r="E45" s="40">
        <f t="shared" si="20"/>
        <v>0.4</v>
      </c>
      <c r="F45" s="40">
        <f t="shared" si="21"/>
        <v>0.3</v>
      </c>
      <c r="I45">
        <v>4</v>
      </c>
      <c r="J45">
        <v>3.5</v>
      </c>
      <c r="K45">
        <v>3</v>
      </c>
      <c r="L45">
        <v>2.5</v>
      </c>
      <c r="M45">
        <v>3</v>
      </c>
      <c r="N45">
        <v>3.5</v>
      </c>
      <c r="O45">
        <v>3.5</v>
      </c>
      <c r="R45">
        <f t="shared" si="11"/>
        <v>0.6</v>
      </c>
      <c r="S45">
        <f t="shared" si="12"/>
        <v>0.5</v>
      </c>
      <c r="T45">
        <f t="shared" si="13"/>
        <v>0.4</v>
      </c>
      <c r="U45">
        <f t="shared" si="14"/>
        <v>0.3</v>
      </c>
      <c r="V45">
        <f t="shared" si="15"/>
        <v>0.4</v>
      </c>
      <c r="W45">
        <f t="shared" si="16"/>
        <v>0.5</v>
      </c>
      <c r="X45">
        <f t="shared" si="17"/>
        <v>0.5</v>
      </c>
    </row>
    <row r="46" spans="1:24" x14ac:dyDescent="0.35">
      <c r="A46" t="s">
        <v>139</v>
      </c>
      <c r="B46" t="s">
        <v>310</v>
      </c>
      <c r="C46" s="40">
        <f t="shared" si="18"/>
        <v>0.3</v>
      </c>
      <c r="D46" s="40">
        <f t="shared" si="19"/>
        <v>0.30000000000000004</v>
      </c>
      <c r="E46" s="40">
        <f t="shared" si="20"/>
        <v>0.1</v>
      </c>
      <c r="F46" s="40">
        <f t="shared" si="21"/>
        <v>0.1</v>
      </c>
      <c r="I46">
        <v>3</v>
      </c>
      <c r="J46">
        <v>2</v>
      </c>
      <c r="K46">
        <v>1.5</v>
      </c>
      <c r="L46">
        <v>1.5</v>
      </c>
      <c r="M46">
        <v>2</v>
      </c>
      <c r="N46">
        <v>2</v>
      </c>
      <c r="O46">
        <v>3.5</v>
      </c>
      <c r="R46">
        <f t="shared" si="11"/>
        <v>0.4</v>
      </c>
      <c r="S46">
        <f t="shared" si="12"/>
        <v>0.2</v>
      </c>
      <c r="T46">
        <f t="shared" si="13"/>
        <v>0.1</v>
      </c>
      <c r="U46">
        <f t="shared" si="14"/>
        <v>0.1</v>
      </c>
      <c r="V46">
        <f t="shared" si="15"/>
        <v>0.2</v>
      </c>
      <c r="W46">
        <f t="shared" si="16"/>
        <v>0.2</v>
      </c>
      <c r="X46">
        <f t="shared" si="17"/>
        <v>0.5</v>
      </c>
    </row>
    <row r="47" spans="1:24" x14ac:dyDescent="0.35">
      <c r="A47" t="s">
        <v>92</v>
      </c>
      <c r="B47" t="s">
        <v>311</v>
      </c>
      <c r="C47" s="40">
        <f t="shared" si="18"/>
        <v>0.40000000000000008</v>
      </c>
      <c r="D47" s="40">
        <f t="shared" si="19"/>
        <v>0.55000000000000004</v>
      </c>
      <c r="E47" s="40">
        <f t="shared" si="20"/>
        <v>0.3</v>
      </c>
      <c r="F47" s="40">
        <f t="shared" si="21"/>
        <v>0.2</v>
      </c>
      <c r="I47">
        <v>4</v>
      </c>
      <c r="J47">
        <v>3.5</v>
      </c>
      <c r="K47">
        <v>2.5</v>
      </c>
      <c r="L47">
        <v>2</v>
      </c>
      <c r="M47">
        <v>2.5</v>
      </c>
      <c r="N47">
        <v>3.5</v>
      </c>
      <c r="O47">
        <v>3</v>
      </c>
      <c r="R47">
        <f t="shared" si="11"/>
        <v>0.6</v>
      </c>
      <c r="S47">
        <f t="shared" si="12"/>
        <v>0.5</v>
      </c>
      <c r="T47">
        <f t="shared" si="13"/>
        <v>0.3</v>
      </c>
      <c r="U47">
        <f t="shared" si="14"/>
        <v>0.2</v>
      </c>
      <c r="V47">
        <f t="shared" si="15"/>
        <v>0.3</v>
      </c>
      <c r="W47">
        <f t="shared" si="16"/>
        <v>0.5</v>
      </c>
      <c r="X47">
        <f t="shared" si="17"/>
        <v>0.4</v>
      </c>
    </row>
    <row r="48" spans="1:24" x14ac:dyDescent="0.35">
      <c r="A48" t="s">
        <v>93</v>
      </c>
      <c r="B48" t="s">
        <v>312</v>
      </c>
      <c r="C48" s="40">
        <f t="shared" si="18"/>
        <v>0.40000000000000008</v>
      </c>
      <c r="D48" s="40">
        <f t="shared" si="19"/>
        <v>0.4</v>
      </c>
      <c r="E48" s="40">
        <f t="shared" si="20"/>
        <v>0.5</v>
      </c>
      <c r="F48" s="40">
        <f t="shared" si="21"/>
        <v>0.4</v>
      </c>
      <c r="I48">
        <v>3</v>
      </c>
      <c r="J48">
        <v>3</v>
      </c>
      <c r="K48">
        <v>3.5</v>
      </c>
      <c r="L48">
        <v>3</v>
      </c>
      <c r="M48">
        <v>3</v>
      </c>
      <c r="N48">
        <v>3</v>
      </c>
      <c r="O48">
        <v>3</v>
      </c>
      <c r="R48">
        <f t="shared" si="11"/>
        <v>0.4</v>
      </c>
      <c r="S48">
        <f t="shared" si="12"/>
        <v>0.4</v>
      </c>
      <c r="T48">
        <f t="shared" si="13"/>
        <v>0.5</v>
      </c>
      <c r="U48">
        <f t="shared" si="14"/>
        <v>0.4</v>
      </c>
      <c r="V48">
        <f t="shared" si="15"/>
        <v>0.4</v>
      </c>
      <c r="W48">
        <f t="shared" si="16"/>
        <v>0.4</v>
      </c>
      <c r="X48">
        <f t="shared" si="17"/>
        <v>0.4</v>
      </c>
    </row>
    <row r="49" spans="1:24" x14ac:dyDescent="0.35">
      <c r="A49" t="s">
        <v>94</v>
      </c>
      <c r="B49" t="s">
        <v>313</v>
      </c>
      <c r="C49" s="40">
        <f t="shared" si="18"/>
        <v>0.46666666666666662</v>
      </c>
      <c r="D49" s="40">
        <f t="shared" si="19"/>
        <v>0.45</v>
      </c>
      <c r="E49" s="40">
        <f t="shared" si="20"/>
        <v>0.4</v>
      </c>
      <c r="F49" s="40">
        <f t="shared" si="21"/>
        <v>0.3</v>
      </c>
      <c r="I49">
        <v>3.5</v>
      </c>
      <c r="J49">
        <v>3</v>
      </c>
      <c r="K49">
        <v>3</v>
      </c>
      <c r="L49">
        <v>2.5</v>
      </c>
      <c r="M49">
        <v>3</v>
      </c>
      <c r="N49">
        <v>3.5</v>
      </c>
      <c r="O49">
        <v>3.5</v>
      </c>
      <c r="R49">
        <f t="shared" si="11"/>
        <v>0.5</v>
      </c>
      <c r="S49">
        <f t="shared" si="12"/>
        <v>0.4</v>
      </c>
      <c r="T49">
        <f t="shared" si="13"/>
        <v>0.4</v>
      </c>
      <c r="U49">
        <f t="shared" si="14"/>
        <v>0.3</v>
      </c>
      <c r="V49">
        <f t="shared" si="15"/>
        <v>0.4</v>
      </c>
      <c r="W49">
        <f t="shared" si="16"/>
        <v>0.5</v>
      </c>
      <c r="X49">
        <f t="shared" si="17"/>
        <v>0.5</v>
      </c>
    </row>
    <row r="50" spans="1:24" x14ac:dyDescent="0.35">
      <c r="A50" t="s">
        <v>106</v>
      </c>
      <c r="B50" t="s">
        <v>316</v>
      </c>
      <c r="C50" s="40">
        <f t="shared" si="18"/>
        <v>0.53333333333333333</v>
      </c>
      <c r="D50" s="40">
        <f t="shared" si="19"/>
        <v>0.6</v>
      </c>
      <c r="E50" s="40">
        <f t="shared" si="20"/>
        <v>0.4</v>
      </c>
      <c r="F50" s="40">
        <f t="shared" si="21"/>
        <v>0.4</v>
      </c>
      <c r="I50">
        <v>4.5</v>
      </c>
      <c r="J50">
        <v>3.5</v>
      </c>
      <c r="K50">
        <v>3</v>
      </c>
      <c r="L50">
        <v>3</v>
      </c>
      <c r="M50">
        <v>3.5</v>
      </c>
      <c r="N50">
        <v>4</v>
      </c>
      <c r="O50">
        <v>3.5</v>
      </c>
      <c r="R50">
        <f t="shared" si="11"/>
        <v>0.7</v>
      </c>
      <c r="S50">
        <f t="shared" si="12"/>
        <v>0.5</v>
      </c>
      <c r="T50">
        <f t="shared" si="13"/>
        <v>0.4</v>
      </c>
      <c r="U50">
        <f t="shared" si="14"/>
        <v>0.4</v>
      </c>
      <c r="V50">
        <f t="shared" si="15"/>
        <v>0.5</v>
      </c>
      <c r="W50">
        <f t="shared" si="16"/>
        <v>0.6</v>
      </c>
      <c r="X50">
        <f t="shared" si="17"/>
        <v>0.5</v>
      </c>
    </row>
    <row r="51" spans="1:24" x14ac:dyDescent="0.35">
      <c r="A51" t="s">
        <v>115</v>
      </c>
      <c r="B51" t="s">
        <v>318</v>
      </c>
      <c r="C51" s="40">
        <f t="shared" si="18"/>
        <v>0.43333333333333335</v>
      </c>
      <c r="D51" s="40">
        <f t="shared" si="19"/>
        <v>0.55000000000000004</v>
      </c>
      <c r="E51" s="40">
        <f t="shared" si="20"/>
        <v>0.2</v>
      </c>
      <c r="F51" s="40">
        <f t="shared" si="21"/>
        <v>0.4</v>
      </c>
      <c r="I51">
        <v>4.5</v>
      </c>
      <c r="J51">
        <v>3</v>
      </c>
      <c r="K51">
        <v>2</v>
      </c>
      <c r="L51">
        <v>3</v>
      </c>
      <c r="M51">
        <v>3</v>
      </c>
      <c r="N51">
        <v>3</v>
      </c>
      <c r="O51">
        <v>3.5</v>
      </c>
      <c r="R51">
        <f t="shared" si="11"/>
        <v>0.7</v>
      </c>
      <c r="S51">
        <f t="shared" si="12"/>
        <v>0.4</v>
      </c>
      <c r="T51">
        <f t="shared" si="13"/>
        <v>0.2</v>
      </c>
      <c r="U51">
        <f t="shared" si="14"/>
        <v>0.4</v>
      </c>
      <c r="V51">
        <f t="shared" si="15"/>
        <v>0.4</v>
      </c>
      <c r="W51">
        <f t="shared" si="16"/>
        <v>0.4</v>
      </c>
      <c r="X51">
        <f t="shared" si="17"/>
        <v>0.5</v>
      </c>
    </row>
    <row r="52" spans="1:24" x14ac:dyDescent="0.35">
      <c r="A52" t="s">
        <v>117</v>
      </c>
      <c r="B52" t="s">
        <v>319</v>
      </c>
      <c r="C52" s="40">
        <f t="shared" si="18"/>
        <v>0.6</v>
      </c>
      <c r="D52" s="40">
        <f t="shared" si="19"/>
        <v>0.65</v>
      </c>
      <c r="E52" s="40">
        <f t="shared" si="20"/>
        <v>0.6</v>
      </c>
      <c r="F52" s="40">
        <f t="shared" si="21"/>
        <v>0.6</v>
      </c>
      <c r="I52">
        <v>5</v>
      </c>
      <c r="J52">
        <v>3.5</v>
      </c>
      <c r="K52">
        <v>4</v>
      </c>
      <c r="L52">
        <v>4</v>
      </c>
      <c r="M52">
        <v>4</v>
      </c>
      <c r="N52">
        <v>3.5</v>
      </c>
      <c r="O52">
        <v>4.5</v>
      </c>
      <c r="R52">
        <f t="shared" si="11"/>
        <v>0.8</v>
      </c>
      <c r="S52">
        <f t="shared" si="12"/>
        <v>0.5</v>
      </c>
      <c r="T52">
        <f t="shared" si="13"/>
        <v>0.6</v>
      </c>
      <c r="U52">
        <f t="shared" si="14"/>
        <v>0.6</v>
      </c>
      <c r="V52">
        <f t="shared" si="15"/>
        <v>0.6</v>
      </c>
      <c r="W52">
        <f t="shared" si="16"/>
        <v>0.5</v>
      </c>
      <c r="X52">
        <f t="shared" si="17"/>
        <v>0.7</v>
      </c>
    </row>
    <row r="53" spans="1:24" x14ac:dyDescent="0.35">
      <c r="A53" t="s">
        <v>120</v>
      </c>
      <c r="B53" t="s">
        <v>320</v>
      </c>
      <c r="C53" s="40">
        <f t="shared" si="18"/>
        <v>0.3</v>
      </c>
      <c r="D53" s="40">
        <f t="shared" si="19"/>
        <v>0.35</v>
      </c>
      <c r="E53" s="40">
        <f t="shared" si="20"/>
        <v>0.4</v>
      </c>
      <c r="F53" s="40">
        <f t="shared" si="21"/>
        <v>0.4</v>
      </c>
      <c r="I53">
        <v>3</v>
      </c>
      <c r="J53">
        <v>2.5</v>
      </c>
      <c r="K53">
        <v>3</v>
      </c>
      <c r="L53">
        <v>3</v>
      </c>
      <c r="M53">
        <v>2</v>
      </c>
      <c r="N53">
        <v>2.5</v>
      </c>
      <c r="O53">
        <v>3</v>
      </c>
      <c r="R53">
        <f t="shared" si="11"/>
        <v>0.4</v>
      </c>
      <c r="S53">
        <f t="shared" si="12"/>
        <v>0.3</v>
      </c>
      <c r="T53">
        <f t="shared" si="13"/>
        <v>0.4</v>
      </c>
      <c r="U53">
        <f t="shared" si="14"/>
        <v>0.4</v>
      </c>
      <c r="V53">
        <f t="shared" si="15"/>
        <v>0.2</v>
      </c>
      <c r="W53">
        <f t="shared" si="16"/>
        <v>0.3</v>
      </c>
      <c r="X53">
        <f t="shared" si="17"/>
        <v>0.4</v>
      </c>
    </row>
    <row r="54" spans="1:24" x14ac:dyDescent="0.35">
      <c r="A54" t="s">
        <v>127</v>
      </c>
      <c r="B54" t="s">
        <v>321</v>
      </c>
      <c r="C54" s="40">
        <f t="shared" si="18"/>
        <v>0.3666666666666667</v>
      </c>
      <c r="D54" s="40">
        <f t="shared" si="19"/>
        <v>0.39999999999999997</v>
      </c>
      <c r="E54" s="40">
        <f t="shared" si="20"/>
        <v>0.2</v>
      </c>
      <c r="F54" s="40">
        <f t="shared" si="21"/>
        <v>0.4</v>
      </c>
      <c r="I54">
        <v>4.5</v>
      </c>
      <c r="J54">
        <v>1.5</v>
      </c>
      <c r="K54">
        <v>2</v>
      </c>
      <c r="L54">
        <v>3</v>
      </c>
      <c r="M54">
        <v>2.5</v>
      </c>
      <c r="N54">
        <v>3</v>
      </c>
      <c r="O54">
        <v>3</v>
      </c>
      <c r="R54">
        <f t="shared" si="11"/>
        <v>0.7</v>
      </c>
      <c r="S54">
        <f t="shared" si="12"/>
        <v>0.1</v>
      </c>
      <c r="T54">
        <f t="shared" si="13"/>
        <v>0.2</v>
      </c>
      <c r="U54">
        <f t="shared" si="14"/>
        <v>0.4</v>
      </c>
      <c r="V54">
        <f t="shared" si="15"/>
        <v>0.3</v>
      </c>
      <c r="W54">
        <f t="shared" si="16"/>
        <v>0.4</v>
      </c>
      <c r="X54">
        <f t="shared" si="17"/>
        <v>0.4</v>
      </c>
    </row>
    <row r="55" spans="1:24" x14ac:dyDescent="0.35">
      <c r="A55" t="s">
        <v>128</v>
      </c>
      <c r="B55" t="s">
        <v>359</v>
      </c>
      <c r="C55" s="40">
        <f t="shared" si="18"/>
        <v>0.56666666666666665</v>
      </c>
      <c r="D55" s="40">
        <f t="shared" si="19"/>
        <v>0.60000000000000009</v>
      </c>
      <c r="E55" s="40">
        <f t="shared" si="20"/>
        <v>0.6</v>
      </c>
      <c r="F55" s="40">
        <f t="shared" si="21"/>
        <v>0.5</v>
      </c>
      <c r="I55">
        <v>5</v>
      </c>
      <c r="J55">
        <v>3</v>
      </c>
      <c r="K55">
        <v>4</v>
      </c>
      <c r="L55">
        <v>3.5</v>
      </c>
      <c r="M55">
        <v>3.5</v>
      </c>
      <c r="N55">
        <v>3.5</v>
      </c>
      <c r="O55">
        <v>4.5</v>
      </c>
      <c r="R55">
        <f t="shared" si="11"/>
        <v>0.8</v>
      </c>
      <c r="S55">
        <f t="shared" si="12"/>
        <v>0.4</v>
      </c>
      <c r="T55">
        <f t="shared" si="13"/>
        <v>0.6</v>
      </c>
      <c r="U55">
        <f t="shared" si="14"/>
        <v>0.5</v>
      </c>
      <c r="V55">
        <f t="shared" si="15"/>
        <v>0.5</v>
      </c>
      <c r="W55">
        <f t="shared" si="16"/>
        <v>0.5</v>
      </c>
      <c r="X55">
        <f t="shared" si="17"/>
        <v>0.7</v>
      </c>
    </row>
    <row r="56" spans="1:24" x14ac:dyDescent="0.35">
      <c r="A56" t="s">
        <v>135</v>
      </c>
      <c r="B56" t="s">
        <v>360</v>
      </c>
      <c r="C56" s="40">
        <f t="shared" si="18"/>
        <v>0.5</v>
      </c>
      <c r="D56" s="40">
        <f t="shared" si="19"/>
        <v>0.45</v>
      </c>
      <c r="E56" s="40">
        <f t="shared" si="20"/>
        <v>0.5</v>
      </c>
      <c r="F56" s="40">
        <f t="shared" si="21"/>
        <v>0.4</v>
      </c>
      <c r="I56">
        <v>3</v>
      </c>
      <c r="J56">
        <v>3.5</v>
      </c>
      <c r="K56">
        <v>3.5</v>
      </c>
      <c r="L56">
        <v>3</v>
      </c>
      <c r="M56">
        <v>3</v>
      </c>
      <c r="N56">
        <v>4</v>
      </c>
      <c r="O56">
        <v>3.5</v>
      </c>
      <c r="R56">
        <f t="shared" si="11"/>
        <v>0.4</v>
      </c>
      <c r="S56">
        <f t="shared" si="12"/>
        <v>0.5</v>
      </c>
      <c r="T56">
        <f t="shared" si="13"/>
        <v>0.5</v>
      </c>
      <c r="U56">
        <f t="shared" si="14"/>
        <v>0.4</v>
      </c>
      <c r="V56">
        <f t="shared" si="15"/>
        <v>0.4</v>
      </c>
      <c r="W56">
        <f t="shared" si="16"/>
        <v>0.6</v>
      </c>
      <c r="X56">
        <f t="shared" si="17"/>
        <v>0.5</v>
      </c>
    </row>
    <row r="57" spans="1:24" x14ac:dyDescent="0.35">
      <c r="A57" t="s">
        <v>134</v>
      </c>
      <c r="B57" t="s">
        <v>325</v>
      </c>
      <c r="C57" s="40">
        <f t="shared" si="18"/>
        <v>0.56666666666666676</v>
      </c>
      <c r="D57" s="40">
        <f t="shared" si="19"/>
        <v>0.5</v>
      </c>
      <c r="E57" s="40">
        <f t="shared" si="20"/>
        <v>0.5</v>
      </c>
      <c r="F57" s="40">
        <f t="shared" si="21"/>
        <v>0.4</v>
      </c>
      <c r="I57">
        <v>3.5</v>
      </c>
      <c r="J57">
        <v>3.5</v>
      </c>
      <c r="K57">
        <v>3.5</v>
      </c>
      <c r="L57">
        <v>3</v>
      </c>
      <c r="M57">
        <v>3.5</v>
      </c>
      <c r="N57">
        <v>4</v>
      </c>
      <c r="O57">
        <v>4</v>
      </c>
      <c r="R57">
        <f t="shared" ref="R57:R78" si="22">IF(ISNUMBER(I57)=TRUE,R$6*(I57-R$5)/(R$4-R$5)+(1-R$6)*(1-(I57-R$5)/(R$4-R$5)),"..")</f>
        <v>0.5</v>
      </c>
      <c r="S57">
        <f t="shared" ref="S57:S78" si="23">IF(ISNUMBER(J57)=TRUE,S$6*(J57-S$5)/(S$4-S$5)+(1-S$6)*(1-(J57-S$5)/(S$4-S$5)),"..")</f>
        <v>0.5</v>
      </c>
      <c r="T57">
        <f t="shared" ref="T57:T78" si="24">IF(ISNUMBER(K57)=TRUE,T$6*(K57-T$5)/(T$4-T$5)+(1-T$6)*(1-(K57-T$5)/(T$4-T$5)),"..")</f>
        <v>0.5</v>
      </c>
      <c r="U57">
        <f t="shared" ref="U57:U78" si="25">IF(ISNUMBER(L57)=TRUE,U$6*(L57-U$5)/(U$4-U$5)+(1-U$6)*(1-(L57-U$5)/(U$4-U$5)),"..")</f>
        <v>0.4</v>
      </c>
      <c r="V57">
        <f t="shared" ref="V57:V78" si="26">IF(ISNUMBER(M57)=TRUE,V$6*(M57-V$5)/(V$4-V$5)+(1-V$6)*(1-(M57-V$5)/(V$4-V$5)),"..")</f>
        <v>0.5</v>
      </c>
      <c r="W57">
        <f t="shared" ref="W57:W78" si="27">IF(ISNUMBER(N57)=TRUE,W$6*(N57-W$5)/(W$4-W$5)+(1-W$6)*(1-(N57-W$5)/(W$4-W$5)),"..")</f>
        <v>0.6</v>
      </c>
      <c r="X57">
        <f t="shared" ref="X57:X78" si="28">IF(ISNUMBER(O57)=TRUE,X$6*(O57-X$5)/(X$4-X$5)+(1-X$6)*(1-(O57-X$5)/(X$4-X$5)),"..")</f>
        <v>0.6</v>
      </c>
    </row>
    <row r="58" spans="1:24" x14ac:dyDescent="0.35">
      <c r="A58" t="s">
        <v>58</v>
      </c>
      <c r="B58" t="s">
        <v>326</v>
      </c>
      <c r="C58" s="40">
        <f t="shared" si="18"/>
        <v>0.6</v>
      </c>
      <c r="D58" s="40">
        <f t="shared" si="19"/>
        <v>0.64999999999999991</v>
      </c>
      <c r="E58" s="40">
        <f t="shared" si="20"/>
        <v>0.5</v>
      </c>
      <c r="F58" s="40">
        <f t="shared" si="21"/>
        <v>0.4</v>
      </c>
      <c r="I58">
        <v>4.5</v>
      </c>
      <c r="J58">
        <v>4</v>
      </c>
      <c r="K58">
        <v>3.5</v>
      </c>
      <c r="L58">
        <v>3</v>
      </c>
      <c r="M58">
        <v>4</v>
      </c>
      <c r="N58">
        <v>4.5</v>
      </c>
      <c r="O58">
        <v>3.5</v>
      </c>
      <c r="R58">
        <f t="shared" si="22"/>
        <v>0.7</v>
      </c>
      <c r="S58">
        <f t="shared" si="23"/>
        <v>0.6</v>
      </c>
      <c r="T58">
        <f t="shared" si="24"/>
        <v>0.5</v>
      </c>
      <c r="U58">
        <f t="shared" si="25"/>
        <v>0.4</v>
      </c>
      <c r="V58">
        <f t="shared" si="26"/>
        <v>0.6</v>
      </c>
      <c r="W58">
        <f t="shared" si="27"/>
        <v>0.7</v>
      </c>
      <c r="X58">
        <f t="shared" si="28"/>
        <v>0.5</v>
      </c>
    </row>
    <row r="59" spans="1:24" x14ac:dyDescent="0.35">
      <c r="A59" t="s">
        <v>59</v>
      </c>
      <c r="B59" t="s">
        <v>327</v>
      </c>
      <c r="C59" s="40">
        <f t="shared" si="18"/>
        <v>0.46666666666666662</v>
      </c>
      <c r="D59" s="40">
        <f t="shared" si="19"/>
        <v>0.55000000000000004</v>
      </c>
      <c r="E59" s="40">
        <f t="shared" si="20"/>
        <v>0.4</v>
      </c>
      <c r="F59" s="40">
        <f t="shared" si="21"/>
        <v>0.3</v>
      </c>
      <c r="I59">
        <v>3.5</v>
      </c>
      <c r="J59">
        <v>4</v>
      </c>
      <c r="K59">
        <v>3</v>
      </c>
      <c r="L59">
        <v>2.5</v>
      </c>
      <c r="M59">
        <v>3</v>
      </c>
      <c r="N59">
        <v>3.5</v>
      </c>
      <c r="O59">
        <v>3.5</v>
      </c>
      <c r="R59">
        <f t="shared" si="22"/>
        <v>0.5</v>
      </c>
      <c r="S59">
        <f t="shared" si="23"/>
        <v>0.6</v>
      </c>
      <c r="T59">
        <f t="shared" si="24"/>
        <v>0.4</v>
      </c>
      <c r="U59">
        <f t="shared" si="25"/>
        <v>0.3</v>
      </c>
      <c r="V59">
        <f t="shared" si="26"/>
        <v>0.4</v>
      </c>
      <c r="W59">
        <f t="shared" si="27"/>
        <v>0.5</v>
      </c>
      <c r="X59">
        <f t="shared" si="28"/>
        <v>0.5</v>
      </c>
    </row>
    <row r="60" spans="1:24" x14ac:dyDescent="0.35">
      <c r="A60" t="s">
        <v>64</v>
      </c>
      <c r="B60" t="s">
        <v>361</v>
      </c>
      <c r="C60" s="40">
        <f t="shared" si="18"/>
        <v>0.5</v>
      </c>
      <c r="D60" s="40">
        <f t="shared" si="19"/>
        <v>0.6</v>
      </c>
      <c r="E60" s="40">
        <f t="shared" si="20"/>
        <v>0.4</v>
      </c>
      <c r="F60" s="40">
        <f t="shared" si="21"/>
        <v>0.4</v>
      </c>
      <c r="I60">
        <v>4</v>
      </c>
      <c r="J60">
        <v>4</v>
      </c>
      <c r="K60">
        <v>3</v>
      </c>
      <c r="L60">
        <v>3</v>
      </c>
      <c r="M60">
        <v>3</v>
      </c>
      <c r="N60">
        <v>3.5</v>
      </c>
      <c r="O60">
        <v>4</v>
      </c>
      <c r="R60">
        <f t="shared" si="22"/>
        <v>0.6</v>
      </c>
      <c r="S60">
        <f t="shared" si="23"/>
        <v>0.6</v>
      </c>
      <c r="T60">
        <f t="shared" si="24"/>
        <v>0.4</v>
      </c>
      <c r="U60">
        <f t="shared" si="25"/>
        <v>0.4</v>
      </c>
      <c r="V60">
        <f t="shared" si="26"/>
        <v>0.4</v>
      </c>
      <c r="W60">
        <f t="shared" si="27"/>
        <v>0.5</v>
      </c>
      <c r="X60">
        <f t="shared" si="28"/>
        <v>0.6</v>
      </c>
    </row>
    <row r="61" spans="1:24" x14ac:dyDescent="0.35">
      <c r="A61" t="s">
        <v>80</v>
      </c>
      <c r="B61" t="s">
        <v>329</v>
      </c>
      <c r="C61" s="40">
        <f t="shared" si="18"/>
        <v>0.6333333333333333</v>
      </c>
      <c r="D61" s="40">
        <f t="shared" si="19"/>
        <v>0.95</v>
      </c>
      <c r="E61" s="40">
        <f t="shared" si="20"/>
        <v>0.5</v>
      </c>
      <c r="F61" s="40">
        <f t="shared" si="21"/>
        <v>0.5</v>
      </c>
      <c r="I61">
        <v>6</v>
      </c>
      <c r="J61">
        <v>5.5</v>
      </c>
      <c r="K61">
        <v>3.5</v>
      </c>
      <c r="L61">
        <v>3.5</v>
      </c>
      <c r="M61">
        <v>4</v>
      </c>
      <c r="N61">
        <v>4</v>
      </c>
      <c r="O61">
        <v>4.5</v>
      </c>
      <c r="R61">
        <f t="shared" si="22"/>
        <v>1</v>
      </c>
      <c r="S61">
        <f t="shared" si="23"/>
        <v>0.9</v>
      </c>
      <c r="T61">
        <f t="shared" si="24"/>
        <v>0.5</v>
      </c>
      <c r="U61">
        <f t="shared" si="25"/>
        <v>0.5</v>
      </c>
      <c r="V61">
        <f t="shared" si="26"/>
        <v>0.6</v>
      </c>
      <c r="W61">
        <f t="shared" si="27"/>
        <v>0.6</v>
      </c>
      <c r="X61">
        <f t="shared" si="28"/>
        <v>0.7</v>
      </c>
    </row>
    <row r="62" spans="1:24" x14ac:dyDescent="0.35">
      <c r="A62" t="s">
        <v>99</v>
      </c>
      <c r="B62" t="s">
        <v>330</v>
      </c>
      <c r="C62" s="40">
        <f t="shared" si="18"/>
        <v>0.46666666666666662</v>
      </c>
      <c r="D62" s="40">
        <f t="shared" si="19"/>
        <v>0.65</v>
      </c>
      <c r="E62" s="40">
        <f t="shared" si="20"/>
        <v>0.4</v>
      </c>
      <c r="F62" s="40">
        <f t="shared" si="21"/>
        <v>0.4</v>
      </c>
      <c r="I62">
        <v>5</v>
      </c>
      <c r="J62">
        <v>3.5</v>
      </c>
      <c r="K62">
        <v>3</v>
      </c>
      <c r="L62">
        <v>3</v>
      </c>
      <c r="M62">
        <v>2.5</v>
      </c>
      <c r="N62">
        <v>4</v>
      </c>
      <c r="O62">
        <v>3.5</v>
      </c>
      <c r="R62">
        <f t="shared" si="22"/>
        <v>0.8</v>
      </c>
      <c r="S62">
        <f t="shared" si="23"/>
        <v>0.5</v>
      </c>
      <c r="T62">
        <f t="shared" si="24"/>
        <v>0.4</v>
      </c>
      <c r="U62">
        <f t="shared" si="25"/>
        <v>0.4</v>
      </c>
      <c r="V62">
        <f t="shared" si="26"/>
        <v>0.3</v>
      </c>
      <c r="W62">
        <f t="shared" si="27"/>
        <v>0.6</v>
      </c>
      <c r="X62">
        <f t="shared" si="28"/>
        <v>0.5</v>
      </c>
    </row>
    <row r="63" spans="1:24" x14ac:dyDescent="0.35">
      <c r="A63" t="s">
        <v>91</v>
      </c>
      <c r="B63" t="s">
        <v>331</v>
      </c>
      <c r="C63" s="40">
        <f t="shared" si="18"/>
        <v>0.46666666666666662</v>
      </c>
      <c r="D63" s="40">
        <f t="shared" si="19"/>
        <v>0.65</v>
      </c>
      <c r="E63" s="40">
        <f t="shared" si="20"/>
        <v>0.3</v>
      </c>
      <c r="F63" s="40">
        <f t="shared" si="21"/>
        <v>0.3</v>
      </c>
      <c r="I63">
        <v>5</v>
      </c>
      <c r="J63">
        <v>3.5</v>
      </c>
      <c r="K63">
        <v>2.5</v>
      </c>
      <c r="L63">
        <v>2.5</v>
      </c>
      <c r="M63">
        <v>3</v>
      </c>
      <c r="N63">
        <v>3.5</v>
      </c>
      <c r="O63">
        <v>3.5</v>
      </c>
      <c r="R63">
        <f t="shared" si="22"/>
        <v>0.8</v>
      </c>
      <c r="S63">
        <f t="shared" si="23"/>
        <v>0.5</v>
      </c>
      <c r="T63">
        <f t="shared" si="24"/>
        <v>0.3</v>
      </c>
      <c r="U63">
        <f t="shared" si="25"/>
        <v>0.3</v>
      </c>
      <c r="V63">
        <f t="shared" si="26"/>
        <v>0.4</v>
      </c>
      <c r="W63">
        <f t="shared" si="27"/>
        <v>0.5</v>
      </c>
      <c r="X63">
        <f t="shared" si="28"/>
        <v>0.5</v>
      </c>
    </row>
    <row r="64" spans="1:24" x14ac:dyDescent="0.35">
      <c r="A64" t="s">
        <v>100</v>
      </c>
      <c r="B64" t="s">
        <v>332</v>
      </c>
      <c r="C64" s="40">
        <f t="shared" si="18"/>
        <v>0.5</v>
      </c>
      <c r="D64" s="40">
        <f t="shared" si="19"/>
        <v>0.6</v>
      </c>
      <c r="E64" s="40">
        <f t="shared" si="20"/>
        <v>0.5</v>
      </c>
      <c r="F64" s="40">
        <f t="shared" si="21"/>
        <v>0.4</v>
      </c>
      <c r="I64">
        <v>4.5</v>
      </c>
      <c r="J64">
        <v>3.5</v>
      </c>
      <c r="K64">
        <v>3.5</v>
      </c>
      <c r="L64">
        <v>3</v>
      </c>
      <c r="M64">
        <v>3</v>
      </c>
      <c r="N64">
        <v>4</v>
      </c>
      <c r="O64">
        <v>3.5</v>
      </c>
      <c r="R64">
        <f t="shared" si="22"/>
        <v>0.7</v>
      </c>
      <c r="S64">
        <f t="shared" si="23"/>
        <v>0.5</v>
      </c>
      <c r="T64">
        <f t="shared" si="24"/>
        <v>0.5</v>
      </c>
      <c r="U64">
        <f t="shared" si="25"/>
        <v>0.4</v>
      </c>
      <c r="V64">
        <f t="shared" si="26"/>
        <v>0.4</v>
      </c>
      <c r="W64">
        <f t="shared" si="27"/>
        <v>0.6</v>
      </c>
      <c r="X64">
        <f t="shared" si="28"/>
        <v>0.5</v>
      </c>
    </row>
    <row r="65" spans="1:24" x14ac:dyDescent="0.35">
      <c r="A65" t="s">
        <v>126</v>
      </c>
      <c r="B65" t="s">
        <v>333</v>
      </c>
      <c r="C65" s="40">
        <f t="shared" si="18"/>
        <v>0.43333333333333335</v>
      </c>
      <c r="D65" s="40">
        <f t="shared" si="19"/>
        <v>0.5</v>
      </c>
      <c r="E65" s="40">
        <f t="shared" si="20"/>
        <v>0.3</v>
      </c>
      <c r="F65" s="40">
        <f t="shared" si="21"/>
        <v>0.2</v>
      </c>
      <c r="I65">
        <v>4</v>
      </c>
      <c r="J65">
        <v>3</v>
      </c>
      <c r="K65">
        <v>2.5</v>
      </c>
      <c r="L65">
        <v>2</v>
      </c>
      <c r="M65">
        <v>3</v>
      </c>
      <c r="N65">
        <v>3.5</v>
      </c>
      <c r="O65">
        <v>3</v>
      </c>
      <c r="R65">
        <f t="shared" si="22"/>
        <v>0.6</v>
      </c>
      <c r="S65">
        <f t="shared" si="23"/>
        <v>0.4</v>
      </c>
      <c r="T65">
        <f t="shared" si="24"/>
        <v>0.3</v>
      </c>
      <c r="U65">
        <f t="shared" si="25"/>
        <v>0.2</v>
      </c>
      <c r="V65">
        <f t="shared" si="26"/>
        <v>0.4</v>
      </c>
      <c r="W65">
        <f t="shared" si="27"/>
        <v>0.5</v>
      </c>
      <c r="X65">
        <f t="shared" si="28"/>
        <v>0.4</v>
      </c>
    </row>
    <row r="66" spans="1:24" x14ac:dyDescent="0.35">
      <c r="A66" t="s">
        <v>132</v>
      </c>
      <c r="B66" t="s">
        <v>362</v>
      </c>
      <c r="C66" s="40">
        <f t="shared" si="18"/>
        <v>0.46666666666666662</v>
      </c>
      <c r="D66" s="40">
        <f t="shared" si="19"/>
        <v>0.35</v>
      </c>
      <c r="E66" s="40">
        <f t="shared" si="20"/>
        <v>0.3</v>
      </c>
      <c r="F66" s="40">
        <f t="shared" si="21"/>
        <v>0.1</v>
      </c>
      <c r="I66">
        <v>2.5</v>
      </c>
      <c r="J66">
        <v>3</v>
      </c>
      <c r="K66">
        <v>2.5</v>
      </c>
      <c r="L66">
        <v>1.5</v>
      </c>
      <c r="M66">
        <v>3</v>
      </c>
      <c r="N66">
        <v>3.5</v>
      </c>
      <c r="O66">
        <v>3.5</v>
      </c>
      <c r="R66">
        <f t="shared" si="22"/>
        <v>0.3</v>
      </c>
      <c r="S66">
        <f t="shared" si="23"/>
        <v>0.4</v>
      </c>
      <c r="T66">
        <f t="shared" si="24"/>
        <v>0.3</v>
      </c>
      <c r="U66">
        <f t="shared" si="25"/>
        <v>0.1</v>
      </c>
      <c r="V66">
        <f t="shared" si="26"/>
        <v>0.4</v>
      </c>
      <c r="W66">
        <f t="shared" si="27"/>
        <v>0.5</v>
      </c>
      <c r="X66">
        <f t="shared" si="28"/>
        <v>0.5</v>
      </c>
    </row>
    <row r="67" spans="1:24" x14ac:dyDescent="0.35">
      <c r="A67" t="s">
        <v>65</v>
      </c>
      <c r="B67" t="s">
        <v>363</v>
      </c>
      <c r="C67" s="40">
        <f t="shared" si="18"/>
        <v>0.5</v>
      </c>
      <c r="D67" s="40">
        <f t="shared" si="19"/>
        <v>0.55000000000000004</v>
      </c>
      <c r="E67" s="40">
        <f t="shared" si="20"/>
        <v>0.3</v>
      </c>
      <c r="F67" s="40">
        <f t="shared" si="21"/>
        <v>0.5</v>
      </c>
      <c r="I67">
        <v>5</v>
      </c>
      <c r="J67">
        <v>2.5</v>
      </c>
      <c r="K67">
        <v>2.5</v>
      </c>
      <c r="L67">
        <v>3.5</v>
      </c>
      <c r="M67">
        <v>3</v>
      </c>
      <c r="N67">
        <v>3.5</v>
      </c>
      <c r="O67">
        <v>4</v>
      </c>
      <c r="R67">
        <f t="shared" si="22"/>
        <v>0.8</v>
      </c>
      <c r="S67">
        <f t="shared" si="23"/>
        <v>0.3</v>
      </c>
      <c r="T67">
        <f t="shared" si="24"/>
        <v>0.3</v>
      </c>
      <c r="U67">
        <f t="shared" si="25"/>
        <v>0.5</v>
      </c>
      <c r="V67">
        <f t="shared" si="26"/>
        <v>0.4</v>
      </c>
      <c r="W67">
        <f t="shared" si="27"/>
        <v>0.5</v>
      </c>
      <c r="X67">
        <f t="shared" si="28"/>
        <v>0.6</v>
      </c>
    </row>
    <row r="68" spans="1:24" x14ac:dyDescent="0.35">
      <c r="A68" t="s">
        <v>75</v>
      </c>
      <c r="B68" t="s">
        <v>336</v>
      </c>
      <c r="C68" s="40">
        <f t="shared" si="18"/>
        <v>0.56666666666666676</v>
      </c>
      <c r="D68" s="40">
        <f t="shared" si="19"/>
        <v>0.64999999999999991</v>
      </c>
      <c r="E68" s="40">
        <f t="shared" si="20"/>
        <v>0.6</v>
      </c>
      <c r="F68" s="40">
        <f t="shared" si="21"/>
        <v>0.6</v>
      </c>
      <c r="I68">
        <v>4</v>
      </c>
      <c r="J68">
        <v>4.5</v>
      </c>
      <c r="K68">
        <v>4</v>
      </c>
      <c r="L68">
        <v>4</v>
      </c>
      <c r="M68">
        <v>3.5</v>
      </c>
      <c r="N68">
        <v>4</v>
      </c>
      <c r="O68">
        <v>4</v>
      </c>
      <c r="R68">
        <f t="shared" si="22"/>
        <v>0.6</v>
      </c>
      <c r="S68">
        <f t="shared" si="23"/>
        <v>0.7</v>
      </c>
      <c r="T68">
        <f t="shared" si="24"/>
        <v>0.6</v>
      </c>
      <c r="U68">
        <f t="shared" si="25"/>
        <v>0.6</v>
      </c>
      <c r="V68">
        <f t="shared" si="26"/>
        <v>0.5</v>
      </c>
      <c r="W68">
        <f t="shared" si="27"/>
        <v>0.6</v>
      </c>
      <c r="X68">
        <f t="shared" si="28"/>
        <v>0.6</v>
      </c>
    </row>
    <row r="69" spans="1:24" x14ac:dyDescent="0.35">
      <c r="A69" t="s">
        <v>85</v>
      </c>
      <c r="B69" t="s">
        <v>337</v>
      </c>
      <c r="C69" s="40">
        <f t="shared" si="18"/>
        <v>0.53333333333333333</v>
      </c>
      <c r="D69" s="40">
        <f t="shared" si="19"/>
        <v>0.7</v>
      </c>
      <c r="E69" s="40">
        <f t="shared" si="20"/>
        <v>0.5</v>
      </c>
      <c r="F69" s="40">
        <f t="shared" si="21"/>
        <v>0.6</v>
      </c>
      <c r="I69">
        <v>4.5</v>
      </c>
      <c r="J69">
        <v>4.5</v>
      </c>
      <c r="K69">
        <v>3.5</v>
      </c>
      <c r="L69">
        <v>4</v>
      </c>
      <c r="M69">
        <v>3.5</v>
      </c>
      <c r="N69">
        <v>4</v>
      </c>
      <c r="O69">
        <v>3.5</v>
      </c>
      <c r="R69">
        <f t="shared" si="22"/>
        <v>0.7</v>
      </c>
      <c r="S69">
        <f t="shared" si="23"/>
        <v>0.7</v>
      </c>
      <c r="T69">
        <f t="shared" si="24"/>
        <v>0.5</v>
      </c>
      <c r="U69">
        <f t="shared" si="25"/>
        <v>0.6</v>
      </c>
      <c r="V69">
        <f t="shared" si="26"/>
        <v>0.5</v>
      </c>
      <c r="W69">
        <f t="shared" si="27"/>
        <v>0.6</v>
      </c>
      <c r="X69">
        <f t="shared" si="28"/>
        <v>0.5</v>
      </c>
    </row>
    <row r="70" spans="1:24" x14ac:dyDescent="0.35">
      <c r="A70" t="s">
        <v>86</v>
      </c>
      <c r="B70" t="s">
        <v>364</v>
      </c>
      <c r="C70" s="40">
        <f t="shared" si="18"/>
        <v>0.43333333333333335</v>
      </c>
      <c r="D70" s="40">
        <f t="shared" si="19"/>
        <v>0.5</v>
      </c>
      <c r="E70" s="40">
        <f t="shared" si="20"/>
        <v>0.4</v>
      </c>
      <c r="F70" s="40">
        <f t="shared" si="21"/>
        <v>0.3</v>
      </c>
      <c r="I70">
        <v>4</v>
      </c>
      <c r="J70">
        <v>3</v>
      </c>
      <c r="K70">
        <v>3</v>
      </c>
      <c r="L70">
        <v>2.5</v>
      </c>
      <c r="M70">
        <v>2.5</v>
      </c>
      <c r="N70">
        <v>3.5</v>
      </c>
      <c r="O70">
        <v>3.5</v>
      </c>
      <c r="R70">
        <f t="shared" si="22"/>
        <v>0.6</v>
      </c>
      <c r="S70">
        <f t="shared" si="23"/>
        <v>0.4</v>
      </c>
      <c r="T70">
        <f t="shared" si="24"/>
        <v>0.4</v>
      </c>
      <c r="U70">
        <f t="shared" si="25"/>
        <v>0.3</v>
      </c>
      <c r="V70">
        <f t="shared" si="26"/>
        <v>0.3</v>
      </c>
      <c r="W70">
        <f t="shared" si="27"/>
        <v>0.5</v>
      </c>
      <c r="X70">
        <f t="shared" si="28"/>
        <v>0.5</v>
      </c>
    </row>
    <row r="71" spans="1:24" x14ac:dyDescent="0.35">
      <c r="A71" t="s">
        <v>88</v>
      </c>
      <c r="B71" t="s">
        <v>339</v>
      </c>
      <c r="C71" s="40">
        <f t="shared" si="18"/>
        <v>0.33333333333333331</v>
      </c>
      <c r="D71" s="40">
        <f t="shared" si="19"/>
        <v>0.44999999999999996</v>
      </c>
      <c r="E71" s="40">
        <f t="shared" si="20"/>
        <v>0.2</v>
      </c>
      <c r="F71" s="40">
        <f t="shared" si="21"/>
        <v>0.3</v>
      </c>
      <c r="I71">
        <v>4</v>
      </c>
      <c r="J71">
        <v>2.5</v>
      </c>
      <c r="K71">
        <v>2</v>
      </c>
      <c r="L71">
        <v>2.5</v>
      </c>
      <c r="M71">
        <v>2.5</v>
      </c>
      <c r="N71">
        <v>3</v>
      </c>
      <c r="O71">
        <v>2.5</v>
      </c>
      <c r="R71">
        <f t="shared" si="22"/>
        <v>0.6</v>
      </c>
      <c r="S71">
        <f t="shared" si="23"/>
        <v>0.3</v>
      </c>
      <c r="T71">
        <f t="shared" si="24"/>
        <v>0.2</v>
      </c>
      <c r="U71">
        <f t="shared" si="25"/>
        <v>0.3</v>
      </c>
      <c r="V71">
        <f t="shared" si="26"/>
        <v>0.3</v>
      </c>
      <c r="W71">
        <f t="shared" si="27"/>
        <v>0.4</v>
      </c>
      <c r="X71">
        <f t="shared" si="28"/>
        <v>0.3</v>
      </c>
    </row>
    <row r="72" spans="1:24" x14ac:dyDescent="0.35">
      <c r="A72" t="s">
        <v>87</v>
      </c>
      <c r="B72" t="s">
        <v>365</v>
      </c>
      <c r="C72" s="40">
        <f t="shared" si="18"/>
        <v>0.5</v>
      </c>
      <c r="D72" s="40">
        <f t="shared" si="19"/>
        <v>0.6</v>
      </c>
      <c r="E72" s="40">
        <f t="shared" si="20"/>
        <v>0.4</v>
      </c>
      <c r="F72" s="40">
        <f t="shared" si="21"/>
        <v>0.4</v>
      </c>
      <c r="I72">
        <v>4.5</v>
      </c>
      <c r="J72">
        <v>3.5</v>
      </c>
      <c r="K72">
        <v>3</v>
      </c>
      <c r="L72">
        <v>3</v>
      </c>
      <c r="M72">
        <v>3</v>
      </c>
      <c r="N72">
        <v>3.5</v>
      </c>
      <c r="O72">
        <v>4</v>
      </c>
      <c r="R72">
        <f t="shared" si="22"/>
        <v>0.7</v>
      </c>
      <c r="S72">
        <f t="shared" si="23"/>
        <v>0.5</v>
      </c>
      <c r="T72">
        <f t="shared" si="24"/>
        <v>0.4</v>
      </c>
      <c r="U72">
        <f t="shared" si="25"/>
        <v>0.4</v>
      </c>
      <c r="V72">
        <f t="shared" si="26"/>
        <v>0.4</v>
      </c>
      <c r="W72">
        <f t="shared" si="27"/>
        <v>0.5</v>
      </c>
      <c r="X72">
        <f t="shared" si="28"/>
        <v>0.6</v>
      </c>
    </row>
    <row r="73" spans="1:24" x14ac:dyDescent="0.35">
      <c r="A73" t="s">
        <v>112</v>
      </c>
      <c r="B73" t="s">
        <v>341</v>
      </c>
      <c r="C73" s="40">
        <f t="shared" ref="C73:C78" si="29">AVERAGE(V73:X73)</f>
        <v>0.53333333333333333</v>
      </c>
      <c r="D73" s="40">
        <f t="shared" ref="D73:D78" si="30">AVERAGE(R73,S73)</f>
        <v>0.6</v>
      </c>
      <c r="E73" s="40">
        <f t="shared" ref="E73:E78" si="31">+T73</f>
        <v>0.3</v>
      </c>
      <c r="F73" s="40">
        <f t="shared" ref="F73:F78" si="32">+U73</f>
        <v>0.3</v>
      </c>
      <c r="I73">
        <v>4.5</v>
      </c>
      <c r="J73">
        <v>3.5</v>
      </c>
      <c r="K73">
        <v>2.5</v>
      </c>
      <c r="L73">
        <v>2.5</v>
      </c>
      <c r="M73">
        <v>3</v>
      </c>
      <c r="N73">
        <v>4</v>
      </c>
      <c r="O73">
        <v>4</v>
      </c>
      <c r="R73">
        <f t="shared" si="22"/>
        <v>0.7</v>
      </c>
      <c r="S73">
        <f t="shared" si="23"/>
        <v>0.5</v>
      </c>
      <c r="T73">
        <f t="shared" si="24"/>
        <v>0.3</v>
      </c>
      <c r="U73">
        <f t="shared" si="25"/>
        <v>0.3</v>
      </c>
      <c r="V73">
        <f t="shared" si="26"/>
        <v>0.4</v>
      </c>
      <c r="W73">
        <f t="shared" si="27"/>
        <v>0.6</v>
      </c>
      <c r="X73">
        <f t="shared" si="28"/>
        <v>0.6</v>
      </c>
    </row>
    <row r="74" spans="1:24" x14ac:dyDescent="0.35">
      <c r="A74" t="s">
        <v>96</v>
      </c>
      <c r="B74" t="s">
        <v>366</v>
      </c>
      <c r="C74" s="40">
        <f t="shared" si="29"/>
        <v>0.56666666666666665</v>
      </c>
      <c r="D74" s="40">
        <f t="shared" si="30"/>
        <v>0.64999999999999991</v>
      </c>
      <c r="E74" s="40">
        <f t="shared" si="31"/>
        <v>0.6</v>
      </c>
      <c r="F74" s="40">
        <f t="shared" si="32"/>
        <v>0.7</v>
      </c>
      <c r="I74">
        <v>4</v>
      </c>
      <c r="J74">
        <v>4.5</v>
      </c>
      <c r="K74">
        <v>4</v>
      </c>
      <c r="L74">
        <v>4.5</v>
      </c>
      <c r="M74">
        <v>3.5</v>
      </c>
      <c r="N74">
        <v>3.5</v>
      </c>
      <c r="O74">
        <v>4.5</v>
      </c>
      <c r="R74">
        <f t="shared" si="22"/>
        <v>0.6</v>
      </c>
      <c r="S74">
        <f t="shared" si="23"/>
        <v>0.7</v>
      </c>
      <c r="T74">
        <f t="shared" si="24"/>
        <v>0.6</v>
      </c>
      <c r="U74">
        <f t="shared" si="25"/>
        <v>0.7</v>
      </c>
      <c r="V74">
        <f t="shared" si="26"/>
        <v>0.5</v>
      </c>
      <c r="W74">
        <f t="shared" si="27"/>
        <v>0.5</v>
      </c>
      <c r="X74">
        <f t="shared" si="28"/>
        <v>0.7</v>
      </c>
    </row>
    <row r="75" spans="1:24" x14ac:dyDescent="0.35">
      <c r="A75" t="s">
        <v>133</v>
      </c>
      <c r="B75" t="s">
        <v>343</v>
      </c>
      <c r="C75" s="40">
        <f t="shared" si="29"/>
        <v>0.53333333333333333</v>
      </c>
      <c r="D75" s="40">
        <f t="shared" si="30"/>
        <v>0.64999999999999991</v>
      </c>
      <c r="E75" s="40">
        <f t="shared" si="31"/>
        <v>0.6</v>
      </c>
      <c r="F75" s="40">
        <f t="shared" si="32"/>
        <v>0.6</v>
      </c>
      <c r="I75">
        <v>4</v>
      </c>
      <c r="J75">
        <v>4.5</v>
      </c>
      <c r="K75">
        <v>4</v>
      </c>
      <c r="L75">
        <v>4</v>
      </c>
      <c r="M75">
        <v>3.5</v>
      </c>
      <c r="N75">
        <v>3.5</v>
      </c>
      <c r="O75">
        <v>4</v>
      </c>
      <c r="R75">
        <f t="shared" si="22"/>
        <v>0.6</v>
      </c>
      <c r="S75">
        <f t="shared" si="23"/>
        <v>0.7</v>
      </c>
      <c r="T75">
        <f t="shared" si="24"/>
        <v>0.6</v>
      </c>
      <c r="U75">
        <f t="shared" si="25"/>
        <v>0.6</v>
      </c>
      <c r="V75">
        <f t="shared" si="26"/>
        <v>0.5</v>
      </c>
      <c r="W75">
        <f t="shared" si="27"/>
        <v>0.5</v>
      </c>
      <c r="X75">
        <f t="shared" si="28"/>
        <v>0.6</v>
      </c>
    </row>
    <row r="76" spans="1:24" x14ac:dyDescent="0.35">
      <c r="A76" t="s">
        <v>74</v>
      </c>
      <c r="B76" t="s">
        <v>344</v>
      </c>
      <c r="C76" s="40">
        <f t="shared" si="29"/>
        <v>0.39999999999999997</v>
      </c>
      <c r="D76" s="40">
        <f t="shared" si="30"/>
        <v>0.55000000000000004</v>
      </c>
      <c r="E76" s="40">
        <f t="shared" si="31"/>
        <v>0.3</v>
      </c>
      <c r="F76" s="40">
        <f t="shared" si="32"/>
        <v>0.3</v>
      </c>
      <c r="I76">
        <v>4</v>
      </c>
      <c r="J76">
        <v>3.5</v>
      </c>
      <c r="K76">
        <v>2.5</v>
      </c>
      <c r="L76">
        <v>2.5</v>
      </c>
      <c r="M76">
        <v>2.5</v>
      </c>
      <c r="N76">
        <v>3</v>
      </c>
      <c r="O76">
        <v>3.5</v>
      </c>
      <c r="R76">
        <f t="shared" si="22"/>
        <v>0.6</v>
      </c>
      <c r="S76">
        <f t="shared" si="23"/>
        <v>0.5</v>
      </c>
      <c r="T76">
        <f t="shared" si="24"/>
        <v>0.3</v>
      </c>
      <c r="U76">
        <f t="shared" si="25"/>
        <v>0.3</v>
      </c>
      <c r="V76">
        <f t="shared" si="26"/>
        <v>0.3</v>
      </c>
      <c r="W76">
        <f t="shared" si="27"/>
        <v>0.4</v>
      </c>
      <c r="X76">
        <f t="shared" si="28"/>
        <v>0.5</v>
      </c>
    </row>
    <row r="77" spans="1:24" x14ac:dyDescent="0.35">
      <c r="A77" t="s">
        <v>136</v>
      </c>
      <c r="B77" t="s">
        <v>345</v>
      </c>
      <c r="C77" s="40">
        <f t="shared" si="29"/>
        <v>0.43333333333333335</v>
      </c>
      <c r="D77" s="40">
        <f t="shared" si="30"/>
        <v>0.6</v>
      </c>
      <c r="E77" s="40">
        <f t="shared" si="31"/>
        <v>0.3</v>
      </c>
      <c r="F77" s="40">
        <f t="shared" si="32"/>
        <v>0.3</v>
      </c>
      <c r="I77">
        <v>4.5</v>
      </c>
      <c r="J77">
        <v>3.5</v>
      </c>
      <c r="K77">
        <v>2.5</v>
      </c>
      <c r="L77">
        <v>2.5</v>
      </c>
      <c r="M77">
        <v>3</v>
      </c>
      <c r="N77">
        <v>3.5</v>
      </c>
      <c r="O77">
        <v>3</v>
      </c>
      <c r="R77">
        <f t="shared" si="22"/>
        <v>0.7</v>
      </c>
      <c r="S77">
        <f t="shared" si="23"/>
        <v>0.5</v>
      </c>
      <c r="T77">
        <f t="shared" si="24"/>
        <v>0.3</v>
      </c>
      <c r="U77">
        <f t="shared" si="25"/>
        <v>0.3</v>
      </c>
      <c r="V77">
        <f t="shared" si="26"/>
        <v>0.4</v>
      </c>
      <c r="W77">
        <f t="shared" si="27"/>
        <v>0.5</v>
      </c>
      <c r="X77">
        <f t="shared" si="28"/>
        <v>0.4</v>
      </c>
    </row>
    <row r="78" spans="1:24" x14ac:dyDescent="0.35">
      <c r="A78" t="s">
        <v>56</v>
      </c>
      <c r="B78" t="s">
        <v>346</v>
      </c>
      <c r="C78" s="40">
        <f t="shared" si="29"/>
        <v>0.3666666666666667</v>
      </c>
      <c r="D78" s="40">
        <f t="shared" si="30"/>
        <v>0.35</v>
      </c>
      <c r="E78" s="40">
        <f t="shared" si="31"/>
        <v>0.1</v>
      </c>
      <c r="F78" s="40">
        <f t="shared" si="32"/>
        <v>0.2</v>
      </c>
      <c r="I78">
        <v>3</v>
      </c>
      <c r="J78">
        <v>2.5</v>
      </c>
      <c r="K78">
        <v>1.5</v>
      </c>
      <c r="L78">
        <v>2</v>
      </c>
      <c r="M78">
        <v>2</v>
      </c>
      <c r="N78">
        <v>3.5</v>
      </c>
      <c r="O78">
        <v>3</v>
      </c>
      <c r="R78">
        <f t="shared" si="22"/>
        <v>0.4</v>
      </c>
      <c r="S78">
        <f t="shared" si="23"/>
        <v>0.3</v>
      </c>
      <c r="T78">
        <f t="shared" si="24"/>
        <v>0.1</v>
      </c>
      <c r="U78">
        <f t="shared" si="25"/>
        <v>0.2</v>
      </c>
      <c r="V78">
        <f t="shared" si="26"/>
        <v>0.2</v>
      </c>
      <c r="W78">
        <f t="shared" si="27"/>
        <v>0.5</v>
      </c>
      <c r="X78">
        <f t="shared" si="28"/>
        <v>0.4</v>
      </c>
    </row>
    <row r="79" spans="1:24" x14ac:dyDescent="0.35">
      <c r="A79" t="s">
        <v>63</v>
      </c>
      <c r="B79" t="s">
        <v>347</v>
      </c>
      <c r="C79" s="40">
        <f t="shared" ref="C79:C85" si="33">AVERAGE(V79:X79)</f>
        <v>0.40000000000000008</v>
      </c>
      <c r="D79" s="40">
        <f t="shared" ref="D79:D85" si="34">AVERAGE(R79,S79)</f>
        <v>0.45</v>
      </c>
      <c r="E79" s="40">
        <f t="shared" ref="E79:E85" si="35">+T79</f>
        <v>0.4</v>
      </c>
      <c r="F79" s="40">
        <f t="shared" ref="F79:F85" si="36">+U79</f>
        <v>0.4</v>
      </c>
      <c r="I79">
        <v>3</v>
      </c>
      <c r="J79">
        <v>3.5</v>
      </c>
      <c r="K79">
        <v>3</v>
      </c>
      <c r="L79">
        <v>3</v>
      </c>
      <c r="M79">
        <v>3</v>
      </c>
      <c r="N79">
        <v>3</v>
      </c>
      <c r="O79">
        <v>3</v>
      </c>
      <c r="R79">
        <f t="shared" ref="R79:R85" si="37">IF(ISNUMBER(I79)=TRUE,R$6*(I79-R$5)/(R$4-R$5)+(1-R$6)*(1-(I79-R$5)/(R$4-R$5)),"..")</f>
        <v>0.4</v>
      </c>
      <c r="S79">
        <f t="shared" ref="S79:S85" si="38">IF(ISNUMBER(J79)=TRUE,S$6*(J79-S$5)/(S$4-S$5)+(1-S$6)*(1-(J79-S$5)/(S$4-S$5)),"..")</f>
        <v>0.5</v>
      </c>
      <c r="T79">
        <f t="shared" ref="T79:T85" si="39">IF(ISNUMBER(K79)=TRUE,T$6*(K79-T$5)/(T$4-T$5)+(1-T$6)*(1-(K79-T$5)/(T$4-T$5)),"..")</f>
        <v>0.4</v>
      </c>
      <c r="U79">
        <f t="shared" ref="U79:U85" si="40">IF(ISNUMBER(L79)=TRUE,U$6*(L79-U$5)/(U$4-U$5)+(1-U$6)*(1-(L79-U$5)/(U$4-U$5)),"..")</f>
        <v>0.4</v>
      </c>
      <c r="V79">
        <f t="shared" ref="V79:V85" si="41">IF(ISNUMBER(M79)=TRUE,V$6*(M79-V$5)/(V$4-V$5)+(1-V$6)*(1-(M79-V$5)/(V$4-V$5)),"..")</f>
        <v>0.4</v>
      </c>
      <c r="W79">
        <f t="shared" ref="W79:W85" si="42">IF(ISNUMBER(N79)=TRUE,W$6*(N79-W$5)/(W$4-W$5)+(1-W$6)*(1-(N79-W$5)/(W$4-W$5)),"..")</f>
        <v>0.4</v>
      </c>
      <c r="X79">
        <f t="shared" ref="X79:X85" si="43">IF(ISNUMBER(O79)=TRUE,X$6*(O79-X$5)/(X$4-X$5)+(1-X$6)*(1-(O79-X$5)/(X$4-X$5)),"..")</f>
        <v>0.4</v>
      </c>
    </row>
    <row r="80" spans="1:24" x14ac:dyDescent="0.35">
      <c r="A80" t="s">
        <v>66</v>
      </c>
      <c r="B80" t="s">
        <v>348</v>
      </c>
      <c r="C80" s="40">
        <f t="shared" si="33"/>
        <v>0.56666666666666676</v>
      </c>
      <c r="D80" s="40">
        <f t="shared" si="34"/>
        <v>0.45</v>
      </c>
      <c r="E80" s="40">
        <f t="shared" si="35"/>
        <v>0.5</v>
      </c>
      <c r="F80" s="40">
        <f t="shared" si="36"/>
        <v>0.7</v>
      </c>
      <c r="I80">
        <v>3</v>
      </c>
      <c r="J80">
        <v>3.5</v>
      </c>
      <c r="K80">
        <v>3.5</v>
      </c>
      <c r="L80">
        <v>4.5</v>
      </c>
      <c r="M80">
        <v>4</v>
      </c>
      <c r="N80">
        <v>3.5</v>
      </c>
      <c r="O80">
        <v>4</v>
      </c>
      <c r="R80">
        <f t="shared" si="37"/>
        <v>0.4</v>
      </c>
      <c r="S80">
        <f t="shared" si="38"/>
        <v>0.5</v>
      </c>
      <c r="T80">
        <f t="shared" si="39"/>
        <v>0.5</v>
      </c>
      <c r="U80">
        <f t="shared" si="40"/>
        <v>0.7</v>
      </c>
      <c r="V80">
        <f t="shared" si="41"/>
        <v>0.6</v>
      </c>
      <c r="W80">
        <f t="shared" si="42"/>
        <v>0.5</v>
      </c>
      <c r="X80">
        <f t="shared" si="43"/>
        <v>0.6</v>
      </c>
    </row>
    <row r="81" spans="1:24" x14ac:dyDescent="0.35">
      <c r="A81" t="s">
        <v>89</v>
      </c>
      <c r="B81" t="s">
        <v>349</v>
      </c>
      <c r="C81" s="40">
        <f t="shared" si="33"/>
        <v>0.53333333333333333</v>
      </c>
      <c r="D81" s="40">
        <f t="shared" si="34"/>
        <v>0.5</v>
      </c>
      <c r="E81" s="40">
        <f t="shared" si="35"/>
        <v>0.5</v>
      </c>
      <c r="F81" s="40">
        <f t="shared" si="36"/>
        <v>0.5</v>
      </c>
      <c r="I81">
        <v>3.5</v>
      </c>
      <c r="J81">
        <v>3.5</v>
      </c>
      <c r="K81">
        <v>3.5</v>
      </c>
      <c r="L81">
        <v>3.5</v>
      </c>
      <c r="M81">
        <v>3.5</v>
      </c>
      <c r="N81">
        <v>3.5</v>
      </c>
      <c r="O81">
        <v>4</v>
      </c>
      <c r="R81">
        <f t="shared" si="37"/>
        <v>0.5</v>
      </c>
      <c r="S81">
        <f t="shared" si="38"/>
        <v>0.5</v>
      </c>
      <c r="T81">
        <f t="shared" si="39"/>
        <v>0.5</v>
      </c>
      <c r="U81">
        <f t="shared" si="40"/>
        <v>0.5</v>
      </c>
      <c r="V81">
        <f t="shared" si="41"/>
        <v>0.5</v>
      </c>
      <c r="W81">
        <f t="shared" si="42"/>
        <v>0.5</v>
      </c>
      <c r="X81">
        <f t="shared" si="43"/>
        <v>0.6</v>
      </c>
    </row>
    <row r="82" spans="1:24" x14ac:dyDescent="0.35">
      <c r="A82" t="s">
        <v>102</v>
      </c>
      <c r="B82" t="s">
        <v>350</v>
      </c>
      <c r="C82" s="40">
        <f t="shared" si="33"/>
        <v>0.53333333333333333</v>
      </c>
      <c r="D82" s="40">
        <f t="shared" si="34"/>
        <v>0.6</v>
      </c>
      <c r="E82" s="40">
        <f t="shared" si="35"/>
        <v>0.5</v>
      </c>
      <c r="F82" s="40">
        <f t="shared" si="36"/>
        <v>0.4</v>
      </c>
      <c r="I82">
        <v>4</v>
      </c>
      <c r="J82">
        <v>4</v>
      </c>
      <c r="K82">
        <v>3.5</v>
      </c>
      <c r="L82">
        <v>3</v>
      </c>
      <c r="M82">
        <v>3.5</v>
      </c>
      <c r="N82">
        <v>3</v>
      </c>
      <c r="O82">
        <v>4.5</v>
      </c>
      <c r="R82">
        <f t="shared" si="37"/>
        <v>0.6</v>
      </c>
      <c r="S82">
        <f t="shared" si="38"/>
        <v>0.6</v>
      </c>
      <c r="T82">
        <f t="shared" si="39"/>
        <v>0.5</v>
      </c>
      <c r="U82">
        <f t="shared" si="40"/>
        <v>0.4</v>
      </c>
      <c r="V82">
        <f t="shared" si="41"/>
        <v>0.5</v>
      </c>
      <c r="W82">
        <f t="shared" si="42"/>
        <v>0.4</v>
      </c>
      <c r="X82">
        <f t="shared" si="43"/>
        <v>0.7</v>
      </c>
    </row>
    <row r="83" spans="1:24" x14ac:dyDescent="0.35">
      <c r="A83" t="s">
        <v>113</v>
      </c>
      <c r="B83" t="s">
        <v>351</v>
      </c>
      <c r="C83" s="40">
        <f t="shared" si="33"/>
        <v>0.39999999999999997</v>
      </c>
      <c r="D83" s="40">
        <f t="shared" si="34"/>
        <v>0.45</v>
      </c>
      <c r="E83" s="40">
        <f t="shared" si="35"/>
        <v>0.3</v>
      </c>
      <c r="F83" s="40">
        <f t="shared" si="36"/>
        <v>0.3</v>
      </c>
      <c r="I83">
        <v>3.5</v>
      </c>
      <c r="J83">
        <v>3</v>
      </c>
      <c r="K83">
        <v>2.5</v>
      </c>
      <c r="L83">
        <v>2.5</v>
      </c>
      <c r="M83">
        <v>3</v>
      </c>
      <c r="N83">
        <v>2.5</v>
      </c>
      <c r="O83">
        <v>3.5</v>
      </c>
      <c r="R83">
        <f t="shared" si="37"/>
        <v>0.5</v>
      </c>
      <c r="S83">
        <f t="shared" si="38"/>
        <v>0.4</v>
      </c>
      <c r="T83">
        <f t="shared" si="39"/>
        <v>0.3</v>
      </c>
      <c r="U83">
        <f t="shared" si="40"/>
        <v>0.3</v>
      </c>
      <c r="V83">
        <f t="shared" si="41"/>
        <v>0.4</v>
      </c>
      <c r="W83">
        <f t="shared" si="42"/>
        <v>0.3</v>
      </c>
      <c r="X83">
        <f t="shared" si="43"/>
        <v>0.5</v>
      </c>
    </row>
    <row r="84" spans="1:24" x14ac:dyDescent="0.35">
      <c r="A84" t="s">
        <v>114</v>
      </c>
      <c r="B84" t="s">
        <v>352</v>
      </c>
      <c r="C84" s="40">
        <f t="shared" si="33"/>
        <v>0.46666666666666662</v>
      </c>
      <c r="D84">
        <f t="shared" si="34"/>
        <v>0.5</v>
      </c>
      <c r="E84">
        <f t="shared" si="35"/>
        <v>0.4</v>
      </c>
      <c r="F84">
        <f t="shared" si="36"/>
        <v>0.3</v>
      </c>
      <c r="I84">
        <v>3.5</v>
      </c>
      <c r="J84">
        <v>3.5</v>
      </c>
      <c r="K84">
        <v>3</v>
      </c>
      <c r="L84">
        <v>2.5</v>
      </c>
      <c r="M84">
        <v>3.5</v>
      </c>
      <c r="N84">
        <v>3.5</v>
      </c>
      <c r="O84">
        <v>3</v>
      </c>
      <c r="R84">
        <f t="shared" si="37"/>
        <v>0.5</v>
      </c>
      <c r="S84">
        <f t="shared" si="38"/>
        <v>0.5</v>
      </c>
      <c r="T84">
        <f t="shared" si="39"/>
        <v>0.4</v>
      </c>
      <c r="U84">
        <f t="shared" si="40"/>
        <v>0.3</v>
      </c>
      <c r="V84">
        <f t="shared" si="41"/>
        <v>0.5</v>
      </c>
      <c r="W84">
        <f t="shared" si="42"/>
        <v>0.5</v>
      </c>
      <c r="X84">
        <f t="shared" si="43"/>
        <v>0.4</v>
      </c>
    </row>
    <row r="85" spans="1:24" x14ac:dyDescent="0.35">
      <c r="A85" t="s">
        <v>97</v>
      </c>
      <c r="B85" t="s">
        <v>353</v>
      </c>
      <c r="C85" s="40">
        <f t="shared" si="33"/>
        <v>0.5</v>
      </c>
      <c r="D85">
        <f t="shared" si="34"/>
        <v>0.55000000000000004</v>
      </c>
      <c r="E85">
        <f t="shared" si="35"/>
        <v>0.5</v>
      </c>
      <c r="F85">
        <f t="shared" si="36"/>
        <v>0.4</v>
      </c>
      <c r="I85">
        <v>3.5</v>
      </c>
      <c r="J85">
        <v>4</v>
      </c>
      <c r="K85">
        <v>3.5</v>
      </c>
      <c r="L85">
        <v>3</v>
      </c>
      <c r="M85">
        <v>3</v>
      </c>
      <c r="N85">
        <v>4</v>
      </c>
      <c r="O85">
        <v>3.5</v>
      </c>
      <c r="R85">
        <f t="shared" si="37"/>
        <v>0.5</v>
      </c>
      <c r="S85">
        <f t="shared" si="38"/>
        <v>0.6</v>
      </c>
      <c r="T85">
        <f t="shared" si="39"/>
        <v>0.5</v>
      </c>
      <c r="U85">
        <f t="shared" si="40"/>
        <v>0.4</v>
      </c>
      <c r="V85">
        <f t="shared" si="41"/>
        <v>0.4</v>
      </c>
      <c r="W85">
        <f t="shared" si="42"/>
        <v>0.6</v>
      </c>
      <c r="X85">
        <f t="shared" si="43"/>
        <v>0.5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5"/>
  <dimension ref="A1:X85"/>
  <sheetViews>
    <sheetView topLeftCell="A76" workbookViewId="0">
      <selection activeCell="C83" sqref="C83:C84"/>
    </sheetView>
  </sheetViews>
  <sheetFormatPr defaultColWidth="8.81640625" defaultRowHeight="14.5" x14ac:dyDescent="0.35"/>
  <cols>
    <col min="2" max="2" width="23.1796875" customWidth="1"/>
    <col min="3" max="6" width="10.81640625" customWidth="1"/>
    <col min="7" max="7" width="4.1796875" customWidth="1"/>
    <col min="8" max="8" width="19.81640625" customWidth="1"/>
    <col min="17" max="17" width="5.453125" customWidth="1"/>
    <col min="25" max="25" width="4.81640625" customWidth="1"/>
  </cols>
  <sheetData>
    <row r="1" spans="1:24" x14ac:dyDescent="0.35">
      <c r="C1" s="1" t="s">
        <v>175</v>
      </c>
      <c r="I1" s="1" t="s">
        <v>176</v>
      </c>
      <c r="R1" s="1" t="s">
        <v>177</v>
      </c>
    </row>
    <row r="2" spans="1:24" x14ac:dyDescent="0.35">
      <c r="C2" s="1"/>
      <c r="R2" s="1" t="s">
        <v>168</v>
      </c>
    </row>
    <row r="3" spans="1:24" s="1" customFormat="1" ht="87" x14ac:dyDescent="0.35">
      <c r="E3" s="1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4" x14ac:dyDescent="0.35">
      <c r="H4" t="s">
        <v>186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6</v>
      </c>
    </row>
    <row r="5" spans="1:24" x14ac:dyDescent="0.35">
      <c r="H5" t="s">
        <v>187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Q5" t="s">
        <v>168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24" x14ac:dyDescent="0.35">
      <c r="H6" t="s">
        <v>188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24" x14ac:dyDescent="0.35">
      <c r="H7" t="s">
        <v>189</v>
      </c>
      <c r="I7" s="2" t="s">
        <v>190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193</v>
      </c>
      <c r="O7" s="2" t="s">
        <v>193</v>
      </c>
      <c r="Q7" t="s">
        <v>168</v>
      </c>
      <c r="R7" s="2" t="s">
        <v>190</v>
      </c>
      <c r="S7" s="2" t="s">
        <v>190</v>
      </c>
      <c r="T7" s="2" t="s">
        <v>191</v>
      </c>
      <c r="U7" s="2" t="s">
        <v>192</v>
      </c>
      <c r="V7" s="2" t="s">
        <v>193</v>
      </c>
      <c r="W7" s="2" t="s">
        <v>193</v>
      </c>
      <c r="X7" s="2" t="s">
        <v>193</v>
      </c>
    </row>
    <row r="8" spans="1:24" x14ac:dyDescent="0.35">
      <c r="A8" s="41" t="s">
        <v>393</v>
      </c>
      <c r="B8" s="41" t="s">
        <v>394</v>
      </c>
      <c r="C8" t="s">
        <v>36</v>
      </c>
      <c r="D8" t="s">
        <v>37</v>
      </c>
      <c r="E8" t="s">
        <v>38</v>
      </c>
      <c r="F8" t="s">
        <v>39</v>
      </c>
    </row>
    <row r="9" spans="1:24" x14ac:dyDescent="0.35">
      <c r="A9" t="s">
        <v>57</v>
      </c>
      <c r="B9" t="s">
        <v>354</v>
      </c>
      <c r="C9" s="40">
        <f t="shared" ref="C9:C40" si="0">AVERAGE(V9:X9)</f>
        <v>0.3</v>
      </c>
      <c r="D9" s="40">
        <f t="shared" ref="D9:D40" si="1">AVERAGE(R9:S9)</f>
        <v>0.4</v>
      </c>
      <c r="E9" s="40">
        <f t="shared" ref="E9:E40" si="2">+T9</f>
        <v>0.2</v>
      </c>
      <c r="F9" s="40">
        <f t="shared" ref="F9:F40" si="3">+U9</f>
        <v>0.3</v>
      </c>
      <c r="I9">
        <v>4</v>
      </c>
      <c r="J9">
        <v>2</v>
      </c>
      <c r="K9">
        <v>2</v>
      </c>
      <c r="L9">
        <v>2.5</v>
      </c>
      <c r="M9">
        <v>2.5</v>
      </c>
      <c r="N9">
        <v>2.5</v>
      </c>
      <c r="O9">
        <v>2.5</v>
      </c>
      <c r="R9">
        <f t="shared" ref="R9" si="4">IF(ISNUMBER(I9)=TRUE,R$6*(I9-R$5)/(R$4-R$5)+(1-R$6)*(1-(I9-R$5)/(R$4-R$5)),"..")</f>
        <v>0.6</v>
      </c>
      <c r="S9">
        <f t="shared" ref="S9" si="5">IF(ISNUMBER(J9)=TRUE,S$6*(J9-S$5)/(S$4-S$5)+(1-S$6)*(1-(J9-S$5)/(S$4-S$5)),"..")</f>
        <v>0.2</v>
      </c>
      <c r="T9">
        <f t="shared" ref="T9" si="6">IF(ISNUMBER(K9)=TRUE,T$6*(K9-T$5)/(T$4-T$5)+(1-T$6)*(1-(K9-T$5)/(T$4-T$5)),"..")</f>
        <v>0.2</v>
      </c>
      <c r="U9">
        <f t="shared" ref="U9" si="7">IF(ISNUMBER(L9)=TRUE,U$6*(L9-U$5)/(U$4-U$5)+(1-U$6)*(1-(L9-U$5)/(U$4-U$5)),"..")</f>
        <v>0.3</v>
      </c>
      <c r="V9">
        <f t="shared" ref="V9" si="8">IF(ISNUMBER(M9)=TRUE,V$6*(M9-V$5)/(V$4-V$5)+(1-V$6)*(1-(M9-V$5)/(V$4-V$5)),"..")</f>
        <v>0.3</v>
      </c>
      <c r="W9">
        <f t="shared" ref="W9" si="9">IF(ISNUMBER(N9)=TRUE,W$6*(N9-W$5)/(W$4-W$5)+(1-W$6)*(1-(N9-W$5)/(W$4-W$5)),"..")</f>
        <v>0.3</v>
      </c>
      <c r="X9">
        <f t="shared" ref="X9" si="10">IF(ISNUMBER(O9)=TRUE,X$6*(O9-X$5)/(X$4-X$5)+(1-X$6)*(1-(O9-X$5)/(X$4-X$5)),"..")</f>
        <v>0.3</v>
      </c>
    </row>
    <row r="10" spans="1:24" x14ac:dyDescent="0.35">
      <c r="A10" t="s">
        <v>61</v>
      </c>
      <c r="B10" t="s">
        <v>273</v>
      </c>
      <c r="C10" s="40">
        <f t="shared" si="0"/>
        <v>0.46666666666666662</v>
      </c>
      <c r="D10" s="40">
        <f t="shared" si="1"/>
        <v>0.55000000000000004</v>
      </c>
      <c r="E10" s="40">
        <f t="shared" si="2"/>
        <v>0.4</v>
      </c>
      <c r="F10" s="40">
        <f t="shared" si="3"/>
        <v>0.5</v>
      </c>
      <c r="I10">
        <v>4</v>
      </c>
      <c r="J10">
        <v>3.5</v>
      </c>
      <c r="K10">
        <v>3</v>
      </c>
      <c r="L10">
        <v>3.5</v>
      </c>
      <c r="M10">
        <v>3</v>
      </c>
      <c r="N10">
        <v>3.5</v>
      </c>
      <c r="O10">
        <v>3.5</v>
      </c>
      <c r="R10">
        <f t="shared" ref="R10:R56" si="11">IF(ISNUMBER(I10)=TRUE,R$6*(I10-R$5)/(R$4-R$5)+(1-R$6)*(1-(I10-R$5)/(R$4-R$5)),"..")</f>
        <v>0.6</v>
      </c>
      <c r="S10">
        <f t="shared" ref="S10:S56" si="12">IF(ISNUMBER(J10)=TRUE,S$6*(J10-S$5)/(S$4-S$5)+(1-S$6)*(1-(J10-S$5)/(S$4-S$5)),"..")</f>
        <v>0.5</v>
      </c>
      <c r="T10">
        <f t="shared" ref="T10:T56" si="13">IF(ISNUMBER(K10)=TRUE,T$6*(K10-T$5)/(T$4-T$5)+(1-T$6)*(1-(K10-T$5)/(T$4-T$5)),"..")</f>
        <v>0.4</v>
      </c>
      <c r="U10">
        <f t="shared" ref="U10:U56" si="14">IF(ISNUMBER(L10)=TRUE,U$6*(L10-U$5)/(U$4-U$5)+(1-U$6)*(1-(L10-U$5)/(U$4-U$5)),"..")</f>
        <v>0.5</v>
      </c>
      <c r="V10">
        <f t="shared" ref="V10:V56" si="15">IF(ISNUMBER(M10)=TRUE,V$6*(M10-V$5)/(V$4-V$5)+(1-V$6)*(1-(M10-V$5)/(V$4-V$5)),"..")</f>
        <v>0.4</v>
      </c>
      <c r="W10">
        <f t="shared" ref="W10:W56" si="16">IF(ISNUMBER(N10)=TRUE,W$6*(N10-W$5)/(W$4-W$5)+(1-W$6)*(1-(N10-W$5)/(W$4-W$5)),"..")</f>
        <v>0.5</v>
      </c>
      <c r="X10">
        <f t="shared" ref="X10:X56" si="17">IF(ISNUMBER(O10)=TRUE,X$6*(O10-X$5)/(X$4-X$5)+(1-X$6)*(1-(O10-X$5)/(X$4-X$5)),"..")</f>
        <v>0.5</v>
      </c>
    </row>
    <row r="11" spans="1:24" x14ac:dyDescent="0.35">
      <c r="A11" t="s">
        <v>62</v>
      </c>
      <c r="B11" t="s">
        <v>274</v>
      </c>
      <c r="C11" s="40">
        <f t="shared" si="0"/>
        <v>0.56666666666666665</v>
      </c>
      <c r="D11" s="40">
        <f t="shared" si="1"/>
        <v>0.55000000000000004</v>
      </c>
      <c r="E11" s="40">
        <f t="shared" si="2"/>
        <v>0.5</v>
      </c>
      <c r="F11" s="40">
        <f t="shared" si="3"/>
        <v>0.5</v>
      </c>
      <c r="I11">
        <v>4</v>
      </c>
      <c r="J11">
        <v>3.5</v>
      </c>
      <c r="K11">
        <v>3.5</v>
      </c>
      <c r="L11">
        <v>3.5</v>
      </c>
      <c r="M11">
        <v>3.5</v>
      </c>
      <c r="N11">
        <v>4.5</v>
      </c>
      <c r="O11">
        <v>3.5</v>
      </c>
      <c r="R11">
        <f t="shared" si="11"/>
        <v>0.6</v>
      </c>
      <c r="S11">
        <f t="shared" si="12"/>
        <v>0.5</v>
      </c>
      <c r="T11">
        <f t="shared" si="13"/>
        <v>0.5</v>
      </c>
      <c r="U11">
        <f t="shared" si="14"/>
        <v>0.5</v>
      </c>
      <c r="V11">
        <f t="shared" si="15"/>
        <v>0.5</v>
      </c>
      <c r="W11">
        <f t="shared" si="16"/>
        <v>0.7</v>
      </c>
      <c r="X11">
        <f t="shared" si="17"/>
        <v>0.5</v>
      </c>
    </row>
    <row r="12" spans="1:24" x14ac:dyDescent="0.35">
      <c r="A12" t="s">
        <v>60</v>
      </c>
      <c r="B12" t="s">
        <v>275</v>
      </c>
      <c r="C12" s="40">
        <f t="shared" si="0"/>
        <v>0.3666666666666667</v>
      </c>
      <c r="D12" s="40">
        <f t="shared" si="1"/>
        <v>0.44999999999999996</v>
      </c>
      <c r="E12" s="40">
        <f t="shared" si="2"/>
        <v>0.3</v>
      </c>
      <c r="F12" s="40">
        <f t="shared" si="3"/>
        <v>0.2</v>
      </c>
      <c r="I12">
        <v>4</v>
      </c>
      <c r="J12">
        <v>2.5</v>
      </c>
      <c r="K12">
        <v>2.5</v>
      </c>
      <c r="L12">
        <v>2</v>
      </c>
      <c r="M12">
        <v>2.5</v>
      </c>
      <c r="N12">
        <v>3</v>
      </c>
      <c r="O12">
        <v>3</v>
      </c>
      <c r="R12">
        <f t="shared" si="11"/>
        <v>0.6</v>
      </c>
      <c r="S12">
        <f t="shared" si="12"/>
        <v>0.3</v>
      </c>
      <c r="T12">
        <f t="shared" si="13"/>
        <v>0.3</v>
      </c>
      <c r="U12">
        <f t="shared" si="14"/>
        <v>0.2</v>
      </c>
      <c r="V12">
        <f t="shared" si="15"/>
        <v>0.3</v>
      </c>
      <c r="W12">
        <f t="shared" si="16"/>
        <v>0.4</v>
      </c>
      <c r="X12">
        <f t="shared" si="17"/>
        <v>0.4</v>
      </c>
    </row>
    <row r="13" spans="1:24" x14ac:dyDescent="0.35">
      <c r="A13" t="s">
        <v>70</v>
      </c>
      <c r="B13" t="s">
        <v>276</v>
      </c>
      <c r="C13" s="40">
        <f t="shared" si="0"/>
        <v>0.43333333333333335</v>
      </c>
      <c r="D13" s="40">
        <f t="shared" si="1"/>
        <v>0.45</v>
      </c>
      <c r="E13" s="40">
        <f t="shared" si="2"/>
        <v>0.3</v>
      </c>
      <c r="F13" s="40">
        <f t="shared" si="3"/>
        <v>0.3</v>
      </c>
      <c r="I13">
        <v>3.5</v>
      </c>
      <c r="J13">
        <v>3</v>
      </c>
      <c r="K13">
        <v>2.5</v>
      </c>
      <c r="L13">
        <v>2.5</v>
      </c>
      <c r="M13">
        <v>3</v>
      </c>
      <c r="N13">
        <v>3</v>
      </c>
      <c r="O13">
        <v>3.5</v>
      </c>
      <c r="R13">
        <f t="shared" si="11"/>
        <v>0.5</v>
      </c>
      <c r="S13">
        <f t="shared" si="12"/>
        <v>0.4</v>
      </c>
      <c r="T13">
        <f t="shared" si="13"/>
        <v>0.3</v>
      </c>
      <c r="U13">
        <f t="shared" si="14"/>
        <v>0.3</v>
      </c>
      <c r="V13">
        <f t="shared" si="15"/>
        <v>0.4</v>
      </c>
      <c r="W13">
        <f t="shared" si="16"/>
        <v>0.4</v>
      </c>
      <c r="X13">
        <f t="shared" si="17"/>
        <v>0.5</v>
      </c>
    </row>
    <row r="14" spans="1:24" x14ac:dyDescent="0.35">
      <c r="A14" t="s">
        <v>73</v>
      </c>
      <c r="B14" t="s">
        <v>277</v>
      </c>
      <c r="C14" s="40">
        <f t="shared" si="0"/>
        <v>0.56666666666666665</v>
      </c>
      <c r="D14" s="40">
        <f t="shared" si="1"/>
        <v>0.55000000000000004</v>
      </c>
      <c r="E14" s="40">
        <f t="shared" si="2"/>
        <v>0.6</v>
      </c>
      <c r="F14" s="40">
        <f t="shared" si="3"/>
        <v>0.7</v>
      </c>
      <c r="I14">
        <v>4</v>
      </c>
      <c r="J14">
        <v>3.5</v>
      </c>
      <c r="K14">
        <v>4</v>
      </c>
      <c r="L14">
        <v>4.5</v>
      </c>
      <c r="M14">
        <v>4</v>
      </c>
      <c r="N14">
        <v>4</v>
      </c>
      <c r="O14">
        <v>3.5</v>
      </c>
      <c r="R14">
        <f t="shared" si="11"/>
        <v>0.6</v>
      </c>
      <c r="S14">
        <f t="shared" si="12"/>
        <v>0.5</v>
      </c>
      <c r="T14">
        <f t="shared" si="13"/>
        <v>0.6</v>
      </c>
      <c r="U14">
        <f t="shared" si="14"/>
        <v>0.7</v>
      </c>
      <c r="V14">
        <f t="shared" si="15"/>
        <v>0.6</v>
      </c>
      <c r="W14">
        <f t="shared" si="16"/>
        <v>0.6</v>
      </c>
      <c r="X14">
        <f t="shared" si="17"/>
        <v>0.5</v>
      </c>
    </row>
    <row r="15" spans="1:24" x14ac:dyDescent="0.35">
      <c r="A15" t="s">
        <v>68</v>
      </c>
      <c r="B15" t="s">
        <v>278</v>
      </c>
      <c r="C15" s="40">
        <f t="shared" si="0"/>
        <v>0.3</v>
      </c>
      <c r="D15" s="40">
        <f t="shared" si="1"/>
        <v>0.35</v>
      </c>
      <c r="E15" s="40">
        <f t="shared" si="2"/>
        <v>0.2</v>
      </c>
      <c r="F15" s="40">
        <f t="shared" si="3"/>
        <v>0.3</v>
      </c>
      <c r="I15">
        <v>3.5</v>
      </c>
      <c r="J15">
        <v>2</v>
      </c>
      <c r="K15">
        <v>2</v>
      </c>
      <c r="L15">
        <v>2.5</v>
      </c>
      <c r="M15">
        <v>2.5</v>
      </c>
      <c r="N15">
        <v>2.5</v>
      </c>
      <c r="O15">
        <v>2.5</v>
      </c>
      <c r="R15">
        <f t="shared" si="11"/>
        <v>0.5</v>
      </c>
      <c r="S15">
        <f t="shared" si="12"/>
        <v>0.2</v>
      </c>
      <c r="T15">
        <f t="shared" si="13"/>
        <v>0.2</v>
      </c>
      <c r="U15">
        <f t="shared" si="14"/>
        <v>0.3</v>
      </c>
      <c r="V15">
        <f t="shared" si="15"/>
        <v>0.3</v>
      </c>
      <c r="W15">
        <f t="shared" si="16"/>
        <v>0.3</v>
      </c>
      <c r="X15">
        <f t="shared" si="17"/>
        <v>0.3</v>
      </c>
    </row>
    <row r="16" spans="1:24" x14ac:dyDescent="0.35">
      <c r="A16" t="s">
        <v>124</v>
      </c>
      <c r="B16" t="s">
        <v>279</v>
      </c>
      <c r="C16" s="40">
        <f t="shared" si="0"/>
        <v>0.26666666666666666</v>
      </c>
      <c r="D16" s="40">
        <f t="shared" si="1"/>
        <v>0.35</v>
      </c>
      <c r="E16" s="40">
        <f t="shared" si="2"/>
        <v>0.2</v>
      </c>
      <c r="F16" s="40">
        <f t="shared" si="3"/>
        <v>0.2</v>
      </c>
      <c r="H16" t="s">
        <v>168</v>
      </c>
      <c r="I16">
        <v>3</v>
      </c>
      <c r="J16">
        <v>2.5</v>
      </c>
      <c r="K16">
        <v>2</v>
      </c>
      <c r="L16">
        <v>2</v>
      </c>
      <c r="M16">
        <v>2.5</v>
      </c>
      <c r="N16">
        <v>2</v>
      </c>
      <c r="O16">
        <v>2.5</v>
      </c>
      <c r="R16">
        <f t="shared" si="11"/>
        <v>0.4</v>
      </c>
      <c r="S16">
        <f t="shared" si="12"/>
        <v>0.3</v>
      </c>
      <c r="T16">
        <f t="shared" si="13"/>
        <v>0.2</v>
      </c>
      <c r="U16">
        <f t="shared" si="14"/>
        <v>0.2</v>
      </c>
      <c r="V16">
        <f t="shared" si="15"/>
        <v>0.3</v>
      </c>
      <c r="W16">
        <f t="shared" si="16"/>
        <v>0.2</v>
      </c>
      <c r="X16">
        <f t="shared" si="17"/>
        <v>0.3</v>
      </c>
    </row>
    <row r="17" spans="1:24" x14ac:dyDescent="0.35">
      <c r="A17" t="s">
        <v>72</v>
      </c>
      <c r="B17" t="s">
        <v>280</v>
      </c>
      <c r="C17" s="40">
        <f t="shared" si="0"/>
        <v>0.26666666666666666</v>
      </c>
      <c r="D17" s="40">
        <f t="shared" si="1"/>
        <v>0.35</v>
      </c>
      <c r="E17" s="40">
        <f t="shared" si="2"/>
        <v>0.3</v>
      </c>
      <c r="F17" s="40">
        <f t="shared" si="3"/>
        <v>0.3</v>
      </c>
      <c r="H17" t="s">
        <v>168</v>
      </c>
      <c r="I17">
        <v>3</v>
      </c>
      <c r="J17">
        <v>2.5</v>
      </c>
      <c r="K17">
        <v>2.5</v>
      </c>
      <c r="L17">
        <v>2.5</v>
      </c>
      <c r="M17">
        <v>2.5</v>
      </c>
      <c r="N17">
        <v>2</v>
      </c>
      <c r="O17">
        <v>2.5</v>
      </c>
      <c r="R17">
        <f t="shared" si="11"/>
        <v>0.4</v>
      </c>
      <c r="S17">
        <f t="shared" si="12"/>
        <v>0.3</v>
      </c>
      <c r="T17">
        <f t="shared" si="13"/>
        <v>0.3</v>
      </c>
      <c r="U17">
        <f t="shared" si="14"/>
        <v>0.3</v>
      </c>
      <c r="V17">
        <f t="shared" si="15"/>
        <v>0.3</v>
      </c>
      <c r="W17">
        <f t="shared" si="16"/>
        <v>0.2</v>
      </c>
      <c r="X17">
        <f t="shared" si="17"/>
        <v>0.3</v>
      </c>
    </row>
    <row r="18" spans="1:24" x14ac:dyDescent="0.35">
      <c r="A18" t="s">
        <v>137</v>
      </c>
      <c r="B18" t="s">
        <v>282</v>
      </c>
      <c r="C18" s="40">
        <f t="shared" si="0"/>
        <v>0.26666666666666666</v>
      </c>
      <c r="D18" s="40">
        <f t="shared" si="1"/>
        <v>0.35</v>
      </c>
      <c r="E18" s="40">
        <f t="shared" si="2"/>
        <v>0.2</v>
      </c>
      <c r="F18" s="40">
        <f t="shared" si="3"/>
        <v>0.2</v>
      </c>
      <c r="I18">
        <v>3.5</v>
      </c>
      <c r="J18">
        <v>2</v>
      </c>
      <c r="K18">
        <v>2</v>
      </c>
      <c r="L18">
        <v>2</v>
      </c>
      <c r="M18">
        <v>2</v>
      </c>
      <c r="N18">
        <v>2.5</v>
      </c>
      <c r="O18">
        <v>2.5</v>
      </c>
      <c r="R18">
        <f t="shared" si="11"/>
        <v>0.5</v>
      </c>
      <c r="S18">
        <f t="shared" si="12"/>
        <v>0.2</v>
      </c>
      <c r="T18">
        <f t="shared" si="13"/>
        <v>0.2</v>
      </c>
      <c r="U18">
        <f t="shared" si="14"/>
        <v>0.2</v>
      </c>
      <c r="V18">
        <f t="shared" si="15"/>
        <v>0.2</v>
      </c>
      <c r="W18">
        <f t="shared" si="16"/>
        <v>0.3</v>
      </c>
      <c r="X18">
        <f t="shared" si="17"/>
        <v>0.3</v>
      </c>
    </row>
    <row r="19" spans="1:24" x14ac:dyDescent="0.35">
      <c r="A19" t="s">
        <v>71</v>
      </c>
      <c r="B19" t="s">
        <v>355</v>
      </c>
      <c r="C19" s="40">
        <f t="shared" si="0"/>
        <v>0.33333333333333331</v>
      </c>
      <c r="D19" s="40">
        <f t="shared" si="1"/>
        <v>0.4</v>
      </c>
      <c r="E19" s="40">
        <f t="shared" si="2"/>
        <v>0.3</v>
      </c>
      <c r="F19" s="40">
        <f t="shared" si="3"/>
        <v>0.3</v>
      </c>
      <c r="I19">
        <v>3.5</v>
      </c>
      <c r="J19">
        <v>2.5</v>
      </c>
      <c r="K19">
        <v>2.5</v>
      </c>
      <c r="L19">
        <v>2.5</v>
      </c>
      <c r="M19">
        <v>2.5</v>
      </c>
      <c r="N19">
        <v>2.5</v>
      </c>
      <c r="O19">
        <v>3</v>
      </c>
      <c r="R19">
        <f t="shared" si="11"/>
        <v>0.5</v>
      </c>
      <c r="S19">
        <f t="shared" si="12"/>
        <v>0.3</v>
      </c>
      <c r="T19">
        <f t="shared" si="13"/>
        <v>0.3</v>
      </c>
      <c r="U19">
        <f t="shared" si="14"/>
        <v>0.3</v>
      </c>
      <c r="V19">
        <f t="shared" si="15"/>
        <v>0.3</v>
      </c>
      <c r="W19">
        <f t="shared" si="16"/>
        <v>0.3</v>
      </c>
      <c r="X19">
        <f t="shared" si="17"/>
        <v>0.4</v>
      </c>
    </row>
    <row r="20" spans="1:24" x14ac:dyDescent="0.35">
      <c r="A20" t="s">
        <v>69</v>
      </c>
      <c r="B20" t="s">
        <v>283</v>
      </c>
      <c r="C20" s="40">
        <f t="shared" si="0"/>
        <v>0.3666666666666667</v>
      </c>
      <c r="D20" s="40">
        <f t="shared" si="1"/>
        <v>0.5</v>
      </c>
      <c r="E20" s="40">
        <f t="shared" si="2"/>
        <v>0.2</v>
      </c>
      <c r="F20" s="40">
        <f t="shared" si="3"/>
        <v>0.3</v>
      </c>
      <c r="I20">
        <v>4</v>
      </c>
      <c r="J20">
        <v>3</v>
      </c>
      <c r="K20">
        <v>2</v>
      </c>
      <c r="L20">
        <v>2.5</v>
      </c>
      <c r="M20">
        <v>2</v>
      </c>
      <c r="N20">
        <v>2.5</v>
      </c>
      <c r="O20">
        <v>4</v>
      </c>
      <c r="R20">
        <f t="shared" si="11"/>
        <v>0.6</v>
      </c>
      <c r="S20">
        <f t="shared" si="12"/>
        <v>0.4</v>
      </c>
      <c r="T20">
        <f t="shared" si="13"/>
        <v>0.2</v>
      </c>
      <c r="U20">
        <f t="shared" si="14"/>
        <v>0.3</v>
      </c>
      <c r="V20">
        <f t="shared" si="15"/>
        <v>0.2</v>
      </c>
      <c r="W20">
        <f t="shared" si="16"/>
        <v>0.3</v>
      </c>
      <c r="X20">
        <f t="shared" si="17"/>
        <v>0.6</v>
      </c>
    </row>
    <row r="21" spans="1:24" x14ac:dyDescent="0.35">
      <c r="A21" t="s">
        <v>76</v>
      </c>
      <c r="B21" t="s">
        <v>284</v>
      </c>
      <c r="C21" s="40">
        <f t="shared" si="0"/>
        <v>0.39999999999999997</v>
      </c>
      <c r="D21" s="40">
        <f t="shared" si="1"/>
        <v>0.15000000000000002</v>
      </c>
      <c r="E21" s="40">
        <f t="shared" si="2"/>
        <v>0.3</v>
      </c>
      <c r="F21" s="40">
        <f t="shared" si="3"/>
        <v>0.2</v>
      </c>
      <c r="I21">
        <v>1.5</v>
      </c>
      <c r="J21">
        <v>2</v>
      </c>
      <c r="K21">
        <v>2.5</v>
      </c>
      <c r="L21">
        <v>2</v>
      </c>
      <c r="M21">
        <v>3</v>
      </c>
      <c r="N21">
        <v>2.5</v>
      </c>
      <c r="O21">
        <v>3.5</v>
      </c>
      <c r="R21">
        <f t="shared" si="11"/>
        <v>0.1</v>
      </c>
      <c r="S21">
        <f t="shared" si="12"/>
        <v>0.2</v>
      </c>
      <c r="T21">
        <f t="shared" si="13"/>
        <v>0.3</v>
      </c>
      <c r="U21">
        <f t="shared" si="14"/>
        <v>0.2</v>
      </c>
      <c r="V21">
        <f t="shared" si="15"/>
        <v>0.4</v>
      </c>
      <c r="W21">
        <f t="shared" si="16"/>
        <v>0.3</v>
      </c>
      <c r="X21">
        <f t="shared" si="17"/>
        <v>0.5</v>
      </c>
    </row>
    <row r="22" spans="1:24" x14ac:dyDescent="0.35">
      <c r="A22" t="s">
        <v>77</v>
      </c>
      <c r="B22" t="s">
        <v>285</v>
      </c>
      <c r="C22" s="40">
        <f t="shared" si="0"/>
        <v>0.5</v>
      </c>
      <c r="D22" s="40">
        <f t="shared" si="1"/>
        <v>0.45</v>
      </c>
      <c r="E22" s="40">
        <f t="shared" si="2"/>
        <v>0.4</v>
      </c>
      <c r="F22" s="40">
        <f t="shared" si="3"/>
        <v>0.3</v>
      </c>
      <c r="I22">
        <v>3</v>
      </c>
      <c r="J22">
        <v>3.5</v>
      </c>
      <c r="K22">
        <v>3</v>
      </c>
      <c r="L22">
        <v>2.5</v>
      </c>
      <c r="M22">
        <v>3.5</v>
      </c>
      <c r="N22">
        <v>3.5</v>
      </c>
      <c r="O22">
        <v>3.5</v>
      </c>
      <c r="R22">
        <f t="shared" si="11"/>
        <v>0.4</v>
      </c>
      <c r="S22">
        <f t="shared" si="12"/>
        <v>0.5</v>
      </c>
      <c r="T22">
        <f t="shared" si="13"/>
        <v>0.4</v>
      </c>
      <c r="U22">
        <f t="shared" si="14"/>
        <v>0.3</v>
      </c>
      <c r="V22">
        <f t="shared" si="15"/>
        <v>0.5</v>
      </c>
      <c r="W22">
        <f t="shared" si="16"/>
        <v>0.5</v>
      </c>
      <c r="X22">
        <f t="shared" si="17"/>
        <v>0.5</v>
      </c>
    </row>
    <row r="23" spans="1:24" x14ac:dyDescent="0.35">
      <c r="A23" t="s">
        <v>83</v>
      </c>
      <c r="B23" t="s">
        <v>367</v>
      </c>
      <c r="C23" s="40">
        <f t="shared" si="0"/>
        <v>0.43333333333333335</v>
      </c>
      <c r="D23" s="40">
        <f t="shared" si="1"/>
        <v>0.5</v>
      </c>
      <c r="E23" s="40">
        <f t="shared" si="2"/>
        <v>0.4</v>
      </c>
      <c r="F23" s="40">
        <f t="shared" si="3"/>
        <v>0.2</v>
      </c>
      <c r="I23">
        <v>3.5</v>
      </c>
      <c r="J23">
        <v>3.5</v>
      </c>
      <c r="K23">
        <v>3</v>
      </c>
      <c r="L23">
        <v>2</v>
      </c>
      <c r="M23">
        <v>3</v>
      </c>
      <c r="N23">
        <v>3</v>
      </c>
      <c r="O23">
        <v>3.5</v>
      </c>
      <c r="R23">
        <f t="shared" si="11"/>
        <v>0.5</v>
      </c>
      <c r="S23">
        <f t="shared" si="12"/>
        <v>0.5</v>
      </c>
      <c r="T23">
        <f t="shared" si="13"/>
        <v>0.4</v>
      </c>
      <c r="U23">
        <f t="shared" si="14"/>
        <v>0.2</v>
      </c>
      <c r="V23">
        <f t="shared" si="15"/>
        <v>0.4</v>
      </c>
      <c r="W23">
        <f t="shared" si="16"/>
        <v>0.4</v>
      </c>
      <c r="X23">
        <f t="shared" si="17"/>
        <v>0.5</v>
      </c>
    </row>
    <row r="24" spans="1:24" x14ac:dyDescent="0.35">
      <c r="A24" t="s">
        <v>81</v>
      </c>
      <c r="B24" t="s">
        <v>287</v>
      </c>
      <c r="C24" s="40">
        <f t="shared" si="0"/>
        <v>0.56666666666666665</v>
      </c>
      <c r="D24" s="40">
        <f t="shared" si="1"/>
        <v>0.6</v>
      </c>
      <c r="E24" s="40">
        <f t="shared" si="2"/>
        <v>0.5</v>
      </c>
      <c r="F24" s="40">
        <f t="shared" si="3"/>
        <v>0.6</v>
      </c>
      <c r="I24">
        <v>4</v>
      </c>
      <c r="J24">
        <v>4</v>
      </c>
      <c r="K24">
        <v>3.5</v>
      </c>
      <c r="L24">
        <v>4</v>
      </c>
      <c r="M24">
        <v>3.5</v>
      </c>
      <c r="N24">
        <v>3.5</v>
      </c>
      <c r="O24">
        <v>4.5</v>
      </c>
      <c r="R24">
        <f t="shared" si="11"/>
        <v>0.6</v>
      </c>
      <c r="S24">
        <f t="shared" si="12"/>
        <v>0.6</v>
      </c>
      <c r="T24">
        <f t="shared" si="13"/>
        <v>0.5</v>
      </c>
      <c r="U24">
        <f t="shared" si="14"/>
        <v>0.6</v>
      </c>
      <c r="V24">
        <f t="shared" si="15"/>
        <v>0.5</v>
      </c>
      <c r="W24">
        <f t="shared" si="16"/>
        <v>0.5</v>
      </c>
      <c r="X24">
        <f t="shared" si="17"/>
        <v>0.7</v>
      </c>
    </row>
    <row r="25" spans="1:24" x14ac:dyDescent="0.35">
      <c r="A25" t="s">
        <v>82</v>
      </c>
      <c r="B25" t="s">
        <v>288</v>
      </c>
      <c r="C25" s="40">
        <f t="shared" si="0"/>
        <v>0.40000000000000008</v>
      </c>
      <c r="D25" s="40">
        <f t="shared" si="1"/>
        <v>0.5</v>
      </c>
      <c r="E25" s="40">
        <f t="shared" si="2"/>
        <v>0.2</v>
      </c>
      <c r="F25" s="40">
        <f t="shared" si="3"/>
        <v>0.2</v>
      </c>
      <c r="I25">
        <v>4</v>
      </c>
      <c r="J25">
        <v>3</v>
      </c>
      <c r="K25">
        <v>2</v>
      </c>
      <c r="L25">
        <v>2</v>
      </c>
      <c r="M25">
        <v>3</v>
      </c>
      <c r="N25">
        <v>3</v>
      </c>
      <c r="O25">
        <v>3</v>
      </c>
      <c r="R25">
        <f t="shared" si="11"/>
        <v>0.6</v>
      </c>
      <c r="S25">
        <f t="shared" si="12"/>
        <v>0.4</v>
      </c>
      <c r="T25">
        <f t="shared" si="13"/>
        <v>0.2</v>
      </c>
      <c r="U25">
        <f t="shared" si="14"/>
        <v>0.2</v>
      </c>
      <c r="V25">
        <f t="shared" si="15"/>
        <v>0.4</v>
      </c>
      <c r="W25">
        <f t="shared" si="16"/>
        <v>0.4</v>
      </c>
      <c r="X25">
        <f t="shared" si="17"/>
        <v>0.4</v>
      </c>
    </row>
    <row r="26" spans="1:24" x14ac:dyDescent="0.35">
      <c r="A26" t="s">
        <v>84</v>
      </c>
      <c r="B26" t="s">
        <v>289</v>
      </c>
      <c r="C26" s="40">
        <f t="shared" si="0"/>
        <v>0.33333333333333331</v>
      </c>
      <c r="D26" s="40">
        <f t="shared" si="1"/>
        <v>0.44999999999999996</v>
      </c>
      <c r="E26" s="40">
        <f t="shared" si="2"/>
        <v>0.3</v>
      </c>
      <c r="F26" s="40">
        <f t="shared" si="3"/>
        <v>0.3</v>
      </c>
      <c r="I26">
        <v>4</v>
      </c>
      <c r="J26">
        <v>2.5</v>
      </c>
      <c r="K26">
        <v>2.5</v>
      </c>
      <c r="L26">
        <v>2.5</v>
      </c>
      <c r="M26">
        <v>2.5</v>
      </c>
      <c r="N26">
        <v>2.5</v>
      </c>
      <c r="O26">
        <v>3</v>
      </c>
      <c r="R26">
        <f t="shared" si="11"/>
        <v>0.6</v>
      </c>
      <c r="S26">
        <f t="shared" si="12"/>
        <v>0.3</v>
      </c>
      <c r="T26">
        <f t="shared" si="13"/>
        <v>0.3</v>
      </c>
      <c r="U26">
        <f t="shared" si="14"/>
        <v>0.3</v>
      </c>
      <c r="V26">
        <f t="shared" si="15"/>
        <v>0.3</v>
      </c>
      <c r="W26">
        <f t="shared" si="16"/>
        <v>0.3</v>
      </c>
      <c r="X26">
        <f t="shared" si="17"/>
        <v>0.4</v>
      </c>
    </row>
    <row r="27" spans="1:24" x14ac:dyDescent="0.35">
      <c r="A27" t="s">
        <v>90</v>
      </c>
      <c r="B27" t="s">
        <v>290</v>
      </c>
      <c r="C27" s="40">
        <f t="shared" si="0"/>
        <v>0.53333333333333333</v>
      </c>
      <c r="D27" s="40">
        <f t="shared" si="1"/>
        <v>0.6</v>
      </c>
      <c r="E27" s="40">
        <f t="shared" si="2"/>
        <v>0.3</v>
      </c>
      <c r="F27" s="40">
        <f t="shared" si="3"/>
        <v>0.4</v>
      </c>
      <c r="I27">
        <v>4</v>
      </c>
      <c r="J27">
        <v>4</v>
      </c>
      <c r="K27">
        <v>2.5</v>
      </c>
      <c r="L27">
        <v>3</v>
      </c>
      <c r="M27">
        <v>3.5</v>
      </c>
      <c r="N27">
        <v>3.5</v>
      </c>
      <c r="O27">
        <v>4</v>
      </c>
      <c r="R27">
        <f t="shared" si="11"/>
        <v>0.6</v>
      </c>
      <c r="S27">
        <f t="shared" si="12"/>
        <v>0.6</v>
      </c>
      <c r="T27">
        <f t="shared" si="13"/>
        <v>0.3</v>
      </c>
      <c r="U27">
        <f t="shared" si="14"/>
        <v>0.4</v>
      </c>
      <c r="V27">
        <f t="shared" si="15"/>
        <v>0.5</v>
      </c>
      <c r="W27">
        <f t="shared" si="16"/>
        <v>0.5</v>
      </c>
      <c r="X27">
        <f t="shared" si="17"/>
        <v>0.6</v>
      </c>
    </row>
    <row r="28" spans="1:24" x14ac:dyDescent="0.35">
      <c r="A28" t="s">
        <v>98</v>
      </c>
      <c r="B28" t="s">
        <v>291</v>
      </c>
      <c r="C28" s="40">
        <f t="shared" si="0"/>
        <v>0.46666666666666662</v>
      </c>
      <c r="D28" s="40">
        <f t="shared" si="1"/>
        <v>0.45</v>
      </c>
      <c r="E28" s="40">
        <f t="shared" si="2"/>
        <v>0.5</v>
      </c>
      <c r="F28" s="40">
        <f t="shared" si="3"/>
        <v>0.5</v>
      </c>
      <c r="I28">
        <v>3.5</v>
      </c>
      <c r="J28">
        <v>3</v>
      </c>
      <c r="K28">
        <v>3.5</v>
      </c>
      <c r="L28">
        <v>3.5</v>
      </c>
      <c r="M28">
        <v>3</v>
      </c>
      <c r="N28">
        <v>3</v>
      </c>
      <c r="O28">
        <v>4</v>
      </c>
      <c r="R28">
        <f t="shared" si="11"/>
        <v>0.5</v>
      </c>
      <c r="S28">
        <f t="shared" si="12"/>
        <v>0.4</v>
      </c>
      <c r="T28">
        <f t="shared" si="13"/>
        <v>0.5</v>
      </c>
      <c r="U28">
        <f t="shared" si="14"/>
        <v>0.5</v>
      </c>
      <c r="V28">
        <f t="shared" si="15"/>
        <v>0.4</v>
      </c>
      <c r="W28">
        <f t="shared" si="16"/>
        <v>0.4</v>
      </c>
      <c r="X28">
        <f t="shared" si="17"/>
        <v>0.6</v>
      </c>
    </row>
    <row r="29" spans="1:24" x14ac:dyDescent="0.35">
      <c r="A29" t="s">
        <v>95</v>
      </c>
      <c r="B29" t="s">
        <v>292</v>
      </c>
      <c r="C29" s="40">
        <f t="shared" si="0"/>
        <v>0.3666666666666667</v>
      </c>
      <c r="D29" s="40">
        <f t="shared" si="1"/>
        <v>0.4</v>
      </c>
      <c r="E29" s="40">
        <f t="shared" si="2"/>
        <v>0.3</v>
      </c>
      <c r="F29" s="40">
        <f t="shared" si="3"/>
        <v>0.4</v>
      </c>
      <c r="I29">
        <v>3</v>
      </c>
      <c r="J29">
        <v>3</v>
      </c>
      <c r="K29">
        <v>2.5</v>
      </c>
      <c r="L29">
        <v>3</v>
      </c>
      <c r="M29">
        <v>2.5</v>
      </c>
      <c r="N29">
        <v>2.5</v>
      </c>
      <c r="O29">
        <v>3.5</v>
      </c>
      <c r="R29">
        <f t="shared" si="11"/>
        <v>0.4</v>
      </c>
      <c r="S29">
        <f t="shared" si="12"/>
        <v>0.4</v>
      </c>
      <c r="T29">
        <f t="shared" si="13"/>
        <v>0.3</v>
      </c>
      <c r="U29">
        <f t="shared" si="14"/>
        <v>0.4</v>
      </c>
      <c r="V29">
        <f t="shared" si="15"/>
        <v>0.3</v>
      </c>
      <c r="W29">
        <f t="shared" si="16"/>
        <v>0.3</v>
      </c>
      <c r="X29">
        <f t="shared" si="17"/>
        <v>0.5</v>
      </c>
    </row>
    <row r="30" spans="1:24" x14ac:dyDescent="0.35">
      <c r="A30" t="s">
        <v>101</v>
      </c>
      <c r="B30" t="s">
        <v>368</v>
      </c>
      <c r="C30" s="40">
        <f t="shared" si="0"/>
        <v>0.5</v>
      </c>
      <c r="D30" s="40">
        <f t="shared" si="1"/>
        <v>0.55000000000000004</v>
      </c>
      <c r="E30" s="40">
        <f t="shared" si="2"/>
        <v>0.5</v>
      </c>
      <c r="F30" s="40">
        <f t="shared" si="3"/>
        <v>0.3</v>
      </c>
      <c r="I30">
        <v>4</v>
      </c>
      <c r="J30">
        <v>3.5</v>
      </c>
      <c r="K30">
        <v>3.5</v>
      </c>
      <c r="L30">
        <v>2.5</v>
      </c>
      <c r="M30">
        <v>3.5</v>
      </c>
      <c r="N30">
        <v>3</v>
      </c>
      <c r="O30">
        <v>4</v>
      </c>
      <c r="R30">
        <f t="shared" si="11"/>
        <v>0.6</v>
      </c>
      <c r="S30">
        <f t="shared" si="12"/>
        <v>0.5</v>
      </c>
      <c r="T30">
        <f t="shared" si="13"/>
        <v>0.5</v>
      </c>
      <c r="U30">
        <f t="shared" si="14"/>
        <v>0.3</v>
      </c>
      <c r="V30">
        <f t="shared" si="15"/>
        <v>0.5</v>
      </c>
      <c r="W30">
        <f t="shared" si="16"/>
        <v>0.4</v>
      </c>
      <c r="X30">
        <f t="shared" si="17"/>
        <v>0.6</v>
      </c>
    </row>
    <row r="31" spans="1:24" x14ac:dyDescent="0.35">
      <c r="A31" t="s">
        <v>109</v>
      </c>
      <c r="B31" t="s">
        <v>294</v>
      </c>
      <c r="C31" s="40">
        <f t="shared" si="0"/>
        <v>0.5</v>
      </c>
      <c r="D31" s="40">
        <f t="shared" si="1"/>
        <v>0.55000000000000004</v>
      </c>
      <c r="E31" s="40">
        <f t="shared" si="2"/>
        <v>0.5</v>
      </c>
      <c r="F31" s="40">
        <f t="shared" si="3"/>
        <v>0.4</v>
      </c>
      <c r="I31">
        <v>4</v>
      </c>
      <c r="J31">
        <v>3.5</v>
      </c>
      <c r="K31">
        <v>3.5</v>
      </c>
      <c r="L31">
        <v>3</v>
      </c>
      <c r="M31">
        <v>3.5</v>
      </c>
      <c r="N31">
        <v>3</v>
      </c>
      <c r="O31">
        <v>4</v>
      </c>
      <c r="R31">
        <f t="shared" si="11"/>
        <v>0.6</v>
      </c>
      <c r="S31">
        <f t="shared" si="12"/>
        <v>0.5</v>
      </c>
      <c r="T31">
        <f t="shared" si="13"/>
        <v>0.5</v>
      </c>
      <c r="U31">
        <f t="shared" si="14"/>
        <v>0.4</v>
      </c>
      <c r="V31">
        <f t="shared" si="15"/>
        <v>0.5</v>
      </c>
      <c r="W31">
        <f t="shared" si="16"/>
        <v>0.4</v>
      </c>
      <c r="X31">
        <f t="shared" si="17"/>
        <v>0.6</v>
      </c>
    </row>
    <row r="32" spans="1:24" x14ac:dyDescent="0.35">
      <c r="A32" t="s">
        <v>104</v>
      </c>
      <c r="B32" t="s">
        <v>295</v>
      </c>
      <c r="C32" s="40">
        <f t="shared" si="0"/>
        <v>0.46666666666666662</v>
      </c>
      <c r="D32" s="40">
        <f t="shared" si="1"/>
        <v>0.55000000000000004</v>
      </c>
      <c r="E32" s="40">
        <f t="shared" si="2"/>
        <v>0.5</v>
      </c>
      <c r="F32" s="40">
        <f t="shared" si="3"/>
        <v>0.5</v>
      </c>
      <c r="I32">
        <v>4</v>
      </c>
      <c r="J32">
        <v>3.5</v>
      </c>
      <c r="K32">
        <v>3.5</v>
      </c>
      <c r="L32">
        <v>3.5</v>
      </c>
      <c r="M32">
        <v>3</v>
      </c>
      <c r="N32">
        <v>3.5</v>
      </c>
      <c r="O32">
        <v>3.5</v>
      </c>
      <c r="R32">
        <f t="shared" si="11"/>
        <v>0.6</v>
      </c>
      <c r="S32">
        <f t="shared" si="12"/>
        <v>0.5</v>
      </c>
      <c r="T32">
        <f t="shared" si="13"/>
        <v>0.5</v>
      </c>
      <c r="U32">
        <f t="shared" si="14"/>
        <v>0.5</v>
      </c>
      <c r="V32">
        <f t="shared" si="15"/>
        <v>0.4</v>
      </c>
      <c r="W32">
        <f t="shared" si="16"/>
        <v>0.5</v>
      </c>
      <c r="X32">
        <f t="shared" si="17"/>
        <v>0.5</v>
      </c>
    </row>
    <row r="33" spans="1:24" x14ac:dyDescent="0.35">
      <c r="A33" t="s">
        <v>108</v>
      </c>
      <c r="B33" t="s">
        <v>356</v>
      </c>
      <c r="C33" s="40">
        <f t="shared" si="0"/>
        <v>0.43333333333333335</v>
      </c>
      <c r="D33" s="40">
        <f t="shared" si="1"/>
        <v>0.55000000000000004</v>
      </c>
      <c r="E33" s="40">
        <f t="shared" si="2"/>
        <v>0.4</v>
      </c>
      <c r="F33" s="40">
        <f t="shared" si="3"/>
        <v>0.3</v>
      </c>
      <c r="I33">
        <v>4</v>
      </c>
      <c r="J33">
        <v>3.5</v>
      </c>
      <c r="K33">
        <v>3</v>
      </c>
      <c r="L33">
        <v>2.5</v>
      </c>
      <c r="M33">
        <v>3</v>
      </c>
      <c r="N33">
        <v>3</v>
      </c>
      <c r="O33">
        <v>3.5</v>
      </c>
      <c r="R33">
        <f t="shared" si="11"/>
        <v>0.6</v>
      </c>
      <c r="S33">
        <f t="shared" si="12"/>
        <v>0.5</v>
      </c>
      <c r="T33">
        <f t="shared" si="13"/>
        <v>0.4</v>
      </c>
      <c r="U33">
        <f t="shared" si="14"/>
        <v>0.3</v>
      </c>
      <c r="V33">
        <f t="shared" si="15"/>
        <v>0.4</v>
      </c>
      <c r="W33">
        <f t="shared" si="16"/>
        <v>0.4</v>
      </c>
      <c r="X33">
        <f t="shared" si="17"/>
        <v>0.5</v>
      </c>
    </row>
    <row r="34" spans="1:24" x14ac:dyDescent="0.35">
      <c r="A34" t="s">
        <v>107</v>
      </c>
      <c r="B34" t="s">
        <v>297</v>
      </c>
      <c r="C34" s="40">
        <f t="shared" si="0"/>
        <v>0.53333333333333333</v>
      </c>
      <c r="D34" s="40">
        <f t="shared" si="1"/>
        <v>0.55000000000000004</v>
      </c>
      <c r="E34" s="40">
        <f t="shared" si="2"/>
        <v>0.4</v>
      </c>
      <c r="F34" s="40">
        <f t="shared" si="3"/>
        <v>0.4</v>
      </c>
      <c r="I34">
        <v>4.5</v>
      </c>
      <c r="J34">
        <v>3</v>
      </c>
      <c r="K34">
        <v>3</v>
      </c>
      <c r="L34">
        <v>3</v>
      </c>
      <c r="M34">
        <v>3</v>
      </c>
      <c r="N34">
        <v>4</v>
      </c>
      <c r="O34">
        <v>4</v>
      </c>
      <c r="R34">
        <f t="shared" si="11"/>
        <v>0.7</v>
      </c>
      <c r="S34">
        <f t="shared" si="12"/>
        <v>0.4</v>
      </c>
      <c r="T34">
        <f t="shared" si="13"/>
        <v>0.4</v>
      </c>
      <c r="U34">
        <f t="shared" si="14"/>
        <v>0.4</v>
      </c>
      <c r="V34">
        <f t="shared" si="15"/>
        <v>0.4</v>
      </c>
      <c r="W34">
        <f t="shared" si="16"/>
        <v>0.6</v>
      </c>
      <c r="X34">
        <f t="shared" si="17"/>
        <v>0.6</v>
      </c>
    </row>
    <row r="35" spans="1:24" x14ac:dyDescent="0.35">
      <c r="A35" t="s">
        <v>110</v>
      </c>
      <c r="B35" t="s">
        <v>298</v>
      </c>
      <c r="C35" s="40">
        <f t="shared" si="0"/>
        <v>0.46666666666666662</v>
      </c>
      <c r="D35" s="40">
        <f t="shared" si="1"/>
        <v>0.5</v>
      </c>
      <c r="E35" s="40">
        <f t="shared" si="2"/>
        <v>0.4</v>
      </c>
      <c r="F35" s="40">
        <f t="shared" si="3"/>
        <v>0.3</v>
      </c>
      <c r="I35">
        <v>4</v>
      </c>
      <c r="J35">
        <v>3</v>
      </c>
      <c r="K35">
        <v>3</v>
      </c>
      <c r="L35">
        <v>2.5</v>
      </c>
      <c r="M35">
        <v>3</v>
      </c>
      <c r="N35">
        <v>3.5</v>
      </c>
      <c r="O35">
        <v>3.5</v>
      </c>
      <c r="R35">
        <f t="shared" si="11"/>
        <v>0.6</v>
      </c>
      <c r="S35">
        <f t="shared" si="12"/>
        <v>0.4</v>
      </c>
      <c r="T35">
        <f t="shared" si="13"/>
        <v>0.4</v>
      </c>
      <c r="U35">
        <f t="shared" si="14"/>
        <v>0.3</v>
      </c>
      <c r="V35">
        <f t="shared" si="15"/>
        <v>0.4</v>
      </c>
      <c r="W35">
        <f t="shared" si="16"/>
        <v>0.5</v>
      </c>
      <c r="X35">
        <f t="shared" si="17"/>
        <v>0.5</v>
      </c>
    </row>
    <row r="36" spans="1:24" x14ac:dyDescent="0.35">
      <c r="A36" t="s">
        <v>111</v>
      </c>
      <c r="B36" t="s">
        <v>299</v>
      </c>
      <c r="C36" s="40">
        <f t="shared" si="0"/>
        <v>0.40000000000000008</v>
      </c>
      <c r="D36" s="40">
        <f t="shared" si="1"/>
        <v>0.5</v>
      </c>
      <c r="E36" s="40">
        <f t="shared" si="2"/>
        <v>0.3</v>
      </c>
      <c r="F36" s="40">
        <f t="shared" si="3"/>
        <v>0.4</v>
      </c>
      <c r="I36">
        <v>3.5</v>
      </c>
      <c r="J36">
        <v>3.5</v>
      </c>
      <c r="K36">
        <v>2.5</v>
      </c>
      <c r="L36">
        <v>3</v>
      </c>
      <c r="M36">
        <v>3</v>
      </c>
      <c r="N36">
        <v>3</v>
      </c>
      <c r="O36">
        <v>3</v>
      </c>
      <c r="R36">
        <f t="shared" si="11"/>
        <v>0.5</v>
      </c>
      <c r="S36">
        <f t="shared" si="12"/>
        <v>0.5</v>
      </c>
      <c r="T36">
        <f t="shared" si="13"/>
        <v>0.3</v>
      </c>
      <c r="U36">
        <f t="shared" si="14"/>
        <v>0.4</v>
      </c>
      <c r="V36">
        <f t="shared" si="15"/>
        <v>0.4</v>
      </c>
      <c r="W36">
        <f t="shared" si="16"/>
        <v>0.4</v>
      </c>
      <c r="X36">
        <f t="shared" si="17"/>
        <v>0.4</v>
      </c>
    </row>
    <row r="37" spans="1:24" x14ac:dyDescent="0.35">
      <c r="A37" t="s">
        <v>116</v>
      </c>
      <c r="B37" t="s">
        <v>357</v>
      </c>
      <c r="C37" s="40">
        <f t="shared" si="0"/>
        <v>0.53333333333333333</v>
      </c>
      <c r="D37" s="40">
        <f t="shared" si="1"/>
        <v>0.6</v>
      </c>
      <c r="E37" s="40">
        <f t="shared" si="2"/>
        <v>0.4</v>
      </c>
      <c r="F37" s="40">
        <f t="shared" si="3"/>
        <v>0.5</v>
      </c>
      <c r="I37">
        <v>4</v>
      </c>
      <c r="J37">
        <v>4</v>
      </c>
      <c r="K37">
        <v>3</v>
      </c>
      <c r="L37">
        <v>3.5</v>
      </c>
      <c r="M37">
        <v>3.5</v>
      </c>
      <c r="N37">
        <v>4</v>
      </c>
      <c r="O37">
        <v>3.5</v>
      </c>
      <c r="R37">
        <f t="shared" si="11"/>
        <v>0.6</v>
      </c>
      <c r="S37">
        <f t="shared" si="12"/>
        <v>0.6</v>
      </c>
      <c r="T37">
        <f t="shared" si="13"/>
        <v>0.4</v>
      </c>
      <c r="U37">
        <f t="shared" si="14"/>
        <v>0.5</v>
      </c>
      <c r="V37">
        <f t="shared" si="15"/>
        <v>0.5</v>
      </c>
      <c r="W37">
        <f t="shared" si="16"/>
        <v>0.6</v>
      </c>
      <c r="X37">
        <f t="shared" si="17"/>
        <v>0.5</v>
      </c>
    </row>
    <row r="38" spans="1:24" x14ac:dyDescent="0.35">
      <c r="A38" t="s">
        <v>123</v>
      </c>
      <c r="B38" t="s">
        <v>301</v>
      </c>
      <c r="C38" s="40">
        <f t="shared" si="0"/>
        <v>0.43333333333333335</v>
      </c>
      <c r="D38" s="40">
        <f t="shared" si="1"/>
        <v>0.44999999999999996</v>
      </c>
      <c r="E38" s="40">
        <f t="shared" si="2"/>
        <v>0.3</v>
      </c>
      <c r="F38" s="40">
        <f t="shared" si="3"/>
        <v>0.5</v>
      </c>
      <c r="I38">
        <v>4</v>
      </c>
      <c r="J38">
        <v>2.5</v>
      </c>
      <c r="K38">
        <v>2.5</v>
      </c>
      <c r="L38">
        <v>3.5</v>
      </c>
      <c r="M38">
        <v>3</v>
      </c>
      <c r="N38">
        <v>3</v>
      </c>
      <c r="O38">
        <v>3.5</v>
      </c>
      <c r="R38">
        <f t="shared" si="11"/>
        <v>0.6</v>
      </c>
      <c r="S38">
        <f t="shared" si="12"/>
        <v>0.3</v>
      </c>
      <c r="T38">
        <f t="shared" si="13"/>
        <v>0.3</v>
      </c>
      <c r="U38">
        <f t="shared" si="14"/>
        <v>0.5</v>
      </c>
      <c r="V38">
        <f t="shared" si="15"/>
        <v>0.4</v>
      </c>
      <c r="W38">
        <f t="shared" si="16"/>
        <v>0.4</v>
      </c>
      <c r="X38">
        <f t="shared" si="17"/>
        <v>0.5</v>
      </c>
    </row>
    <row r="39" spans="1:24" x14ac:dyDescent="0.35">
      <c r="A39" t="s">
        <v>119</v>
      </c>
      <c r="B39" t="s">
        <v>302</v>
      </c>
      <c r="C39" s="40">
        <f t="shared" si="0"/>
        <v>0.5</v>
      </c>
      <c r="D39" s="40">
        <f t="shared" si="1"/>
        <v>0.6</v>
      </c>
      <c r="E39" s="40">
        <f t="shared" si="2"/>
        <v>0.5</v>
      </c>
      <c r="F39" s="40">
        <f t="shared" si="3"/>
        <v>0.4</v>
      </c>
      <c r="I39">
        <v>4</v>
      </c>
      <c r="J39">
        <v>4</v>
      </c>
      <c r="K39">
        <v>3.5</v>
      </c>
      <c r="L39">
        <v>3</v>
      </c>
      <c r="M39">
        <v>3.5</v>
      </c>
      <c r="N39">
        <v>3</v>
      </c>
      <c r="O39">
        <v>4</v>
      </c>
      <c r="R39">
        <f t="shared" si="11"/>
        <v>0.6</v>
      </c>
      <c r="S39">
        <f t="shared" si="12"/>
        <v>0.6</v>
      </c>
      <c r="T39">
        <f t="shared" si="13"/>
        <v>0.5</v>
      </c>
      <c r="U39">
        <f t="shared" si="14"/>
        <v>0.4</v>
      </c>
      <c r="V39">
        <f t="shared" si="15"/>
        <v>0.5</v>
      </c>
      <c r="W39">
        <f t="shared" si="16"/>
        <v>0.4</v>
      </c>
      <c r="X39">
        <f t="shared" si="17"/>
        <v>0.6</v>
      </c>
    </row>
    <row r="40" spans="1:24" x14ac:dyDescent="0.35">
      <c r="A40" t="s">
        <v>121</v>
      </c>
      <c r="B40" t="s">
        <v>303</v>
      </c>
      <c r="C40" s="40">
        <f t="shared" si="0"/>
        <v>0.39999999999999997</v>
      </c>
      <c r="D40" s="40">
        <f t="shared" si="1"/>
        <v>0.45</v>
      </c>
      <c r="E40" s="40">
        <f t="shared" si="2"/>
        <v>0.3</v>
      </c>
      <c r="F40" s="40">
        <f t="shared" si="3"/>
        <v>0.4</v>
      </c>
      <c r="I40">
        <v>3.5</v>
      </c>
      <c r="J40">
        <v>3</v>
      </c>
      <c r="K40">
        <v>2.5</v>
      </c>
      <c r="L40">
        <v>3</v>
      </c>
      <c r="M40">
        <v>3</v>
      </c>
      <c r="N40">
        <v>3.5</v>
      </c>
      <c r="O40">
        <v>2.5</v>
      </c>
      <c r="R40">
        <f t="shared" si="11"/>
        <v>0.5</v>
      </c>
      <c r="S40">
        <f t="shared" si="12"/>
        <v>0.4</v>
      </c>
      <c r="T40">
        <f t="shared" si="13"/>
        <v>0.3</v>
      </c>
      <c r="U40">
        <f t="shared" si="14"/>
        <v>0.4</v>
      </c>
      <c r="V40">
        <f t="shared" si="15"/>
        <v>0.4</v>
      </c>
      <c r="W40">
        <f t="shared" si="16"/>
        <v>0.5</v>
      </c>
      <c r="X40">
        <f t="shared" si="17"/>
        <v>0.3</v>
      </c>
    </row>
    <row r="41" spans="1:24" x14ac:dyDescent="0.35">
      <c r="A41" t="s">
        <v>118</v>
      </c>
      <c r="B41" t="s">
        <v>305</v>
      </c>
      <c r="C41" s="40">
        <f t="shared" ref="C41:C77" si="18">AVERAGE(V41:X41)</f>
        <v>0.3</v>
      </c>
      <c r="D41" s="40">
        <f t="shared" ref="D41:D77" si="19">AVERAGE(R41:S41)</f>
        <v>0.35</v>
      </c>
      <c r="E41" s="40">
        <f t="shared" ref="E41:E77" si="20">+T41</f>
        <v>0.2</v>
      </c>
      <c r="F41" s="40">
        <f t="shared" ref="F41:F77" si="21">+U41</f>
        <v>0.1</v>
      </c>
      <c r="I41">
        <v>2.5</v>
      </c>
      <c r="J41">
        <v>3</v>
      </c>
      <c r="K41">
        <v>2</v>
      </c>
      <c r="L41">
        <v>1.5</v>
      </c>
      <c r="M41">
        <v>2.5</v>
      </c>
      <c r="N41">
        <v>2</v>
      </c>
      <c r="O41">
        <v>3</v>
      </c>
      <c r="R41">
        <f t="shared" si="11"/>
        <v>0.3</v>
      </c>
      <c r="S41">
        <f t="shared" si="12"/>
        <v>0.4</v>
      </c>
      <c r="T41">
        <f t="shared" si="13"/>
        <v>0.2</v>
      </c>
      <c r="U41">
        <f t="shared" si="14"/>
        <v>0.1</v>
      </c>
      <c r="V41">
        <f t="shared" si="15"/>
        <v>0.3</v>
      </c>
      <c r="W41">
        <f t="shared" si="16"/>
        <v>0.2</v>
      </c>
      <c r="X41">
        <f t="shared" si="17"/>
        <v>0.4</v>
      </c>
    </row>
    <row r="42" spans="1:24" x14ac:dyDescent="0.35">
      <c r="A42" t="s">
        <v>130</v>
      </c>
      <c r="B42" t="s">
        <v>306</v>
      </c>
      <c r="C42" s="40">
        <f t="shared" si="18"/>
        <v>0.53333333333333333</v>
      </c>
      <c r="D42" s="40">
        <f t="shared" si="19"/>
        <v>0.55000000000000004</v>
      </c>
      <c r="E42" s="40">
        <f t="shared" si="20"/>
        <v>0.5</v>
      </c>
      <c r="F42" s="40">
        <f t="shared" si="21"/>
        <v>0.4</v>
      </c>
      <c r="I42">
        <v>4</v>
      </c>
      <c r="J42">
        <v>3.5</v>
      </c>
      <c r="K42">
        <v>3.5</v>
      </c>
      <c r="L42">
        <v>3</v>
      </c>
      <c r="M42">
        <v>3.5</v>
      </c>
      <c r="N42">
        <v>3.5</v>
      </c>
      <c r="O42">
        <v>4</v>
      </c>
      <c r="R42">
        <f t="shared" si="11"/>
        <v>0.6</v>
      </c>
      <c r="S42">
        <f t="shared" si="12"/>
        <v>0.5</v>
      </c>
      <c r="T42">
        <f t="shared" si="13"/>
        <v>0.5</v>
      </c>
      <c r="U42">
        <f t="shared" si="14"/>
        <v>0.4</v>
      </c>
      <c r="V42">
        <f t="shared" si="15"/>
        <v>0.5</v>
      </c>
      <c r="W42">
        <f t="shared" si="16"/>
        <v>0.5</v>
      </c>
      <c r="X42">
        <f t="shared" si="17"/>
        <v>0.6</v>
      </c>
    </row>
    <row r="43" spans="1:24" x14ac:dyDescent="0.35">
      <c r="A43" t="s">
        <v>125</v>
      </c>
      <c r="B43" t="s">
        <v>307</v>
      </c>
      <c r="C43" s="40">
        <f t="shared" si="18"/>
        <v>0.3</v>
      </c>
      <c r="D43" s="40">
        <f t="shared" si="19"/>
        <v>0.5</v>
      </c>
      <c r="E43" s="40">
        <f t="shared" si="20"/>
        <v>0.3</v>
      </c>
      <c r="F43" s="40">
        <f t="shared" si="21"/>
        <v>0.2</v>
      </c>
      <c r="I43">
        <v>4</v>
      </c>
      <c r="J43">
        <v>3</v>
      </c>
      <c r="K43">
        <v>2.5</v>
      </c>
      <c r="L43">
        <v>2</v>
      </c>
      <c r="M43">
        <v>2</v>
      </c>
      <c r="N43">
        <v>2.5</v>
      </c>
      <c r="O43">
        <v>3</v>
      </c>
      <c r="R43">
        <f t="shared" si="11"/>
        <v>0.6</v>
      </c>
      <c r="S43">
        <f t="shared" si="12"/>
        <v>0.4</v>
      </c>
      <c r="T43">
        <f t="shared" si="13"/>
        <v>0.3</v>
      </c>
      <c r="U43">
        <f t="shared" si="14"/>
        <v>0.2</v>
      </c>
      <c r="V43">
        <f t="shared" si="15"/>
        <v>0.2</v>
      </c>
      <c r="W43">
        <f t="shared" si="16"/>
        <v>0.3</v>
      </c>
      <c r="X43">
        <f t="shared" si="17"/>
        <v>0.4</v>
      </c>
    </row>
    <row r="44" spans="1:24" x14ac:dyDescent="0.35">
      <c r="A44" t="s">
        <v>131</v>
      </c>
      <c r="B44" t="s">
        <v>308</v>
      </c>
      <c r="C44" s="40">
        <f t="shared" si="18"/>
        <v>0.5</v>
      </c>
      <c r="D44" s="40">
        <f t="shared" si="19"/>
        <v>0.6</v>
      </c>
      <c r="E44" s="40">
        <f t="shared" si="20"/>
        <v>0.5</v>
      </c>
      <c r="F44" s="40">
        <f t="shared" si="21"/>
        <v>0.3</v>
      </c>
      <c r="I44">
        <v>4</v>
      </c>
      <c r="J44">
        <v>4</v>
      </c>
      <c r="K44">
        <v>3.5</v>
      </c>
      <c r="L44">
        <v>2.5</v>
      </c>
      <c r="M44">
        <v>3</v>
      </c>
      <c r="N44">
        <v>4</v>
      </c>
      <c r="O44">
        <v>3.5</v>
      </c>
      <c r="R44">
        <f t="shared" si="11"/>
        <v>0.6</v>
      </c>
      <c r="S44">
        <f t="shared" si="12"/>
        <v>0.6</v>
      </c>
      <c r="T44">
        <f t="shared" si="13"/>
        <v>0.5</v>
      </c>
      <c r="U44">
        <f t="shared" si="14"/>
        <v>0.3</v>
      </c>
      <c r="V44">
        <f t="shared" si="15"/>
        <v>0.4</v>
      </c>
      <c r="W44">
        <f t="shared" si="16"/>
        <v>0.6</v>
      </c>
      <c r="X44">
        <f t="shared" si="17"/>
        <v>0.5</v>
      </c>
    </row>
    <row r="45" spans="1:24" x14ac:dyDescent="0.35">
      <c r="A45" t="s">
        <v>138</v>
      </c>
      <c r="B45" t="s">
        <v>358</v>
      </c>
      <c r="C45" s="40">
        <f t="shared" si="18"/>
        <v>0.46666666666666662</v>
      </c>
      <c r="D45" s="40">
        <f t="shared" si="19"/>
        <v>0.5</v>
      </c>
      <c r="E45" s="40">
        <f t="shared" si="20"/>
        <v>0.4</v>
      </c>
      <c r="F45" s="40">
        <f t="shared" si="21"/>
        <v>0.4</v>
      </c>
      <c r="I45">
        <v>4</v>
      </c>
      <c r="J45">
        <v>3</v>
      </c>
      <c r="K45">
        <v>3</v>
      </c>
      <c r="L45">
        <v>3</v>
      </c>
      <c r="M45">
        <v>3</v>
      </c>
      <c r="N45">
        <v>3.5</v>
      </c>
      <c r="O45">
        <v>3.5</v>
      </c>
      <c r="R45">
        <f t="shared" si="11"/>
        <v>0.6</v>
      </c>
      <c r="S45">
        <f t="shared" si="12"/>
        <v>0.4</v>
      </c>
      <c r="T45">
        <f t="shared" si="13"/>
        <v>0.4</v>
      </c>
      <c r="U45">
        <f t="shared" si="14"/>
        <v>0.4</v>
      </c>
      <c r="V45">
        <f t="shared" si="15"/>
        <v>0.4</v>
      </c>
      <c r="W45">
        <f t="shared" si="16"/>
        <v>0.5</v>
      </c>
      <c r="X45">
        <f t="shared" si="17"/>
        <v>0.5</v>
      </c>
    </row>
    <row r="46" spans="1:24" x14ac:dyDescent="0.35">
      <c r="A46" t="s">
        <v>139</v>
      </c>
      <c r="B46" t="s">
        <v>310</v>
      </c>
      <c r="C46" s="40">
        <f t="shared" si="18"/>
        <v>0.26666666666666666</v>
      </c>
      <c r="D46" s="40">
        <f t="shared" si="19"/>
        <v>0.30000000000000004</v>
      </c>
      <c r="E46" s="40">
        <f t="shared" si="20"/>
        <v>0.1</v>
      </c>
      <c r="F46" s="40">
        <f t="shared" si="21"/>
        <v>0.1</v>
      </c>
      <c r="I46">
        <v>3</v>
      </c>
      <c r="J46">
        <v>2</v>
      </c>
      <c r="K46">
        <v>1.5</v>
      </c>
      <c r="L46">
        <v>1.5</v>
      </c>
      <c r="M46">
        <v>1.5</v>
      </c>
      <c r="N46">
        <v>2</v>
      </c>
      <c r="O46">
        <v>3.5</v>
      </c>
      <c r="R46">
        <f t="shared" si="11"/>
        <v>0.4</v>
      </c>
      <c r="S46">
        <f t="shared" si="12"/>
        <v>0.2</v>
      </c>
      <c r="T46">
        <f t="shared" si="13"/>
        <v>0.1</v>
      </c>
      <c r="U46">
        <f t="shared" si="14"/>
        <v>0.1</v>
      </c>
      <c r="V46">
        <f t="shared" si="15"/>
        <v>0.1</v>
      </c>
      <c r="W46">
        <f t="shared" si="16"/>
        <v>0.2</v>
      </c>
      <c r="X46">
        <f t="shared" si="17"/>
        <v>0.5</v>
      </c>
    </row>
    <row r="47" spans="1:24" x14ac:dyDescent="0.35">
      <c r="A47" t="s">
        <v>92</v>
      </c>
      <c r="B47" t="s">
        <v>311</v>
      </c>
      <c r="C47" s="40">
        <f t="shared" si="18"/>
        <v>0.40000000000000008</v>
      </c>
      <c r="D47" s="40">
        <f t="shared" si="19"/>
        <v>0.55000000000000004</v>
      </c>
      <c r="E47" s="40">
        <f t="shared" si="20"/>
        <v>0.3</v>
      </c>
      <c r="F47" s="40">
        <f t="shared" si="21"/>
        <v>0.2</v>
      </c>
      <c r="I47">
        <v>4</v>
      </c>
      <c r="J47">
        <v>3.5</v>
      </c>
      <c r="K47">
        <v>2.5</v>
      </c>
      <c r="L47">
        <v>2</v>
      </c>
      <c r="M47">
        <v>2.5</v>
      </c>
      <c r="N47">
        <v>3.5</v>
      </c>
      <c r="O47">
        <v>3</v>
      </c>
      <c r="R47">
        <f t="shared" si="11"/>
        <v>0.6</v>
      </c>
      <c r="S47">
        <f t="shared" si="12"/>
        <v>0.5</v>
      </c>
      <c r="T47">
        <f t="shared" si="13"/>
        <v>0.3</v>
      </c>
      <c r="U47">
        <f t="shared" si="14"/>
        <v>0.2</v>
      </c>
      <c r="V47">
        <f t="shared" si="15"/>
        <v>0.3</v>
      </c>
      <c r="W47">
        <f t="shared" si="16"/>
        <v>0.5</v>
      </c>
      <c r="X47">
        <f t="shared" si="17"/>
        <v>0.4</v>
      </c>
    </row>
    <row r="48" spans="1:24" x14ac:dyDescent="0.35">
      <c r="A48" t="s">
        <v>93</v>
      </c>
      <c r="B48" t="s">
        <v>312</v>
      </c>
      <c r="C48" s="40">
        <f t="shared" si="18"/>
        <v>0.40000000000000008</v>
      </c>
      <c r="D48" s="40">
        <f t="shared" si="19"/>
        <v>0.4</v>
      </c>
      <c r="E48" s="40">
        <f t="shared" si="20"/>
        <v>0.5</v>
      </c>
      <c r="F48" s="40">
        <f t="shared" si="21"/>
        <v>0.4</v>
      </c>
      <c r="I48">
        <v>3</v>
      </c>
      <c r="J48">
        <v>3</v>
      </c>
      <c r="K48">
        <v>3.5</v>
      </c>
      <c r="L48">
        <v>3</v>
      </c>
      <c r="M48">
        <v>3</v>
      </c>
      <c r="N48">
        <v>3</v>
      </c>
      <c r="O48">
        <v>3</v>
      </c>
      <c r="R48">
        <f t="shared" si="11"/>
        <v>0.4</v>
      </c>
      <c r="S48">
        <f t="shared" si="12"/>
        <v>0.4</v>
      </c>
      <c r="T48">
        <f t="shared" si="13"/>
        <v>0.5</v>
      </c>
      <c r="U48">
        <f t="shared" si="14"/>
        <v>0.4</v>
      </c>
      <c r="V48">
        <f t="shared" si="15"/>
        <v>0.4</v>
      </c>
      <c r="W48">
        <f t="shared" si="16"/>
        <v>0.4</v>
      </c>
      <c r="X48">
        <f t="shared" si="17"/>
        <v>0.4</v>
      </c>
    </row>
    <row r="49" spans="1:24" x14ac:dyDescent="0.35">
      <c r="A49" t="s">
        <v>94</v>
      </c>
      <c r="B49" t="s">
        <v>313</v>
      </c>
      <c r="C49" s="40">
        <f t="shared" si="18"/>
        <v>0.43333333333333335</v>
      </c>
      <c r="D49" s="40">
        <f t="shared" si="19"/>
        <v>0.45</v>
      </c>
      <c r="E49" s="40">
        <f t="shared" si="20"/>
        <v>0.4</v>
      </c>
      <c r="F49" s="40">
        <f t="shared" si="21"/>
        <v>0.2</v>
      </c>
      <c r="I49">
        <v>3.5</v>
      </c>
      <c r="J49">
        <v>3</v>
      </c>
      <c r="K49">
        <v>3</v>
      </c>
      <c r="L49">
        <v>2</v>
      </c>
      <c r="M49">
        <v>3</v>
      </c>
      <c r="N49">
        <v>3.5</v>
      </c>
      <c r="O49">
        <v>3</v>
      </c>
      <c r="R49">
        <f t="shared" si="11"/>
        <v>0.5</v>
      </c>
      <c r="S49">
        <f t="shared" si="12"/>
        <v>0.4</v>
      </c>
      <c r="T49">
        <f t="shared" si="13"/>
        <v>0.4</v>
      </c>
      <c r="U49">
        <f t="shared" si="14"/>
        <v>0.2</v>
      </c>
      <c r="V49">
        <f t="shared" si="15"/>
        <v>0.4</v>
      </c>
      <c r="W49">
        <f t="shared" si="16"/>
        <v>0.5</v>
      </c>
      <c r="X49">
        <f t="shared" si="17"/>
        <v>0.4</v>
      </c>
    </row>
    <row r="50" spans="1:24" x14ac:dyDescent="0.35">
      <c r="A50" t="s">
        <v>106</v>
      </c>
      <c r="B50" t="s">
        <v>316</v>
      </c>
      <c r="C50" s="40">
        <f t="shared" si="18"/>
        <v>0.53333333333333333</v>
      </c>
      <c r="D50" s="40">
        <f t="shared" si="19"/>
        <v>0.6</v>
      </c>
      <c r="E50" s="40">
        <f t="shared" si="20"/>
        <v>0.4</v>
      </c>
      <c r="F50" s="40">
        <f t="shared" si="21"/>
        <v>0.4</v>
      </c>
      <c r="I50">
        <v>4.5</v>
      </c>
      <c r="J50">
        <v>3.5</v>
      </c>
      <c r="K50">
        <v>3</v>
      </c>
      <c r="L50">
        <v>3</v>
      </c>
      <c r="M50">
        <v>3.5</v>
      </c>
      <c r="N50">
        <v>4</v>
      </c>
      <c r="O50">
        <v>3.5</v>
      </c>
      <c r="R50">
        <f t="shared" si="11"/>
        <v>0.7</v>
      </c>
      <c r="S50">
        <f t="shared" si="12"/>
        <v>0.5</v>
      </c>
      <c r="T50">
        <f t="shared" si="13"/>
        <v>0.4</v>
      </c>
      <c r="U50">
        <f t="shared" si="14"/>
        <v>0.4</v>
      </c>
      <c r="V50">
        <f t="shared" si="15"/>
        <v>0.5</v>
      </c>
      <c r="W50">
        <f t="shared" si="16"/>
        <v>0.6</v>
      </c>
      <c r="X50">
        <f t="shared" si="17"/>
        <v>0.5</v>
      </c>
    </row>
    <row r="51" spans="1:24" x14ac:dyDescent="0.35">
      <c r="A51" t="s">
        <v>115</v>
      </c>
      <c r="B51" t="s">
        <v>318</v>
      </c>
      <c r="C51" s="40">
        <f t="shared" si="18"/>
        <v>0.39999999999999997</v>
      </c>
      <c r="D51" s="40">
        <f t="shared" si="19"/>
        <v>0.55000000000000004</v>
      </c>
      <c r="E51" s="40">
        <f t="shared" si="20"/>
        <v>0.2</v>
      </c>
      <c r="F51" s="40">
        <f t="shared" si="21"/>
        <v>0.4</v>
      </c>
      <c r="I51">
        <v>4.5</v>
      </c>
      <c r="J51">
        <v>3</v>
      </c>
      <c r="K51">
        <v>2</v>
      </c>
      <c r="L51">
        <v>3</v>
      </c>
      <c r="M51">
        <v>2.5</v>
      </c>
      <c r="N51">
        <v>3</v>
      </c>
      <c r="O51">
        <v>3.5</v>
      </c>
      <c r="R51">
        <f t="shared" si="11"/>
        <v>0.7</v>
      </c>
      <c r="S51">
        <f t="shared" si="12"/>
        <v>0.4</v>
      </c>
      <c r="T51">
        <f t="shared" si="13"/>
        <v>0.2</v>
      </c>
      <c r="U51">
        <f t="shared" si="14"/>
        <v>0.4</v>
      </c>
      <c r="V51">
        <f t="shared" si="15"/>
        <v>0.3</v>
      </c>
      <c r="W51">
        <f t="shared" si="16"/>
        <v>0.4</v>
      </c>
      <c r="X51">
        <f t="shared" si="17"/>
        <v>0.5</v>
      </c>
    </row>
    <row r="52" spans="1:24" x14ac:dyDescent="0.35">
      <c r="A52" t="s">
        <v>117</v>
      </c>
      <c r="B52" t="s">
        <v>319</v>
      </c>
      <c r="C52" s="40">
        <f t="shared" si="18"/>
        <v>0.6</v>
      </c>
      <c r="D52" s="40">
        <f t="shared" si="19"/>
        <v>0.65</v>
      </c>
      <c r="E52" s="40">
        <f t="shared" si="20"/>
        <v>0.6</v>
      </c>
      <c r="F52" s="40">
        <f t="shared" si="21"/>
        <v>0.6</v>
      </c>
      <c r="I52">
        <v>5</v>
      </c>
      <c r="J52">
        <v>3.5</v>
      </c>
      <c r="K52">
        <v>4</v>
      </c>
      <c r="L52">
        <v>4</v>
      </c>
      <c r="M52">
        <v>4</v>
      </c>
      <c r="N52">
        <v>3.5</v>
      </c>
      <c r="O52">
        <v>4.5</v>
      </c>
      <c r="R52">
        <f t="shared" si="11"/>
        <v>0.8</v>
      </c>
      <c r="S52">
        <f t="shared" si="12"/>
        <v>0.5</v>
      </c>
      <c r="T52">
        <f t="shared" si="13"/>
        <v>0.6</v>
      </c>
      <c r="U52">
        <f t="shared" si="14"/>
        <v>0.6</v>
      </c>
      <c r="V52">
        <f t="shared" si="15"/>
        <v>0.6</v>
      </c>
      <c r="W52">
        <f t="shared" si="16"/>
        <v>0.5</v>
      </c>
      <c r="X52">
        <f t="shared" si="17"/>
        <v>0.7</v>
      </c>
    </row>
    <row r="53" spans="1:24" x14ac:dyDescent="0.35">
      <c r="A53" t="s">
        <v>120</v>
      </c>
      <c r="B53" t="s">
        <v>320</v>
      </c>
      <c r="C53" s="40">
        <f t="shared" si="18"/>
        <v>0.26666666666666666</v>
      </c>
      <c r="D53" s="40">
        <f t="shared" si="19"/>
        <v>0.35</v>
      </c>
      <c r="E53" s="40">
        <f t="shared" si="20"/>
        <v>0.4</v>
      </c>
      <c r="F53" s="40">
        <f t="shared" si="21"/>
        <v>0.4</v>
      </c>
      <c r="I53">
        <v>3</v>
      </c>
      <c r="J53">
        <v>2.5</v>
      </c>
      <c r="K53">
        <v>3</v>
      </c>
      <c r="L53">
        <v>3</v>
      </c>
      <c r="M53">
        <v>2</v>
      </c>
      <c r="N53">
        <v>2.5</v>
      </c>
      <c r="O53">
        <v>2.5</v>
      </c>
      <c r="R53">
        <f t="shared" si="11"/>
        <v>0.4</v>
      </c>
      <c r="S53">
        <f t="shared" si="12"/>
        <v>0.3</v>
      </c>
      <c r="T53">
        <f t="shared" si="13"/>
        <v>0.4</v>
      </c>
      <c r="U53">
        <f t="shared" si="14"/>
        <v>0.4</v>
      </c>
      <c r="V53">
        <f t="shared" si="15"/>
        <v>0.2</v>
      </c>
      <c r="W53">
        <f t="shared" si="16"/>
        <v>0.3</v>
      </c>
      <c r="X53">
        <f t="shared" si="17"/>
        <v>0.3</v>
      </c>
    </row>
    <row r="54" spans="1:24" x14ac:dyDescent="0.35">
      <c r="A54" t="s">
        <v>127</v>
      </c>
      <c r="B54" t="s">
        <v>321</v>
      </c>
      <c r="C54" s="40">
        <f t="shared" si="18"/>
        <v>0.3666666666666667</v>
      </c>
      <c r="D54" s="40">
        <f t="shared" si="19"/>
        <v>0.39999999999999997</v>
      </c>
      <c r="E54" s="40">
        <f t="shared" si="20"/>
        <v>0.2</v>
      </c>
      <c r="F54" s="40">
        <f t="shared" si="21"/>
        <v>0.4</v>
      </c>
      <c r="I54">
        <v>4.5</v>
      </c>
      <c r="J54">
        <v>1.5</v>
      </c>
      <c r="K54">
        <v>2</v>
      </c>
      <c r="L54">
        <v>3</v>
      </c>
      <c r="M54">
        <v>2.5</v>
      </c>
      <c r="N54">
        <v>3</v>
      </c>
      <c r="O54">
        <v>3</v>
      </c>
      <c r="R54">
        <f t="shared" si="11"/>
        <v>0.7</v>
      </c>
      <c r="S54">
        <f t="shared" si="12"/>
        <v>0.1</v>
      </c>
      <c r="T54">
        <f t="shared" si="13"/>
        <v>0.2</v>
      </c>
      <c r="U54">
        <f t="shared" si="14"/>
        <v>0.4</v>
      </c>
      <c r="V54">
        <f t="shared" si="15"/>
        <v>0.3</v>
      </c>
      <c r="W54">
        <f t="shared" si="16"/>
        <v>0.4</v>
      </c>
      <c r="X54">
        <f t="shared" si="17"/>
        <v>0.4</v>
      </c>
    </row>
    <row r="55" spans="1:24" x14ac:dyDescent="0.35">
      <c r="A55" t="s">
        <v>128</v>
      </c>
      <c r="B55" t="s">
        <v>359</v>
      </c>
      <c r="C55" s="40">
        <f t="shared" si="18"/>
        <v>0.53333333333333333</v>
      </c>
      <c r="D55" s="40">
        <f t="shared" si="19"/>
        <v>0.60000000000000009</v>
      </c>
      <c r="E55" s="40">
        <f t="shared" si="20"/>
        <v>0.5</v>
      </c>
      <c r="F55" s="40">
        <f t="shared" si="21"/>
        <v>0.5</v>
      </c>
      <c r="I55">
        <v>5</v>
      </c>
      <c r="J55">
        <v>3</v>
      </c>
      <c r="K55">
        <v>3.5</v>
      </c>
      <c r="L55">
        <v>3.5</v>
      </c>
      <c r="M55">
        <v>3.5</v>
      </c>
      <c r="N55">
        <v>3.5</v>
      </c>
      <c r="O55">
        <v>4</v>
      </c>
      <c r="R55">
        <f t="shared" si="11"/>
        <v>0.8</v>
      </c>
      <c r="S55">
        <f t="shared" si="12"/>
        <v>0.4</v>
      </c>
      <c r="T55">
        <f t="shared" si="13"/>
        <v>0.5</v>
      </c>
      <c r="U55">
        <f t="shared" si="14"/>
        <v>0.5</v>
      </c>
      <c r="V55">
        <f t="shared" si="15"/>
        <v>0.5</v>
      </c>
      <c r="W55">
        <f t="shared" si="16"/>
        <v>0.5</v>
      </c>
      <c r="X55">
        <f t="shared" si="17"/>
        <v>0.6</v>
      </c>
    </row>
    <row r="56" spans="1:24" x14ac:dyDescent="0.35">
      <c r="A56" t="s">
        <v>135</v>
      </c>
      <c r="B56" t="s">
        <v>360</v>
      </c>
      <c r="C56" s="40">
        <f t="shared" si="18"/>
        <v>0.46666666666666662</v>
      </c>
      <c r="D56" s="40">
        <f t="shared" si="19"/>
        <v>0.5</v>
      </c>
      <c r="E56" s="40">
        <f t="shared" si="20"/>
        <v>0.5</v>
      </c>
      <c r="F56" s="40">
        <f t="shared" si="21"/>
        <v>0.4</v>
      </c>
      <c r="I56">
        <v>3.5</v>
      </c>
      <c r="J56">
        <v>3.5</v>
      </c>
      <c r="K56">
        <v>3.5</v>
      </c>
      <c r="L56">
        <v>3</v>
      </c>
      <c r="M56">
        <v>3</v>
      </c>
      <c r="N56">
        <v>3.5</v>
      </c>
      <c r="O56">
        <v>3.5</v>
      </c>
      <c r="R56">
        <f t="shared" si="11"/>
        <v>0.5</v>
      </c>
      <c r="S56">
        <f t="shared" si="12"/>
        <v>0.5</v>
      </c>
      <c r="T56">
        <f t="shared" si="13"/>
        <v>0.5</v>
      </c>
      <c r="U56">
        <f t="shared" si="14"/>
        <v>0.4</v>
      </c>
      <c r="V56">
        <f t="shared" si="15"/>
        <v>0.4</v>
      </c>
      <c r="W56">
        <f t="shared" si="16"/>
        <v>0.5</v>
      </c>
      <c r="X56">
        <f t="shared" si="17"/>
        <v>0.5</v>
      </c>
    </row>
    <row r="57" spans="1:24" x14ac:dyDescent="0.35">
      <c r="A57" t="s">
        <v>134</v>
      </c>
      <c r="B57" t="s">
        <v>325</v>
      </c>
      <c r="C57" s="40">
        <f t="shared" si="18"/>
        <v>0.56666666666666676</v>
      </c>
      <c r="D57" s="40">
        <f t="shared" si="19"/>
        <v>0.5</v>
      </c>
      <c r="E57" s="40">
        <f t="shared" si="20"/>
        <v>0.5</v>
      </c>
      <c r="F57" s="40">
        <f t="shared" si="21"/>
        <v>0.4</v>
      </c>
      <c r="I57">
        <v>3.5</v>
      </c>
      <c r="J57">
        <v>3.5</v>
      </c>
      <c r="K57">
        <v>3.5</v>
      </c>
      <c r="L57">
        <v>3</v>
      </c>
      <c r="M57">
        <v>3.5</v>
      </c>
      <c r="N57">
        <v>4</v>
      </c>
      <c r="O57">
        <v>4</v>
      </c>
      <c r="R57">
        <f t="shared" ref="R57:R77" si="22">IF(ISNUMBER(I57)=TRUE,R$6*(I57-R$5)/(R$4-R$5)+(1-R$6)*(1-(I57-R$5)/(R$4-R$5)),"..")</f>
        <v>0.5</v>
      </c>
      <c r="S57">
        <f t="shared" ref="S57:S77" si="23">IF(ISNUMBER(J57)=TRUE,S$6*(J57-S$5)/(S$4-S$5)+(1-S$6)*(1-(J57-S$5)/(S$4-S$5)),"..")</f>
        <v>0.5</v>
      </c>
      <c r="T57">
        <f t="shared" ref="T57:T77" si="24">IF(ISNUMBER(K57)=TRUE,T$6*(K57-T$5)/(T$4-T$5)+(1-T$6)*(1-(K57-T$5)/(T$4-T$5)),"..")</f>
        <v>0.5</v>
      </c>
      <c r="U57">
        <f t="shared" ref="U57:U77" si="25">IF(ISNUMBER(L57)=TRUE,U$6*(L57-U$5)/(U$4-U$5)+(1-U$6)*(1-(L57-U$5)/(U$4-U$5)),"..")</f>
        <v>0.4</v>
      </c>
      <c r="V57">
        <f t="shared" ref="V57:V77" si="26">IF(ISNUMBER(M57)=TRUE,V$6*(M57-V$5)/(V$4-V$5)+(1-V$6)*(1-(M57-V$5)/(V$4-V$5)),"..")</f>
        <v>0.5</v>
      </c>
      <c r="W57">
        <f t="shared" ref="W57:W77" si="27">IF(ISNUMBER(N57)=TRUE,W$6*(N57-W$5)/(W$4-W$5)+(1-W$6)*(1-(N57-W$5)/(W$4-W$5)),"..")</f>
        <v>0.6</v>
      </c>
      <c r="X57">
        <f t="shared" ref="X57:X77" si="28">IF(ISNUMBER(O57)=TRUE,X$6*(O57-X$5)/(X$4-X$5)+(1-X$6)*(1-(O57-X$5)/(X$4-X$5)),"..")</f>
        <v>0.6</v>
      </c>
    </row>
    <row r="58" spans="1:24" x14ac:dyDescent="0.35">
      <c r="A58" t="s">
        <v>58</v>
      </c>
      <c r="B58" t="s">
        <v>326</v>
      </c>
      <c r="C58" s="40">
        <f t="shared" si="18"/>
        <v>0.6</v>
      </c>
      <c r="D58" s="40">
        <f t="shared" si="19"/>
        <v>0.64999999999999991</v>
      </c>
      <c r="E58" s="40">
        <f t="shared" si="20"/>
        <v>0.5</v>
      </c>
      <c r="F58" s="40">
        <f t="shared" si="21"/>
        <v>0.4</v>
      </c>
      <c r="I58">
        <v>4.5</v>
      </c>
      <c r="J58">
        <v>4</v>
      </c>
      <c r="K58">
        <v>3.5</v>
      </c>
      <c r="L58">
        <v>3</v>
      </c>
      <c r="M58">
        <v>4</v>
      </c>
      <c r="N58">
        <v>4.5</v>
      </c>
      <c r="O58">
        <v>3.5</v>
      </c>
      <c r="R58">
        <f t="shared" si="22"/>
        <v>0.7</v>
      </c>
      <c r="S58">
        <f t="shared" si="23"/>
        <v>0.6</v>
      </c>
      <c r="T58">
        <f t="shared" si="24"/>
        <v>0.5</v>
      </c>
      <c r="U58">
        <f t="shared" si="25"/>
        <v>0.4</v>
      </c>
      <c r="V58">
        <f t="shared" si="26"/>
        <v>0.6</v>
      </c>
      <c r="W58">
        <f t="shared" si="27"/>
        <v>0.7</v>
      </c>
      <c r="X58">
        <f t="shared" si="28"/>
        <v>0.5</v>
      </c>
    </row>
    <row r="59" spans="1:24" x14ac:dyDescent="0.35">
      <c r="A59" t="s">
        <v>59</v>
      </c>
      <c r="B59" t="s">
        <v>327</v>
      </c>
      <c r="C59" s="40">
        <f t="shared" si="18"/>
        <v>0.5</v>
      </c>
      <c r="D59" s="40">
        <f t="shared" si="19"/>
        <v>0.6</v>
      </c>
      <c r="E59" s="40">
        <f t="shared" si="20"/>
        <v>0.4</v>
      </c>
      <c r="F59" s="40">
        <f t="shared" si="21"/>
        <v>0.3</v>
      </c>
      <c r="I59">
        <v>4</v>
      </c>
      <c r="J59">
        <v>4</v>
      </c>
      <c r="K59">
        <v>3</v>
      </c>
      <c r="L59">
        <v>2.5</v>
      </c>
      <c r="M59">
        <v>3</v>
      </c>
      <c r="N59">
        <v>4</v>
      </c>
      <c r="O59">
        <v>3.5</v>
      </c>
      <c r="R59">
        <f t="shared" si="22"/>
        <v>0.6</v>
      </c>
      <c r="S59">
        <f t="shared" si="23"/>
        <v>0.6</v>
      </c>
      <c r="T59">
        <f t="shared" si="24"/>
        <v>0.4</v>
      </c>
      <c r="U59">
        <f t="shared" si="25"/>
        <v>0.3</v>
      </c>
      <c r="V59">
        <f t="shared" si="26"/>
        <v>0.4</v>
      </c>
      <c r="W59">
        <f t="shared" si="27"/>
        <v>0.6</v>
      </c>
      <c r="X59">
        <f t="shared" si="28"/>
        <v>0.5</v>
      </c>
    </row>
    <row r="60" spans="1:24" x14ac:dyDescent="0.35">
      <c r="A60" t="s">
        <v>64</v>
      </c>
      <c r="B60" t="s">
        <v>361</v>
      </c>
      <c r="C60" s="40">
        <f t="shared" si="18"/>
        <v>0.5</v>
      </c>
      <c r="D60" s="40">
        <f t="shared" si="19"/>
        <v>0.6</v>
      </c>
      <c r="E60" s="40">
        <f t="shared" si="20"/>
        <v>0.4</v>
      </c>
      <c r="F60" s="40">
        <f t="shared" si="21"/>
        <v>0.4</v>
      </c>
      <c r="I60">
        <v>4</v>
      </c>
      <c r="J60">
        <v>4</v>
      </c>
      <c r="K60">
        <v>3</v>
      </c>
      <c r="L60">
        <v>3</v>
      </c>
      <c r="M60">
        <v>3</v>
      </c>
      <c r="N60">
        <v>3.5</v>
      </c>
      <c r="O60">
        <v>4</v>
      </c>
      <c r="R60">
        <f t="shared" si="22"/>
        <v>0.6</v>
      </c>
      <c r="S60">
        <f t="shared" si="23"/>
        <v>0.6</v>
      </c>
      <c r="T60">
        <f t="shared" si="24"/>
        <v>0.4</v>
      </c>
      <c r="U60">
        <f t="shared" si="25"/>
        <v>0.4</v>
      </c>
      <c r="V60">
        <f t="shared" si="26"/>
        <v>0.4</v>
      </c>
      <c r="W60">
        <f t="shared" si="27"/>
        <v>0.5</v>
      </c>
      <c r="X60">
        <f t="shared" si="28"/>
        <v>0.6</v>
      </c>
    </row>
    <row r="61" spans="1:24" x14ac:dyDescent="0.35">
      <c r="A61" t="s">
        <v>80</v>
      </c>
      <c r="B61" t="s">
        <v>329</v>
      </c>
      <c r="C61" s="40">
        <f t="shared" si="18"/>
        <v>0.6333333333333333</v>
      </c>
      <c r="D61" s="40">
        <f t="shared" si="19"/>
        <v>0.95</v>
      </c>
      <c r="E61" s="40">
        <f t="shared" si="20"/>
        <v>0.5</v>
      </c>
      <c r="F61" s="40">
        <f t="shared" si="21"/>
        <v>0.4</v>
      </c>
      <c r="I61">
        <v>6</v>
      </c>
      <c r="J61">
        <v>5.5</v>
      </c>
      <c r="K61">
        <v>3.5</v>
      </c>
      <c r="L61">
        <v>3</v>
      </c>
      <c r="M61">
        <v>4</v>
      </c>
      <c r="N61">
        <v>4</v>
      </c>
      <c r="O61">
        <v>4.5</v>
      </c>
      <c r="R61">
        <f t="shared" si="22"/>
        <v>1</v>
      </c>
      <c r="S61">
        <f t="shared" si="23"/>
        <v>0.9</v>
      </c>
      <c r="T61">
        <f t="shared" si="24"/>
        <v>0.5</v>
      </c>
      <c r="U61">
        <f t="shared" si="25"/>
        <v>0.4</v>
      </c>
      <c r="V61">
        <f t="shared" si="26"/>
        <v>0.6</v>
      </c>
      <c r="W61">
        <f t="shared" si="27"/>
        <v>0.6</v>
      </c>
      <c r="X61">
        <f t="shared" si="28"/>
        <v>0.7</v>
      </c>
    </row>
    <row r="62" spans="1:24" x14ac:dyDescent="0.35">
      <c r="A62" t="s">
        <v>99</v>
      </c>
      <c r="B62" t="s">
        <v>330</v>
      </c>
      <c r="C62" s="40">
        <f t="shared" si="18"/>
        <v>0.46666666666666662</v>
      </c>
      <c r="D62" s="40">
        <f t="shared" si="19"/>
        <v>0.65</v>
      </c>
      <c r="E62" s="40">
        <f t="shared" si="20"/>
        <v>0.4</v>
      </c>
      <c r="F62" s="40">
        <f t="shared" si="21"/>
        <v>0.4</v>
      </c>
      <c r="I62">
        <v>5</v>
      </c>
      <c r="J62">
        <v>3.5</v>
      </c>
      <c r="K62">
        <v>3</v>
      </c>
      <c r="L62">
        <v>3</v>
      </c>
      <c r="M62">
        <v>2.5</v>
      </c>
      <c r="N62">
        <v>4</v>
      </c>
      <c r="O62">
        <v>3.5</v>
      </c>
      <c r="R62">
        <f t="shared" si="22"/>
        <v>0.8</v>
      </c>
      <c r="S62">
        <f t="shared" si="23"/>
        <v>0.5</v>
      </c>
      <c r="T62">
        <f t="shared" si="24"/>
        <v>0.4</v>
      </c>
      <c r="U62">
        <f t="shared" si="25"/>
        <v>0.4</v>
      </c>
      <c r="V62">
        <f t="shared" si="26"/>
        <v>0.3</v>
      </c>
      <c r="W62">
        <f t="shared" si="27"/>
        <v>0.6</v>
      </c>
      <c r="X62">
        <f t="shared" si="28"/>
        <v>0.5</v>
      </c>
    </row>
    <row r="63" spans="1:24" x14ac:dyDescent="0.35">
      <c r="A63" t="s">
        <v>91</v>
      </c>
      <c r="B63" t="s">
        <v>331</v>
      </c>
      <c r="C63" s="40">
        <f t="shared" si="18"/>
        <v>0.46666666666666662</v>
      </c>
      <c r="D63" s="40">
        <f t="shared" si="19"/>
        <v>0.65</v>
      </c>
      <c r="E63" s="40">
        <f t="shared" si="20"/>
        <v>0.3</v>
      </c>
      <c r="F63" s="40">
        <f t="shared" si="21"/>
        <v>0.3</v>
      </c>
      <c r="I63">
        <v>5</v>
      </c>
      <c r="J63">
        <v>3.5</v>
      </c>
      <c r="K63">
        <v>2.5</v>
      </c>
      <c r="L63">
        <v>2.5</v>
      </c>
      <c r="M63">
        <v>3</v>
      </c>
      <c r="N63">
        <v>3.5</v>
      </c>
      <c r="O63">
        <v>3.5</v>
      </c>
      <c r="R63">
        <f t="shared" si="22"/>
        <v>0.8</v>
      </c>
      <c r="S63">
        <f t="shared" si="23"/>
        <v>0.5</v>
      </c>
      <c r="T63">
        <f t="shared" si="24"/>
        <v>0.3</v>
      </c>
      <c r="U63">
        <f t="shared" si="25"/>
        <v>0.3</v>
      </c>
      <c r="V63">
        <f t="shared" si="26"/>
        <v>0.4</v>
      </c>
      <c r="W63">
        <f t="shared" si="27"/>
        <v>0.5</v>
      </c>
      <c r="X63">
        <f t="shared" si="28"/>
        <v>0.5</v>
      </c>
    </row>
    <row r="64" spans="1:24" x14ac:dyDescent="0.35">
      <c r="A64" t="s">
        <v>100</v>
      </c>
      <c r="B64" t="s">
        <v>332</v>
      </c>
      <c r="C64" s="40">
        <f t="shared" si="18"/>
        <v>0.5</v>
      </c>
      <c r="D64" s="40">
        <f t="shared" si="19"/>
        <v>0.6</v>
      </c>
      <c r="E64" s="40">
        <f t="shared" si="20"/>
        <v>0.5</v>
      </c>
      <c r="F64" s="40">
        <f t="shared" si="21"/>
        <v>0.4</v>
      </c>
      <c r="I64">
        <v>4.5</v>
      </c>
      <c r="J64">
        <v>3.5</v>
      </c>
      <c r="K64">
        <v>3.5</v>
      </c>
      <c r="L64">
        <v>3</v>
      </c>
      <c r="M64">
        <v>3</v>
      </c>
      <c r="N64">
        <v>4</v>
      </c>
      <c r="O64">
        <v>3.5</v>
      </c>
      <c r="R64">
        <f t="shared" si="22"/>
        <v>0.7</v>
      </c>
      <c r="S64">
        <f t="shared" si="23"/>
        <v>0.5</v>
      </c>
      <c r="T64">
        <f t="shared" si="24"/>
        <v>0.5</v>
      </c>
      <c r="U64">
        <f t="shared" si="25"/>
        <v>0.4</v>
      </c>
      <c r="V64">
        <f t="shared" si="26"/>
        <v>0.4</v>
      </c>
      <c r="W64">
        <f t="shared" si="27"/>
        <v>0.6</v>
      </c>
      <c r="X64">
        <f t="shared" si="28"/>
        <v>0.5</v>
      </c>
    </row>
    <row r="65" spans="1:24" x14ac:dyDescent="0.35">
      <c r="A65" t="s">
        <v>126</v>
      </c>
      <c r="B65" t="s">
        <v>333</v>
      </c>
      <c r="C65" s="40">
        <f t="shared" si="18"/>
        <v>0.40000000000000008</v>
      </c>
      <c r="D65" s="40">
        <f t="shared" si="19"/>
        <v>0.5</v>
      </c>
      <c r="E65" s="40">
        <f t="shared" si="20"/>
        <v>0.3</v>
      </c>
      <c r="F65" s="40">
        <f t="shared" si="21"/>
        <v>0.2</v>
      </c>
      <c r="I65">
        <v>4</v>
      </c>
      <c r="J65">
        <v>3</v>
      </c>
      <c r="K65">
        <v>2.5</v>
      </c>
      <c r="L65">
        <v>2</v>
      </c>
      <c r="M65">
        <v>3</v>
      </c>
      <c r="N65">
        <v>3</v>
      </c>
      <c r="O65">
        <v>3</v>
      </c>
      <c r="R65">
        <f t="shared" si="22"/>
        <v>0.6</v>
      </c>
      <c r="S65">
        <f t="shared" si="23"/>
        <v>0.4</v>
      </c>
      <c r="T65">
        <f t="shared" si="24"/>
        <v>0.3</v>
      </c>
      <c r="U65">
        <f t="shared" si="25"/>
        <v>0.2</v>
      </c>
      <c r="V65">
        <f t="shared" si="26"/>
        <v>0.4</v>
      </c>
      <c r="W65">
        <f t="shared" si="27"/>
        <v>0.4</v>
      </c>
      <c r="X65">
        <f t="shared" si="28"/>
        <v>0.4</v>
      </c>
    </row>
    <row r="66" spans="1:24" x14ac:dyDescent="0.35">
      <c r="A66" t="s">
        <v>132</v>
      </c>
      <c r="B66" t="s">
        <v>362</v>
      </c>
      <c r="C66" s="40">
        <f t="shared" si="18"/>
        <v>0.46666666666666662</v>
      </c>
      <c r="D66" s="40">
        <f t="shared" si="19"/>
        <v>0.35</v>
      </c>
      <c r="E66" s="40">
        <f t="shared" si="20"/>
        <v>0.3</v>
      </c>
      <c r="F66" s="40">
        <f t="shared" si="21"/>
        <v>0.1</v>
      </c>
      <c r="I66">
        <v>2.5</v>
      </c>
      <c r="J66">
        <v>3</v>
      </c>
      <c r="K66">
        <v>2.5</v>
      </c>
      <c r="L66">
        <v>1.5</v>
      </c>
      <c r="M66">
        <v>3</v>
      </c>
      <c r="N66">
        <v>3.5</v>
      </c>
      <c r="O66">
        <v>3.5</v>
      </c>
      <c r="R66">
        <f t="shared" si="22"/>
        <v>0.3</v>
      </c>
      <c r="S66">
        <f t="shared" si="23"/>
        <v>0.4</v>
      </c>
      <c r="T66">
        <f t="shared" si="24"/>
        <v>0.3</v>
      </c>
      <c r="U66">
        <f t="shared" si="25"/>
        <v>0.1</v>
      </c>
      <c r="V66">
        <f t="shared" si="26"/>
        <v>0.4</v>
      </c>
      <c r="W66">
        <f t="shared" si="27"/>
        <v>0.5</v>
      </c>
      <c r="X66">
        <f t="shared" si="28"/>
        <v>0.5</v>
      </c>
    </row>
    <row r="67" spans="1:24" x14ac:dyDescent="0.35">
      <c r="A67" t="s">
        <v>65</v>
      </c>
      <c r="B67" t="s">
        <v>363</v>
      </c>
      <c r="C67" s="40">
        <f t="shared" si="18"/>
        <v>0.5</v>
      </c>
      <c r="D67" s="40">
        <f t="shared" si="19"/>
        <v>0.55000000000000004</v>
      </c>
      <c r="E67" s="40">
        <f t="shared" si="20"/>
        <v>0.3</v>
      </c>
      <c r="F67" s="40">
        <f t="shared" si="21"/>
        <v>0.5</v>
      </c>
      <c r="I67">
        <v>5</v>
      </c>
      <c r="J67">
        <v>2.5</v>
      </c>
      <c r="K67">
        <v>2.5</v>
      </c>
      <c r="L67">
        <v>3.5</v>
      </c>
      <c r="M67">
        <v>3</v>
      </c>
      <c r="N67">
        <v>3.5</v>
      </c>
      <c r="O67">
        <v>4</v>
      </c>
      <c r="R67">
        <f t="shared" si="22"/>
        <v>0.8</v>
      </c>
      <c r="S67">
        <f t="shared" si="23"/>
        <v>0.3</v>
      </c>
      <c r="T67">
        <f t="shared" si="24"/>
        <v>0.3</v>
      </c>
      <c r="U67">
        <f t="shared" si="25"/>
        <v>0.5</v>
      </c>
      <c r="V67">
        <f t="shared" si="26"/>
        <v>0.4</v>
      </c>
      <c r="W67">
        <f t="shared" si="27"/>
        <v>0.5</v>
      </c>
      <c r="X67">
        <f t="shared" si="28"/>
        <v>0.6</v>
      </c>
    </row>
    <row r="68" spans="1:24" x14ac:dyDescent="0.35">
      <c r="A68" t="s">
        <v>75</v>
      </c>
      <c r="B68" t="s">
        <v>336</v>
      </c>
      <c r="C68" s="40">
        <f t="shared" si="18"/>
        <v>0.53333333333333333</v>
      </c>
      <c r="D68" s="40">
        <f t="shared" si="19"/>
        <v>0.64999999999999991</v>
      </c>
      <c r="E68" s="40">
        <f t="shared" si="20"/>
        <v>0.6</v>
      </c>
      <c r="F68" s="40">
        <f t="shared" si="21"/>
        <v>0.6</v>
      </c>
      <c r="I68">
        <v>4</v>
      </c>
      <c r="J68">
        <v>4.5</v>
      </c>
      <c r="K68">
        <v>4</v>
      </c>
      <c r="L68">
        <v>4</v>
      </c>
      <c r="M68">
        <v>3.5</v>
      </c>
      <c r="N68">
        <v>3.5</v>
      </c>
      <c r="O68">
        <v>4</v>
      </c>
      <c r="R68">
        <f t="shared" si="22"/>
        <v>0.6</v>
      </c>
      <c r="S68">
        <f t="shared" si="23"/>
        <v>0.7</v>
      </c>
      <c r="T68">
        <f t="shared" si="24"/>
        <v>0.6</v>
      </c>
      <c r="U68">
        <f t="shared" si="25"/>
        <v>0.6</v>
      </c>
      <c r="V68">
        <f t="shared" si="26"/>
        <v>0.5</v>
      </c>
      <c r="W68">
        <f t="shared" si="27"/>
        <v>0.5</v>
      </c>
      <c r="X68">
        <f t="shared" si="28"/>
        <v>0.6</v>
      </c>
    </row>
    <row r="69" spans="1:24" x14ac:dyDescent="0.35">
      <c r="A69" t="s">
        <v>85</v>
      </c>
      <c r="B69" t="s">
        <v>369</v>
      </c>
      <c r="C69" s="40">
        <f t="shared" si="18"/>
        <v>0.53333333333333333</v>
      </c>
      <c r="D69" s="40">
        <f t="shared" si="19"/>
        <v>0.64999999999999991</v>
      </c>
      <c r="E69" s="40">
        <f t="shared" si="20"/>
        <v>0.5</v>
      </c>
      <c r="F69" s="40">
        <f t="shared" si="21"/>
        <v>0.6</v>
      </c>
      <c r="I69">
        <v>4.5</v>
      </c>
      <c r="J69">
        <v>4</v>
      </c>
      <c r="K69">
        <v>3.5</v>
      </c>
      <c r="L69">
        <v>4</v>
      </c>
      <c r="M69">
        <v>3.5</v>
      </c>
      <c r="N69">
        <v>4</v>
      </c>
      <c r="O69">
        <v>3.5</v>
      </c>
      <c r="R69">
        <f t="shared" si="22"/>
        <v>0.7</v>
      </c>
      <c r="S69">
        <f t="shared" si="23"/>
        <v>0.6</v>
      </c>
      <c r="T69">
        <f t="shared" si="24"/>
        <v>0.5</v>
      </c>
      <c r="U69">
        <f t="shared" si="25"/>
        <v>0.6</v>
      </c>
      <c r="V69">
        <f t="shared" si="26"/>
        <v>0.5</v>
      </c>
      <c r="W69">
        <f t="shared" si="27"/>
        <v>0.6</v>
      </c>
      <c r="X69">
        <f t="shared" si="28"/>
        <v>0.5</v>
      </c>
    </row>
    <row r="70" spans="1:24" x14ac:dyDescent="0.35">
      <c r="A70" t="s">
        <v>86</v>
      </c>
      <c r="B70" t="s">
        <v>364</v>
      </c>
      <c r="C70" s="40">
        <f t="shared" si="18"/>
        <v>0.43333333333333335</v>
      </c>
      <c r="D70" s="40">
        <f t="shared" si="19"/>
        <v>0.5</v>
      </c>
      <c r="E70" s="40">
        <f t="shared" si="20"/>
        <v>0.4</v>
      </c>
      <c r="F70" s="40">
        <f t="shared" si="21"/>
        <v>0.4</v>
      </c>
      <c r="I70">
        <v>4</v>
      </c>
      <c r="J70">
        <v>3</v>
      </c>
      <c r="K70">
        <v>3</v>
      </c>
      <c r="L70">
        <v>3</v>
      </c>
      <c r="M70">
        <v>2.5</v>
      </c>
      <c r="N70">
        <v>3.5</v>
      </c>
      <c r="O70">
        <v>3.5</v>
      </c>
      <c r="R70">
        <f t="shared" si="22"/>
        <v>0.6</v>
      </c>
      <c r="S70">
        <f t="shared" si="23"/>
        <v>0.4</v>
      </c>
      <c r="T70">
        <f t="shared" si="24"/>
        <v>0.4</v>
      </c>
      <c r="U70">
        <f t="shared" si="25"/>
        <v>0.4</v>
      </c>
      <c r="V70">
        <f t="shared" si="26"/>
        <v>0.3</v>
      </c>
      <c r="W70">
        <f t="shared" si="27"/>
        <v>0.5</v>
      </c>
      <c r="X70">
        <f t="shared" si="28"/>
        <v>0.5</v>
      </c>
    </row>
    <row r="71" spans="1:24" x14ac:dyDescent="0.35">
      <c r="A71" t="s">
        <v>88</v>
      </c>
      <c r="B71" t="s">
        <v>339</v>
      </c>
      <c r="C71" s="40">
        <f t="shared" si="18"/>
        <v>0.33333333333333331</v>
      </c>
      <c r="D71" s="40">
        <f t="shared" si="19"/>
        <v>0.44999999999999996</v>
      </c>
      <c r="E71" s="40">
        <f t="shared" si="20"/>
        <v>0.2</v>
      </c>
      <c r="F71" s="40">
        <f t="shared" si="21"/>
        <v>0.3</v>
      </c>
      <c r="I71">
        <v>4</v>
      </c>
      <c r="J71">
        <v>2.5</v>
      </c>
      <c r="K71">
        <v>2</v>
      </c>
      <c r="L71">
        <v>2.5</v>
      </c>
      <c r="M71">
        <v>2.5</v>
      </c>
      <c r="N71">
        <v>3</v>
      </c>
      <c r="O71">
        <v>2.5</v>
      </c>
      <c r="R71">
        <f t="shared" si="22"/>
        <v>0.6</v>
      </c>
      <c r="S71">
        <f t="shared" si="23"/>
        <v>0.3</v>
      </c>
      <c r="T71">
        <f t="shared" si="24"/>
        <v>0.2</v>
      </c>
      <c r="U71">
        <f t="shared" si="25"/>
        <v>0.3</v>
      </c>
      <c r="V71">
        <f t="shared" si="26"/>
        <v>0.3</v>
      </c>
      <c r="W71">
        <f t="shared" si="27"/>
        <v>0.4</v>
      </c>
      <c r="X71">
        <f t="shared" si="28"/>
        <v>0.3</v>
      </c>
    </row>
    <row r="72" spans="1:24" x14ac:dyDescent="0.35">
      <c r="A72" t="s">
        <v>87</v>
      </c>
      <c r="B72" t="s">
        <v>365</v>
      </c>
      <c r="C72" s="40">
        <f t="shared" si="18"/>
        <v>0.5</v>
      </c>
      <c r="D72" s="40">
        <f t="shared" si="19"/>
        <v>0.6</v>
      </c>
      <c r="E72" s="40">
        <f t="shared" si="20"/>
        <v>0.4</v>
      </c>
      <c r="F72" s="40">
        <f t="shared" si="21"/>
        <v>0.4</v>
      </c>
      <c r="I72">
        <v>4.5</v>
      </c>
      <c r="J72">
        <v>3.5</v>
      </c>
      <c r="K72">
        <v>3</v>
      </c>
      <c r="L72">
        <v>3</v>
      </c>
      <c r="M72">
        <v>2.5</v>
      </c>
      <c r="N72">
        <v>4</v>
      </c>
      <c r="O72">
        <v>4</v>
      </c>
      <c r="R72">
        <f t="shared" si="22"/>
        <v>0.7</v>
      </c>
      <c r="S72">
        <f t="shared" si="23"/>
        <v>0.5</v>
      </c>
      <c r="T72">
        <f t="shared" si="24"/>
        <v>0.4</v>
      </c>
      <c r="U72">
        <f t="shared" si="25"/>
        <v>0.4</v>
      </c>
      <c r="V72">
        <f t="shared" si="26"/>
        <v>0.3</v>
      </c>
      <c r="W72">
        <f t="shared" si="27"/>
        <v>0.6</v>
      </c>
      <c r="X72">
        <f t="shared" si="28"/>
        <v>0.6</v>
      </c>
    </row>
    <row r="73" spans="1:24" x14ac:dyDescent="0.35">
      <c r="A73" t="s">
        <v>112</v>
      </c>
      <c r="B73" t="s">
        <v>370</v>
      </c>
      <c r="C73" s="40">
        <f t="shared" si="18"/>
        <v>0.53333333333333333</v>
      </c>
      <c r="D73" s="40">
        <f t="shared" si="19"/>
        <v>0.6</v>
      </c>
      <c r="E73" s="40">
        <f t="shared" si="20"/>
        <v>0.4</v>
      </c>
      <c r="F73" s="40">
        <f t="shared" si="21"/>
        <v>0.4</v>
      </c>
      <c r="I73">
        <v>4.5</v>
      </c>
      <c r="J73">
        <v>3.5</v>
      </c>
      <c r="K73">
        <v>3</v>
      </c>
      <c r="L73">
        <v>3</v>
      </c>
      <c r="M73">
        <v>3</v>
      </c>
      <c r="N73">
        <v>4</v>
      </c>
      <c r="O73">
        <v>4</v>
      </c>
      <c r="R73">
        <f t="shared" si="22"/>
        <v>0.7</v>
      </c>
      <c r="S73">
        <f t="shared" si="23"/>
        <v>0.5</v>
      </c>
      <c r="T73">
        <f t="shared" si="24"/>
        <v>0.4</v>
      </c>
      <c r="U73">
        <f t="shared" si="25"/>
        <v>0.4</v>
      </c>
      <c r="V73">
        <f t="shared" si="26"/>
        <v>0.4</v>
      </c>
      <c r="W73">
        <f t="shared" si="27"/>
        <v>0.6</v>
      </c>
      <c r="X73">
        <f t="shared" si="28"/>
        <v>0.6</v>
      </c>
    </row>
    <row r="74" spans="1:24" x14ac:dyDescent="0.35">
      <c r="A74" t="s">
        <v>96</v>
      </c>
      <c r="B74" t="s">
        <v>366</v>
      </c>
      <c r="C74" s="40">
        <f t="shared" si="18"/>
        <v>0.56666666666666665</v>
      </c>
      <c r="D74" s="40">
        <f t="shared" si="19"/>
        <v>0.64999999999999991</v>
      </c>
      <c r="E74" s="40">
        <f t="shared" si="20"/>
        <v>0.6</v>
      </c>
      <c r="F74" s="40">
        <f t="shared" si="21"/>
        <v>0.7</v>
      </c>
      <c r="I74">
        <v>4</v>
      </c>
      <c r="J74">
        <v>4.5</v>
      </c>
      <c r="K74">
        <v>4</v>
      </c>
      <c r="L74">
        <v>4.5</v>
      </c>
      <c r="M74">
        <v>3.5</v>
      </c>
      <c r="N74">
        <v>3.5</v>
      </c>
      <c r="O74">
        <v>4.5</v>
      </c>
      <c r="R74">
        <f t="shared" si="22"/>
        <v>0.6</v>
      </c>
      <c r="S74">
        <f t="shared" si="23"/>
        <v>0.7</v>
      </c>
      <c r="T74">
        <f t="shared" si="24"/>
        <v>0.6</v>
      </c>
      <c r="U74">
        <f t="shared" si="25"/>
        <v>0.7</v>
      </c>
      <c r="V74">
        <f t="shared" si="26"/>
        <v>0.5</v>
      </c>
      <c r="W74">
        <f t="shared" si="27"/>
        <v>0.5</v>
      </c>
      <c r="X74">
        <f t="shared" si="28"/>
        <v>0.7</v>
      </c>
    </row>
    <row r="75" spans="1:24" x14ac:dyDescent="0.35">
      <c r="A75" t="s">
        <v>133</v>
      </c>
      <c r="B75" t="s">
        <v>343</v>
      </c>
      <c r="C75" s="40">
        <f t="shared" si="18"/>
        <v>0.53333333333333333</v>
      </c>
      <c r="D75" s="40">
        <f t="shared" si="19"/>
        <v>0.64999999999999991</v>
      </c>
      <c r="E75" s="40">
        <f t="shared" si="20"/>
        <v>0.6</v>
      </c>
      <c r="F75" s="40">
        <f t="shared" si="21"/>
        <v>0.6</v>
      </c>
      <c r="I75">
        <v>4</v>
      </c>
      <c r="J75">
        <v>4.5</v>
      </c>
      <c r="K75">
        <v>4</v>
      </c>
      <c r="L75">
        <v>4</v>
      </c>
      <c r="M75">
        <v>3.5</v>
      </c>
      <c r="N75">
        <v>3.5</v>
      </c>
      <c r="O75">
        <v>4</v>
      </c>
      <c r="R75">
        <f t="shared" si="22"/>
        <v>0.6</v>
      </c>
      <c r="S75">
        <f t="shared" si="23"/>
        <v>0.7</v>
      </c>
      <c r="T75">
        <f t="shared" si="24"/>
        <v>0.6</v>
      </c>
      <c r="U75">
        <f t="shared" si="25"/>
        <v>0.6</v>
      </c>
      <c r="V75">
        <f t="shared" si="26"/>
        <v>0.5</v>
      </c>
      <c r="W75">
        <f t="shared" si="27"/>
        <v>0.5</v>
      </c>
      <c r="X75">
        <f t="shared" si="28"/>
        <v>0.6</v>
      </c>
    </row>
    <row r="76" spans="1:24" x14ac:dyDescent="0.35">
      <c r="A76" t="s">
        <v>74</v>
      </c>
      <c r="B76" t="s">
        <v>344</v>
      </c>
      <c r="C76" s="40">
        <f t="shared" si="18"/>
        <v>0.39999999999999997</v>
      </c>
      <c r="D76" s="40">
        <f t="shared" si="19"/>
        <v>0.55000000000000004</v>
      </c>
      <c r="E76" s="40">
        <f t="shared" si="20"/>
        <v>0.3</v>
      </c>
      <c r="F76" s="40">
        <f t="shared" si="21"/>
        <v>0.3</v>
      </c>
      <c r="I76">
        <v>4</v>
      </c>
      <c r="J76">
        <v>3.5</v>
      </c>
      <c r="K76">
        <v>2.5</v>
      </c>
      <c r="L76">
        <v>2.5</v>
      </c>
      <c r="M76">
        <v>2.5</v>
      </c>
      <c r="N76">
        <v>3</v>
      </c>
      <c r="O76">
        <v>3.5</v>
      </c>
      <c r="R76">
        <f t="shared" si="22"/>
        <v>0.6</v>
      </c>
      <c r="S76">
        <f t="shared" si="23"/>
        <v>0.5</v>
      </c>
      <c r="T76">
        <f t="shared" si="24"/>
        <v>0.3</v>
      </c>
      <c r="U76">
        <f t="shared" si="25"/>
        <v>0.3</v>
      </c>
      <c r="V76">
        <f t="shared" si="26"/>
        <v>0.3</v>
      </c>
      <c r="W76">
        <f t="shared" si="27"/>
        <v>0.4</v>
      </c>
      <c r="X76">
        <f t="shared" si="28"/>
        <v>0.5</v>
      </c>
    </row>
    <row r="77" spans="1:24" x14ac:dyDescent="0.35">
      <c r="A77" t="s">
        <v>136</v>
      </c>
      <c r="B77" t="s">
        <v>345</v>
      </c>
      <c r="C77" s="40">
        <f t="shared" si="18"/>
        <v>0.43333333333333335</v>
      </c>
      <c r="D77" s="40">
        <f t="shared" si="19"/>
        <v>0.6</v>
      </c>
      <c r="E77" s="40">
        <f t="shared" si="20"/>
        <v>0.3</v>
      </c>
      <c r="F77" s="40">
        <f t="shared" si="21"/>
        <v>0.4</v>
      </c>
      <c r="I77">
        <v>4.5</v>
      </c>
      <c r="J77">
        <v>3.5</v>
      </c>
      <c r="K77">
        <v>2.5</v>
      </c>
      <c r="L77">
        <v>3</v>
      </c>
      <c r="M77">
        <v>3</v>
      </c>
      <c r="N77">
        <v>3.5</v>
      </c>
      <c r="O77">
        <v>3</v>
      </c>
      <c r="R77">
        <f t="shared" si="22"/>
        <v>0.7</v>
      </c>
      <c r="S77">
        <f t="shared" si="23"/>
        <v>0.5</v>
      </c>
      <c r="T77">
        <f t="shared" si="24"/>
        <v>0.3</v>
      </c>
      <c r="U77">
        <f t="shared" si="25"/>
        <v>0.4</v>
      </c>
      <c r="V77">
        <f t="shared" si="26"/>
        <v>0.4</v>
      </c>
      <c r="W77">
        <f t="shared" si="27"/>
        <v>0.5</v>
      </c>
      <c r="X77">
        <f t="shared" si="28"/>
        <v>0.4</v>
      </c>
    </row>
    <row r="78" spans="1:24" x14ac:dyDescent="0.35">
      <c r="A78" t="s">
        <v>56</v>
      </c>
      <c r="B78" t="s">
        <v>346</v>
      </c>
      <c r="C78" s="40">
        <f t="shared" ref="C78:C84" si="29">AVERAGE(V78:X78)</f>
        <v>0.3666666666666667</v>
      </c>
      <c r="D78" s="40">
        <f t="shared" ref="D78:D84" si="30">AVERAGE(R78:S78)</f>
        <v>0.35</v>
      </c>
      <c r="E78" s="40">
        <f t="shared" ref="E78:E84" si="31">+T78</f>
        <v>0.1</v>
      </c>
      <c r="F78" s="40">
        <f t="shared" ref="F78:F84" si="32">+U78</f>
        <v>0.2</v>
      </c>
      <c r="I78">
        <v>3</v>
      </c>
      <c r="J78">
        <v>2.5</v>
      </c>
      <c r="K78">
        <v>1.5</v>
      </c>
      <c r="L78">
        <v>2</v>
      </c>
      <c r="M78">
        <v>2</v>
      </c>
      <c r="N78">
        <v>3.5</v>
      </c>
      <c r="O78">
        <v>3</v>
      </c>
      <c r="R78">
        <f t="shared" ref="R78:R85" si="33">IF(ISNUMBER(I78)=TRUE,R$6*(I78-R$5)/(R$4-R$5)+(1-R$6)*(1-(I78-R$5)/(R$4-R$5)),"..")</f>
        <v>0.4</v>
      </c>
      <c r="S78">
        <f t="shared" ref="S78:S85" si="34">IF(ISNUMBER(J78)=TRUE,S$6*(J78-S$5)/(S$4-S$5)+(1-S$6)*(1-(J78-S$5)/(S$4-S$5)),"..")</f>
        <v>0.3</v>
      </c>
      <c r="T78">
        <f t="shared" ref="T78:T85" si="35">IF(ISNUMBER(K78)=TRUE,T$6*(K78-T$5)/(T$4-T$5)+(1-T$6)*(1-(K78-T$5)/(T$4-T$5)),"..")</f>
        <v>0.1</v>
      </c>
      <c r="U78">
        <f t="shared" ref="U78:U85" si="36">IF(ISNUMBER(L78)=TRUE,U$6*(L78-U$5)/(U$4-U$5)+(1-U$6)*(1-(L78-U$5)/(U$4-U$5)),"..")</f>
        <v>0.2</v>
      </c>
      <c r="V78">
        <f t="shared" ref="V78:V85" si="37">IF(ISNUMBER(M78)=TRUE,V$6*(M78-V$5)/(V$4-V$5)+(1-V$6)*(1-(M78-V$5)/(V$4-V$5)),"..")</f>
        <v>0.2</v>
      </c>
      <c r="W78">
        <f t="shared" ref="W78:W85" si="38">IF(ISNUMBER(N78)=TRUE,W$6*(N78-W$5)/(W$4-W$5)+(1-W$6)*(1-(N78-W$5)/(W$4-W$5)),"..")</f>
        <v>0.5</v>
      </c>
      <c r="X78">
        <f t="shared" ref="X78:X85" si="39">IF(ISNUMBER(O78)=TRUE,X$6*(O78-X$5)/(X$4-X$5)+(1-X$6)*(1-(O78-X$5)/(X$4-X$5)),"..")</f>
        <v>0.4</v>
      </c>
    </row>
    <row r="79" spans="1:24" x14ac:dyDescent="0.35">
      <c r="A79" t="s">
        <v>63</v>
      </c>
      <c r="B79" t="s">
        <v>347</v>
      </c>
      <c r="C79" s="40">
        <f t="shared" si="29"/>
        <v>0.40000000000000008</v>
      </c>
      <c r="D79" s="40">
        <f t="shared" si="30"/>
        <v>0.5</v>
      </c>
      <c r="E79" s="40">
        <f t="shared" si="31"/>
        <v>0.4</v>
      </c>
      <c r="F79" s="40">
        <f t="shared" si="32"/>
        <v>0.4</v>
      </c>
      <c r="I79">
        <v>3.5</v>
      </c>
      <c r="J79">
        <v>3.5</v>
      </c>
      <c r="K79">
        <v>3</v>
      </c>
      <c r="L79">
        <v>3</v>
      </c>
      <c r="M79">
        <v>3</v>
      </c>
      <c r="N79">
        <v>3</v>
      </c>
      <c r="O79">
        <v>3</v>
      </c>
      <c r="R79">
        <f t="shared" si="33"/>
        <v>0.5</v>
      </c>
      <c r="S79">
        <f t="shared" si="34"/>
        <v>0.5</v>
      </c>
      <c r="T79">
        <f t="shared" si="35"/>
        <v>0.4</v>
      </c>
      <c r="U79">
        <f t="shared" si="36"/>
        <v>0.4</v>
      </c>
      <c r="V79">
        <f t="shared" si="37"/>
        <v>0.4</v>
      </c>
      <c r="W79">
        <f t="shared" si="38"/>
        <v>0.4</v>
      </c>
      <c r="X79">
        <f t="shared" si="39"/>
        <v>0.4</v>
      </c>
    </row>
    <row r="80" spans="1:24" x14ac:dyDescent="0.35">
      <c r="A80" t="s">
        <v>66</v>
      </c>
      <c r="B80" t="s">
        <v>348</v>
      </c>
      <c r="C80" s="40">
        <f t="shared" si="29"/>
        <v>0.56666666666666676</v>
      </c>
      <c r="D80" s="40">
        <f t="shared" si="30"/>
        <v>0.45</v>
      </c>
      <c r="E80" s="40">
        <f t="shared" si="31"/>
        <v>0.5</v>
      </c>
      <c r="F80" s="40">
        <f t="shared" si="32"/>
        <v>0.7</v>
      </c>
      <c r="I80">
        <v>3</v>
      </c>
      <c r="J80">
        <v>3.5</v>
      </c>
      <c r="K80">
        <v>3.5</v>
      </c>
      <c r="L80">
        <v>4.5</v>
      </c>
      <c r="M80">
        <v>4</v>
      </c>
      <c r="N80">
        <v>3.5</v>
      </c>
      <c r="O80">
        <v>4</v>
      </c>
      <c r="R80">
        <f t="shared" si="33"/>
        <v>0.4</v>
      </c>
      <c r="S80">
        <f t="shared" si="34"/>
        <v>0.5</v>
      </c>
      <c r="T80">
        <f t="shared" si="35"/>
        <v>0.5</v>
      </c>
      <c r="U80">
        <f t="shared" si="36"/>
        <v>0.7</v>
      </c>
      <c r="V80">
        <f t="shared" si="37"/>
        <v>0.6</v>
      </c>
      <c r="W80">
        <f t="shared" si="38"/>
        <v>0.5</v>
      </c>
      <c r="X80">
        <f t="shared" si="39"/>
        <v>0.6</v>
      </c>
    </row>
    <row r="81" spans="1:24" x14ac:dyDescent="0.35">
      <c r="A81" t="s">
        <v>89</v>
      </c>
      <c r="B81" t="s">
        <v>349</v>
      </c>
      <c r="C81" s="40">
        <f t="shared" si="29"/>
        <v>0.56666666666666676</v>
      </c>
      <c r="D81" s="40">
        <f t="shared" si="30"/>
        <v>0.5</v>
      </c>
      <c r="E81" s="40">
        <f t="shared" si="31"/>
        <v>0.5</v>
      </c>
      <c r="F81" s="40">
        <f t="shared" si="32"/>
        <v>0.5</v>
      </c>
      <c r="I81">
        <v>3.5</v>
      </c>
      <c r="J81">
        <v>3.5</v>
      </c>
      <c r="K81">
        <v>3.5</v>
      </c>
      <c r="L81">
        <v>3.5</v>
      </c>
      <c r="M81">
        <v>3.5</v>
      </c>
      <c r="N81">
        <v>4</v>
      </c>
      <c r="O81">
        <v>4</v>
      </c>
      <c r="R81">
        <f t="shared" si="33"/>
        <v>0.5</v>
      </c>
      <c r="S81">
        <f t="shared" si="34"/>
        <v>0.5</v>
      </c>
      <c r="T81">
        <f t="shared" si="35"/>
        <v>0.5</v>
      </c>
      <c r="U81">
        <f t="shared" si="36"/>
        <v>0.5</v>
      </c>
      <c r="V81">
        <f t="shared" si="37"/>
        <v>0.5</v>
      </c>
      <c r="W81">
        <f t="shared" si="38"/>
        <v>0.6</v>
      </c>
      <c r="X81">
        <f t="shared" si="39"/>
        <v>0.6</v>
      </c>
    </row>
    <row r="82" spans="1:24" x14ac:dyDescent="0.35">
      <c r="A82" t="s">
        <v>102</v>
      </c>
      <c r="B82" t="s">
        <v>350</v>
      </c>
      <c r="C82" s="40">
        <f t="shared" si="29"/>
        <v>0.5</v>
      </c>
      <c r="D82" s="40">
        <f t="shared" si="30"/>
        <v>0.6</v>
      </c>
      <c r="E82" s="40">
        <f t="shared" si="31"/>
        <v>0.6</v>
      </c>
      <c r="F82" s="40">
        <f t="shared" si="32"/>
        <v>0.4</v>
      </c>
      <c r="I82">
        <v>4</v>
      </c>
      <c r="J82">
        <v>4</v>
      </c>
      <c r="K82">
        <v>4</v>
      </c>
      <c r="L82">
        <v>3</v>
      </c>
      <c r="M82">
        <v>3.5</v>
      </c>
      <c r="N82">
        <v>3</v>
      </c>
      <c r="O82">
        <v>4</v>
      </c>
      <c r="R82">
        <f t="shared" si="33"/>
        <v>0.6</v>
      </c>
      <c r="S82">
        <f t="shared" si="34"/>
        <v>0.6</v>
      </c>
      <c r="T82">
        <f t="shared" si="35"/>
        <v>0.6</v>
      </c>
      <c r="U82">
        <f t="shared" si="36"/>
        <v>0.4</v>
      </c>
      <c r="V82">
        <f t="shared" si="37"/>
        <v>0.5</v>
      </c>
      <c r="W82">
        <f t="shared" si="38"/>
        <v>0.4</v>
      </c>
      <c r="X82">
        <f t="shared" si="39"/>
        <v>0.6</v>
      </c>
    </row>
    <row r="83" spans="1:24" x14ac:dyDescent="0.35">
      <c r="A83" t="s">
        <v>113</v>
      </c>
      <c r="B83" t="s">
        <v>351</v>
      </c>
      <c r="C83" s="40">
        <f t="shared" si="29"/>
        <v>0.43333333333333335</v>
      </c>
      <c r="D83">
        <f t="shared" si="30"/>
        <v>0.45</v>
      </c>
      <c r="E83">
        <f t="shared" si="31"/>
        <v>0.3</v>
      </c>
      <c r="F83">
        <f t="shared" si="32"/>
        <v>0.4</v>
      </c>
      <c r="I83">
        <v>3.5</v>
      </c>
      <c r="J83">
        <v>3</v>
      </c>
      <c r="K83">
        <v>2.5</v>
      </c>
      <c r="L83">
        <v>3</v>
      </c>
      <c r="M83">
        <v>3</v>
      </c>
      <c r="N83">
        <v>3</v>
      </c>
      <c r="O83">
        <v>3.5</v>
      </c>
      <c r="R83">
        <f t="shared" si="33"/>
        <v>0.5</v>
      </c>
      <c r="S83">
        <f t="shared" si="34"/>
        <v>0.4</v>
      </c>
      <c r="T83">
        <f t="shared" si="35"/>
        <v>0.3</v>
      </c>
      <c r="U83">
        <f t="shared" si="36"/>
        <v>0.4</v>
      </c>
      <c r="V83">
        <f t="shared" si="37"/>
        <v>0.4</v>
      </c>
      <c r="W83">
        <f t="shared" si="38"/>
        <v>0.4</v>
      </c>
      <c r="X83">
        <f t="shared" si="39"/>
        <v>0.5</v>
      </c>
    </row>
    <row r="84" spans="1:24" x14ac:dyDescent="0.35">
      <c r="A84" t="s">
        <v>114</v>
      </c>
      <c r="B84" t="s">
        <v>352</v>
      </c>
      <c r="C84" s="40">
        <f t="shared" si="29"/>
        <v>0.46666666666666662</v>
      </c>
      <c r="D84">
        <f t="shared" si="30"/>
        <v>0.55000000000000004</v>
      </c>
      <c r="E84">
        <f t="shared" si="31"/>
        <v>0.3</v>
      </c>
      <c r="F84">
        <f t="shared" si="32"/>
        <v>0.3</v>
      </c>
      <c r="I84">
        <v>3.5</v>
      </c>
      <c r="J84">
        <v>4</v>
      </c>
      <c r="K84">
        <v>2.5</v>
      </c>
      <c r="L84">
        <v>2.5</v>
      </c>
      <c r="M84">
        <v>3.5</v>
      </c>
      <c r="N84">
        <v>3.5</v>
      </c>
      <c r="O84">
        <v>3</v>
      </c>
      <c r="R84">
        <f t="shared" si="33"/>
        <v>0.5</v>
      </c>
      <c r="S84">
        <f t="shared" si="34"/>
        <v>0.6</v>
      </c>
      <c r="T84">
        <f t="shared" si="35"/>
        <v>0.3</v>
      </c>
      <c r="U84">
        <f t="shared" si="36"/>
        <v>0.3</v>
      </c>
      <c r="V84">
        <f t="shared" si="37"/>
        <v>0.5</v>
      </c>
      <c r="W84">
        <f t="shared" si="38"/>
        <v>0.5</v>
      </c>
      <c r="X84">
        <f t="shared" si="39"/>
        <v>0.4</v>
      </c>
    </row>
    <row r="85" spans="1:24" x14ac:dyDescent="0.35">
      <c r="A85" t="s">
        <v>97</v>
      </c>
      <c r="B85" t="s">
        <v>353</v>
      </c>
      <c r="C85">
        <f t="shared" ref="C85" si="40">AVERAGE(V85:X85)</f>
        <v>0.5</v>
      </c>
      <c r="D85">
        <f t="shared" ref="D85" si="41">AVERAGE(R85:S85)</f>
        <v>0.55000000000000004</v>
      </c>
      <c r="E85">
        <f t="shared" ref="E85" si="42">+T85</f>
        <v>0.5</v>
      </c>
      <c r="F85">
        <f t="shared" ref="F85" si="43">+U85</f>
        <v>0.4</v>
      </c>
      <c r="I85">
        <v>3.5</v>
      </c>
      <c r="J85">
        <v>4</v>
      </c>
      <c r="K85">
        <v>3.5</v>
      </c>
      <c r="L85">
        <v>3</v>
      </c>
      <c r="M85">
        <v>3</v>
      </c>
      <c r="N85">
        <v>4</v>
      </c>
      <c r="O85">
        <v>3.5</v>
      </c>
      <c r="R85">
        <f t="shared" si="33"/>
        <v>0.5</v>
      </c>
      <c r="S85">
        <f t="shared" si="34"/>
        <v>0.6</v>
      </c>
      <c r="T85">
        <f t="shared" si="35"/>
        <v>0.5</v>
      </c>
      <c r="U85">
        <f t="shared" si="36"/>
        <v>0.4</v>
      </c>
      <c r="V85">
        <f t="shared" si="37"/>
        <v>0.4</v>
      </c>
      <c r="W85">
        <f t="shared" si="38"/>
        <v>0.6</v>
      </c>
      <c r="X85">
        <f t="shared" si="39"/>
        <v>0.5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6"/>
  <dimension ref="A1:X83"/>
  <sheetViews>
    <sheetView topLeftCell="A67" workbookViewId="0">
      <selection activeCell="C78" sqref="C78:C82"/>
    </sheetView>
  </sheetViews>
  <sheetFormatPr defaultColWidth="8.81640625" defaultRowHeight="14.5" x14ac:dyDescent="0.35"/>
  <cols>
    <col min="2" max="2" width="23.1796875" customWidth="1"/>
    <col min="3" max="6" width="10.81640625" customWidth="1"/>
    <col min="7" max="7" width="4.1796875" customWidth="1"/>
    <col min="8" max="8" width="19.81640625" customWidth="1"/>
    <col min="17" max="17" width="5.453125" customWidth="1"/>
    <col min="25" max="25" width="4.81640625" customWidth="1"/>
  </cols>
  <sheetData>
    <row r="1" spans="1:24" x14ac:dyDescent="0.35">
      <c r="C1" s="1" t="s">
        <v>175</v>
      </c>
      <c r="I1" s="1" t="s">
        <v>176</v>
      </c>
      <c r="R1" s="1" t="s">
        <v>177</v>
      </c>
    </row>
    <row r="2" spans="1:24" x14ac:dyDescent="0.35">
      <c r="C2" s="1"/>
      <c r="R2" s="1" t="s">
        <v>168</v>
      </c>
    </row>
    <row r="3" spans="1:24" s="1" customFormat="1" ht="87" x14ac:dyDescent="0.35">
      <c r="E3" s="1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4" x14ac:dyDescent="0.35">
      <c r="H4" t="s">
        <v>186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6</v>
      </c>
    </row>
    <row r="5" spans="1:24" x14ac:dyDescent="0.35">
      <c r="H5" t="s">
        <v>187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Q5" t="s">
        <v>168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24" x14ac:dyDescent="0.35">
      <c r="H6" t="s">
        <v>188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24" x14ac:dyDescent="0.35">
      <c r="B7" t="s">
        <v>168</v>
      </c>
      <c r="H7" t="s">
        <v>189</v>
      </c>
      <c r="I7" s="2" t="s">
        <v>190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193</v>
      </c>
      <c r="O7" s="2" t="s">
        <v>193</v>
      </c>
      <c r="Q7" t="s">
        <v>168</v>
      </c>
      <c r="R7" s="2" t="s">
        <v>190</v>
      </c>
      <c r="S7" s="2" t="s">
        <v>190</v>
      </c>
      <c r="T7" s="2" t="s">
        <v>191</v>
      </c>
      <c r="U7" s="2" t="s">
        <v>192</v>
      </c>
      <c r="V7" s="2" t="s">
        <v>193</v>
      </c>
      <c r="W7" s="2" t="s">
        <v>193</v>
      </c>
      <c r="X7" s="2" t="s">
        <v>193</v>
      </c>
    </row>
    <row r="8" spans="1:24" x14ac:dyDescent="0.35">
      <c r="A8" s="41" t="s">
        <v>393</v>
      </c>
      <c r="B8" s="41" t="s">
        <v>394</v>
      </c>
      <c r="C8" t="s">
        <v>40</v>
      </c>
      <c r="D8" t="s">
        <v>41</v>
      </c>
      <c r="E8" t="s">
        <v>42</v>
      </c>
      <c r="F8" t="s">
        <v>43</v>
      </c>
    </row>
    <row r="9" spans="1:24" x14ac:dyDescent="0.35">
      <c r="A9" t="s">
        <v>57</v>
      </c>
      <c r="B9" t="s">
        <v>354</v>
      </c>
      <c r="C9" s="40">
        <f t="shared" ref="C9:C40" si="0">AVERAGE(V9:X9)</f>
        <v>0.3</v>
      </c>
      <c r="D9" s="40">
        <f t="shared" ref="D9:D40" si="1">AVERAGE(R9:S9)</f>
        <v>0.4</v>
      </c>
      <c r="E9" s="40">
        <f t="shared" ref="E9:E40" si="2">+T9</f>
        <v>0.2</v>
      </c>
      <c r="F9" s="40">
        <f t="shared" ref="F9:F40" si="3">+U9</f>
        <v>0.3</v>
      </c>
      <c r="I9">
        <v>4</v>
      </c>
      <c r="J9">
        <v>2</v>
      </c>
      <c r="K9">
        <v>2</v>
      </c>
      <c r="L9">
        <v>2.5</v>
      </c>
      <c r="M9">
        <v>2.5</v>
      </c>
      <c r="N9">
        <v>2.5</v>
      </c>
      <c r="O9">
        <v>2.5</v>
      </c>
      <c r="R9">
        <f t="shared" ref="R9" si="4">IF(ISNUMBER(I9)=TRUE,R$6*(I9-R$5)/(R$4-R$5)+(1-R$6)*(1-(I9-R$5)/(R$4-R$5)),"..")</f>
        <v>0.6</v>
      </c>
      <c r="S9">
        <f t="shared" ref="S9" si="5">IF(ISNUMBER(J9)=TRUE,S$6*(J9-S$5)/(S$4-S$5)+(1-S$6)*(1-(J9-S$5)/(S$4-S$5)),"..")</f>
        <v>0.2</v>
      </c>
      <c r="T9">
        <f t="shared" ref="T9" si="6">IF(ISNUMBER(K9)=TRUE,T$6*(K9-T$5)/(T$4-T$5)+(1-T$6)*(1-(K9-T$5)/(T$4-T$5)),"..")</f>
        <v>0.2</v>
      </c>
      <c r="U9">
        <f t="shared" ref="U9" si="7">IF(ISNUMBER(L9)=TRUE,U$6*(L9-U$5)/(U$4-U$5)+(1-U$6)*(1-(L9-U$5)/(U$4-U$5)),"..")</f>
        <v>0.3</v>
      </c>
      <c r="V9">
        <f t="shared" ref="V9" si="8">IF(ISNUMBER(M9)=TRUE,V$6*(M9-V$5)/(V$4-V$5)+(1-V$6)*(1-(M9-V$5)/(V$4-V$5)),"..")</f>
        <v>0.3</v>
      </c>
      <c r="W9">
        <f t="shared" ref="W9" si="9">IF(ISNUMBER(N9)=TRUE,W$6*(N9-W$5)/(W$4-W$5)+(1-W$6)*(1-(N9-W$5)/(W$4-W$5)),"..")</f>
        <v>0.3</v>
      </c>
      <c r="X9">
        <f t="shared" ref="X9" si="10">IF(ISNUMBER(O9)=TRUE,X$6*(O9-X$5)/(X$4-X$5)+(1-X$6)*(1-(O9-X$5)/(X$4-X$5)),"..")</f>
        <v>0.3</v>
      </c>
    </row>
    <row r="10" spans="1:24" x14ac:dyDescent="0.35">
      <c r="A10" t="s">
        <v>61</v>
      </c>
      <c r="B10" t="s">
        <v>273</v>
      </c>
      <c r="C10" s="40">
        <f t="shared" si="0"/>
        <v>0.46666666666666662</v>
      </c>
      <c r="D10" s="40">
        <f t="shared" si="1"/>
        <v>0.55000000000000004</v>
      </c>
      <c r="E10" s="40">
        <f t="shared" si="2"/>
        <v>0.4</v>
      </c>
      <c r="F10" s="40">
        <f t="shared" si="3"/>
        <v>0.5</v>
      </c>
      <c r="I10">
        <v>4</v>
      </c>
      <c r="J10">
        <v>3.5</v>
      </c>
      <c r="K10">
        <v>3</v>
      </c>
      <c r="L10">
        <v>3.5</v>
      </c>
      <c r="M10">
        <v>3</v>
      </c>
      <c r="N10">
        <v>3.5</v>
      </c>
      <c r="O10">
        <v>3.5</v>
      </c>
      <c r="R10">
        <f t="shared" ref="R10:R55" si="11">IF(ISNUMBER(I10)=TRUE,R$6*(I10-R$5)/(R$4-R$5)+(1-R$6)*(1-(I10-R$5)/(R$4-R$5)),"..")</f>
        <v>0.6</v>
      </c>
      <c r="S10">
        <f t="shared" ref="S10:S55" si="12">IF(ISNUMBER(J10)=TRUE,S$6*(J10-S$5)/(S$4-S$5)+(1-S$6)*(1-(J10-S$5)/(S$4-S$5)),"..")</f>
        <v>0.5</v>
      </c>
      <c r="T10">
        <f t="shared" ref="T10:T55" si="13">IF(ISNUMBER(K10)=TRUE,T$6*(K10-T$5)/(T$4-T$5)+(1-T$6)*(1-(K10-T$5)/(T$4-T$5)),"..")</f>
        <v>0.4</v>
      </c>
      <c r="U10">
        <f t="shared" ref="U10:U55" si="14">IF(ISNUMBER(L10)=TRUE,U$6*(L10-U$5)/(U$4-U$5)+(1-U$6)*(1-(L10-U$5)/(U$4-U$5)),"..")</f>
        <v>0.5</v>
      </c>
      <c r="V10">
        <f t="shared" ref="V10:V55" si="15">IF(ISNUMBER(M10)=TRUE,V$6*(M10-V$5)/(V$4-V$5)+(1-V$6)*(1-(M10-V$5)/(V$4-V$5)),"..")</f>
        <v>0.4</v>
      </c>
      <c r="W10">
        <f t="shared" ref="W10:W55" si="16">IF(ISNUMBER(N10)=TRUE,W$6*(N10-W$5)/(W$4-W$5)+(1-W$6)*(1-(N10-W$5)/(W$4-W$5)),"..")</f>
        <v>0.5</v>
      </c>
      <c r="X10">
        <f t="shared" ref="X10:X55" si="17">IF(ISNUMBER(O10)=TRUE,X$6*(O10-X$5)/(X$4-X$5)+(1-X$6)*(1-(O10-X$5)/(X$4-X$5)),"..")</f>
        <v>0.5</v>
      </c>
    </row>
    <row r="11" spans="1:24" x14ac:dyDescent="0.35">
      <c r="A11" t="s">
        <v>62</v>
      </c>
      <c r="B11" t="s">
        <v>274</v>
      </c>
      <c r="C11" s="40">
        <f t="shared" si="0"/>
        <v>0.53333333333333333</v>
      </c>
      <c r="D11" s="40">
        <f t="shared" si="1"/>
        <v>0.55000000000000004</v>
      </c>
      <c r="E11" s="40">
        <f t="shared" si="2"/>
        <v>0.5</v>
      </c>
      <c r="F11" s="40">
        <f t="shared" si="3"/>
        <v>0.4</v>
      </c>
      <c r="I11">
        <v>4</v>
      </c>
      <c r="J11">
        <v>3.5</v>
      </c>
      <c r="K11">
        <v>3.5</v>
      </c>
      <c r="L11">
        <v>3</v>
      </c>
      <c r="M11">
        <v>3.5</v>
      </c>
      <c r="N11">
        <v>4</v>
      </c>
      <c r="O11">
        <v>3.5</v>
      </c>
      <c r="R11">
        <f t="shared" si="11"/>
        <v>0.6</v>
      </c>
      <c r="S11">
        <f t="shared" si="12"/>
        <v>0.5</v>
      </c>
      <c r="T11">
        <f t="shared" si="13"/>
        <v>0.5</v>
      </c>
      <c r="U11">
        <f t="shared" si="14"/>
        <v>0.4</v>
      </c>
      <c r="V11">
        <f t="shared" si="15"/>
        <v>0.5</v>
      </c>
      <c r="W11">
        <f t="shared" si="16"/>
        <v>0.6</v>
      </c>
      <c r="X11">
        <f t="shared" si="17"/>
        <v>0.5</v>
      </c>
    </row>
    <row r="12" spans="1:24" x14ac:dyDescent="0.35">
      <c r="A12" t="s">
        <v>60</v>
      </c>
      <c r="B12" t="s">
        <v>275</v>
      </c>
      <c r="C12" s="40">
        <f t="shared" si="0"/>
        <v>0.3666666666666667</v>
      </c>
      <c r="D12" s="40">
        <f t="shared" si="1"/>
        <v>0.4</v>
      </c>
      <c r="E12" s="40">
        <f t="shared" si="2"/>
        <v>0.3</v>
      </c>
      <c r="F12" s="40">
        <f t="shared" si="3"/>
        <v>0.2</v>
      </c>
      <c r="I12">
        <v>3.5</v>
      </c>
      <c r="J12">
        <v>2.5</v>
      </c>
      <c r="K12">
        <v>2.5</v>
      </c>
      <c r="L12">
        <v>2</v>
      </c>
      <c r="M12">
        <v>2.5</v>
      </c>
      <c r="N12">
        <v>3</v>
      </c>
      <c r="O12">
        <v>3</v>
      </c>
      <c r="R12">
        <f t="shared" si="11"/>
        <v>0.5</v>
      </c>
      <c r="S12">
        <f t="shared" si="12"/>
        <v>0.3</v>
      </c>
      <c r="T12">
        <f t="shared" si="13"/>
        <v>0.3</v>
      </c>
      <c r="U12">
        <f t="shared" si="14"/>
        <v>0.2</v>
      </c>
      <c r="V12">
        <f t="shared" si="15"/>
        <v>0.3</v>
      </c>
      <c r="W12">
        <f t="shared" si="16"/>
        <v>0.4</v>
      </c>
      <c r="X12">
        <f t="shared" si="17"/>
        <v>0.4</v>
      </c>
    </row>
    <row r="13" spans="1:24" x14ac:dyDescent="0.35">
      <c r="A13" t="s">
        <v>70</v>
      </c>
      <c r="B13" t="s">
        <v>276</v>
      </c>
      <c r="C13" s="40">
        <f t="shared" si="0"/>
        <v>0.43333333333333335</v>
      </c>
      <c r="D13" s="40">
        <f t="shared" si="1"/>
        <v>0.45</v>
      </c>
      <c r="E13" s="40">
        <f t="shared" si="2"/>
        <v>0.3</v>
      </c>
      <c r="F13" s="40">
        <f t="shared" si="3"/>
        <v>0.3</v>
      </c>
      <c r="I13">
        <v>3.5</v>
      </c>
      <c r="J13">
        <v>3</v>
      </c>
      <c r="K13">
        <v>2.5</v>
      </c>
      <c r="L13">
        <v>2.5</v>
      </c>
      <c r="M13">
        <v>3</v>
      </c>
      <c r="N13">
        <v>3</v>
      </c>
      <c r="O13">
        <v>3.5</v>
      </c>
      <c r="R13">
        <f t="shared" si="11"/>
        <v>0.5</v>
      </c>
      <c r="S13">
        <f t="shared" si="12"/>
        <v>0.4</v>
      </c>
      <c r="T13">
        <f t="shared" si="13"/>
        <v>0.3</v>
      </c>
      <c r="U13">
        <f t="shared" si="14"/>
        <v>0.3</v>
      </c>
      <c r="V13">
        <f t="shared" si="15"/>
        <v>0.4</v>
      </c>
      <c r="W13">
        <f t="shared" si="16"/>
        <v>0.4</v>
      </c>
      <c r="X13">
        <f t="shared" si="17"/>
        <v>0.5</v>
      </c>
    </row>
    <row r="14" spans="1:24" x14ac:dyDescent="0.35">
      <c r="A14" t="s">
        <v>73</v>
      </c>
      <c r="B14" t="s">
        <v>277</v>
      </c>
      <c r="C14" s="40">
        <f t="shared" si="0"/>
        <v>0.56666666666666665</v>
      </c>
      <c r="D14" s="40">
        <f t="shared" si="1"/>
        <v>0.55000000000000004</v>
      </c>
      <c r="E14" s="40">
        <f t="shared" si="2"/>
        <v>0.6</v>
      </c>
      <c r="F14" s="40">
        <f t="shared" si="3"/>
        <v>0.7</v>
      </c>
      <c r="I14">
        <v>4</v>
      </c>
      <c r="J14">
        <v>3.5</v>
      </c>
      <c r="K14">
        <v>4</v>
      </c>
      <c r="L14">
        <v>4.5</v>
      </c>
      <c r="M14">
        <v>4</v>
      </c>
      <c r="N14">
        <v>4</v>
      </c>
      <c r="O14">
        <v>3.5</v>
      </c>
      <c r="R14">
        <f t="shared" si="11"/>
        <v>0.6</v>
      </c>
      <c r="S14">
        <f t="shared" si="12"/>
        <v>0.5</v>
      </c>
      <c r="T14">
        <f t="shared" si="13"/>
        <v>0.6</v>
      </c>
      <c r="U14">
        <f t="shared" si="14"/>
        <v>0.7</v>
      </c>
      <c r="V14">
        <f t="shared" si="15"/>
        <v>0.6</v>
      </c>
      <c r="W14">
        <f t="shared" si="16"/>
        <v>0.6</v>
      </c>
      <c r="X14">
        <f t="shared" si="17"/>
        <v>0.5</v>
      </c>
    </row>
    <row r="15" spans="1:24" x14ac:dyDescent="0.35">
      <c r="A15" t="s">
        <v>68</v>
      </c>
      <c r="B15" t="s">
        <v>278</v>
      </c>
      <c r="C15" s="40">
        <f t="shared" si="0"/>
        <v>0.26666666666666666</v>
      </c>
      <c r="D15" s="40">
        <f t="shared" si="1"/>
        <v>0.35</v>
      </c>
      <c r="E15" s="40">
        <f t="shared" si="2"/>
        <v>0.2</v>
      </c>
      <c r="F15" s="40">
        <f t="shared" si="3"/>
        <v>0.3</v>
      </c>
      <c r="I15">
        <v>3.5</v>
      </c>
      <c r="J15">
        <v>2</v>
      </c>
      <c r="K15">
        <v>2</v>
      </c>
      <c r="L15">
        <v>2.5</v>
      </c>
      <c r="M15">
        <v>2.5</v>
      </c>
      <c r="N15">
        <v>2</v>
      </c>
      <c r="O15">
        <v>2.5</v>
      </c>
      <c r="R15">
        <f t="shared" si="11"/>
        <v>0.5</v>
      </c>
      <c r="S15">
        <f t="shared" si="12"/>
        <v>0.2</v>
      </c>
      <c r="T15">
        <f t="shared" si="13"/>
        <v>0.2</v>
      </c>
      <c r="U15">
        <f t="shared" si="14"/>
        <v>0.3</v>
      </c>
      <c r="V15">
        <f t="shared" si="15"/>
        <v>0.3</v>
      </c>
      <c r="W15">
        <f t="shared" si="16"/>
        <v>0.2</v>
      </c>
      <c r="X15">
        <f t="shared" si="17"/>
        <v>0.3</v>
      </c>
    </row>
    <row r="16" spans="1:24" x14ac:dyDescent="0.35">
      <c r="A16" t="s">
        <v>124</v>
      </c>
      <c r="B16" t="s">
        <v>279</v>
      </c>
      <c r="C16" s="40">
        <f t="shared" si="0"/>
        <v>0.26666666666666666</v>
      </c>
      <c r="D16" s="40">
        <f t="shared" si="1"/>
        <v>0.35</v>
      </c>
      <c r="E16" s="40">
        <f t="shared" si="2"/>
        <v>0.2</v>
      </c>
      <c r="F16" s="40">
        <f t="shared" si="3"/>
        <v>0.2</v>
      </c>
      <c r="H16" t="s">
        <v>168</v>
      </c>
      <c r="I16">
        <v>3</v>
      </c>
      <c r="J16">
        <v>2.5</v>
      </c>
      <c r="K16">
        <v>2</v>
      </c>
      <c r="L16">
        <v>2</v>
      </c>
      <c r="M16">
        <v>2.5</v>
      </c>
      <c r="N16">
        <v>2</v>
      </c>
      <c r="O16">
        <v>2.5</v>
      </c>
      <c r="R16">
        <f t="shared" si="11"/>
        <v>0.4</v>
      </c>
      <c r="S16">
        <f t="shared" si="12"/>
        <v>0.3</v>
      </c>
      <c r="T16">
        <f t="shared" si="13"/>
        <v>0.2</v>
      </c>
      <c r="U16">
        <f t="shared" si="14"/>
        <v>0.2</v>
      </c>
      <c r="V16">
        <f t="shared" si="15"/>
        <v>0.3</v>
      </c>
      <c r="W16">
        <f t="shared" si="16"/>
        <v>0.2</v>
      </c>
      <c r="X16">
        <f t="shared" si="17"/>
        <v>0.3</v>
      </c>
    </row>
    <row r="17" spans="1:24" x14ac:dyDescent="0.35">
      <c r="A17" t="s">
        <v>72</v>
      </c>
      <c r="B17" t="s">
        <v>280</v>
      </c>
      <c r="C17" s="40">
        <f t="shared" si="0"/>
        <v>0.20000000000000004</v>
      </c>
      <c r="D17" s="40">
        <f t="shared" si="1"/>
        <v>0.35</v>
      </c>
      <c r="E17" s="40">
        <f t="shared" si="2"/>
        <v>0.3</v>
      </c>
      <c r="F17" s="40">
        <f t="shared" si="3"/>
        <v>0.3</v>
      </c>
      <c r="H17" t="s">
        <v>168</v>
      </c>
      <c r="I17">
        <v>3</v>
      </c>
      <c r="J17">
        <v>2.5</v>
      </c>
      <c r="K17">
        <v>2.5</v>
      </c>
      <c r="L17">
        <v>2.5</v>
      </c>
      <c r="M17">
        <v>2</v>
      </c>
      <c r="N17">
        <v>1.5</v>
      </c>
      <c r="O17">
        <v>2.5</v>
      </c>
      <c r="R17">
        <f t="shared" si="11"/>
        <v>0.4</v>
      </c>
      <c r="S17">
        <f t="shared" si="12"/>
        <v>0.3</v>
      </c>
      <c r="T17">
        <f t="shared" si="13"/>
        <v>0.3</v>
      </c>
      <c r="U17">
        <f t="shared" si="14"/>
        <v>0.3</v>
      </c>
      <c r="V17">
        <f t="shared" si="15"/>
        <v>0.2</v>
      </c>
      <c r="W17">
        <f t="shared" si="16"/>
        <v>0.1</v>
      </c>
      <c r="X17">
        <f t="shared" si="17"/>
        <v>0.3</v>
      </c>
    </row>
    <row r="18" spans="1:24" x14ac:dyDescent="0.35">
      <c r="A18" t="s">
        <v>137</v>
      </c>
      <c r="B18" t="s">
        <v>282</v>
      </c>
      <c r="C18" s="40">
        <f t="shared" si="0"/>
        <v>0.26666666666666666</v>
      </c>
      <c r="D18" s="40">
        <f t="shared" si="1"/>
        <v>0.4</v>
      </c>
      <c r="E18" s="40">
        <f t="shared" si="2"/>
        <v>0.2</v>
      </c>
      <c r="F18" s="40">
        <f t="shared" si="3"/>
        <v>0.2</v>
      </c>
      <c r="I18">
        <v>4</v>
      </c>
      <c r="J18">
        <v>2</v>
      </c>
      <c r="K18">
        <v>2</v>
      </c>
      <c r="L18">
        <v>2</v>
      </c>
      <c r="M18">
        <v>2</v>
      </c>
      <c r="N18">
        <v>2.5</v>
      </c>
      <c r="O18">
        <v>2.5</v>
      </c>
      <c r="R18">
        <f t="shared" si="11"/>
        <v>0.6</v>
      </c>
      <c r="S18">
        <f t="shared" si="12"/>
        <v>0.2</v>
      </c>
      <c r="T18">
        <f t="shared" si="13"/>
        <v>0.2</v>
      </c>
      <c r="U18">
        <f t="shared" si="14"/>
        <v>0.2</v>
      </c>
      <c r="V18">
        <f t="shared" si="15"/>
        <v>0.2</v>
      </c>
      <c r="W18">
        <f t="shared" si="16"/>
        <v>0.3</v>
      </c>
      <c r="X18">
        <f t="shared" si="17"/>
        <v>0.3</v>
      </c>
    </row>
    <row r="19" spans="1:24" x14ac:dyDescent="0.35">
      <c r="A19" t="s">
        <v>71</v>
      </c>
      <c r="B19" t="s">
        <v>355</v>
      </c>
      <c r="C19" s="40">
        <f t="shared" si="0"/>
        <v>0.33333333333333331</v>
      </c>
      <c r="D19" s="40">
        <f t="shared" si="1"/>
        <v>0.4</v>
      </c>
      <c r="E19" s="40">
        <f t="shared" si="2"/>
        <v>0.3</v>
      </c>
      <c r="F19" s="40">
        <f t="shared" si="3"/>
        <v>0.3</v>
      </c>
      <c r="I19">
        <v>3.5</v>
      </c>
      <c r="J19">
        <v>2.5</v>
      </c>
      <c r="K19">
        <v>2.5</v>
      </c>
      <c r="L19">
        <v>2.5</v>
      </c>
      <c r="M19">
        <v>2.5</v>
      </c>
      <c r="N19">
        <v>2.5</v>
      </c>
      <c r="O19">
        <v>3</v>
      </c>
      <c r="R19">
        <f t="shared" si="11"/>
        <v>0.5</v>
      </c>
      <c r="S19">
        <f t="shared" si="12"/>
        <v>0.3</v>
      </c>
      <c r="T19">
        <f t="shared" si="13"/>
        <v>0.3</v>
      </c>
      <c r="U19">
        <f t="shared" si="14"/>
        <v>0.3</v>
      </c>
      <c r="V19">
        <f t="shared" si="15"/>
        <v>0.3</v>
      </c>
      <c r="W19">
        <f t="shared" si="16"/>
        <v>0.3</v>
      </c>
      <c r="X19">
        <f t="shared" si="17"/>
        <v>0.4</v>
      </c>
    </row>
    <row r="20" spans="1:24" x14ac:dyDescent="0.35">
      <c r="A20" t="s">
        <v>69</v>
      </c>
      <c r="B20" t="s">
        <v>283</v>
      </c>
      <c r="C20" s="40">
        <f t="shared" si="0"/>
        <v>0.33333333333333331</v>
      </c>
      <c r="D20" s="40">
        <f t="shared" si="1"/>
        <v>0.5</v>
      </c>
      <c r="E20" s="40">
        <f t="shared" si="2"/>
        <v>0.2</v>
      </c>
      <c r="F20" s="40">
        <f t="shared" si="3"/>
        <v>0.3</v>
      </c>
      <c r="I20">
        <v>4</v>
      </c>
      <c r="J20">
        <v>3</v>
      </c>
      <c r="K20">
        <v>2</v>
      </c>
      <c r="L20">
        <v>2.5</v>
      </c>
      <c r="M20">
        <v>2</v>
      </c>
      <c r="N20">
        <v>2</v>
      </c>
      <c r="O20">
        <v>4</v>
      </c>
      <c r="R20">
        <f t="shared" si="11"/>
        <v>0.6</v>
      </c>
      <c r="S20">
        <f t="shared" si="12"/>
        <v>0.4</v>
      </c>
      <c r="T20">
        <f t="shared" si="13"/>
        <v>0.2</v>
      </c>
      <c r="U20">
        <f t="shared" si="14"/>
        <v>0.3</v>
      </c>
      <c r="V20">
        <f t="shared" si="15"/>
        <v>0.2</v>
      </c>
      <c r="W20">
        <f t="shared" si="16"/>
        <v>0.2</v>
      </c>
      <c r="X20">
        <f t="shared" si="17"/>
        <v>0.6</v>
      </c>
    </row>
    <row r="21" spans="1:24" x14ac:dyDescent="0.35">
      <c r="A21" t="s">
        <v>76</v>
      </c>
      <c r="B21" t="s">
        <v>284</v>
      </c>
      <c r="C21" s="40">
        <f t="shared" si="0"/>
        <v>0.39999999999999997</v>
      </c>
      <c r="D21" s="40">
        <f t="shared" si="1"/>
        <v>0.15000000000000002</v>
      </c>
      <c r="E21" s="40">
        <f t="shared" si="2"/>
        <v>0.3</v>
      </c>
      <c r="F21" s="40">
        <f t="shared" si="3"/>
        <v>0.2</v>
      </c>
      <c r="I21">
        <v>1.5</v>
      </c>
      <c r="J21">
        <v>2</v>
      </c>
      <c r="K21">
        <v>2.5</v>
      </c>
      <c r="L21">
        <v>2</v>
      </c>
      <c r="M21">
        <v>3</v>
      </c>
      <c r="N21">
        <v>2.5</v>
      </c>
      <c r="O21">
        <v>3.5</v>
      </c>
      <c r="R21">
        <f t="shared" si="11"/>
        <v>0.1</v>
      </c>
      <c r="S21">
        <f t="shared" si="12"/>
        <v>0.2</v>
      </c>
      <c r="T21">
        <f t="shared" si="13"/>
        <v>0.3</v>
      </c>
      <c r="U21">
        <f t="shared" si="14"/>
        <v>0.2</v>
      </c>
      <c r="V21">
        <f t="shared" si="15"/>
        <v>0.4</v>
      </c>
      <c r="W21">
        <f t="shared" si="16"/>
        <v>0.3</v>
      </c>
      <c r="X21">
        <f t="shared" si="17"/>
        <v>0.5</v>
      </c>
    </row>
    <row r="22" spans="1:24" x14ac:dyDescent="0.35">
      <c r="A22" t="s">
        <v>77</v>
      </c>
      <c r="B22" t="s">
        <v>285</v>
      </c>
      <c r="C22" s="40">
        <f t="shared" si="0"/>
        <v>0.53333333333333333</v>
      </c>
      <c r="D22" s="40">
        <f t="shared" si="1"/>
        <v>0.45</v>
      </c>
      <c r="E22" s="40">
        <f t="shared" si="2"/>
        <v>0.4</v>
      </c>
      <c r="F22" s="40">
        <f t="shared" si="3"/>
        <v>0.3</v>
      </c>
      <c r="I22">
        <v>3</v>
      </c>
      <c r="J22">
        <v>3.5</v>
      </c>
      <c r="K22">
        <v>3</v>
      </c>
      <c r="L22">
        <v>2.5</v>
      </c>
      <c r="M22">
        <v>3</v>
      </c>
      <c r="N22">
        <v>4</v>
      </c>
      <c r="O22">
        <v>4</v>
      </c>
      <c r="R22">
        <f t="shared" si="11"/>
        <v>0.4</v>
      </c>
      <c r="S22">
        <f t="shared" si="12"/>
        <v>0.5</v>
      </c>
      <c r="T22">
        <f t="shared" si="13"/>
        <v>0.4</v>
      </c>
      <c r="U22">
        <f t="shared" si="14"/>
        <v>0.3</v>
      </c>
      <c r="V22">
        <f t="shared" si="15"/>
        <v>0.4</v>
      </c>
      <c r="W22">
        <f t="shared" si="16"/>
        <v>0.6</v>
      </c>
      <c r="X22">
        <f t="shared" si="17"/>
        <v>0.6</v>
      </c>
    </row>
    <row r="23" spans="1:24" x14ac:dyDescent="0.35">
      <c r="A23" t="s">
        <v>83</v>
      </c>
      <c r="B23" t="s">
        <v>367</v>
      </c>
      <c r="C23" s="40">
        <f t="shared" si="0"/>
        <v>0.43333333333333335</v>
      </c>
      <c r="D23" s="40">
        <f t="shared" si="1"/>
        <v>0.5</v>
      </c>
      <c r="E23" s="40">
        <f t="shared" si="2"/>
        <v>0.4</v>
      </c>
      <c r="F23" s="40">
        <f t="shared" si="3"/>
        <v>0.2</v>
      </c>
      <c r="I23">
        <v>3.5</v>
      </c>
      <c r="J23">
        <v>3.5</v>
      </c>
      <c r="K23">
        <v>3</v>
      </c>
      <c r="L23">
        <v>2</v>
      </c>
      <c r="M23">
        <v>3</v>
      </c>
      <c r="N23">
        <v>3</v>
      </c>
      <c r="O23">
        <v>3.5</v>
      </c>
      <c r="R23">
        <f t="shared" si="11"/>
        <v>0.5</v>
      </c>
      <c r="S23">
        <f t="shared" si="12"/>
        <v>0.5</v>
      </c>
      <c r="T23">
        <f t="shared" si="13"/>
        <v>0.4</v>
      </c>
      <c r="U23">
        <f t="shared" si="14"/>
        <v>0.2</v>
      </c>
      <c r="V23">
        <f t="shared" si="15"/>
        <v>0.4</v>
      </c>
      <c r="W23">
        <f t="shared" si="16"/>
        <v>0.4</v>
      </c>
      <c r="X23">
        <f t="shared" si="17"/>
        <v>0.5</v>
      </c>
    </row>
    <row r="24" spans="1:24" x14ac:dyDescent="0.35">
      <c r="A24" t="s">
        <v>81</v>
      </c>
      <c r="B24" t="s">
        <v>287</v>
      </c>
      <c r="C24" s="40">
        <f t="shared" si="0"/>
        <v>0.6</v>
      </c>
      <c r="D24" s="40">
        <f t="shared" si="1"/>
        <v>0.6</v>
      </c>
      <c r="E24" s="40">
        <f t="shared" si="2"/>
        <v>0.5</v>
      </c>
      <c r="F24" s="40">
        <f t="shared" si="3"/>
        <v>0.6</v>
      </c>
      <c r="I24">
        <v>4</v>
      </c>
      <c r="J24">
        <v>4</v>
      </c>
      <c r="K24">
        <v>3.5</v>
      </c>
      <c r="L24">
        <v>4</v>
      </c>
      <c r="M24">
        <v>3.5</v>
      </c>
      <c r="N24">
        <v>4</v>
      </c>
      <c r="O24">
        <v>4.5</v>
      </c>
      <c r="R24">
        <f t="shared" si="11"/>
        <v>0.6</v>
      </c>
      <c r="S24">
        <f t="shared" si="12"/>
        <v>0.6</v>
      </c>
      <c r="T24">
        <f t="shared" si="13"/>
        <v>0.5</v>
      </c>
      <c r="U24">
        <f t="shared" si="14"/>
        <v>0.6</v>
      </c>
      <c r="V24">
        <f t="shared" si="15"/>
        <v>0.5</v>
      </c>
      <c r="W24">
        <f t="shared" si="16"/>
        <v>0.6</v>
      </c>
      <c r="X24">
        <f t="shared" si="17"/>
        <v>0.7</v>
      </c>
    </row>
    <row r="25" spans="1:24" x14ac:dyDescent="0.35">
      <c r="A25" t="s">
        <v>82</v>
      </c>
      <c r="B25" t="s">
        <v>288</v>
      </c>
      <c r="C25" s="40">
        <f t="shared" si="0"/>
        <v>0.40000000000000008</v>
      </c>
      <c r="D25" s="40">
        <f t="shared" si="1"/>
        <v>0.5</v>
      </c>
      <c r="E25" s="40">
        <f t="shared" si="2"/>
        <v>0.2</v>
      </c>
      <c r="F25" s="40">
        <f t="shared" si="3"/>
        <v>0.2</v>
      </c>
      <c r="I25">
        <v>4</v>
      </c>
      <c r="J25">
        <v>3</v>
      </c>
      <c r="K25">
        <v>2</v>
      </c>
      <c r="L25">
        <v>2</v>
      </c>
      <c r="M25">
        <v>3</v>
      </c>
      <c r="N25">
        <v>3</v>
      </c>
      <c r="O25">
        <v>3</v>
      </c>
      <c r="R25">
        <f t="shared" si="11"/>
        <v>0.6</v>
      </c>
      <c r="S25">
        <f t="shared" si="12"/>
        <v>0.4</v>
      </c>
      <c r="T25">
        <f t="shared" si="13"/>
        <v>0.2</v>
      </c>
      <c r="U25">
        <f t="shared" si="14"/>
        <v>0.2</v>
      </c>
      <c r="V25">
        <f t="shared" si="15"/>
        <v>0.4</v>
      </c>
      <c r="W25">
        <f t="shared" si="16"/>
        <v>0.4</v>
      </c>
      <c r="X25">
        <f t="shared" si="17"/>
        <v>0.4</v>
      </c>
    </row>
    <row r="26" spans="1:24" x14ac:dyDescent="0.35">
      <c r="A26" t="s">
        <v>84</v>
      </c>
      <c r="B26" t="s">
        <v>289</v>
      </c>
      <c r="C26" s="40">
        <f t="shared" si="0"/>
        <v>0.33333333333333331</v>
      </c>
      <c r="D26" s="40">
        <f t="shared" si="1"/>
        <v>0.44999999999999996</v>
      </c>
      <c r="E26" s="40">
        <f t="shared" si="2"/>
        <v>0.3</v>
      </c>
      <c r="F26" s="40">
        <f t="shared" si="3"/>
        <v>0.3</v>
      </c>
      <c r="I26">
        <v>4</v>
      </c>
      <c r="J26">
        <v>2.5</v>
      </c>
      <c r="K26">
        <v>2.5</v>
      </c>
      <c r="L26">
        <v>2.5</v>
      </c>
      <c r="M26">
        <v>2.5</v>
      </c>
      <c r="N26">
        <v>2.5</v>
      </c>
      <c r="O26">
        <v>3</v>
      </c>
      <c r="R26">
        <f t="shared" si="11"/>
        <v>0.6</v>
      </c>
      <c r="S26">
        <f t="shared" si="12"/>
        <v>0.3</v>
      </c>
      <c r="T26">
        <f t="shared" si="13"/>
        <v>0.3</v>
      </c>
      <c r="U26">
        <f t="shared" si="14"/>
        <v>0.3</v>
      </c>
      <c r="V26">
        <f t="shared" si="15"/>
        <v>0.3</v>
      </c>
      <c r="W26">
        <f t="shared" si="16"/>
        <v>0.3</v>
      </c>
      <c r="X26">
        <f t="shared" si="17"/>
        <v>0.4</v>
      </c>
    </row>
    <row r="27" spans="1:24" x14ac:dyDescent="0.35">
      <c r="A27" t="s">
        <v>90</v>
      </c>
      <c r="B27" t="s">
        <v>290</v>
      </c>
      <c r="C27" s="40">
        <f t="shared" si="0"/>
        <v>0.53333333333333333</v>
      </c>
      <c r="D27" s="40">
        <f t="shared" si="1"/>
        <v>0.6</v>
      </c>
      <c r="E27" s="40">
        <f t="shared" si="2"/>
        <v>0.3</v>
      </c>
      <c r="F27" s="40">
        <f t="shared" si="3"/>
        <v>0.4</v>
      </c>
      <c r="I27">
        <v>4</v>
      </c>
      <c r="J27">
        <v>4</v>
      </c>
      <c r="K27">
        <v>2.5</v>
      </c>
      <c r="L27">
        <v>3</v>
      </c>
      <c r="M27">
        <v>3.5</v>
      </c>
      <c r="N27">
        <v>3.5</v>
      </c>
      <c r="O27">
        <v>4</v>
      </c>
      <c r="R27">
        <f t="shared" si="11"/>
        <v>0.6</v>
      </c>
      <c r="S27">
        <f t="shared" si="12"/>
        <v>0.6</v>
      </c>
      <c r="T27">
        <f t="shared" si="13"/>
        <v>0.3</v>
      </c>
      <c r="U27">
        <f t="shared" si="14"/>
        <v>0.4</v>
      </c>
      <c r="V27">
        <f t="shared" si="15"/>
        <v>0.5</v>
      </c>
      <c r="W27">
        <f t="shared" si="16"/>
        <v>0.5</v>
      </c>
      <c r="X27">
        <f t="shared" si="17"/>
        <v>0.6</v>
      </c>
    </row>
    <row r="28" spans="1:24" x14ac:dyDescent="0.35">
      <c r="A28" t="s">
        <v>98</v>
      </c>
      <c r="B28" t="s">
        <v>291</v>
      </c>
      <c r="C28" s="40">
        <f t="shared" si="0"/>
        <v>0.46666666666666662</v>
      </c>
      <c r="D28" s="40">
        <f t="shared" si="1"/>
        <v>0.45</v>
      </c>
      <c r="E28" s="40">
        <f t="shared" si="2"/>
        <v>0.5</v>
      </c>
      <c r="F28" s="40">
        <f t="shared" si="3"/>
        <v>0.5</v>
      </c>
      <c r="I28">
        <v>3.5</v>
      </c>
      <c r="J28">
        <v>3</v>
      </c>
      <c r="K28">
        <v>3.5</v>
      </c>
      <c r="L28">
        <v>3.5</v>
      </c>
      <c r="M28">
        <v>3</v>
      </c>
      <c r="N28">
        <v>3</v>
      </c>
      <c r="O28">
        <v>4</v>
      </c>
      <c r="R28">
        <f t="shared" si="11"/>
        <v>0.5</v>
      </c>
      <c r="S28">
        <f t="shared" si="12"/>
        <v>0.4</v>
      </c>
      <c r="T28">
        <f t="shared" si="13"/>
        <v>0.5</v>
      </c>
      <c r="U28">
        <f t="shared" si="14"/>
        <v>0.5</v>
      </c>
      <c r="V28">
        <f t="shared" si="15"/>
        <v>0.4</v>
      </c>
      <c r="W28">
        <f t="shared" si="16"/>
        <v>0.4</v>
      </c>
      <c r="X28">
        <f t="shared" si="17"/>
        <v>0.6</v>
      </c>
    </row>
    <row r="29" spans="1:24" x14ac:dyDescent="0.35">
      <c r="A29" t="s">
        <v>101</v>
      </c>
      <c r="B29" t="s">
        <v>368</v>
      </c>
      <c r="C29" s="40">
        <f t="shared" si="0"/>
        <v>0.53333333333333333</v>
      </c>
      <c r="D29" s="40">
        <f t="shared" si="1"/>
        <v>0.55000000000000004</v>
      </c>
      <c r="E29" s="40">
        <f t="shared" si="2"/>
        <v>0.5</v>
      </c>
      <c r="F29" s="40">
        <f t="shared" si="3"/>
        <v>0.5</v>
      </c>
      <c r="I29">
        <v>4</v>
      </c>
      <c r="J29">
        <v>3.5</v>
      </c>
      <c r="K29">
        <v>3.5</v>
      </c>
      <c r="L29">
        <v>3.5</v>
      </c>
      <c r="M29">
        <v>3.5</v>
      </c>
      <c r="N29">
        <v>3.5</v>
      </c>
      <c r="O29">
        <v>4</v>
      </c>
      <c r="R29">
        <f t="shared" si="11"/>
        <v>0.6</v>
      </c>
      <c r="S29">
        <f t="shared" si="12"/>
        <v>0.5</v>
      </c>
      <c r="T29">
        <f t="shared" si="13"/>
        <v>0.5</v>
      </c>
      <c r="U29">
        <f t="shared" si="14"/>
        <v>0.5</v>
      </c>
      <c r="V29">
        <f t="shared" si="15"/>
        <v>0.5</v>
      </c>
      <c r="W29">
        <f t="shared" si="16"/>
        <v>0.5</v>
      </c>
      <c r="X29">
        <f t="shared" si="17"/>
        <v>0.6</v>
      </c>
    </row>
    <row r="30" spans="1:24" x14ac:dyDescent="0.35">
      <c r="A30" t="s">
        <v>109</v>
      </c>
      <c r="B30" t="s">
        <v>294</v>
      </c>
      <c r="C30" s="40">
        <f t="shared" si="0"/>
        <v>0.5</v>
      </c>
      <c r="D30" s="40">
        <f t="shared" si="1"/>
        <v>0.55000000000000004</v>
      </c>
      <c r="E30" s="40">
        <f t="shared" si="2"/>
        <v>0.5</v>
      </c>
      <c r="F30" s="40">
        <f t="shared" si="3"/>
        <v>0.4</v>
      </c>
      <c r="I30">
        <v>4</v>
      </c>
      <c r="J30">
        <v>3.5</v>
      </c>
      <c r="K30">
        <v>3.5</v>
      </c>
      <c r="L30">
        <v>3</v>
      </c>
      <c r="M30">
        <v>3.5</v>
      </c>
      <c r="N30">
        <v>3</v>
      </c>
      <c r="O30">
        <v>4</v>
      </c>
      <c r="R30">
        <f t="shared" si="11"/>
        <v>0.6</v>
      </c>
      <c r="S30">
        <f t="shared" si="12"/>
        <v>0.5</v>
      </c>
      <c r="T30">
        <f t="shared" si="13"/>
        <v>0.5</v>
      </c>
      <c r="U30">
        <f t="shared" si="14"/>
        <v>0.4</v>
      </c>
      <c r="V30">
        <f t="shared" si="15"/>
        <v>0.5</v>
      </c>
      <c r="W30">
        <f t="shared" si="16"/>
        <v>0.4</v>
      </c>
      <c r="X30">
        <f t="shared" si="17"/>
        <v>0.6</v>
      </c>
    </row>
    <row r="31" spans="1:24" x14ac:dyDescent="0.35">
      <c r="A31" t="s">
        <v>104</v>
      </c>
      <c r="B31" t="s">
        <v>295</v>
      </c>
      <c r="C31" s="40">
        <f t="shared" si="0"/>
        <v>0.46666666666666662</v>
      </c>
      <c r="D31" s="40">
        <f t="shared" si="1"/>
        <v>0.55000000000000004</v>
      </c>
      <c r="E31" s="40">
        <f t="shared" si="2"/>
        <v>0.5</v>
      </c>
      <c r="F31" s="40">
        <f t="shared" si="3"/>
        <v>0.5</v>
      </c>
      <c r="I31">
        <v>4</v>
      </c>
      <c r="J31">
        <v>3.5</v>
      </c>
      <c r="K31">
        <v>3.5</v>
      </c>
      <c r="L31">
        <v>3.5</v>
      </c>
      <c r="M31">
        <v>3</v>
      </c>
      <c r="N31">
        <v>3.5</v>
      </c>
      <c r="O31">
        <v>3.5</v>
      </c>
      <c r="R31">
        <f t="shared" si="11"/>
        <v>0.6</v>
      </c>
      <c r="S31">
        <f t="shared" si="12"/>
        <v>0.5</v>
      </c>
      <c r="T31">
        <f t="shared" si="13"/>
        <v>0.5</v>
      </c>
      <c r="U31">
        <f t="shared" si="14"/>
        <v>0.5</v>
      </c>
      <c r="V31">
        <f t="shared" si="15"/>
        <v>0.4</v>
      </c>
      <c r="W31">
        <f t="shared" si="16"/>
        <v>0.5</v>
      </c>
      <c r="X31">
        <f t="shared" si="17"/>
        <v>0.5</v>
      </c>
    </row>
    <row r="32" spans="1:24" x14ac:dyDescent="0.35">
      <c r="A32" t="s">
        <v>108</v>
      </c>
      <c r="B32" t="s">
        <v>356</v>
      </c>
      <c r="C32" s="40">
        <f t="shared" si="0"/>
        <v>0.43333333333333335</v>
      </c>
      <c r="D32" s="40">
        <f t="shared" si="1"/>
        <v>0.55000000000000004</v>
      </c>
      <c r="E32" s="40">
        <f t="shared" si="2"/>
        <v>0.4</v>
      </c>
      <c r="F32" s="40">
        <f t="shared" si="3"/>
        <v>0.3</v>
      </c>
      <c r="I32">
        <v>4</v>
      </c>
      <c r="J32">
        <v>3.5</v>
      </c>
      <c r="K32">
        <v>3</v>
      </c>
      <c r="L32">
        <v>2.5</v>
      </c>
      <c r="M32">
        <v>3</v>
      </c>
      <c r="N32">
        <v>3</v>
      </c>
      <c r="O32">
        <v>3.5</v>
      </c>
      <c r="R32">
        <f t="shared" si="11"/>
        <v>0.6</v>
      </c>
      <c r="S32">
        <f t="shared" si="12"/>
        <v>0.5</v>
      </c>
      <c r="T32">
        <f t="shared" si="13"/>
        <v>0.4</v>
      </c>
      <c r="U32">
        <f t="shared" si="14"/>
        <v>0.3</v>
      </c>
      <c r="V32">
        <f t="shared" si="15"/>
        <v>0.4</v>
      </c>
      <c r="W32">
        <f t="shared" si="16"/>
        <v>0.4</v>
      </c>
      <c r="X32">
        <f t="shared" si="17"/>
        <v>0.5</v>
      </c>
    </row>
    <row r="33" spans="1:24" x14ac:dyDescent="0.35">
      <c r="A33" t="s">
        <v>107</v>
      </c>
      <c r="B33" t="s">
        <v>297</v>
      </c>
      <c r="C33" s="40">
        <f t="shared" si="0"/>
        <v>0.5</v>
      </c>
      <c r="D33" s="40">
        <f t="shared" si="1"/>
        <v>0.55000000000000004</v>
      </c>
      <c r="E33" s="40">
        <f t="shared" si="2"/>
        <v>0.4</v>
      </c>
      <c r="F33" s="40">
        <f t="shared" si="3"/>
        <v>0.4</v>
      </c>
      <c r="I33">
        <v>4.5</v>
      </c>
      <c r="J33">
        <v>3</v>
      </c>
      <c r="K33">
        <v>3</v>
      </c>
      <c r="L33">
        <v>3</v>
      </c>
      <c r="M33">
        <v>3</v>
      </c>
      <c r="N33">
        <v>3.5</v>
      </c>
      <c r="O33">
        <v>4</v>
      </c>
      <c r="R33">
        <f t="shared" si="11"/>
        <v>0.7</v>
      </c>
      <c r="S33">
        <f t="shared" si="12"/>
        <v>0.4</v>
      </c>
      <c r="T33">
        <f t="shared" si="13"/>
        <v>0.4</v>
      </c>
      <c r="U33">
        <f t="shared" si="14"/>
        <v>0.4</v>
      </c>
      <c r="V33">
        <f t="shared" si="15"/>
        <v>0.4</v>
      </c>
      <c r="W33">
        <f t="shared" si="16"/>
        <v>0.5</v>
      </c>
      <c r="X33">
        <f t="shared" si="17"/>
        <v>0.6</v>
      </c>
    </row>
    <row r="34" spans="1:24" x14ac:dyDescent="0.35">
      <c r="A34" t="s">
        <v>110</v>
      </c>
      <c r="B34" t="s">
        <v>298</v>
      </c>
      <c r="C34" s="40">
        <f t="shared" si="0"/>
        <v>0.46666666666666662</v>
      </c>
      <c r="D34" s="40">
        <f t="shared" si="1"/>
        <v>0.5</v>
      </c>
      <c r="E34" s="40">
        <f t="shared" si="2"/>
        <v>0.4</v>
      </c>
      <c r="F34" s="40">
        <f t="shared" si="3"/>
        <v>0.4</v>
      </c>
      <c r="I34">
        <v>4</v>
      </c>
      <c r="J34">
        <v>3</v>
      </c>
      <c r="K34">
        <v>3</v>
      </c>
      <c r="L34">
        <v>3</v>
      </c>
      <c r="M34">
        <v>3</v>
      </c>
      <c r="N34">
        <v>3.5</v>
      </c>
      <c r="O34">
        <v>3.5</v>
      </c>
      <c r="R34">
        <f t="shared" si="11"/>
        <v>0.6</v>
      </c>
      <c r="S34">
        <f t="shared" si="12"/>
        <v>0.4</v>
      </c>
      <c r="T34">
        <f t="shared" si="13"/>
        <v>0.4</v>
      </c>
      <c r="U34">
        <f t="shared" si="14"/>
        <v>0.4</v>
      </c>
      <c r="V34">
        <f t="shared" si="15"/>
        <v>0.4</v>
      </c>
      <c r="W34">
        <f t="shared" si="16"/>
        <v>0.5</v>
      </c>
      <c r="X34">
        <f t="shared" si="17"/>
        <v>0.5</v>
      </c>
    </row>
    <row r="35" spans="1:24" x14ac:dyDescent="0.35">
      <c r="A35" t="s">
        <v>111</v>
      </c>
      <c r="B35" t="s">
        <v>299</v>
      </c>
      <c r="C35" s="40">
        <f t="shared" si="0"/>
        <v>0.40000000000000008</v>
      </c>
      <c r="D35" s="40">
        <f t="shared" si="1"/>
        <v>0.45</v>
      </c>
      <c r="E35" s="40">
        <f t="shared" si="2"/>
        <v>0.3</v>
      </c>
      <c r="F35" s="40">
        <f t="shared" si="3"/>
        <v>0.4</v>
      </c>
      <c r="I35">
        <v>3.5</v>
      </c>
      <c r="J35">
        <v>3</v>
      </c>
      <c r="K35">
        <v>2.5</v>
      </c>
      <c r="L35">
        <v>3</v>
      </c>
      <c r="M35">
        <v>3</v>
      </c>
      <c r="N35">
        <v>3</v>
      </c>
      <c r="O35">
        <v>3</v>
      </c>
      <c r="R35">
        <f t="shared" si="11"/>
        <v>0.5</v>
      </c>
      <c r="S35">
        <f t="shared" si="12"/>
        <v>0.4</v>
      </c>
      <c r="T35">
        <f t="shared" si="13"/>
        <v>0.3</v>
      </c>
      <c r="U35">
        <f t="shared" si="14"/>
        <v>0.4</v>
      </c>
      <c r="V35">
        <f t="shared" si="15"/>
        <v>0.4</v>
      </c>
      <c r="W35">
        <f t="shared" si="16"/>
        <v>0.4</v>
      </c>
      <c r="X35">
        <f t="shared" si="17"/>
        <v>0.4</v>
      </c>
    </row>
    <row r="36" spans="1:24" x14ac:dyDescent="0.35">
      <c r="A36" t="s">
        <v>116</v>
      </c>
      <c r="B36" t="s">
        <v>357</v>
      </c>
      <c r="C36" s="40">
        <f t="shared" si="0"/>
        <v>0.53333333333333333</v>
      </c>
      <c r="D36" s="40">
        <f t="shared" si="1"/>
        <v>0.5</v>
      </c>
      <c r="E36" s="40">
        <f t="shared" si="2"/>
        <v>0.4</v>
      </c>
      <c r="F36" s="40">
        <f t="shared" si="3"/>
        <v>0.5</v>
      </c>
      <c r="I36">
        <v>3.5</v>
      </c>
      <c r="J36">
        <v>3.5</v>
      </c>
      <c r="K36">
        <v>3</v>
      </c>
      <c r="L36">
        <v>3.5</v>
      </c>
      <c r="M36">
        <v>3.5</v>
      </c>
      <c r="N36">
        <v>4</v>
      </c>
      <c r="O36">
        <v>3.5</v>
      </c>
      <c r="R36">
        <f t="shared" si="11"/>
        <v>0.5</v>
      </c>
      <c r="S36">
        <f t="shared" si="12"/>
        <v>0.5</v>
      </c>
      <c r="T36">
        <f t="shared" si="13"/>
        <v>0.4</v>
      </c>
      <c r="U36">
        <f t="shared" si="14"/>
        <v>0.5</v>
      </c>
      <c r="V36">
        <f t="shared" si="15"/>
        <v>0.5</v>
      </c>
      <c r="W36">
        <f t="shared" si="16"/>
        <v>0.6</v>
      </c>
      <c r="X36">
        <f t="shared" si="17"/>
        <v>0.5</v>
      </c>
    </row>
    <row r="37" spans="1:24" x14ac:dyDescent="0.35">
      <c r="A37" t="s">
        <v>123</v>
      </c>
      <c r="B37" t="s">
        <v>301</v>
      </c>
      <c r="C37" s="40">
        <f t="shared" si="0"/>
        <v>0.43333333333333335</v>
      </c>
      <c r="D37" s="40">
        <f t="shared" si="1"/>
        <v>0.5</v>
      </c>
      <c r="E37" s="40">
        <f t="shared" si="2"/>
        <v>0.3</v>
      </c>
      <c r="F37" s="40">
        <f t="shared" si="3"/>
        <v>0.5</v>
      </c>
      <c r="I37">
        <v>4</v>
      </c>
      <c r="J37">
        <v>3</v>
      </c>
      <c r="K37">
        <v>2.5</v>
      </c>
      <c r="L37">
        <v>3.5</v>
      </c>
      <c r="M37">
        <v>3</v>
      </c>
      <c r="N37">
        <v>3</v>
      </c>
      <c r="O37">
        <v>3.5</v>
      </c>
      <c r="R37">
        <f t="shared" si="11"/>
        <v>0.6</v>
      </c>
      <c r="S37">
        <f t="shared" si="12"/>
        <v>0.4</v>
      </c>
      <c r="T37">
        <f t="shared" si="13"/>
        <v>0.3</v>
      </c>
      <c r="U37">
        <f t="shared" si="14"/>
        <v>0.5</v>
      </c>
      <c r="V37">
        <f t="shared" si="15"/>
        <v>0.4</v>
      </c>
      <c r="W37">
        <f t="shared" si="16"/>
        <v>0.4</v>
      </c>
      <c r="X37">
        <f t="shared" si="17"/>
        <v>0.5</v>
      </c>
    </row>
    <row r="38" spans="1:24" x14ac:dyDescent="0.35">
      <c r="A38" t="s">
        <v>119</v>
      </c>
      <c r="B38" t="s">
        <v>302</v>
      </c>
      <c r="C38" s="40">
        <f t="shared" si="0"/>
        <v>0.5</v>
      </c>
      <c r="D38" s="40">
        <f t="shared" si="1"/>
        <v>0.6</v>
      </c>
      <c r="E38" s="40">
        <f t="shared" si="2"/>
        <v>0.5</v>
      </c>
      <c r="F38" s="40">
        <f t="shared" si="3"/>
        <v>0.4</v>
      </c>
      <c r="I38">
        <v>4</v>
      </c>
      <c r="J38">
        <v>4</v>
      </c>
      <c r="K38">
        <v>3.5</v>
      </c>
      <c r="L38">
        <v>3</v>
      </c>
      <c r="M38">
        <v>3.5</v>
      </c>
      <c r="N38">
        <v>3</v>
      </c>
      <c r="O38">
        <v>4</v>
      </c>
      <c r="R38">
        <f t="shared" si="11"/>
        <v>0.6</v>
      </c>
      <c r="S38">
        <f t="shared" si="12"/>
        <v>0.6</v>
      </c>
      <c r="T38">
        <f t="shared" si="13"/>
        <v>0.5</v>
      </c>
      <c r="U38">
        <f t="shared" si="14"/>
        <v>0.4</v>
      </c>
      <c r="V38">
        <f t="shared" si="15"/>
        <v>0.5</v>
      </c>
      <c r="W38">
        <f t="shared" si="16"/>
        <v>0.4</v>
      </c>
      <c r="X38">
        <f t="shared" si="17"/>
        <v>0.6</v>
      </c>
    </row>
    <row r="39" spans="1:24" x14ac:dyDescent="0.35">
      <c r="A39" t="s">
        <v>121</v>
      </c>
      <c r="B39" t="s">
        <v>303</v>
      </c>
      <c r="C39" s="40">
        <f t="shared" si="0"/>
        <v>0.3666666666666667</v>
      </c>
      <c r="D39" s="40">
        <f t="shared" si="1"/>
        <v>0.45</v>
      </c>
      <c r="E39" s="40">
        <f t="shared" si="2"/>
        <v>0.3</v>
      </c>
      <c r="F39" s="40">
        <f t="shared" si="3"/>
        <v>0.3</v>
      </c>
      <c r="I39">
        <v>3.5</v>
      </c>
      <c r="J39">
        <v>3</v>
      </c>
      <c r="K39">
        <v>2.5</v>
      </c>
      <c r="L39">
        <v>2.5</v>
      </c>
      <c r="M39">
        <v>2.5</v>
      </c>
      <c r="N39">
        <v>3.5</v>
      </c>
      <c r="O39">
        <v>2.5</v>
      </c>
      <c r="R39">
        <f t="shared" si="11"/>
        <v>0.5</v>
      </c>
      <c r="S39">
        <f t="shared" si="12"/>
        <v>0.4</v>
      </c>
      <c r="T39">
        <f t="shared" si="13"/>
        <v>0.3</v>
      </c>
      <c r="U39">
        <f t="shared" si="14"/>
        <v>0.3</v>
      </c>
      <c r="V39">
        <f t="shared" si="15"/>
        <v>0.3</v>
      </c>
      <c r="W39">
        <f t="shared" si="16"/>
        <v>0.5</v>
      </c>
      <c r="X39">
        <f t="shared" si="17"/>
        <v>0.3</v>
      </c>
    </row>
    <row r="40" spans="1:24" x14ac:dyDescent="0.35">
      <c r="A40" t="s">
        <v>118</v>
      </c>
      <c r="B40" t="s">
        <v>305</v>
      </c>
      <c r="C40" s="40">
        <f t="shared" si="0"/>
        <v>0.3</v>
      </c>
      <c r="D40" s="40">
        <f t="shared" si="1"/>
        <v>0.35</v>
      </c>
      <c r="E40" s="40">
        <f t="shared" si="2"/>
        <v>0.2</v>
      </c>
      <c r="F40" s="40">
        <f t="shared" si="3"/>
        <v>0.2</v>
      </c>
      <c r="I40">
        <v>2.5</v>
      </c>
      <c r="J40">
        <v>3</v>
      </c>
      <c r="K40">
        <v>2</v>
      </c>
      <c r="L40">
        <v>2</v>
      </c>
      <c r="M40">
        <v>2.5</v>
      </c>
      <c r="N40">
        <v>2</v>
      </c>
      <c r="O40">
        <v>3</v>
      </c>
      <c r="R40">
        <f t="shared" si="11"/>
        <v>0.3</v>
      </c>
      <c r="S40">
        <f t="shared" si="12"/>
        <v>0.4</v>
      </c>
      <c r="T40">
        <f t="shared" si="13"/>
        <v>0.2</v>
      </c>
      <c r="U40">
        <f t="shared" si="14"/>
        <v>0.2</v>
      </c>
      <c r="V40">
        <f t="shared" si="15"/>
        <v>0.3</v>
      </c>
      <c r="W40">
        <f t="shared" si="16"/>
        <v>0.2</v>
      </c>
      <c r="X40">
        <f t="shared" si="17"/>
        <v>0.4</v>
      </c>
    </row>
    <row r="41" spans="1:24" x14ac:dyDescent="0.35">
      <c r="A41" t="s">
        <v>130</v>
      </c>
      <c r="B41" t="s">
        <v>306</v>
      </c>
      <c r="C41" s="40">
        <f t="shared" ref="C41:C77" si="18">AVERAGE(V41:X41)</f>
        <v>0.53333333333333333</v>
      </c>
      <c r="D41" s="40">
        <f t="shared" ref="D41:D77" si="19">AVERAGE(R41:S41)</f>
        <v>0.55000000000000004</v>
      </c>
      <c r="E41" s="40">
        <f t="shared" ref="E41:E77" si="20">+T41</f>
        <v>0.5</v>
      </c>
      <c r="F41" s="40">
        <f t="shared" ref="F41:F77" si="21">+U41</f>
        <v>0.4</v>
      </c>
      <c r="I41">
        <v>4</v>
      </c>
      <c r="J41">
        <v>3.5</v>
      </c>
      <c r="K41">
        <v>3.5</v>
      </c>
      <c r="L41">
        <v>3</v>
      </c>
      <c r="M41">
        <v>3.5</v>
      </c>
      <c r="N41">
        <v>3.5</v>
      </c>
      <c r="O41">
        <v>4</v>
      </c>
      <c r="R41">
        <f t="shared" si="11"/>
        <v>0.6</v>
      </c>
      <c r="S41">
        <f t="shared" si="12"/>
        <v>0.5</v>
      </c>
      <c r="T41">
        <f t="shared" si="13"/>
        <v>0.5</v>
      </c>
      <c r="U41">
        <f t="shared" si="14"/>
        <v>0.4</v>
      </c>
      <c r="V41">
        <f t="shared" si="15"/>
        <v>0.5</v>
      </c>
      <c r="W41">
        <f t="shared" si="16"/>
        <v>0.5</v>
      </c>
      <c r="X41">
        <f t="shared" si="17"/>
        <v>0.6</v>
      </c>
    </row>
    <row r="42" spans="1:24" x14ac:dyDescent="0.35">
      <c r="A42" t="s">
        <v>125</v>
      </c>
      <c r="B42" t="s">
        <v>307</v>
      </c>
      <c r="C42" s="40">
        <f t="shared" si="18"/>
        <v>0.23333333333333331</v>
      </c>
      <c r="D42" s="40">
        <f t="shared" si="19"/>
        <v>0.5</v>
      </c>
      <c r="E42" s="40">
        <f t="shared" si="20"/>
        <v>0.3</v>
      </c>
      <c r="F42" s="40">
        <f t="shared" si="21"/>
        <v>0.2</v>
      </c>
      <c r="I42">
        <v>4</v>
      </c>
      <c r="J42">
        <v>3</v>
      </c>
      <c r="K42">
        <v>2.5</v>
      </c>
      <c r="L42">
        <v>2</v>
      </c>
      <c r="M42">
        <v>2</v>
      </c>
      <c r="N42">
        <v>2</v>
      </c>
      <c r="O42">
        <v>2.5</v>
      </c>
      <c r="R42">
        <f t="shared" si="11"/>
        <v>0.6</v>
      </c>
      <c r="S42">
        <f t="shared" si="12"/>
        <v>0.4</v>
      </c>
      <c r="T42">
        <f t="shared" si="13"/>
        <v>0.3</v>
      </c>
      <c r="U42">
        <f t="shared" si="14"/>
        <v>0.2</v>
      </c>
      <c r="V42">
        <f t="shared" si="15"/>
        <v>0.2</v>
      </c>
      <c r="W42">
        <f t="shared" si="16"/>
        <v>0.2</v>
      </c>
      <c r="X42">
        <f t="shared" si="17"/>
        <v>0.3</v>
      </c>
    </row>
    <row r="43" spans="1:24" x14ac:dyDescent="0.35">
      <c r="A43" t="s">
        <v>131</v>
      </c>
      <c r="B43" t="s">
        <v>308</v>
      </c>
      <c r="C43" s="40">
        <f t="shared" si="18"/>
        <v>0.5</v>
      </c>
      <c r="D43" s="40">
        <f t="shared" si="19"/>
        <v>0.6</v>
      </c>
      <c r="E43" s="40">
        <f t="shared" si="20"/>
        <v>0.5</v>
      </c>
      <c r="F43" s="40">
        <f t="shared" si="21"/>
        <v>0.4</v>
      </c>
      <c r="I43">
        <v>4</v>
      </c>
      <c r="J43">
        <v>4</v>
      </c>
      <c r="K43">
        <v>3.5</v>
      </c>
      <c r="L43">
        <v>3</v>
      </c>
      <c r="M43">
        <v>3</v>
      </c>
      <c r="N43">
        <v>4</v>
      </c>
      <c r="O43">
        <v>3.5</v>
      </c>
      <c r="R43">
        <f t="shared" si="11"/>
        <v>0.6</v>
      </c>
      <c r="S43">
        <f t="shared" si="12"/>
        <v>0.6</v>
      </c>
      <c r="T43">
        <f t="shared" si="13"/>
        <v>0.5</v>
      </c>
      <c r="U43">
        <f t="shared" si="14"/>
        <v>0.4</v>
      </c>
      <c r="V43">
        <f t="shared" si="15"/>
        <v>0.4</v>
      </c>
      <c r="W43">
        <f t="shared" si="16"/>
        <v>0.6</v>
      </c>
      <c r="X43">
        <f t="shared" si="17"/>
        <v>0.5</v>
      </c>
    </row>
    <row r="44" spans="1:24" x14ac:dyDescent="0.35">
      <c r="A44" t="s">
        <v>138</v>
      </c>
      <c r="B44" t="s">
        <v>358</v>
      </c>
      <c r="C44" s="40">
        <f t="shared" si="18"/>
        <v>0.46666666666666662</v>
      </c>
      <c r="D44" s="40">
        <f t="shared" si="19"/>
        <v>0.55000000000000004</v>
      </c>
      <c r="E44" s="40">
        <f t="shared" si="20"/>
        <v>0.4</v>
      </c>
      <c r="F44" s="40">
        <f t="shared" si="21"/>
        <v>0.4</v>
      </c>
      <c r="I44">
        <v>4</v>
      </c>
      <c r="J44">
        <v>3.5</v>
      </c>
      <c r="K44">
        <v>3</v>
      </c>
      <c r="L44">
        <v>3</v>
      </c>
      <c r="M44">
        <v>3</v>
      </c>
      <c r="N44">
        <v>3.5</v>
      </c>
      <c r="O44">
        <v>3.5</v>
      </c>
      <c r="R44">
        <f t="shared" si="11"/>
        <v>0.6</v>
      </c>
      <c r="S44">
        <f t="shared" si="12"/>
        <v>0.5</v>
      </c>
      <c r="T44">
        <f t="shared" si="13"/>
        <v>0.4</v>
      </c>
      <c r="U44">
        <f t="shared" si="14"/>
        <v>0.4</v>
      </c>
      <c r="V44">
        <f t="shared" si="15"/>
        <v>0.4</v>
      </c>
      <c r="W44">
        <f t="shared" si="16"/>
        <v>0.5</v>
      </c>
      <c r="X44">
        <f t="shared" si="17"/>
        <v>0.5</v>
      </c>
    </row>
    <row r="45" spans="1:24" x14ac:dyDescent="0.35">
      <c r="A45" t="s">
        <v>139</v>
      </c>
      <c r="B45" t="s">
        <v>310</v>
      </c>
      <c r="C45" s="40">
        <f t="shared" si="18"/>
        <v>0.19999999999999998</v>
      </c>
      <c r="D45" s="40">
        <f t="shared" si="19"/>
        <v>0.15000000000000002</v>
      </c>
      <c r="E45" s="40">
        <f t="shared" si="20"/>
        <v>0</v>
      </c>
      <c r="F45" s="40">
        <f t="shared" si="21"/>
        <v>0</v>
      </c>
      <c r="I45">
        <v>2</v>
      </c>
      <c r="J45">
        <v>1.5</v>
      </c>
      <c r="K45">
        <v>1</v>
      </c>
      <c r="L45">
        <v>1</v>
      </c>
      <c r="M45">
        <v>1</v>
      </c>
      <c r="N45">
        <v>1.5</v>
      </c>
      <c r="O45">
        <v>3.5</v>
      </c>
      <c r="R45">
        <f t="shared" si="11"/>
        <v>0.2</v>
      </c>
      <c r="S45">
        <f t="shared" si="12"/>
        <v>0.1</v>
      </c>
      <c r="T45">
        <f t="shared" si="13"/>
        <v>0</v>
      </c>
      <c r="U45">
        <f t="shared" si="14"/>
        <v>0</v>
      </c>
      <c r="V45">
        <f t="shared" si="15"/>
        <v>0</v>
      </c>
      <c r="W45">
        <f t="shared" si="16"/>
        <v>0.1</v>
      </c>
      <c r="X45">
        <f t="shared" si="17"/>
        <v>0.5</v>
      </c>
    </row>
    <row r="46" spans="1:24" x14ac:dyDescent="0.35">
      <c r="A46" t="s">
        <v>92</v>
      </c>
      <c r="B46" t="s">
        <v>311</v>
      </c>
      <c r="C46" s="40">
        <f t="shared" si="18"/>
        <v>0.3666666666666667</v>
      </c>
      <c r="D46" s="40">
        <f t="shared" si="19"/>
        <v>0.55000000000000004</v>
      </c>
      <c r="E46" s="40">
        <f t="shared" si="20"/>
        <v>0.3</v>
      </c>
      <c r="F46" s="40">
        <f t="shared" si="21"/>
        <v>0.3</v>
      </c>
      <c r="I46">
        <v>4</v>
      </c>
      <c r="J46">
        <v>3.5</v>
      </c>
      <c r="K46">
        <v>2.5</v>
      </c>
      <c r="L46">
        <v>2.5</v>
      </c>
      <c r="M46">
        <v>2.5</v>
      </c>
      <c r="N46">
        <v>3</v>
      </c>
      <c r="O46">
        <v>3</v>
      </c>
      <c r="R46">
        <f t="shared" si="11"/>
        <v>0.6</v>
      </c>
      <c r="S46">
        <f t="shared" si="12"/>
        <v>0.5</v>
      </c>
      <c r="T46">
        <f t="shared" si="13"/>
        <v>0.3</v>
      </c>
      <c r="U46">
        <f t="shared" si="14"/>
        <v>0.3</v>
      </c>
      <c r="V46">
        <f t="shared" si="15"/>
        <v>0.3</v>
      </c>
      <c r="W46">
        <f t="shared" si="16"/>
        <v>0.4</v>
      </c>
      <c r="X46">
        <f t="shared" si="17"/>
        <v>0.4</v>
      </c>
    </row>
    <row r="47" spans="1:24" x14ac:dyDescent="0.35">
      <c r="A47" t="s">
        <v>93</v>
      </c>
      <c r="B47" t="s">
        <v>312</v>
      </c>
      <c r="C47" s="40">
        <f t="shared" si="18"/>
        <v>0.40000000000000008</v>
      </c>
      <c r="D47" s="40">
        <f t="shared" si="19"/>
        <v>0.4</v>
      </c>
      <c r="E47" s="40">
        <f t="shared" si="20"/>
        <v>0.5</v>
      </c>
      <c r="F47" s="40">
        <f t="shared" si="21"/>
        <v>0.4</v>
      </c>
      <c r="I47">
        <v>3</v>
      </c>
      <c r="J47">
        <v>3</v>
      </c>
      <c r="K47">
        <v>3.5</v>
      </c>
      <c r="L47">
        <v>3</v>
      </c>
      <c r="M47">
        <v>3</v>
      </c>
      <c r="N47">
        <v>3</v>
      </c>
      <c r="O47">
        <v>3</v>
      </c>
      <c r="R47">
        <f t="shared" si="11"/>
        <v>0.4</v>
      </c>
      <c r="S47">
        <f t="shared" si="12"/>
        <v>0.4</v>
      </c>
      <c r="T47">
        <f t="shared" si="13"/>
        <v>0.5</v>
      </c>
      <c r="U47">
        <f t="shared" si="14"/>
        <v>0.4</v>
      </c>
      <c r="V47">
        <f t="shared" si="15"/>
        <v>0.4</v>
      </c>
      <c r="W47">
        <f t="shared" si="16"/>
        <v>0.4</v>
      </c>
      <c r="X47">
        <f t="shared" si="17"/>
        <v>0.4</v>
      </c>
    </row>
    <row r="48" spans="1:24" x14ac:dyDescent="0.35">
      <c r="A48" t="s">
        <v>94</v>
      </c>
      <c r="B48" t="s">
        <v>313</v>
      </c>
      <c r="C48" s="40">
        <f t="shared" si="18"/>
        <v>0.43333333333333335</v>
      </c>
      <c r="D48" s="40">
        <f t="shared" si="19"/>
        <v>0.45</v>
      </c>
      <c r="E48" s="40">
        <f t="shared" si="20"/>
        <v>0.4</v>
      </c>
      <c r="F48" s="40">
        <f t="shared" si="21"/>
        <v>0.2</v>
      </c>
      <c r="I48">
        <v>3.5</v>
      </c>
      <c r="J48">
        <v>3</v>
      </c>
      <c r="K48">
        <v>3</v>
      </c>
      <c r="L48">
        <v>2</v>
      </c>
      <c r="M48">
        <v>3</v>
      </c>
      <c r="N48">
        <v>3.5</v>
      </c>
      <c r="O48">
        <v>3</v>
      </c>
      <c r="R48">
        <f t="shared" si="11"/>
        <v>0.5</v>
      </c>
      <c r="S48">
        <f t="shared" si="12"/>
        <v>0.4</v>
      </c>
      <c r="T48">
        <f t="shared" si="13"/>
        <v>0.4</v>
      </c>
      <c r="U48">
        <f t="shared" si="14"/>
        <v>0.2</v>
      </c>
      <c r="V48">
        <f t="shared" si="15"/>
        <v>0.4</v>
      </c>
      <c r="W48">
        <f t="shared" si="16"/>
        <v>0.5</v>
      </c>
      <c r="X48">
        <f t="shared" si="17"/>
        <v>0.4</v>
      </c>
    </row>
    <row r="49" spans="1:24" x14ac:dyDescent="0.35">
      <c r="A49" t="s">
        <v>106</v>
      </c>
      <c r="B49" t="s">
        <v>316</v>
      </c>
      <c r="C49" s="40">
        <f t="shared" si="18"/>
        <v>0.5</v>
      </c>
      <c r="D49" s="40">
        <f t="shared" si="19"/>
        <v>0.6</v>
      </c>
      <c r="E49" s="40">
        <f t="shared" si="20"/>
        <v>0.4</v>
      </c>
      <c r="F49" s="40">
        <f t="shared" si="21"/>
        <v>0.4</v>
      </c>
      <c r="I49">
        <v>4.5</v>
      </c>
      <c r="J49">
        <v>3.5</v>
      </c>
      <c r="K49">
        <v>3</v>
      </c>
      <c r="L49">
        <v>3</v>
      </c>
      <c r="M49">
        <v>3.5</v>
      </c>
      <c r="N49">
        <v>4</v>
      </c>
      <c r="O49">
        <v>3</v>
      </c>
      <c r="R49">
        <f t="shared" si="11"/>
        <v>0.7</v>
      </c>
      <c r="S49">
        <f t="shared" si="12"/>
        <v>0.5</v>
      </c>
      <c r="T49">
        <f t="shared" si="13"/>
        <v>0.4</v>
      </c>
      <c r="U49">
        <f t="shared" si="14"/>
        <v>0.4</v>
      </c>
      <c r="V49">
        <f t="shared" si="15"/>
        <v>0.5</v>
      </c>
      <c r="W49">
        <f t="shared" si="16"/>
        <v>0.6</v>
      </c>
      <c r="X49">
        <f t="shared" si="17"/>
        <v>0.4</v>
      </c>
    </row>
    <row r="50" spans="1:24" x14ac:dyDescent="0.35">
      <c r="A50" t="s">
        <v>115</v>
      </c>
      <c r="B50" t="s">
        <v>318</v>
      </c>
      <c r="C50" s="40">
        <f t="shared" si="18"/>
        <v>0.43333333333333335</v>
      </c>
      <c r="D50" s="40">
        <f t="shared" si="19"/>
        <v>0.55000000000000004</v>
      </c>
      <c r="E50" s="40">
        <f t="shared" si="20"/>
        <v>0.2</v>
      </c>
      <c r="F50" s="40">
        <f t="shared" si="21"/>
        <v>0.4</v>
      </c>
      <c r="I50">
        <v>4.5</v>
      </c>
      <c r="J50">
        <v>3</v>
      </c>
      <c r="K50">
        <v>2</v>
      </c>
      <c r="L50">
        <v>3</v>
      </c>
      <c r="M50">
        <v>2.5</v>
      </c>
      <c r="N50">
        <v>3.5</v>
      </c>
      <c r="O50">
        <v>3.5</v>
      </c>
      <c r="R50">
        <f t="shared" si="11"/>
        <v>0.7</v>
      </c>
      <c r="S50">
        <f t="shared" si="12"/>
        <v>0.4</v>
      </c>
      <c r="T50">
        <f t="shared" si="13"/>
        <v>0.2</v>
      </c>
      <c r="U50">
        <f t="shared" si="14"/>
        <v>0.4</v>
      </c>
      <c r="V50">
        <f t="shared" si="15"/>
        <v>0.3</v>
      </c>
      <c r="W50">
        <f t="shared" si="16"/>
        <v>0.5</v>
      </c>
      <c r="X50">
        <f t="shared" si="17"/>
        <v>0.5</v>
      </c>
    </row>
    <row r="51" spans="1:24" x14ac:dyDescent="0.35">
      <c r="A51" t="s">
        <v>117</v>
      </c>
      <c r="B51" t="s">
        <v>319</v>
      </c>
      <c r="C51" s="40">
        <f t="shared" si="18"/>
        <v>0.56666666666666676</v>
      </c>
      <c r="D51" s="40">
        <f t="shared" si="19"/>
        <v>0.6</v>
      </c>
      <c r="E51" s="40">
        <f t="shared" si="20"/>
        <v>0.6</v>
      </c>
      <c r="F51" s="40">
        <f t="shared" si="21"/>
        <v>0.6</v>
      </c>
      <c r="I51">
        <v>4.5</v>
      </c>
      <c r="J51">
        <v>3.5</v>
      </c>
      <c r="K51">
        <v>4</v>
      </c>
      <c r="L51">
        <v>4</v>
      </c>
      <c r="M51">
        <v>4</v>
      </c>
      <c r="N51">
        <v>3.5</v>
      </c>
      <c r="O51">
        <v>4</v>
      </c>
      <c r="R51">
        <f t="shared" si="11"/>
        <v>0.7</v>
      </c>
      <c r="S51">
        <f t="shared" si="12"/>
        <v>0.5</v>
      </c>
      <c r="T51">
        <f t="shared" si="13"/>
        <v>0.6</v>
      </c>
      <c r="U51">
        <f t="shared" si="14"/>
        <v>0.6</v>
      </c>
      <c r="V51">
        <f t="shared" si="15"/>
        <v>0.6</v>
      </c>
      <c r="W51">
        <f t="shared" si="16"/>
        <v>0.5</v>
      </c>
      <c r="X51">
        <f t="shared" si="17"/>
        <v>0.6</v>
      </c>
    </row>
    <row r="52" spans="1:24" x14ac:dyDescent="0.35">
      <c r="A52" t="s">
        <v>120</v>
      </c>
      <c r="B52" t="s">
        <v>320</v>
      </c>
      <c r="C52" s="40">
        <f t="shared" si="18"/>
        <v>0.26666666666666666</v>
      </c>
      <c r="D52" s="40">
        <f t="shared" si="19"/>
        <v>0.4</v>
      </c>
      <c r="E52" s="40">
        <f t="shared" si="20"/>
        <v>0.4</v>
      </c>
      <c r="F52" s="40">
        <f t="shared" si="21"/>
        <v>0.4</v>
      </c>
      <c r="I52">
        <v>3</v>
      </c>
      <c r="J52">
        <v>3</v>
      </c>
      <c r="K52">
        <v>3</v>
      </c>
      <c r="L52">
        <v>3</v>
      </c>
      <c r="M52">
        <v>2</v>
      </c>
      <c r="N52">
        <v>2.5</v>
      </c>
      <c r="O52">
        <v>2.5</v>
      </c>
      <c r="R52">
        <f t="shared" si="11"/>
        <v>0.4</v>
      </c>
      <c r="S52">
        <f t="shared" si="12"/>
        <v>0.4</v>
      </c>
      <c r="T52">
        <f t="shared" si="13"/>
        <v>0.4</v>
      </c>
      <c r="U52">
        <f t="shared" si="14"/>
        <v>0.4</v>
      </c>
      <c r="V52">
        <f t="shared" si="15"/>
        <v>0.2</v>
      </c>
      <c r="W52">
        <f t="shared" si="16"/>
        <v>0.3</v>
      </c>
      <c r="X52">
        <f t="shared" si="17"/>
        <v>0.3</v>
      </c>
    </row>
    <row r="53" spans="1:24" x14ac:dyDescent="0.35">
      <c r="A53" t="s">
        <v>127</v>
      </c>
      <c r="B53" t="s">
        <v>321</v>
      </c>
      <c r="C53" s="40">
        <f t="shared" si="18"/>
        <v>0.3666666666666667</v>
      </c>
      <c r="D53" s="40">
        <f t="shared" si="19"/>
        <v>0.39999999999999997</v>
      </c>
      <c r="E53" s="40">
        <f t="shared" si="20"/>
        <v>0.2</v>
      </c>
      <c r="F53" s="40">
        <f t="shared" si="21"/>
        <v>0.4</v>
      </c>
      <c r="I53">
        <v>4.5</v>
      </c>
      <c r="J53">
        <v>1.5</v>
      </c>
      <c r="K53">
        <v>2</v>
      </c>
      <c r="L53">
        <v>3</v>
      </c>
      <c r="M53">
        <v>2.5</v>
      </c>
      <c r="N53">
        <v>3</v>
      </c>
      <c r="O53">
        <v>3</v>
      </c>
      <c r="R53">
        <f t="shared" si="11"/>
        <v>0.7</v>
      </c>
      <c r="S53">
        <f t="shared" si="12"/>
        <v>0.1</v>
      </c>
      <c r="T53">
        <f t="shared" si="13"/>
        <v>0.2</v>
      </c>
      <c r="U53">
        <f t="shared" si="14"/>
        <v>0.4</v>
      </c>
      <c r="V53">
        <f t="shared" si="15"/>
        <v>0.3</v>
      </c>
      <c r="W53">
        <f t="shared" si="16"/>
        <v>0.4</v>
      </c>
      <c r="X53">
        <f t="shared" si="17"/>
        <v>0.4</v>
      </c>
    </row>
    <row r="54" spans="1:24" x14ac:dyDescent="0.35">
      <c r="A54" t="s">
        <v>128</v>
      </c>
      <c r="B54" t="s">
        <v>359</v>
      </c>
      <c r="C54" s="40">
        <f t="shared" si="18"/>
        <v>0.43333333333333335</v>
      </c>
      <c r="D54" s="40">
        <f t="shared" si="19"/>
        <v>0.45</v>
      </c>
      <c r="E54" s="40">
        <f t="shared" si="20"/>
        <v>0.5</v>
      </c>
      <c r="F54" s="40">
        <f t="shared" si="21"/>
        <v>0.5</v>
      </c>
      <c r="I54">
        <v>3.5</v>
      </c>
      <c r="J54">
        <v>3</v>
      </c>
      <c r="K54">
        <v>3.5</v>
      </c>
      <c r="L54">
        <v>3.5</v>
      </c>
      <c r="M54">
        <v>3.5</v>
      </c>
      <c r="N54">
        <v>3</v>
      </c>
      <c r="O54">
        <v>3</v>
      </c>
      <c r="R54">
        <f t="shared" si="11"/>
        <v>0.5</v>
      </c>
      <c r="S54">
        <f t="shared" si="12"/>
        <v>0.4</v>
      </c>
      <c r="T54">
        <f t="shared" si="13"/>
        <v>0.5</v>
      </c>
      <c r="U54">
        <f t="shared" si="14"/>
        <v>0.5</v>
      </c>
      <c r="V54">
        <f t="shared" si="15"/>
        <v>0.5</v>
      </c>
      <c r="W54">
        <f t="shared" si="16"/>
        <v>0.4</v>
      </c>
      <c r="X54">
        <f t="shared" si="17"/>
        <v>0.4</v>
      </c>
    </row>
    <row r="55" spans="1:24" x14ac:dyDescent="0.35">
      <c r="A55" t="s">
        <v>135</v>
      </c>
      <c r="B55" t="s">
        <v>360</v>
      </c>
      <c r="C55" s="40">
        <f t="shared" si="18"/>
        <v>0.46666666666666662</v>
      </c>
      <c r="D55" s="40">
        <f t="shared" si="19"/>
        <v>0.45</v>
      </c>
      <c r="E55" s="40">
        <f t="shared" si="20"/>
        <v>0.5</v>
      </c>
      <c r="F55" s="40">
        <f t="shared" si="21"/>
        <v>0.4</v>
      </c>
      <c r="I55">
        <v>3.5</v>
      </c>
      <c r="J55">
        <v>3</v>
      </c>
      <c r="K55">
        <v>3.5</v>
      </c>
      <c r="L55">
        <v>3</v>
      </c>
      <c r="M55">
        <v>3</v>
      </c>
      <c r="N55">
        <v>3.5</v>
      </c>
      <c r="O55">
        <v>3.5</v>
      </c>
      <c r="R55">
        <f t="shared" si="11"/>
        <v>0.5</v>
      </c>
      <c r="S55">
        <f t="shared" si="12"/>
        <v>0.4</v>
      </c>
      <c r="T55">
        <f t="shared" si="13"/>
        <v>0.5</v>
      </c>
      <c r="U55">
        <f t="shared" si="14"/>
        <v>0.4</v>
      </c>
      <c r="V55">
        <f t="shared" si="15"/>
        <v>0.4</v>
      </c>
      <c r="W55">
        <f t="shared" si="16"/>
        <v>0.5</v>
      </c>
      <c r="X55">
        <f t="shared" si="17"/>
        <v>0.5</v>
      </c>
    </row>
    <row r="56" spans="1:24" x14ac:dyDescent="0.35">
      <c r="A56" t="s">
        <v>134</v>
      </c>
      <c r="B56" t="s">
        <v>325</v>
      </c>
      <c r="C56" s="40">
        <f t="shared" si="18"/>
        <v>0.56666666666666676</v>
      </c>
      <c r="D56" s="40">
        <f t="shared" si="19"/>
        <v>0.5</v>
      </c>
      <c r="E56" s="40">
        <f t="shared" si="20"/>
        <v>0.5</v>
      </c>
      <c r="F56" s="40">
        <f t="shared" si="21"/>
        <v>0.4</v>
      </c>
      <c r="I56">
        <v>3.5</v>
      </c>
      <c r="J56">
        <v>3.5</v>
      </c>
      <c r="K56">
        <v>3.5</v>
      </c>
      <c r="L56">
        <v>3</v>
      </c>
      <c r="M56">
        <v>3.5</v>
      </c>
      <c r="N56">
        <v>4</v>
      </c>
      <c r="O56">
        <v>4</v>
      </c>
      <c r="R56">
        <f t="shared" ref="R56:R74" si="22">IF(ISNUMBER(I56)=TRUE,R$6*(I56-R$5)/(R$4-R$5)+(1-R$6)*(1-(I56-R$5)/(R$4-R$5)),"..")</f>
        <v>0.5</v>
      </c>
      <c r="S56">
        <f t="shared" ref="S56:S74" si="23">IF(ISNUMBER(J56)=TRUE,S$6*(J56-S$5)/(S$4-S$5)+(1-S$6)*(1-(J56-S$5)/(S$4-S$5)),"..")</f>
        <v>0.5</v>
      </c>
      <c r="T56">
        <f t="shared" ref="T56:T74" si="24">IF(ISNUMBER(K56)=TRUE,T$6*(K56-T$5)/(T$4-T$5)+(1-T$6)*(1-(K56-T$5)/(T$4-T$5)),"..")</f>
        <v>0.5</v>
      </c>
      <c r="U56">
        <f t="shared" ref="U56:U74" si="25">IF(ISNUMBER(L56)=TRUE,U$6*(L56-U$5)/(U$4-U$5)+(1-U$6)*(1-(L56-U$5)/(U$4-U$5)),"..")</f>
        <v>0.4</v>
      </c>
      <c r="V56">
        <f t="shared" ref="V56:V74" si="26">IF(ISNUMBER(M56)=TRUE,V$6*(M56-V$5)/(V$4-V$5)+(1-V$6)*(1-(M56-V$5)/(V$4-V$5)),"..")</f>
        <v>0.5</v>
      </c>
      <c r="W56">
        <f t="shared" ref="W56:W74" si="27">IF(ISNUMBER(N56)=TRUE,W$6*(N56-W$5)/(W$4-W$5)+(1-W$6)*(1-(N56-W$5)/(W$4-W$5)),"..")</f>
        <v>0.6</v>
      </c>
      <c r="X56">
        <f t="shared" ref="X56:X74" si="28">IF(ISNUMBER(O56)=TRUE,X$6*(O56-X$5)/(X$4-X$5)+(1-X$6)*(1-(O56-X$5)/(X$4-X$5)),"..")</f>
        <v>0.6</v>
      </c>
    </row>
    <row r="57" spans="1:24" x14ac:dyDescent="0.35">
      <c r="A57" t="s">
        <v>58</v>
      </c>
      <c r="B57" t="s">
        <v>326</v>
      </c>
      <c r="C57" s="40">
        <f t="shared" si="18"/>
        <v>0.6</v>
      </c>
      <c r="D57" s="40">
        <f t="shared" si="19"/>
        <v>0.64999999999999991</v>
      </c>
      <c r="E57" s="40">
        <f t="shared" si="20"/>
        <v>0.5</v>
      </c>
      <c r="F57" s="40">
        <f t="shared" si="21"/>
        <v>0.4</v>
      </c>
      <c r="I57">
        <v>4.5</v>
      </c>
      <c r="J57">
        <v>4</v>
      </c>
      <c r="K57">
        <v>3.5</v>
      </c>
      <c r="L57">
        <v>3</v>
      </c>
      <c r="M57">
        <v>4</v>
      </c>
      <c r="N57">
        <v>4.5</v>
      </c>
      <c r="O57">
        <v>3.5</v>
      </c>
      <c r="R57">
        <f t="shared" si="22"/>
        <v>0.7</v>
      </c>
      <c r="S57">
        <f t="shared" si="23"/>
        <v>0.6</v>
      </c>
      <c r="T57">
        <f t="shared" si="24"/>
        <v>0.5</v>
      </c>
      <c r="U57">
        <f t="shared" si="25"/>
        <v>0.4</v>
      </c>
      <c r="V57">
        <f t="shared" si="26"/>
        <v>0.6</v>
      </c>
      <c r="W57">
        <f t="shared" si="27"/>
        <v>0.7</v>
      </c>
      <c r="X57">
        <f t="shared" si="28"/>
        <v>0.5</v>
      </c>
    </row>
    <row r="58" spans="1:24" x14ac:dyDescent="0.35">
      <c r="A58" t="s">
        <v>59</v>
      </c>
      <c r="B58" t="s">
        <v>327</v>
      </c>
      <c r="C58" s="40">
        <f t="shared" si="18"/>
        <v>0.5</v>
      </c>
      <c r="D58" s="40">
        <f t="shared" si="19"/>
        <v>0.6</v>
      </c>
      <c r="E58" s="40">
        <f t="shared" si="20"/>
        <v>0.4</v>
      </c>
      <c r="F58" s="40">
        <f t="shared" si="21"/>
        <v>0.3</v>
      </c>
      <c r="I58">
        <v>4</v>
      </c>
      <c r="J58">
        <v>4</v>
      </c>
      <c r="K58">
        <v>3</v>
      </c>
      <c r="L58">
        <v>2.5</v>
      </c>
      <c r="M58">
        <v>3</v>
      </c>
      <c r="N58">
        <v>4</v>
      </c>
      <c r="O58">
        <v>3.5</v>
      </c>
      <c r="R58">
        <f t="shared" si="22"/>
        <v>0.6</v>
      </c>
      <c r="S58">
        <f t="shared" si="23"/>
        <v>0.6</v>
      </c>
      <c r="T58">
        <f t="shared" si="24"/>
        <v>0.4</v>
      </c>
      <c r="U58">
        <f t="shared" si="25"/>
        <v>0.3</v>
      </c>
      <c r="V58">
        <f t="shared" si="26"/>
        <v>0.4</v>
      </c>
      <c r="W58">
        <f t="shared" si="27"/>
        <v>0.6</v>
      </c>
      <c r="X58">
        <f t="shared" si="28"/>
        <v>0.5</v>
      </c>
    </row>
    <row r="59" spans="1:24" x14ac:dyDescent="0.35">
      <c r="A59" t="s">
        <v>64</v>
      </c>
      <c r="B59" t="s">
        <v>361</v>
      </c>
      <c r="C59" s="40">
        <f t="shared" si="18"/>
        <v>0.5</v>
      </c>
      <c r="D59" s="40">
        <f t="shared" si="19"/>
        <v>0.6</v>
      </c>
      <c r="E59" s="40">
        <f t="shared" si="20"/>
        <v>0.4</v>
      </c>
      <c r="F59" s="40">
        <f t="shared" si="21"/>
        <v>0.4</v>
      </c>
      <c r="I59">
        <v>4</v>
      </c>
      <c r="J59">
        <v>4</v>
      </c>
      <c r="K59">
        <v>3</v>
      </c>
      <c r="L59">
        <v>3</v>
      </c>
      <c r="M59">
        <v>3</v>
      </c>
      <c r="N59">
        <v>3.5</v>
      </c>
      <c r="O59">
        <v>4</v>
      </c>
      <c r="R59">
        <f t="shared" si="22"/>
        <v>0.6</v>
      </c>
      <c r="S59">
        <f t="shared" si="23"/>
        <v>0.6</v>
      </c>
      <c r="T59">
        <f t="shared" si="24"/>
        <v>0.4</v>
      </c>
      <c r="U59">
        <f t="shared" si="25"/>
        <v>0.4</v>
      </c>
      <c r="V59">
        <f t="shared" si="26"/>
        <v>0.4</v>
      </c>
      <c r="W59">
        <f t="shared" si="27"/>
        <v>0.5</v>
      </c>
      <c r="X59">
        <f t="shared" si="28"/>
        <v>0.6</v>
      </c>
    </row>
    <row r="60" spans="1:24" x14ac:dyDescent="0.35">
      <c r="A60" t="s">
        <v>80</v>
      </c>
      <c r="B60" t="s">
        <v>329</v>
      </c>
      <c r="C60" s="40">
        <f t="shared" si="18"/>
        <v>0.6333333333333333</v>
      </c>
      <c r="D60" s="40">
        <f t="shared" si="19"/>
        <v>0.95</v>
      </c>
      <c r="E60" s="40">
        <f t="shared" si="20"/>
        <v>0.5</v>
      </c>
      <c r="F60" s="40">
        <f t="shared" si="21"/>
        <v>0.4</v>
      </c>
      <c r="I60">
        <v>6</v>
      </c>
      <c r="J60">
        <v>5.5</v>
      </c>
      <c r="K60">
        <v>3.5</v>
      </c>
      <c r="L60">
        <v>3</v>
      </c>
      <c r="M60">
        <v>4</v>
      </c>
      <c r="N60">
        <v>4</v>
      </c>
      <c r="O60">
        <v>4.5</v>
      </c>
      <c r="R60">
        <f t="shared" si="22"/>
        <v>1</v>
      </c>
      <c r="S60">
        <f t="shared" si="23"/>
        <v>0.9</v>
      </c>
      <c r="T60">
        <f t="shared" si="24"/>
        <v>0.5</v>
      </c>
      <c r="U60">
        <f t="shared" si="25"/>
        <v>0.4</v>
      </c>
      <c r="V60">
        <f t="shared" si="26"/>
        <v>0.6</v>
      </c>
      <c r="W60">
        <f t="shared" si="27"/>
        <v>0.6</v>
      </c>
      <c r="X60">
        <f t="shared" si="28"/>
        <v>0.7</v>
      </c>
    </row>
    <row r="61" spans="1:24" x14ac:dyDescent="0.35">
      <c r="A61" t="s">
        <v>91</v>
      </c>
      <c r="B61" t="s">
        <v>331</v>
      </c>
      <c r="C61" s="40">
        <f t="shared" si="18"/>
        <v>0.46666666666666662</v>
      </c>
      <c r="D61" s="40">
        <f t="shared" si="19"/>
        <v>0.7</v>
      </c>
      <c r="E61" s="40">
        <f t="shared" si="20"/>
        <v>0.3</v>
      </c>
      <c r="F61" s="40">
        <f t="shared" si="21"/>
        <v>0.3</v>
      </c>
      <c r="I61">
        <v>5</v>
      </c>
      <c r="J61">
        <v>4</v>
      </c>
      <c r="K61">
        <v>2.5</v>
      </c>
      <c r="L61">
        <v>2.5</v>
      </c>
      <c r="M61">
        <v>3</v>
      </c>
      <c r="N61">
        <v>3.5</v>
      </c>
      <c r="O61">
        <v>3.5</v>
      </c>
      <c r="R61">
        <f t="shared" si="22"/>
        <v>0.8</v>
      </c>
      <c r="S61">
        <f t="shared" si="23"/>
        <v>0.6</v>
      </c>
      <c r="T61">
        <f t="shared" si="24"/>
        <v>0.3</v>
      </c>
      <c r="U61">
        <f t="shared" si="25"/>
        <v>0.3</v>
      </c>
      <c r="V61">
        <f t="shared" si="26"/>
        <v>0.4</v>
      </c>
      <c r="W61">
        <f t="shared" si="27"/>
        <v>0.5</v>
      </c>
      <c r="X61">
        <f t="shared" si="28"/>
        <v>0.5</v>
      </c>
    </row>
    <row r="62" spans="1:24" x14ac:dyDescent="0.35">
      <c r="A62" t="s">
        <v>100</v>
      </c>
      <c r="B62" t="s">
        <v>332</v>
      </c>
      <c r="C62" s="40">
        <f t="shared" si="18"/>
        <v>0.53333333333333333</v>
      </c>
      <c r="D62" s="40">
        <f t="shared" si="19"/>
        <v>0.6</v>
      </c>
      <c r="E62" s="40">
        <f t="shared" si="20"/>
        <v>0.5</v>
      </c>
      <c r="F62" s="40">
        <f t="shared" si="21"/>
        <v>0.4</v>
      </c>
      <c r="I62">
        <v>4.5</v>
      </c>
      <c r="J62">
        <v>3.5</v>
      </c>
      <c r="K62">
        <v>3.5</v>
      </c>
      <c r="L62">
        <v>3</v>
      </c>
      <c r="M62">
        <v>3.5</v>
      </c>
      <c r="N62">
        <v>4</v>
      </c>
      <c r="O62">
        <v>3.5</v>
      </c>
      <c r="R62">
        <f t="shared" si="22"/>
        <v>0.7</v>
      </c>
      <c r="S62">
        <f t="shared" si="23"/>
        <v>0.5</v>
      </c>
      <c r="T62">
        <f t="shared" si="24"/>
        <v>0.5</v>
      </c>
      <c r="U62">
        <f t="shared" si="25"/>
        <v>0.4</v>
      </c>
      <c r="V62">
        <f t="shared" si="26"/>
        <v>0.5</v>
      </c>
      <c r="W62">
        <f t="shared" si="27"/>
        <v>0.6</v>
      </c>
      <c r="X62">
        <f t="shared" si="28"/>
        <v>0.5</v>
      </c>
    </row>
    <row r="63" spans="1:24" x14ac:dyDescent="0.35">
      <c r="A63" t="s">
        <v>126</v>
      </c>
      <c r="B63" t="s">
        <v>371</v>
      </c>
      <c r="C63" s="40">
        <f t="shared" si="18"/>
        <v>0.3666666666666667</v>
      </c>
      <c r="D63" s="40">
        <f t="shared" si="19"/>
        <v>0.5</v>
      </c>
      <c r="E63" s="40">
        <f t="shared" si="20"/>
        <v>0.3</v>
      </c>
      <c r="F63" s="40">
        <f t="shared" si="21"/>
        <v>0.2</v>
      </c>
      <c r="I63">
        <v>4</v>
      </c>
      <c r="J63">
        <v>3</v>
      </c>
      <c r="K63">
        <v>2.5</v>
      </c>
      <c r="L63">
        <v>2</v>
      </c>
      <c r="M63">
        <v>2.5</v>
      </c>
      <c r="N63">
        <v>3</v>
      </c>
      <c r="O63">
        <v>3</v>
      </c>
      <c r="R63">
        <f t="shared" si="22"/>
        <v>0.6</v>
      </c>
      <c r="S63">
        <f t="shared" si="23"/>
        <v>0.4</v>
      </c>
      <c r="T63">
        <f t="shared" si="24"/>
        <v>0.3</v>
      </c>
      <c r="U63">
        <f t="shared" si="25"/>
        <v>0.2</v>
      </c>
      <c r="V63">
        <f t="shared" si="26"/>
        <v>0.3</v>
      </c>
      <c r="W63">
        <f t="shared" si="27"/>
        <v>0.4</v>
      </c>
      <c r="X63">
        <f t="shared" si="28"/>
        <v>0.4</v>
      </c>
    </row>
    <row r="64" spans="1:24" x14ac:dyDescent="0.35">
      <c r="A64" t="s">
        <v>132</v>
      </c>
      <c r="B64" t="s">
        <v>362</v>
      </c>
      <c r="C64" s="40">
        <f t="shared" si="18"/>
        <v>0.43333333333333335</v>
      </c>
      <c r="D64" s="40">
        <f t="shared" si="19"/>
        <v>0.35</v>
      </c>
      <c r="E64" s="40">
        <f t="shared" si="20"/>
        <v>0.3</v>
      </c>
      <c r="F64" s="40">
        <f t="shared" si="21"/>
        <v>0.1</v>
      </c>
      <c r="I64">
        <v>2.5</v>
      </c>
      <c r="J64">
        <v>3</v>
      </c>
      <c r="K64">
        <v>2.5</v>
      </c>
      <c r="L64">
        <v>1.5</v>
      </c>
      <c r="M64">
        <v>3</v>
      </c>
      <c r="N64">
        <v>3</v>
      </c>
      <c r="O64">
        <v>3.5</v>
      </c>
      <c r="R64">
        <f t="shared" si="22"/>
        <v>0.3</v>
      </c>
      <c r="S64">
        <f t="shared" si="23"/>
        <v>0.4</v>
      </c>
      <c r="T64">
        <f t="shared" si="24"/>
        <v>0.3</v>
      </c>
      <c r="U64">
        <f t="shared" si="25"/>
        <v>0.1</v>
      </c>
      <c r="V64">
        <f t="shared" si="26"/>
        <v>0.4</v>
      </c>
      <c r="W64">
        <f t="shared" si="27"/>
        <v>0.4</v>
      </c>
      <c r="X64">
        <f t="shared" si="28"/>
        <v>0.5</v>
      </c>
    </row>
    <row r="65" spans="1:24" x14ac:dyDescent="0.35">
      <c r="A65" t="s">
        <v>65</v>
      </c>
      <c r="B65" t="s">
        <v>363</v>
      </c>
      <c r="C65" s="40">
        <f t="shared" si="18"/>
        <v>0.5</v>
      </c>
      <c r="D65" s="40">
        <f t="shared" si="19"/>
        <v>0.55000000000000004</v>
      </c>
      <c r="E65" s="40">
        <f t="shared" si="20"/>
        <v>0.3</v>
      </c>
      <c r="F65" s="40">
        <f t="shared" si="21"/>
        <v>0.5</v>
      </c>
      <c r="I65">
        <v>5</v>
      </c>
      <c r="J65">
        <v>2.5</v>
      </c>
      <c r="K65">
        <v>2.5</v>
      </c>
      <c r="L65">
        <v>3.5</v>
      </c>
      <c r="M65">
        <v>3</v>
      </c>
      <c r="N65">
        <v>3.5</v>
      </c>
      <c r="O65">
        <v>4</v>
      </c>
      <c r="R65">
        <f t="shared" si="22"/>
        <v>0.8</v>
      </c>
      <c r="S65">
        <f t="shared" si="23"/>
        <v>0.3</v>
      </c>
      <c r="T65">
        <f t="shared" si="24"/>
        <v>0.3</v>
      </c>
      <c r="U65">
        <f t="shared" si="25"/>
        <v>0.5</v>
      </c>
      <c r="V65">
        <f t="shared" si="26"/>
        <v>0.4</v>
      </c>
      <c r="W65">
        <f t="shared" si="27"/>
        <v>0.5</v>
      </c>
      <c r="X65">
        <f t="shared" si="28"/>
        <v>0.6</v>
      </c>
    </row>
    <row r="66" spans="1:24" x14ac:dyDescent="0.35">
      <c r="A66" t="s">
        <v>75</v>
      </c>
      <c r="B66" t="s">
        <v>336</v>
      </c>
      <c r="C66" s="40">
        <f t="shared" si="18"/>
        <v>0.53333333333333333</v>
      </c>
      <c r="D66" s="40">
        <f t="shared" si="19"/>
        <v>0.64999999999999991</v>
      </c>
      <c r="E66" s="40">
        <f t="shared" si="20"/>
        <v>0.6</v>
      </c>
      <c r="F66" s="40">
        <f t="shared" si="21"/>
        <v>0.6</v>
      </c>
      <c r="I66">
        <v>4</v>
      </c>
      <c r="J66">
        <v>4.5</v>
      </c>
      <c r="K66">
        <v>4</v>
      </c>
      <c r="L66">
        <v>4</v>
      </c>
      <c r="M66">
        <v>3.5</v>
      </c>
      <c r="N66">
        <v>3.5</v>
      </c>
      <c r="O66">
        <v>4</v>
      </c>
      <c r="R66">
        <f t="shared" si="22"/>
        <v>0.6</v>
      </c>
      <c r="S66">
        <f t="shared" si="23"/>
        <v>0.7</v>
      </c>
      <c r="T66">
        <f t="shared" si="24"/>
        <v>0.6</v>
      </c>
      <c r="U66">
        <f t="shared" si="25"/>
        <v>0.6</v>
      </c>
      <c r="V66">
        <f t="shared" si="26"/>
        <v>0.5</v>
      </c>
      <c r="W66">
        <f t="shared" si="27"/>
        <v>0.5</v>
      </c>
      <c r="X66">
        <f t="shared" si="28"/>
        <v>0.6</v>
      </c>
    </row>
    <row r="67" spans="1:24" x14ac:dyDescent="0.35">
      <c r="A67" t="s">
        <v>85</v>
      </c>
      <c r="B67" t="s">
        <v>369</v>
      </c>
      <c r="C67" s="40">
        <f t="shared" si="18"/>
        <v>0.53333333333333333</v>
      </c>
      <c r="D67" s="40">
        <f t="shared" si="19"/>
        <v>0.64999999999999991</v>
      </c>
      <c r="E67" s="40">
        <f t="shared" si="20"/>
        <v>0.5</v>
      </c>
      <c r="F67" s="40">
        <f t="shared" si="21"/>
        <v>0.6</v>
      </c>
      <c r="I67">
        <v>4.5</v>
      </c>
      <c r="J67">
        <v>4</v>
      </c>
      <c r="K67">
        <v>3.5</v>
      </c>
      <c r="L67">
        <v>4</v>
      </c>
      <c r="M67">
        <v>3.5</v>
      </c>
      <c r="N67">
        <v>4</v>
      </c>
      <c r="O67">
        <v>3.5</v>
      </c>
      <c r="R67">
        <f t="shared" si="22"/>
        <v>0.7</v>
      </c>
      <c r="S67">
        <f t="shared" si="23"/>
        <v>0.6</v>
      </c>
      <c r="T67">
        <f t="shared" si="24"/>
        <v>0.5</v>
      </c>
      <c r="U67">
        <f t="shared" si="25"/>
        <v>0.6</v>
      </c>
      <c r="V67">
        <f t="shared" si="26"/>
        <v>0.5</v>
      </c>
      <c r="W67">
        <f t="shared" si="27"/>
        <v>0.6</v>
      </c>
      <c r="X67">
        <f t="shared" si="28"/>
        <v>0.5</v>
      </c>
    </row>
    <row r="68" spans="1:24" x14ac:dyDescent="0.35">
      <c r="A68" t="s">
        <v>86</v>
      </c>
      <c r="B68" t="s">
        <v>364</v>
      </c>
      <c r="C68" s="40">
        <f t="shared" si="18"/>
        <v>0.43333333333333335</v>
      </c>
      <c r="D68" s="40">
        <f t="shared" si="19"/>
        <v>0.5</v>
      </c>
      <c r="E68" s="40">
        <f t="shared" si="20"/>
        <v>0.4</v>
      </c>
      <c r="F68" s="40">
        <f t="shared" si="21"/>
        <v>0.4</v>
      </c>
      <c r="I68">
        <v>4</v>
      </c>
      <c r="J68">
        <v>3</v>
      </c>
      <c r="K68">
        <v>3</v>
      </c>
      <c r="L68">
        <v>3</v>
      </c>
      <c r="M68">
        <v>2.5</v>
      </c>
      <c r="N68">
        <v>3.5</v>
      </c>
      <c r="O68">
        <v>3.5</v>
      </c>
      <c r="R68">
        <f t="shared" si="22"/>
        <v>0.6</v>
      </c>
      <c r="S68">
        <f t="shared" si="23"/>
        <v>0.4</v>
      </c>
      <c r="T68">
        <f t="shared" si="24"/>
        <v>0.4</v>
      </c>
      <c r="U68">
        <f t="shared" si="25"/>
        <v>0.4</v>
      </c>
      <c r="V68">
        <f t="shared" si="26"/>
        <v>0.3</v>
      </c>
      <c r="W68">
        <f t="shared" si="27"/>
        <v>0.5</v>
      </c>
      <c r="X68">
        <f t="shared" si="28"/>
        <v>0.5</v>
      </c>
    </row>
    <row r="69" spans="1:24" x14ac:dyDescent="0.35">
      <c r="A69" t="s">
        <v>88</v>
      </c>
      <c r="B69" t="s">
        <v>339</v>
      </c>
      <c r="C69" s="40">
        <f t="shared" si="18"/>
        <v>0.33333333333333331</v>
      </c>
      <c r="D69" s="40">
        <f t="shared" si="19"/>
        <v>0.44999999999999996</v>
      </c>
      <c r="E69" s="40">
        <f t="shared" si="20"/>
        <v>0.2</v>
      </c>
      <c r="F69" s="40">
        <f t="shared" si="21"/>
        <v>0.2</v>
      </c>
      <c r="I69">
        <v>4</v>
      </c>
      <c r="J69">
        <v>2.5</v>
      </c>
      <c r="K69">
        <v>2</v>
      </c>
      <c r="L69">
        <v>2</v>
      </c>
      <c r="M69">
        <v>2.5</v>
      </c>
      <c r="N69">
        <v>3</v>
      </c>
      <c r="O69">
        <v>2.5</v>
      </c>
      <c r="R69">
        <f t="shared" si="22"/>
        <v>0.6</v>
      </c>
      <c r="S69">
        <f t="shared" si="23"/>
        <v>0.3</v>
      </c>
      <c r="T69">
        <f t="shared" si="24"/>
        <v>0.2</v>
      </c>
      <c r="U69">
        <f t="shared" si="25"/>
        <v>0.2</v>
      </c>
      <c r="V69">
        <f t="shared" si="26"/>
        <v>0.3</v>
      </c>
      <c r="W69">
        <f t="shared" si="27"/>
        <v>0.4</v>
      </c>
      <c r="X69">
        <f t="shared" si="28"/>
        <v>0.3</v>
      </c>
    </row>
    <row r="70" spans="1:24" x14ac:dyDescent="0.35">
      <c r="A70" t="s">
        <v>87</v>
      </c>
      <c r="B70" t="s">
        <v>365</v>
      </c>
      <c r="C70" s="40">
        <f t="shared" si="18"/>
        <v>0.53333333333333333</v>
      </c>
      <c r="D70" s="40">
        <f t="shared" si="19"/>
        <v>0.64999999999999991</v>
      </c>
      <c r="E70" s="40">
        <f t="shared" si="20"/>
        <v>0.4</v>
      </c>
      <c r="F70" s="40">
        <f t="shared" si="21"/>
        <v>0.4</v>
      </c>
      <c r="I70">
        <v>4.5</v>
      </c>
      <c r="J70">
        <v>4</v>
      </c>
      <c r="K70">
        <v>3</v>
      </c>
      <c r="L70">
        <v>3</v>
      </c>
      <c r="M70">
        <v>3</v>
      </c>
      <c r="N70">
        <v>4</v>
      </c>
      <c r="O70">
        <v>4</v>
      </c>
      <c r="R70">
        <f t="shared" si="22"/>
        <v>0.7</v>
      </c>
      <c r="S70">
        <f t="shared" si="23"/>
        <v>0.6</v>
      </c>
      <c r="T70">
        <f t="shared" si="24"/>
        <v>0.4</v>
      </c>
      <c r="U70">
        <f t="shared" si="25"/>
        <v>0.4</v>
      </c>
      <c r="V70">
        <f t="shared" si="26"/>
        <v>0.4</v>
      </c>
      <c r="W70">
        <f t="shared" si="27"/>
        <v>0.6</v>
      </c>
      <c r="X70">
        <f t="shared" si="28"/>
        <v>0.6</v>
      </c>
    </row>
    <row r="71" spans="1:24" x14ac:dyDescent="0.35">
      <c r="A71" t="s">
        <v>112</v>
      </c>
      <c r="B71" t="s">
        <v>370</v>
      </c>
      <c r="C71" s="40">
        <f t="shared" si="18"/>
        <v>0.53333333333333333</v>
      </c>
      <c r="D71" s="40">
        <f t="shared" si="19"/>
        <v>0.6</v>
      </c>
      <c r="E71" s="40">
        <f t="shared" si="20"/>
        <v>0.4</v>
      </c>
      <c r="F71" s="40">
        <f t="shared" si="21"/>
        <v>0.4</v>
      </c>
      <c r="I71">
        <v>4.5</v>
      </c>
      <c r="J71">
        <v>3.5</v>
      </c>
      <c r="K71">
        <v>3</v>
      </c>
      <c r="L71">
        <v>3</v>
      </c>
      <c r="M71">
        <v>3</v>
      </c>
      <c r="N71">
        <v>4</v>
      </c>
      <c r="O71">
        <v>4</v>
      </c>
      <c r="R71">
        <f t="shared" si="22"/>
        <v>0.7</v>
      </c>
      <c r="S71">
        <f t="shared" si="23"/>
        <v>0.5</v>
      </c>
      <c r="T71">
        <f t="shared" si="24"/>
        <v>0.4</v>
      </c>
      <c r="U71">
        <f t="shared" si="25"/>
        <v>0.4</v>
      </c>
      <c r="V71">
        <f t="shared" si="26"/>
        <v>0.4</v>
      </c>
      <c r="W71">
        <f t="shared" si="27"/>
        <v>0.6</v>
      </c>
      <c r="X71">
        <f t="shared" si="28"/>
        <v>0.6</v>
      </c>
    </row>
    <row r="72" spans="1:24" x14ac:dyDescent="0.35">
      <c r="A72" t="s">
        <v>96</v>
      </c>
      <c r="B72" t="s">
        <v>366</v>
      </c>
      <c r="C72" s="40">
        <f t="shared" si="18"/>
        <v>0.53333333333333333</v>
      </c>
      <c r="D72" s="40">
        <f t="shared" si="19"/>
        <v>0.64999999999999991</v>
      </c>
      <c r="E72" s="40">
        <f t="shared" si="20"/>
        <v>0.6</v>
      </c>
      <c r="F72" s="40">
        <f t="shared" si="21"/>
        <v>0.7</v>
      </c>
      <c r="I72">
        <v>4</v>
      </c>
      <c r="J72">
        <v>4.5</v>
      </c>
      <c r="K72">
        <v>4</v>
      </c>
      <c r="L72">
        <v>4.5</v>
      </c>
      <c r="M72">
        <v>3.5</v>
      </c>
      <c r="N72">
        <v>3.5</v>
      </c>
      <c r="O72">
        <v>4</v>
      </c>
      <c r="R72">
        <f t="shared" si="22"/>
        <v>0.6</v>
      </c>
      <c r="S72">
        <f t="shared" si="23"/>
        <v>0.7</v>
      </c>
      <c r="T72">
        <f t="shared" si="24"/>
        <v>0.6</v>
      </c>
      <c r="U72">
        <f t="shared" si="25"/>
        <v>0.7</v>
      </c>
      <c r="V72">
        <f t="shared" si="26"/>
        <v>0.5</v>
      </c>
      <c r="W72">
        <f t="shared" si="27"/>
        <v>0.5</v>
      </c>
      <c r="X72">
        <f t="shared" si="28"/>
        <v>0.6</v>
      </c>
    </row>
    <row r="73" spans="1:24" x14ac:dyDescent="0.35">
      <c r="A73" t="s">
        <v>133</v>
      </c>
      <c r="B73" t="s">
        <v>343</v>
      </c>
      <c r="C73" s="40">
        <f t="shared" si="18"/>
        <v>0.53333333333333333</v>
      </c>
      <c r="D73" s="40">
        <f t="shared" si="19"/>
        <v>0.64999999999999991</v>
      </c>
      <c r="E73" s="40">
        <f t="shared" si="20"/>
        <v>0.6</v>
      </c>
      <c r="F73" s="40">
        <f t="shared" si="21"/>
        <v>0.6</v>
      </c>
      <c r="I73">
        <v>4</v>
      </c>
      <c r="J73">
        <v>4.5</v>
      </c>
      <c r="K73">
        <v>4</v>
      </c>
      <c r="L73">
        <v>4</v>
      </c>
      <c r="M73">
        <v>3.5</v>
      </c>
      <c r="N73">
        <v>3.5</v>
      </c>
      <c r="O73">
        <v>4</v>
      </c>
      <c r="R73">
        <f t="shared" si="22"/>
        <v>0.6</v>
      </c>
      <c r="S73">
        <f t="shared" si="23"/>
        <v>0.7</v>
      </c>
      <c r="T73">
        <f t="shared" si="24"/>
        <v>0.6</v>
      </c>
      <c r="U73">
        <f t="shared" si="25"/>
        <v>0.6</v>
      </c>
      <c r="V73">
        <f t="shared" si="26"/>
        <v>0.5</v>
      </c>
      <c r="W73">
        <f t="shared" si="27"/>
        <v>0.5</v>
      </c>
      <c r="X73">
        <f t="shared" si="28"/>
        <v>0.6</v>
      </c>
    </row>
    <row r="74" spans="1:24" x14ac:dyDescent="0.35">
      <c r="A74" t="s">
        <v>74</v>
      </c>
      <c r="B74" t="s">
        <v>344</v>
      </c>
      <c r="C74" s="40">
        <f t="shared" si="18"/>
        <v>0.39999999999999997</v>
      </c>
      <c r="D74" s="40">
        <f t="shared" si="19"/>
        <v>0.55000000000000004</v>
      </c>
      <c r="E74" s="40">
        <f t="shared" si="20"/>
        <v>0.3</v>
      </c>
      <c r="F74" s="40">
        <f t="shared" si="21"/>
        <v>0.3</v>
      </c>
      <c r="I74">
        <v>4</v>
      </c>
      <c r="J74">
        <v>3.5</v>
      </c>
      <c r="K74">
        <v>2.5</v>
      </c>
      <c r="L74">
        <v>2.5</v>
      </c>
      <c r="M74">
        <v>2.5</v>
      </c>
      <c r="N74">
        <v>3</v>
      </c>
      <c r="O74">
        <v>3.5</v>
      </c>
      <c r="R74">
        <f t="shared" si="22"/>
        <v>0.6</v>
      </c>
      <c r="S74">
        <f t="shared" si="23"/>
        <v>0.5</v>
      </c>
      <c r="T74">
        <f t="shared" si="24"/>
        <v>0.3</v>
      </c>
      <c r="U74">
        <f t="shared" si="25"/>
        <v>0.3</v>
      </c>
      <c r="V74">
        <f t="shared" si="26"/>
        <v>0.3</v>
      </c>
      <c r="W74">
        <f t="shared" si="27"/>
        <v>0.4</v>
      </c>
      <c r="X74">
        <f t="shared" si="28"/>
        <v>0.5</v>
      </c>
    </row>
    <row r="75" spans="1:24" x14ac:dyDescent="0.35">
      <c r="A75" t="s">
        <v>136</v>
      </c>
      <c r="B75" t="s">
        <v>345</v>
      </c>
      <c r="C75" s="40">
        <f t="shared" si="18"/>
        <v>0.43333333333333335</v>
      </c>
      <c r="D75" s="40">
        <f t="shared" si="19"/>
        <v>0.55000000000000004</v>
      </c>
      <c r="E75" s="40">
        <f t="shared" si="20"/>
        <v>0.3</v>
      </c>
      <c r="F75" s="40">
        <f t="shared" si="21"/>
        <v>0.4</v>
      </c>
      <c r="I75">
        <v>4</v>
      </c>
      <c r="J75">
        <v>3.5</v>
      </c>
      <c r="K75">
        <v>2.5</v>
      </c>
      <c r="L75">
        <v>3</v>
      </c>
      <c r="M75">
        <v>3</v>
      </c>
      <c r="N75">
        <v>3.5</v>
      </c>
      <c r="O75">
        <v>3</v>
      </c>
      <c r="R75">
        <f t="shared" ref="R75:R83" si="29">IF(ISNUMBER(I75)=TRUE,R$6*(I75-R$5)/(R$4-R$5)+(1-R$6)*(1-(I75-R$5)/(R$4-R$5)),"..")</f>
        <v>0.6</v>
      </c>
      <c r="S75">
        <f t="shared" ref="S75:S83" si="30">IF(ISNUMBER(J75)=TRUE,S$6*(J75-S$5)/(S$4-S$5)+(1-S$6)*(1-(J75-S$5)/(S$4-S$5)),"..")</f>
        <v>0.5</v>
      </c>
      <c r="T75">
        <f t="shared" ref="T75:T83" si="31">IF(ISNUMBER(K75)=TRUE,T$6*(K75-T$5)/(T$4-T$5)+(1-T$6)*(1-(K75-T$5)/(T$4-T$5)),"..")</f>
        <v>0.3</v>
      </c>
      <c r="U75">
        <f t="shared" ref="U75:U83" si="32">IF(ISNUMBER(L75)=TRUE,U$6*(L75-U$5)/(U$4-U$5)+(1-U$6)*(1-(L75-U$5)/(U$4-U$5)),"..")</f>
        <v>0.4</v>
      </c>
      <c r="V75">
        <f t="shared" ref="V75:V83" si="33">IF(ISNUMBER(M75)=TRUE,V$6*(M75-V$5)/(V$4-V$5)+(1-V$6)*(1-(M75-V$5)/(V$4-V$5)),"..")</f>
        <v>0.4</v>
      </c>
      <c r="W75">
        <f t="shared" ref="W75:W83" si="34">IF(ISNUMBER(N75)=TRUE,W$6*(N75-W$5)/(W$4-W$5)+(1-W$6)*(1-(N75-W$5)/(W$4-W$5)),"..")</f>
        <v>0.5</v>
      </c>
      <c r="X75">
        <f t="shared" ref="X75:X83" si="35">IF(ISNUMBER(O75)=TRUE,X$6*(O75-X$5)/(X$4-X$5)+(1-X$6)*(1-(O75-X$5)/(X$4-X$5)),"..")</f>
        <v>0.4</v>
      </c>
    </row>
    <row r="76" spans="1:24" x14ac:dyDescent="0.35">
      <c r="A76" t="s">
        <v>56</v>
      </c>
      <c r="B76" t="s">
        <v>346</v>
      </c>
      <c r="C76">
        <f t="shared" si="18"/>
        <v>0.30000000000000004</v>
      </c>
      <c r="D76">
        <f t="shared" si="19"/>
        <v>0.3</v>
      </c>
      <c r="E76">
        <f t="shared" si="20"/>
        <v>0.1</v>
      </c>
      <c r="F76">
        <f t="shared" si="21"/>
        <v>0.2</v>
      </c>
      <c r="I76">
        <v>2.5</v>
      </c>
      <c r="J76">
        <v>2.5</v>
      </c>
      <c r="K76">
        <v>1.5</v>
      </c>
      <c r="L76">
        <v>2</v>
      </c>
      <c r="M76">
        <v>2</v>
      </c>
      <c r="N76">
        <v>3</v>
      </c>
      <c r="O76">
        <v>2.5</v>
      </c>
      <c r="R76">
        <f t="shared" si="29"/>
        <v>0.3</v>
      </c>
      <c r="S76">
        <f t="shared" si="30"/>
        <v>0.3</v>
      </c>
      <c r="T76">
        <f t="shared" si="31"/>
        <v>0.1</v>
      </c>
      <c r="U76">
        <f t="shared" si="32"/>
        <v>0.2</v>
      </c>
      <c r="V76">
        <f t="shared" si="33"/>
        <v>0.2</v>
      </c>
      <c r="W76">
        <f t="shared" si="34"/>
        <v>0.4</v>
      </c>
      <c r="X76">
        <f t="shared" si="35"/>
        <v>0.3</v>
      </c>
    </row>
    <row r="77" spans="1:24" x14ac:dyDescent="0.35">
      <c r="A77" t="s">
        <v>63</v>
      </c>
      <c r="B77" t="s">
        <v>347</v>
      </c>
      <c r="C77">
        <f t="shared" si="18"/>
        <v>0.40000000000000008</v>
      </c>
      <c r="D77">
        <f t="shared" si="19"/>
        <v>0.5</v>
      </c>
      <c r="E77">
        <f t="shared" si="20"/>
        <v>0.4</v>
      </c>
      <c r="F77">
        <f t="shared" si="21"/>
        <v>0.4</v>
      </c>
      <c r="I77">
        <v>3.5</v>
      </c>
      <c r="J77">
        <v>3.5</v>
      </c>
      <c r="K77">
        <v>3</v>
      </c>
      <c r="L77">
        <v>3</v>
      </c>
      <c r="M77">
        <v>3</v>
      </c>
      <c r="N77">
        <v>3</v>
      </c>
      <c r="O77">
        <v>3</v>
      </c>
      <c r="R77">
        <f t="shared" si="29"/>
        <v>0.5</v>
      </c>
      <c r="S77">
        <f t="shared" si="30"/>
        <v>0.5</v>
      </c>
      <c r="T77">
        <f t="shared" si="31"/>
        <v>0.4</v>
      </c>
      <c r="U77">
        <f t="shared" si="32"/>
        <v>0.4</v>
      </c>
      <c r="V77">
        <f t="shared" si="33"/>
        <v>0.4</v>
      </c>
      <c r="W77">
        <f t="shared" si="34"/>
        <v>0.4</v>
      </c>
      <c r="X77">
        <f t="shared" si="35"/>
        <v>0.4</v>
      </c>
    </row>
    <row r="78" spans="1:24" x14ac:dyDescent="0.35">
      <c r="A78" t="s">
        <v>66</v>
      </c>
      <c r="B78" t="s">
        <v>348</v>
      </c>
      <c r="C78" s="40">
        <f t="shared" ref="C78:C83" si="36">AVERAGE(V78:X78)</f>
        <v>0.56666666666666676</v>
      </c>
      <c r="D78">
        <f t="shared" ref="D78:D83" si="37">AVERAGE(R78:S78)</f>
        <v>0.45</v>
      </c>
      <c r="E78">
        <f t="shared" ref="E78:E83" si="38">+T78</f>
        <v>0.5</v>
      </c>
      <c r="F78">
        <f t="shared" ref="F78:F83" si="39">+U78</f>
        <v>0.6</v>
      </c>
      <c r="I78">
        <v>3</v>
      </c>
      <c r="J78">
        <v>3.5</v>
      </c>
      <c r="K78">
        <v>3.5</v>
      </c>
      <c r="L78">
        <v>4</v>
      </c>
      <c r="M78">
        <v>4</v>
      </c>
      <c r="N78">
        <v>3.5</v>
      </c>
      <c r="O78">
        <v>4</v>
      </c>
      <c r="R78">
        <f t="shared" si="29"/>
        <v>0.4</v>
      </c>
      <c r="S78">
        <f t="shared" si="30"/>
        <v>0.5</v>
      </c>
      <c r="T78">
        <f t="shared" si="31"/>
        <v>0.5</v>
      </c>
      <c r="U78">
        <f t="shared" si="32"/>
        <v>0.6</v>
      </c>
      <c r="V78">
        <f t="shared" si="33"/>
        <v>0.6</v>
      </c>
      <c r="W78">
        <f t="shared" si="34"/>
        <v>0.5</v>
      </c>
      <c r="X78">
        <f t="shared" si="35"/>
        <v>0.6</v>
      </c>
    </row>
    <row r="79" spans="1:24" x14ac:dyDescent="0.35">
      <c r="A79" t="s">
        <v>89</v>
      </c>
      <c r="B79" t="s">
        <v>349</v>
      </c>
      <c r="C79" s="40">
        <f t="shared" si="36"/>
        <v>0.56666666666666676</v>
      </c>
      <c r="D79">
        <f t="shared" si="37"/>
        <v>0.5</v>
      </c>
      <c r="E79">
        <f t="shared" si="38"/>
        <v>0.5</v>
      </c>
      <c r="F79">
        <f t="shared" si="39"/>
        <v>0.5</v>
      </c>
      <c r="I79">
        <v>3.5</v>
      </c>
      <c r="J79">
        <v>3.5</v>
      </c>
      <c r="K79">
        <v>3.5</v>
      </c>
      <c r="L79">
        <v>3.5</v>
      </c>
      <c r="M79">
        <v>3.5</v>
      </c>
      <c r="N79">
        <v>4</v>
      </c>
      <c r="O79">
        <v>4</v>
      </c>
      <c r="R79">
        <f t="shared" si="29"/>
        <v>0.5</v>
      </c>
      <c r="S79">
        <f t="shared" si="30"/>
        <v>0.5</v>
      </c>
      <c r="T79">
        <f t="shared" si="31"/>
        <v>0.5</v>
      </c>
      <c r="U79">
        <f t="shared" si="32"/>
        <v>0.5</v>
      </c>
      <c r="V79">
        <f t="shared" si="33"/>
        <v>0.5</v>
      </c>
      <c r="W79">
        <f t="shared" si="34"/>
        <v>0.6</v>
      </c>
      <c r="X79">
        <f t="shared" si="35"/>
        <v>0.6</v>
      </c>
    </row>
    <row r="80" spans="1:24" x14ac:dyDescent="0.35">
      <c r="A80" t="s">
        <v>102</v>
      </c>
      <c r="B80" t="s">
        <v>350</v>
      </c>
      <c r="C80" s="40">
        <f t="shared" si="36"/>
        <v>0.53333333333333333</v>
      </c>
      <c r="D80">
        <f t="shared" si="37"/>
        <v>0.6</v>
      </c>
      <c r="E80">
        <f t="shared" si="38"/>
        <v>0.6</v>
      </c>
      <c r="F80">
        <f t="shared" si="39"/>
        <v>0.3</v>
      </c>
      <c r="I80">
        <v>4</v>
      </c>
      <c r="J80">
        <v>4</v>
      </c>
      <c r="K80">
        <v>4</v>
      </c>
      <c r="L80">
        <v>2.5</v>
      </c>
      <c r="M80">
        <v>4</v>
      </c>
      <c r="N80">
        <v>3</v>
      </c>
      <c r="O80">
        <v>4</v>
      </c>
      <c r="R80">
        <f t="shared" si="29"/>
        <v>0.6</v>
      </c>
      <c r="S80">
        <f t="shared" si="30"/>
        <v>0.6</v>
      </c>
      <c r="T80">
        <f t="shared" si="31"/>
        <v>0.6</v>
      </c>
      <c r="U80">
        <f t="shared" si="32"/>
        <v>0.3</v>
      </c>
      <c r="V80">
        <f t="shared" si="33"/>
        <v>0.6</v>
      </c>
      <c r="W80">
        <f t="shared" si="34"/>
        <v>0.4</v>
      </c>
      <c r="X80">
        <f t="shared" si="35"/>
        <v>0.6</v>
      </c>
    </row>
    <row r="81" spans="1:24" x14ac:dyDescent="0.35">
      <c r="A81" t="s">
        <v>113</v>
      </c>
      <c r="B81" t="s">
        <v>351</v>
      </c>
      <c r="C81" s="40">
        <f t="shared" si="36"/>
        <v>0.43333333333333335</v>
      </c>
      <c r="D81">
        <f t="shared" si="37"/>
        <v>0.45</v>
      </c>
      <c r="E81">
        <f t="shared" si="38"/>
        <v>0.3</v>
      </c>
      <c r="F81">
        <f t="shared" si="39"/>
        <v>0.4</v>
      </c>
      <c r="I81">
        <v>3.5</v>
      </c>
      <c r="J81">
        <v>3</v>
      </c>
      <c r="K81">
        <v>2.5</v>
      </c>
      <c r="L81">
        <v>3</v>
      </c>
      <c r="M81">
        <v>3</v>
      </c>
      <c r="N81">
        <v>3</v>
      </c>
      <c r="O81">
        <v>3.5</v>
      </c>
      <c r="R81">
        <f t="shared" si="29"/>
        <v>0.5</v>
      </c>
      <c r="S81">
        <f t="shared" si="30"/>
        <v>0.4</v>
      </c>
      <c r="T81">
        <f t="shared" si="31"/>
        <v>0.3</v>
      </c>
      <c r="U81">
        <f t="shared" si="32"/>
        <v>0.4</v>
      </c>
      <c r="V81">
        <f t="shared" si="33"/>
        <v>0.4</v>
      </c>
      <c r="W81">
        <f t="shared" si="34"/>
        <v>0.4</v>
      </c>
      <c r="X81">
        <f t="shared" si="35"/>
        <v>0.5</v>
      </c>
    </row>
    <row r="82" spans="1:24" x14ac:dyDescent="0.35">
      <c r="A82" t="s">
        <v>114</v>
      </c>
      <c r="B82" t="s">
        <v>372</v>
      </c>
      <c r="C82" s="40">
        <f t="shared" si="36"/>
        <v>0.46666666666666662</v>
      </c>
      <c r="D82">
        <f t="shared" si="37"/>
        <v>0.6</v>
      </c>
      <c r="E82">
        <f t="shared" si="38"/>
        <v>0.3</v>
      </c>
      <c r="F82">
        <f t="shared" si="39"/>
        <v>0.3</v>
      </c>
      <c r="I82">
        <v>4</v>
      </c>
      <c r="J82">
        <v>4</v>
      </c>
      <c r="K82">
        <v>2.5</v>
      </c>
      <c r="L82">
        <v>2.5</v>
      </c>
      <c r="M82">
        <v>3.5</v>
      </c>
      <c r="N82">
        <v>3.5</v>
      </c>
      <c r="O82">
        <v>3</v>
      </c>
      <c r="R82">
        <f t="shared" si="29"/>
        <v>0.6</v>
      </c>
      <c r="S82">
        <f t="shared" si="30"/>
        <v>0.6</v>
      </c>
      <c r="T82">
        <f t="shared" si="31"/>
        <v>0.3</v>
      </c>
      <c r="U82">
        <f t="shared" si="32"/>
        <v>0.3</v>
      </c>
      <c r="V82">
        <f t="shared" si="33"/>
        <v>0.5</v>
      </c>
      <c r="W82">
        <f t="shared" si="34"/>
        <v>0.5</v>
      </c>
      <c r="X82">
        <f t="shared" si="35"/>
        <v>0.4</v>
      </c>
    </row>
    <row r="83" spans="1:24" x14ac:dyDescent="0.35">
      <c r="A83" t="s">
        <v>97</v>
      </c>
      <c r="B83" t="s">
        <v>353</v>
      </c>
      <c r="C83">
        <f t="shared" si="36"/>
        <v>0.5</v>
      </c>
      <c r="D83">
        <f t="shared" si="37"/>
        <v>0.55000000000000004</v>
      </c>
      <c r="E83">
        <f t="shared" si="38"/>
        <v>0.4</v>
      </c>
      <c r="F83">
        <f t="shared" si="39"/>
        <v>0.4</v>
      </c>
      <c r="I83">
        <v>3.5</v>
      </c>
      <c r="J83">
        <v>4</v>
      </c>
      <c r="K83">
        <v>3</v>
      </c>
      <c r="L83">
        <v>3</v>
      </c>
      <c r="M83">
        <v>3</v>
      </c>
      <c r="N83">
        <v>4</v>
      </c>
      <c r="O83">
        <v>3.5</v>
      </c>
      <c r="R83">
        <f t="shared" si="29"/>
        <v>0.5</v>
      </c>
      <c r="S83">
        <f t="shared" si="30"/>
        <v>0.6</v>
      </c>
      <c r="T83">
        <f t="shared" si="31"/>
        <v>0.4</v>
      </c>
      <c r="U83">
        <f t="shared" si="32"/>
        <v>0.4</v>
      </c>
      <c r="V83">
        <f t="shared" si="33"/>
        <v>0.4</v>
      </c>
      <c r="W83">
        <f t="shared" si="34"/>
        <v>0.6</v>
      </c>
      <c r="X83">
        <f t="shared" si="35"/>
        <v>0.5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7"/>
  <dimension ref="A1:X83"/>
  <sheetViews>
    <sheetView topLeftCell="A67" workbookViewId="0">
      <selection activeCell="C78" sqref="C78:C81"/>
    </sheetView>
  </sheetViews>
  <sheetFormatPr defaultColWidth="8.81640625" defaultRowHeight="14.5" x14ac:dyDescent="0.35"/>
  <cols>
    <col min="2" max="2" width="23.1796875" customWidth="1"/>
    <col min="3" max="6" width="10.81640625" customWidth="1"/>
    <col min="7" max="7" width="4.1796875" customWidth="1"/>
    <col min="8" max="8" width="19.81640625" customWidth="1"/>
    <col min="17" max="17" width="5.453125" customWidth="1"/>
    <col min="25" max="25" width="4.81640625" customWidth="1"/>
  </cols>
  <sheetData>
    <row r="1" spans="1:24" x14ac:dyDescent="0.35">
      <c r="C1" s="1" t="s">
        <v>175</v>
      </c>
      <c r="I1" s="1" t="s">
        <v>176</v>
      </c>
      <c r="R1" s="1" t="s">
        <v>177</v>
      </c>
    </row>
    <row r="2" spans="1:24" x14ac:dyDescent="0.35">
      <c r="C2" s="1"/>
      <c r="R2" s="1" t="s">
        <v>168</v>
      </c>
    </row>
    <row r="3" spans="1:24" s="1" customFormat="1" ht="87" x14ac:dyDescent="0.35">
      <c r="E3" s="1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4" x14ac:dyDescent="0.35">
      <c r="H4" t="s">
        <v>186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6</v>
      </c>
    </row>
    <row r="5" spans="1:24" x14ac:dyDescent="0.35">
      <c r="H5" t="s">
        <v>187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Q5" t="s">
        <v>168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24" x14ac:dyDescent="0.35">
      <c r="D6" t="s">
        <v>168</v>
      </c>
      <c r="H6" t="s">
        <v>188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24" x14ac:dyDescent="0.35">
      <c r="H7" t="s">
        <v>189</v>
      </c>
      <c r="I7" s="2" t="s">
        <v>190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193</v>
      </c>
      <c r="O7" s="2" t="s">
        <v>193</v>
      </c>
      <c r="Q7" t="s">
        <v>168</v>
      </c>
      <c r="R7" s="2" t="s">
        <v>190</v>
      </c>
      <c r="S7" s="2" t="s">
        <v>190</v>
      </c>
      <c r="T7" s="2" t="s">
        <v>191</v>
      </c>
      <c r="U7" s="2" t="s">
        <v>192</v>
      </c>
      <c r="V7" s="2" t="s">
        <v>193</v>
      </c>
      <c r="W7" s="2" t="s">
        <v>193</v>
      </c>
      <c r="X7" s="2" t="s">
        <v>193</v>
      </c>
    </row>
    <row r="8" spans="1:24" x14ac:dyDescent="0.35">
      <c r="A8" s="41" t="s">
        <v>393</v>
      </c>
      <c r="B8" s="41" t="s">
        <v>394</v>
      </c>
      <c r="C8" t="s">
        <v>44</v>
      </c>
      <c r="D8" t="s">
        <v>45</v>
      </c>
      <c r="E8" t="s">
        <v>46</v>
      </c>
      <c r="F8" t="s">
        <v>47</v>
      </c>
    </row>
    <row r="9" spans="1:24" x14ac:dyDescent="0.35">
      <c r="A9" t="s">
        <v>57</v>
      </c>
      <c r="B9" t="s">
        <v>354</v>
      </c>
      <c r="C9" s="40">
        <f t="shared" ref="C9:C40" si="0">AVERAGE(V9:X9)</f>
        <v>0.3</v>
      </c>
      <c r="D9" s="40">
        <f t="shared" ref="D9:D40" si="1">AVERAGE(R9:S9)</f>
        <v>0.4</v>
      </c>
      <c r="E9" s="40">
        <f t="shared" ref="E9:E40" si="2">+T9</f>
        <v>0.2</v>
      </c>
      <c r="F9" s="40">
        <f t="shared" ref="F9:F40" si="3">+U9</f>
        <v>0.3</v>
      </c>
      <c r="I9">
        <v>4</v>
      </c>
      <c r="J9">
        <v>2</v>
      </c>
      <c r="K9">
        <v>2</v>
      </c>
      <c r="L9">
        <v>2.5</v>
      </c>
      <c r="M9">
        <v>2.5</v>
      </c>
      <c r="N9">
        <v>2.5</v>
      </c>
      <c r="O9">
        <v>2.5</v>
      </c>
      <c r="R9">
        <f t="shared" ref="R9" si="4">IF(ISNUMBER(I9)=TRUE,R$6*(I9-R$5)/(R$4-R$5)+(1-R$6)*(1-(I9-R$5)/(R$4-R$5)),"..")</f>
        <v>0.6</v>
      </c>
      <c r="S9">
        <f t="shared" ref="S9" si="5">IF(ISNUMBER(J9)=TRUE,S$6*(J9-S$5)/(S$4-S$5)+(1-S$6)*(1-(J9-S$5)/(S$4-S$5)),"..")</f>
        <v>0.2</v>
      </c>
      <c r="T9">
        <f t="shared" ref="T9" si="6">IF(ISNUMBER(K9)=TRUE,T$6*(K9-T$5)/(T$4-T$5)+(1-T$6)*(1-(K9-T$5)/(T$4-T$5)),"..")</f>
        <v>0.2</v>
      </c>
      <c r="U9">
        <f t="shared" ref="U9" si="7">IF(ISNUMBER(L9)=TRUE,U$6*(L9-U$5)/(U$4-U$5)+(1-U$6)*(1-(L9-U$5)/(U$4-U$5)),"..")</f>
        <v>0.3</v>
      </c>
      <c r="V9">
        <f t="shared" ref="V9" si="8">IF(ISNUMBER(M9)=TRUE,V$6*(M9-V$5)/(V$4-V$5)+(1-V$6)*(1-(M9-V$5)/(V$4-V$5)),"..")</f>
        <v>0.3</v>
      </c>
      <c r="W9">
        <f t="shared" ref="W9" si="9">IF(ISNUMBER(N9)=TRUE,W$6*(N9-W$5)/(W$4-W$5)+(1-W$6)*(1-(N9-W$5)/(W$4-W$5)),"..")</f>
        <v>0.3</v>
      </c>
      <c r="X9">
        <f t="shared" ref="X9" si="10">IF(ISNUMBER(O9)=TRUE,X$6*(O9-X$5)/(X$4-X$5)+(1-X$6)*(1-(O9-X$5)/(X$4-X$5)),"..")</f>
        <v>0.3</v>
      </c>
    </row>
    <row r="10" spans="1:24" x14ac:dyDescent="0.35">
      <c r="A10" t="s">
        <v>61</v>
      </c>
      <c r="B10" t="s">
        <v>273</v>
      </c>
      <c r="C10" s="40">
        <f t="shared" si="0"/>
        <v>0.46666666666666662</v>
      </c>
      <c r="D10" s="40">
        <f t="shared" si="1"/>
        <v>0.55000000000000004</v>
      </c>
      <c r="E10" s="40">
        <f t="shared" si="2"/>
        <v>0.4</v>
      </c>
      <c r="F10" s="40">
        <f t="shared" si="3"/>
        <v>0.5</v>
      </c>
      <c r="I10">
        <v>4</v>
      </c>
      <c r="J10">
        <v>3.5</v>
      </c>
      <c r="K10">
        <v>3</v>
      </c>
      <c r="L10">
        <v>3.5</v>
      </c>
      <c r="M10">
        <v>3</v>
      </c>
      <c r="N10">
        <v>3.5</v>
      </c>
      <c r="O10">
        <v>3.5</v>
      </c>
      <c r="R10">
        <f t="shared" ref="R10:R56" si="11">IF(ISNUMBER(I10)=TRUE,R$6*(I10-R$5)/(R$4-R$5)+(1-R$6)*(1-(I10-R$5)/(R$4-R$5)),"..")</f>
        <v>0.6</v>
      </c>
      <c r="S10">
        <f t="shared" ref="S10:S56" si="12">IF(ISNUMBER(J10)=TRUE,S$6*(J10-S$5)/(S$4-S$5)+(1-S$6)*(1-(J10-S$5)/(S$4-S$5)),"..")</f>
        <v>0.5</v>
      </c>
      <c r="T10">
        <f t="shared" ref="T10:T56" si="13">IF(ISNUMBER(K10)=TRUE,T$6*(K10-T$5)/(T$4-T$5)+(1-T$6)*(1-(K10-T$5)/(T$4-T$5)),"..")</f>
        <v>0.4</v>
      </c>
      <c r="U10">
        <f t="shared" ref="U10:U56" si="14">IF(ISNUMBER(L10)=TRUE,U$6*(L10-U$5)/(U$4-U$5)+(1-U$6)*(1-(L10-U$5)/(U$4-U$5)),"..")</f>
        <v>0.5</v>
      </c>
      <c r="V10">
        <f t="shared" ref="V10:V56" si="15">IF(ISNUMBER(M10)=TRUE,V$6*(M10-V$5)/(V$4-V$5)+(1-V$6)*(1-(M10-V$5)/(V$4-V$5)),"..")</f>
        <v>0.4</v>
      </c>
      <c r="W10">
        <f t="shared" ref="W10:W56" si="16">IF(ISNUMBER(N10)=TRUE,W$6*(N10-W$5)/(W$4-W$5)+(1-W$6)*(1-(N10-W$5)/(W$4-W$5)),"..")</f>
        <v>0.5</v>
      </c>
      <c r="X10">
        <f t="shared" ref="X10:X56" si="17">IF(ISNUMBER(O10)=TRUE,X$6*(O10-X$5)/(X$4-X$5)+(1-X$6)*(1-(O10-X$5)/(X$4-X$5)),"..")</f>
        <v>0.5</v>
      </c>
    </row>
    <row r="11" spans="1:24" x14ac:dyDescent="0.35">
      <c r="A11" t="s">
        <v>62</v>
      </c>
      <c r="B11" t="s">
        <v>274</v>
      </c>
      <c r="C11" s="40">
        <f t="shared" si="0"/>
        <v>0.53333333333333333</v>
      </c>
      <c r="D11" s="40">
        <f t="shared" si="1"/>
        <v>0.5</v>
      </c>
      <c r="E11" s="40">
        <f t="shared" si="2"/>
        <v>0.5</v>
      </c>
      <c r="F11" s="40">
        <f t="shared" si="3"/>
        <v>0.4</v>
      </c>
      <c r="I11">
        <v>4</v>
      </c>
      <c r="J11">
        <v>3</v>
      </c>
      <c r="K11">
        <v>3.5</v>
      </c>
      <c r="L11">
        <v>3</v>
      </c>
      <c r="M11">
        <v>3.5</v>
      </c>
      <c r="N11">
        <v>4</v>
      </c>
      <c r="O11">
        <v>3.5</v>
      </c>
      <c r="R11">
        <f t="shared" si="11"/>
        <v>0.6</v>
      </c>
      <c r="S11">
        <f t="shared" si="12"/>
        <v>0.4</v>
      </c>
      <c r="T11">
        <f t="shared" si="13"/>
        <v>0.5</v>
      </c>
      <c r="U11">
        <f t="shared" si="14"/>
        <v>0.4</v>
      </c>
      <c r="V11">
        <f t="shared" si="15"/>
        <v>0.5</v>
      </c>
      <c r="W11">
        <f t="shared" si="16"/>
        <v>0.6</v>
      </c>
      <c r="X11">
        <f t="shared" si="17"/>
        <v>0.5</v>
      </c>
    </row>
    <row r="12" spans="1:24" x14ac:dyDescent="0.35">
      <c r="A12" t="s">
        <v>60</v>
      </c>
      <c r="B12" t="s">
        <v>275</v>
      </c>
      <c r="C12" s="40">
        <f t="shared" si="0"/>
        <v>0.3666666666666667</v>
      </c>
      <c r="D12" s="40">
        <f t="shared" si="1"/>
        <v>0.4</v>
      </c>
      <c r="E12" s="40">
        <f t="shared" si="2"/>
        <v>0.3</v>
      </c>
      <c r="F12" s="40">
        <f t="shared" si="3"/>
        <v>0.2</v>
      </c>
      <c r="I12">
        <v>3.5</v>
      </c>
      <c r="J12">
        <v>2.5</v>
      </c>
      <c r="K12">
        <v>2.5</v>
      </c>
      <c r="L12">
        <v>2</v>
      </c>
      <c r="M12">
        <v>2.5</v>
      </c>
      <c r="N12">
        <v>3</v>
      </c>
      <c r="O12">
        <v>3</v>
      </c>
      <c r="R12">
        <f t="shared" si="11"/>
        <v>0.5</v>
      </c>
      <c r="S12">
        <f t="shared" si="12"/>
        <v>0.3</v>
      </c>
      <c r="T12">
        <f t="shared" si="13"/>
        <v>0.3</v>
      </c>
      <c r="U12">
        <f t="shared" si="14"/>
        <v>0.2</v>
      </c>
      <c r="V12">
        <f t="shared" si="15"/>
        <v>0.3</v>
      </c>
      <c r="W12">
        <f t="shared" si="16"/>
        <v>0.4</v>
      </c>
      <c r="X12">
        <f t="shared" si="17"/>
        <v>0.4</v>
      </c>
    </row>
    <row r="13" spans="1:24" x14ac:dyDescent="0.35">
      <c r="A13" t="s">
        <v>70</v>
      </c>
      <c r="B13" t="s">
        <v>276</v>
      </c>
      <c r="C13" s="40">
        <f t="shared" si="0"/>
        <v>0.46666666666666662</v>
      </c>
      <c r="D13" s="40">
        <f t="shared" si="1"/>
        <v>0.45</v>
      </c>
      <c r="E13" s="40">
        <f t="shared" si="2"/>
        <v>0.3</v>
      </c>
      <c r="F13" s="40">
        <f t="shared" si="3"/>
        <v>0.3</v>
      </c>
      <c r="I13">
        <v>3.5</v>
      </c>
      <c r="J13">
        <v>3</v>
      </c>
      <c r="K13">
        <v>2.5</v>
      </c>
      <c r="L13">
        <v>2.5</v>
      </c>
      <c r="M13">
        <v>3</v>
      </c>
      <c r="N13">
        <v>3.5</v>
      </c>
      <c r="O13">
        <v>3.5</v>
      </c>
      <c r="R13">
        <f t="shared" si="11"/>
        <v>0.5</v>
      </c>
      <c r="S13">
        <f t="shared" si="12"/>
        <v>0.4</v>
      </c>
      <c r="T13">
        <f t="shared" si="13"/>
        <v>0.3</v>
      </c>
      <c r="U13">
        <f t="shared" si="14"/>
        <v>0.3</v>
      </c>
      <c r="V13">
        <f t="shared" si="15"/>
        <v>0.4</v>
      </c>
      <c r="W13">
        <f t="shared" si="16"/>
        <v>0.5</v>
      </c>
      <c r="X13">
        <f t="shared" si="17"/>
        <v>0.5</v>
      </c>
    </row>
    <row r="14" spans="1:24" x14ac:dyDescent="0.35">
      <c r="A14" t="s">
        <v>73</v>
      </c>
      <c r="B14" t="s">
        <v>277</v>
      </c>
      <c r="C14" s="40">
        <f t="shared" si="0"/>
        <v>0.56666666666666665</v>
      </c>
      <c r="D14" s="40">
        <f t="shared" si="1"/>
        <v>0.55000000000000004</v>
      </c>
      <c r="E14" s="40">
        <f t="shared" si="2"/>
        <v>0.6</v>
      </c>
      <c r="F14" s="40">
        <f t="shared" si="3"/>
        <v>0.7</v>
      </c>
      <c r="I14">
        <v>4</v>
      </c>
      <c r="J14">
        <v>3.5</v>
      </c>
      <c r="K14">
        <v>4</v>
      </c>
      <c r="L14">
        <v>4.5</v>
      </c>
      <c r="M14">
        <v>4</v>
      </c>
      <c r="N14">
        <v>4</v>
      </c>
      <c r="O14">
        <v>3.5</v>
      </c>
      <c r="R14">
        <f t="shared" si="11"/>
        <v>0.6</v>
      </c>
      <c r="S14">
        <f t="shared" si="12"/>
        <v>0.5</v>
      </c>
      <c r="T14">
        <f t="shared" si="13"/>
        <v>0.6</v>
      </c>
      <c r="U14">
        <f t="shared" si="14"/>
        <v>0.7</v>
      </c>
      <c r="V14">
        <f t="shared" si="15"/>
        <v>0.6</v>
      </c>
      <c r="W14">
        <f t="shared" si="16"/>
        <v>0.6</v>
      </c>
      <c r="X14">
        <f t="shared" si="17"/>
        <v>0.5</v>
      </c>
    </row>
    <row r="15" spans="1:24" x14ac:dyDescent="0.35">
      <c r="A15" t="s">
        <v>68</v>
      </c>
      <c r="B15" t="s">
        <v>278</v>
      </c>
      <c r="C15" s="40">
        <f t="shared" si="0"/>
        <v>0.26666666666666666</v>
      </c>
      <c r="D15" s="40">
        <f t="shared" si="1"/>
        <v>0.35</v>
      </c>
      <c r="E15" s="40">
        <f t="shared" si="2"/>
        <v>0.2</v>
      </c>
      <c r="F15" s="40">
        <f t="shared" si="3"/>
        <v>0.3</v>
      </c>
      <c r="I15">
        <v>3.5</v>
      </c>
      <c r="J15">
        <v>2</v>
      </c>
      <c r="K15">
        <v>2</v>
      </c>
      <c r="L15">
        <v>2.5</v>
      </c>
      <c r="M15">
        <v>2.5</v>
      </c>
      <c r="N15">
        <v>2</v>
      </c>
      <c r="O15">
        <v>2.5</v>
      </c>
      <c r="R15">
        <f t="shared" si="11"/>
        <v>0.5</v>
      </c>
      <c r="S15">
        <f t="shared" si="12"/>
        <v>0.2</v>
      </c>
      <c r="T15">
        <f t="shared" si="13"/>
        <v>0.2</v>
      </c>
      <c r="U15">
        <f t="shared" si="14"/>
        <v>0.3</v>
      </c>
      <c r="V15">
        <f t="shared" si="15"/>
        <v>0.3</v>
      </c>
      <c r="W15">
        <f t="shared" si="16"/>
        <v>0.2</v>
      </c>
      <c r="X15">
        <f t="shared" si="17"/>
        <v>0.3</v>
      </c>
    </row>
    <row r="16" spans="1:24" x14ac:dyDescent="0.35">
      <c r="A16" t="s">
        <v>124</v>
      </c>
      <c r="B16" t="s">
        <v>279</v>
      </c>
      <c r="C16" s="40">
        <f t="shared" si="0"/>
        <v>0.26666666666666666</v>
      </c>
      <c r="D16" s="40">
        <f t="shared" si="1"/>
        <v>0.35</v>
      </c>
      <c r="E16" s="40">
        <f t="shared" si="2"/>
        <v>0.2</v>
      </c>
      <c r="F16" s="40">
        <f t="shared" si="3"/>
        <v>0.2</v>
      </c>
      <c r="I16">
        <v>3</v>
      </c>
      <c r="J16">
        <v>2.5</v>
      </c>
      <c r="K16">
        <v>2</v>
      </c>
      <c r="L16">
        <v>2</v>
      </c>
      <c r="M16">
        <v>2.5</v>
      </c>
      <c r="N16">
        <v>2</v>
      </c>
      <c r="O16">
        <v>2.5</v>
      </c>
      <c r="R16">
        <f t="shared" si="11"/>
        <v>0.4</v>
      </c>
      <c r="S16">
        <f t="shared" si="12"/>
        <v>0.3</v>
      </c>
      <c r="T16">
        <f t="shared" si="13"/>
        <v>0.2</v>
      </c>
      <c r="U16">
        <f t="shared" si="14"/>
        <v>0.2</v>
      </c>
      <c r="V16">
        <f t="shared" si="15"/>
        <v>0.3</v>
      </c>
      <c r="W16">
        <f t="shared" si="16"/>
        <v>0.2</v>
      </c>
      <c r="X16">
        <f t="shared" si="17"/>
        <v>0.3</v>
      </c>
    </row>
    <row r="17" spans="1:24" x14ac:dyDescent="0.35">
      <c r="A17" t="s">
        <v>72</v>
      </c>
      <c r="B17" t="s">
        <v>280</v>
      </c>
      <c r="C17" s="40">
        <f t="shared" si="0"/>
        <v>0.20000000000000004</v>
      </c>
      <c r="D17" s="40">
        <f t="shared" si="1"/>
        <v>0.35</v>
      </c>
      <c r="E17" s="40">
        <f t="shared" si="2"/>
        <v>0.3</v>
      </c>
      <c r="F17" s="40">
        <f t="shared" si="3"/>
        <v>0.3</v>
      </c>
      <c r="I17">
        <v>3</v>
      </c>
      <c r="J17">
        <v>2.5</v>
      </c>
      <c r="K17">
        <v>2.5</v>
      </c>
      <c r="L17">
        <v>2.5</v>
      </c>
      <c r="M17">
        <v>2</v>
      </c>
      <c r="N17">
        <v>1.5</v>
      </c>
      <c r="O17">
        <v>2.5</v>
      </c>
      <c r="R17">
        <f t="shared" si="11"/>
        <v>0.4</v>
      </c>
      <c r="S17">
        <f t="shared" si="12"/>
        <v>0.3</v>
      </c>
      <c r="T17">
        <f t="shared" si="13"/>
        <v>0.3</v>
      </c>
      <c r="U17">
        <f t="shared" si="14"/>
        <v>0.3</v>
      </c>
      <c r="V17">
        <f t="shared" si="15"/>
        <v>0.2</v>
      </c>
      <c r="W17">
        <f t="shared" si="16"/>
        <v>0.1</v>
      </c>
      <c r="X17">
        <f t="shared" si="17"/>
        <v>0.3</v>
      </c>
    </row>
    <row r="18" spans="1:24" x14ac:dyDescent="0.35">
      <c r="A18" t="s">
        <v>137</v>
      </c>
      <c r="B18" t="s">
        <v>282</v>
      </c>
      <c r="C18" s="40">
        <f t="shared" si="0"/>
        <v>0.3</v>
      </c>
      <c r="D18" s="40">
        <f t="shared" si="1"/>
        <v>0.5</v>
      </c>
      <c r="E18" s="40">
        <f t="shared" si="2"/>
        <v>0.2</v>
      </c>
      <c r="F18" s="40">
        <f t="shared" si="3"/>
        <v>0.2</v>
      </c>
      <c r="I18">
        <v>4</v>
      </c>
      <c r="J18">
        <v>3</v>
      </c>
      <c r="K18">
        <v>2</v>
      </c>
      <c r="L18">
        <v>2</v>
      </c>
      <c r="M18">
        <v>2.5</v>
      </c>
      <c r="N18">
        <v>2.5</v>
      </c>
      <c r="O18">
        <v>2.5</v>
      </c>
      <c r="R18">
        <f t="shared" si="11"/>
        <v>0.6</v>
      </c>
      <c r="S18">
        <f t="shared" si="12"/>
        <v>0.4</v>
      </c>
      <c r="T18">
        <f t="shared" si="13"/>
        <v>0.2</v>
      </c>
      <c r="U18">
        <f t="shared" si="14"/>
        <v>0.2</v>
      </c>
      <c r="V18">
        <f t="shared" si="15"/>
        <v>0.3</v>
      </c>
      <c r="W18">
        <f t="shared" si="16"/>
        <v>0.3</v>
      </c>
      <c r="X18">
        <f t="shared" si="17"/>
        <v>0.3</v>
      </c>
    </row>
    <row r="19" spans="1:24" x14ac:dyDescent="0.35">
      <c r="A19" t="s">
        <v>71</v>
      </c>
      <c r="B19" t="s">
        <v>355</v>
      </c>
      <c r="C19" s="40">
        <f t="shared" si="0"/>
        <v>0.33333333333333331</v>
      </c>
      <c r="D19" s="40">
        <f t="shared" si="1"/>
        <v>0.4</v>
      </c>
      <c r="E19" s="40">
        <f t="shared" si="2"/>
        <v>0.3</v>
      </c>
      <c r="F19" s="40">
        <f t="shared" si="3"/>
        <v>0.3</v>
      </c>
      <c r="I19">
        <v>3.5</v>
      </c>
      <c r="J19">
        <v>2.5</v>
      </c>
      <c r="K19">
        <v>2.5</v>
      </c>
      <c r="L19">
        <v>2.5</v>
      </c>
      <c r="M19">
        <v>2.5</v>
      </c>
      <c r="N19">
        <v>2.5</v>
      </c>
      <c r="O19">
        <v>3</v>
      </c>
      <c r="R19">
        <f t="shared" si="11"/>
        <v>0.5</v>
      </c>
      <c r="S19">
        <f t="shared" si="12"/>
        <v>0.3</v>
      </c>
      <c r="T19">
        <f t="shared" si="13"/>
        <v>0.3</v>
      </c>
      <c r="U19">
        <f t="shared" si="14"/>
        <v>0.3</v>
      </c>
      <c r="V19">
        <f t="shared" si="15"/>
        <v>0.3</v>
      </c>
      <c r="W19">
        <f t="shared" si="16"/>
        <v>0.3</v>
      </c>
      <c r="X19">
        <f t="shared" si="17"/>
        <v>0.4</v>
      </c>
    </row>
    <row r="20" spans="1:24" x14ac:dyDescent="0.35">
      <c r="A20" t="s">
        <v>69</v>
      </c>
      <c r="B20" t="s">
        <v>283</v>
      </c>
      <c r="C20" s="40">
        <f t="shared" si="0"/>
        <v>0.33333333333333331</v>
      </c>
      <c r="D20" s="40">
        <f t="shared" si="1"/>
        <v>0.45</v>
      </c>
      <c r="E20" s="40">
        <f t="shared" si="2"/>
        <v>0.2</v>
      </c>
      <c r="F20" s="40">
        <f t="shared" si="3"/>
        <v>0.2</v>
      </c>
      <c r="I20">
        <v>3.5</v>
      </c>
      <c r="J20">
        <v>3</v>
      </c>
      <c r="K20">
        <v>2</v>
      </c>
      <c r="L20">
        <v>2</v>
      </c>
      <c r="M20">
        <v>2</v>
      </c>
      <c r="N20">
        <v>2</v>
      </c>
      <c r="O20">
        <v>4</v>
      </c>
      <c r="R20">
        <f t="shared" si="11"/>
        <v>0.5</v>
      </c>
      <c r="S20">
        <f t="shared" si="12"/>
        <v>0.4</v>
      </c>
      <c r="T20">
        <f t="shared" si="13"/>
        <v>0.2</v>
      </c>
      <c r="U20">
        <f t="shared" si="14"/>
        <v>0.2</v>
      </c>
      <c r="V20">
        <f t="shared" si="15"/>
        <v>0.2</v>
      </c>
      <c r="W20">
        <f t="shared" si="16"/>
        <v>0.2</v>
      </c>
      <c r="X20">
        <f t="shared" si="17"/>
        <v>0.6</v>
      </c>
    </row>
    <row r="21" spans="1:24" x14ac:dyDescent="0.35">
      <c r="A21" t="s">
        <v>76</v>
      </c>
      <c r="B21" t="s">
        <v>284</v>
      </c>
      <c r="C21" s="40">
        <f t="shared" si="0"/>
        <v>0.39999999999999997</v>
      </c>
      <c r="D21" s="40">
        <f t="shared" si="1"/>
        <v>0.15000000000000002</v>
      </c>
      <c r="E21" s="40">
        <f t="shared" si="2"/>
        <v>0.3</v>
      </c>
      <c r="F21" s="40">
        <f t="shared" si="3"/>
        <v>0.2</v>
      </c>
      <c r="I21">
        <v>1.5</v>
      </c>
      <c r="J21">
        <v>2</v>
      </c>
      <c r="K21">
        <v>2.5</v>
      </c>
      <c r="L21">
        <v>2</v>
      </c>
      <c r="M21">
        <v>3</v>
      </c>
      <c r="N21">
        <v>2.5</v>
      </c>
      <c r="O21">
        <v>3.5</v>
      </c>
      <c r="R21">
        <f t="shared" si="11"/>
        <v>0.1</v>
      </c>
      <c r="S21">
        <f t="shared" si="12"/>
        <v>0.2</v>
      </c>
      <c r="T21">
        <f t="shared" si="13"/>
        <v>0.3</v>
      </c>
      <c r="U21">
        <f t="shared" si="14"/>
        <v>0.2</v>
      </c>
      <c r="V21">
        <f t="shared" si="15"/>
        <v>0.4</v>
      </c>
      <c r="W21">
        <f t="shared" si="16"/>
        <v>0.3</v>
      </c>
      <c r="X21">
        <f t="shared" si="17"/>
        <v>0.5</v>
      </c>
    </row>
    <row r="22" spans="1:24" x14ac:dyDescent="0.35">
      <c r="A22" t="s">
        <v>77</v>
      </c>
      <c r="B22" t="s">
        <v>285</v>
      </c>
      <c r="C22" s="40">
        <f t="shared" si="0"/>
        <v>0.53333333333333333</v>
      </c>
      <c r="D22" s="40">
        <f t="shared" si="1"/>
        <v>0.45</v>
      </c>
      <c r="E22" s="40">
        <f t="shared" si="2"/>
        <v>0.4</v>
      </c>
      <c r="F22" s="40">
        <f t="shared" si="3"/>
        <v>0.3</v>
      </c>
      <c r="H22" t="s">
        <v>168</v>
      </c>
      <c r="I22">
        <v>3</v>
      </c>
      <c r="J22">
        <v>3.5</v>
      </c>
      <c r="K22">
        <v>3</v>
      </c>
      <c r="L22">
        <v>2.5</v>
      </c>
      <c r="M22">
        <v>3</v>
      </c>
      <c r="N22">
        <v>4</v>
      </c>
      <c r="O22">
        <v>4</v>
      </c>
      <c r="R22">
        <f t="shared" si="11"/>
        <v>0.4</v>
      </c>
      <c r="S22">
        <f t="shared" si="12"/>
        <v>0.5</v>
      </c>
      <c r="T22">
        <f t="shared" si="13"/>
        <v>0.4</v>
      </c>
      <c r="U22">
        <f t="shared" si="14"/>
        <v>0.3</v>
      </c>
      <c r="V22">
        <f t="shared" si="15"/>
        <v>0.4</v>
      </c>
      <c r="W22">
        <f t="shared" si="16"/>
        <v>0.6</v>
      </c>
      <c r="X22">
        <f t="shared" si="17"/>
        <v>0.6</v>
      </c>
    </row>
    <row r="23" spans="1:24" x14ac:dyDescent="0.35">
      <c r="A23" t="s">
        <v>83</v>
      </c>
      <c r="B23" t="s">
        <v>367</v>
      </c>
      <c r="C23" s="40">
        <f t="shared" si="0"/>
        <v>0.43333333333333335</v>
      </c>
      <c r="D23" s="40">
        <f t="shared" si="1"/>
        <v>0.55000000000000004</v>
      </c>
      <c r="E23" s="40">
        <f t="shared" si="2"/>
        <v>0.5</v>
      </c>
      <c r="F23" s="40">
        <f t="shared" si="3"/>
        <v>0.2</v>
      </c>
      <c r="I23">
        <v>4</v>
      </c>
      <c r="J23">
        <v>3.5</v>
      </c>
      <c r="K23">
        <v>3.5</v>
      </c>
      <c r="L23">
        <v>2</v>
      </c>
      <c r="M23">
        <v>3</v>
      </c>
      <c r="N23">
        <v>3</v>
      </c>
      <c r="O23">
        <v>3.5</v>
      </c>
      <c r="R23">
        <f t="shared" si="11"/>
        <v>0.6</v>
      </c>
      <c r="S23">
        <f t="shared" si="12"/>
        <v>0.5</v>
      </c>
      <c r="T23">
        <f t="shared" si="13"/>
        <v>0.5</v>
      </c>
      <c r="U23">
        <f t="shared" si="14"/>
        <v>0.2</v>
      </c>
      <c r="V23">
        <f t="shared" si="15"/>
        <v>0.4</v>
      </c>
      <c r="W23">
        <f t="shared" si="16"/>
        <v>0.4</v>
      </c>
      <c r="X23">
        <f t="shared" si="17"/>
        <v>0.5</v>
      </c>
    </row>
    <row r="24" spans="1:24" x14ac:dyDescent="0.35">
      <c r="A24" t="s">
        <v>81</v>
      </c>
      <c r="B24" t="s">
        <v>287</v>
      </c>
      <c r="C24" s="40">
        <f t="shared" si="0"/>
        <v>0.6</v>
      </c>
      <c r="D24" s="40">
        <f t="shared" si="1"/>
        <v>0.6</v>
      </c>
      <c r="E24" s="40">
        <f t="shared" si="2"/>
        <v>0.5</v>
      </c>
      <c r="F24" s="40">
        <f t="shared" si="3"/>
        <v>0.6</v>
      </c>
      <c r="I24">
        <v>4</v>
      </c>
      <c r="J24">
        <v>4</v>
      </c>
      <c r="K24">
        <v>3.5</v>
      </c>
      <c r="L24">
        <v>4</v>
      </c>
      <c r="M24">
        <v>3.5</v>
      </c>
      <c r="N24">
        <v>4</v>
      </c>
      <c r="O24">
        <v>4.5</v>
      </c>
      <c r="R24">
        <f t="shared" si="11"/>
        <v>0.6</v>
      </c>
      <c r="S24">
        <f t="shared" si="12"/>
        <v>0.6</v>
      </c>
      <c r="T24">
        <f t="shared" si="13"/>
        <v>0.5</v>
      </c>
      <c r="U24">
        <f t="shared" si="14"/>
        <v>0.6</v>
      </c>
      <c r="V24">
        <f t="shared" si="15"/>
        <v>0.5</v>
      </c>
      <c r="W24">
        <f t="shared" si="16"/>
        <v>0.6</v>
      </c>
      <c r="X24">
        <f t="shared" si="17"/>
        <v>0.7</v>
      </c>
    </row>
    <row r="25" spans="1:24" x14ac:dyDescent="0.35">
      <c r="A25" t="s">
        <v>82</v>
      </c>
      <c r="B25" t="s">
        <v>288</v>
      </c>
      <c r="C25" s="40">
        <f t="shared" si="0"/>
        <v>0.40000000000000008</v>
      </c>
      <c r="D25" s="40">
        <f t="shared" si="1"/>
        <v>0.5</v>
      </c>
      <c r="E25" s="40">
        <f t="shared" si="2"/>
        <v>0.2</v>
      </c>
      <c r="F25" s="40">
        <f t="shared" si="3"/>
        <v>0.3</v>
      </c>
      <c r="I25">
        <v>4</v>
      </c>
      <c r="J25">
        <v>3</v>
      </c>
      <c r="K25">
        <v>2</v>
      </c>
      <c r="L25">
        <v>2.5</v>
      </c>
      <c r="M25">
        <v>3</v>
      </c>
      <c r="N25">
        <v>3</v>
      </c>
      <c r="O25">
        <v>3</v>
      </c>
      <c r="R25">
        <f t="shared" si="11"/>
        <v>0.6</v>
      </c>
      <c r="S25">
        <f t="shared" si="12"/>
        <v>0.4</v>
      </c>
      <c r="T25">
        <f t="shared" si="13"/>
        <v>0.2</v>
      </c>
      <c r="U25">
        <f t="shared" si="14"/>
        <v>0.3</v>
      </c>
      <c r="V25">
        <f t="shared" si="15"/>
        <v>0.4</v>
      </c>
      <c r="W25">
        <f t="shared" si="16"/>
        <v>0.4</v>
      </c>
      <c r="X25">
        <f t="shared" si="17"/>
        <v>0.4</v>
      </c>
    </row>
    <row r="26" spans="1:24" x14ac:dyDescent="0.35">
      <c r="A26" t="s">
        <v>84</v>
      </c>
      <c r="B26" t="s">
        <v>289</v>
      </c>
      <c r="C26" s="40">
        <f t="shared" si="0"/>
        <v>0.33333333333333331</v>
      </c>
      <c r="D26" s="40">
        <f t="shared" si="1"/>
        <v>0.44999999999999996</v>
      </c>
      <c r="E26" s="40">
        <f t="shared" si="2"/>
        <v>0.3</v>
      </c>
      <c r="F26" s="40">
        <f t="shared" si="3"/>
        <v>0.3</v>
      </c>
      <c r="I26">
        <v>4</v>
      </c>
      <c r="J26">
        <v>2.5</v>
      </c>
      <c r="K26">
        <v>2.5</v>
      </c>
      <c r="L26">
        <v>2.5</v>
      </c>
      <c r="M26">
        <v>2.5</v>
      </c>
      <c r="N26">
        <v>2.5</v>
      </c>
      <c r="O26">
        <v>3</v>
      </c>
      <c r="R26">
        <f t="shared" si="11"/>
        <v>0.6</v>
      </c>
      <c r="S26">
        <f t="shared" si="12"/>
        <v>0.3</v>
      </c>
      <c r="T26">
        <f t="shared" si="13"/>
        <v>0.3</v>
      </c>
      <c r="U26">
        <f t="shared" si="14"/>
        <v>0.3</v>
      </c>
      <c r="V26">
        <f t="shared" si="15"/>
        <v>0.3</v>
      </c>
      <c r="W26">
        <f t="shared" si="16"/>
        <v>0.3</v>
      </c>
      <c r="X26">
        <f t="shared" si="17"/>
        <v>0.4</v>
      </c>
    </row>
    <row r="27" spans="1:24" x14ac:dyDescent="0.35">
      <c r="A27" t="s">
        <v>90</v>
      </c>
      <c r="B27" t="s">
        <v>290</v>
      </c>
      <c r="C27" s="40">
        <f t="shared" si="0"/>
        <v>0.53333333333333333</v>
      </c>
      <c r="D27" s="40">
        <f t="shared" si="1"/>
        <v>0.6</v>
      </c>
      <c r="E27" s="40">
        <f t="shared" si="2"/>
        <v>0.3</v>
      </c>
      <c r="F27" s="40">
        <f t="shared" si="3"/>
        <v>0.4</v>
      </c>
      <c r="I27">
        <v>4</v>
      </c>
      <c r="J27">
        <v>4</v>
      </c>
      <c r="K27">
        <v>2.5</v>
      </c>
      <c r="L27">
        <v>3</v>
      </c>
      <c r="M27">
        <v>3.5</v>
      </c>
      <c r="N27">
        <v>3.5</v>
      </c>
      <c r="O27">
        <v>4</v>
      </c>
      <c r="R27">
        <f t="shared" si="11"/>
        <v>0.6</v>
      </c>
      <c r="S27">
        <f t="shared" si="12"/>
        <v>0.6</v>
      </c>
      <c r="T27">
        <f t="shared" si="13"/>
        <v>0.3</v>
      </c>
      <c r="U27">
        <f t="shared" si="14"/>
        <v>0.4</v>
      </c>
      <c r="V27">
        <f t="shared" si="15"/>
        <v>0.5</v>
      </c>
      <c r="W27">
        <f t="shared" si="16"/>
        <v>0.5</v>
      </c>
      <c r="X27">
        <f t="shared" si="17"/>
        <v>0.6</v>
      </c>
    </row>
    <row r="28" spans="1:24" x14ac:dyDescent="0.35">
      <c r="A28" t="s">
        <v>98</v>
      </c>
      <c r="B28" t="s">
        <v>291</v>
      </c>
      <c r="C28" s="40">
        <f t="shared" si="0"/>
        <v>0.46666666666666662</v>
      </c>
      <c r="D28" s="40">
        <f t="shared" si="1"/>
        <v>0.45</v>
      </c>
      <c r="E28" s="40">
        <f t="shared" si="2"/>
        <v>0.5</v>
      </c>
      <c r="F28" s="40">
        <f t="shared" si="3"/>
        <v>0.5</v>
      </c>
      <c r="I28">
        <v>3.5</v>
      </c>
      <c r="J28">
        <v>3</v>
      </c>
      <c r="K28">
        <v>3.5</v>
      </c>
      <c r="L28">
        <v>3.5</v>
      </c>
      <c r="M28">
        <v>3</v>
      </c>
      <c r="N28">
        <v>3</v>
      </c>
      <c r="O28">
        <v>4</v>
      </c>
      <c r="R28">
        <f t="shared" si="11"/>
        <v>0.5</v>
      </c>
      <c r="S28">
        <f t="shared" si="12"/>
        <v>0.4</v>
      </c>
      <c r="T28">
        <f t="shared" si="13"/>
        <v>0.5</v>
      </c>
      <c r="U28">
        <f t="shared" si="14"/>
        <v>0.5</v>
      </c>
      <c r="V28">
        <f t="shared" si="15"/>
        <v>0.4</v>
      </c>
      <c r="W28">
        <f t="shared" si="16"/>
        <v>0.4</v>
      </c>
      <c r="X28">
        <f t="shared" si="17"/>
        <v>0.6</v>
      </c>
    </row>
    <row r="29" spans="1:24" x14ac:dyDescent="0.35">
      <c r="A29" t="s">
        <v>101</v>
      </c>
      <c r="B29" t="s">
        <v>368</v>
      </c>
      <c r="C29" s="40">
        <f t="shared" si="0"/>
        <v>0.5</v>
      </c>
      <c r="D29" s="40">
        <f t="shared" si="1"/>
        <v>0.6</v>
      </c>
      <c r="E29" s="40">
        <f t="shared" si="2"/>
        <v>0.5</v>
      </c>
      <c r="F29" s="40">
        <f t="shared" si="3"/>
        <v>0.5</v>
      </c>
      <c r="I29">
        <v>4</v>
      </c>
      <c r="J29">
        <v>4</v>
      </c>
      <c r="K29">
        <v>3.5</v>
      </c>
      <c r="L29">
        <v>3.5</v>
      </c>
      <c r="M29">
        <v>3.5</v>
      </c>
      <c r="N29">
        <v>3.5</v>
      </c>
      <c r="O29">
        <v>3.5</v>
      </c>
      <c r="R29">
        <f t="shared" si="11"/>
        <v>0.6</v>
      </c>
      <c r="S29">
        <f t="shared" si="12"/>
        <v>0.6</v>
      </c>
      <c r="T29">
        <f t="shared" si="13"/>
        <v>0.5</v>
      </c>
      <c r="U29">
        <f t="shared" si="14"/>
        <v>0.5</v>
      </c>
      <c r="V29">
        <f t="shared" si="15"/>
        <v>0.5</v>
      </c>
      <c r="W29">
        <f t="shared" si="16"/>
        <v>0.5</v>
      </c>
      <c r="X29">
        <f t="shared" si="17"/>
        <v>0.5</v>
      </c>
    </row>
    <row r="30" spans="1:24" x14ac:dyDescent="0.35">
      <c r="A30" t="s">
        <v>109</v>
      </c>
      <c r="B30" t="s">
        <v>294</v>
      </c>
      <c r="C30" s="40">
        <f t="shared" si="0"/>
        <v>0.5</v>
      </c>
      <c r="D30" s="40">
        <f t="shared" si="1"/>
        <v>0.55000000000000004</v>
      </c>
      <c r="E30" s="40">
        <f t="shared" si="2"/>
        <v>0.5</v>
      </c>
      <c r="F30" s="40">
        <f t="shared" si="3"/>
        <v>0.4</v>
      </c>
      <c r="I30">
        <v>4</v>
      </c>
      <c r="J30">
        <v>3.5</v>
      </c>
      <c r="K30">
        <v>3.5</v>
      </c>
      <c r="L30">
        <v>3</v>
      </c>
      <c r="M30">
        <v>3.5</v>
      </c>
      <c r="N30">
        <v>3</v>
      </c>
      <c r="O30">
        <v>4</v>
      </c>
      <c r="R30">
        <f t="shared" si="11"/>
        <v>0.6</v>
      </c>
      <c r="S30">
        <f t="shared" si="12"/>
        <v>0.5</v>
      </c>
      <c r="T30">
        <f t="shared" si="13"/>
        <v>0.5</v>
      </c>
      <c r="U30">
        <f t="shared" si="14"/>
        <v>0.4</v>
      </c>
      <c r="V30">
        <f t="shared" si="15"/>
        <v>0.5</v>
      </c>
      <c r="W30">
        <f t="shared" si="16"/>
        <v>0.4</v>
      </c>
      <c r="X30">
        <f t="shared" si="17"/>
        <v>0.6</v>
      </c>
    </row>
    <row r="31" spans="1:24" x14ac:dyDescent="0.35">
      <c r="A31" t="s">
        <v>104</v>
      </c>
      <c r="B31" t="s">
        <v>295</v>
      </c>
      <c r="C31" s="40">
        <f t="shared" si="0"/>
        <v>0.5</v>
      </c>
      <c r="D31" s="40">
        <f t="shared" si="1"/>
        <v>0.55000000000000004</v>
      </c>
      <c r="E31" s="40">
        <f t="shared" si="2"/>
        <v>0.5</v>
      </c>
      <c r="F31" s="40">
        <f t="shared" si="3"/>
        <v>0.5</v>
      </c>
      <c r="I31">
        <v>4</v>
      </c>
      <c r="J31">
        <v>3.5</v>
      </c>
      <c r="K31">
        <v>3.5</v>
      </c>
      <c r="L31">
        <v>3.5</v>
      </c>
      <c r="M31">
        <v>3</v>
      </c>
      <c r="N31">
        <v>3.5</v>
      </c>
      <c r="O31">
        <v>4</v>
      </c>
      <c r="R31">
        <f t="shared" si="11"/>
        <v>0.6</v>
      </c>
      <c r="S31">
        <f t="shared" si="12"/>
        <v>0.5</v>
      </c>
      <c r="T31">
        <f t="shared" si="13"/>
        <v>0.5</v>
      </c>
      <c r="U31">
        <f t="shared" si="14"/>
        <v>0.5</v>
      </c>
      <c r="V31">
        <f t="shared" si="15"/>
        <v>0.4</v>
      </c>
      <c r="W31">
        <f t="shared" si="16"/>
        <v>0.5</v>
      </c>
      <c r="X31">
        <f t="shared" si="17"/>
        <v>0.6</v>
      </c>
    </row>
    <row r="32" spans="1:24" x14ac:dyDescent="0.35">
      <c r="A32" t="s">
        <v>108</v>
      </c>
      <c r="B32" t="s">
        <v>356</v>
      </c>
      <c r="C32" s="40">
        <f t="shared" si="0"/>
        <v>0.39999999999999997</v>
      </c>
      <c r="D32" s="40">
        <f t="shared" si="1"/>
        <v>0.6</v>
      </c>
      <c r="E32" s="40">
        <f t="shared" si="2"/>
        <v>0.4</v>
      </c>
      <c r="F32" s="40">
        <f t="shared" si="3"/>
        <v>0.4</v>
      </c>
      <c r="I32">
        <v>4.5</v>
      </c>
      <c r="J32">
        <v>3.5</v>
      </c>
      <c r="K32">
        <v>3</v>
      </c>
      <c r="L32">
        <v>3</v>
      </c>
      <c r="M32">
        <v>3</v>
      </c>
      <c r="N32">
        <v>2.5</v>
      </c>
      <c r="O32">
        <v>3.5</v>
      </c>
      <c r="R32">
        <f t="shared" si="11"/>
        <v>0.7</v>
      </c>
      <c r="S32">
        <f t="shared" si="12"/>
        <v>0.5</v>
      </c>
      <c r="T32">
        <f t="shared" si="13"/>
        <v>0.4</v>
      </c>
      <c r="U32">
        <f t="shared" si="14"/>
        <v>0.4</v>
      </c>
      <c r="V32">
        <f t="shared" si="15"/>
        <v>0.4</v>
      </c>
      <c r="W32">
        <f t="shared" si="16"/>
        <v>0.3</v>
      </c>
      <c r="X32">
        <f t="shared" si="17"/>
        <v>0.5</v>
      </c>
    </row>
    <row r="33" spans="1:24" x14ac:dyDescent="0.35">
      <c r="A33" t="s">
        <v>107</v>
      </c>
      <c r="B33" t="s">
        <v>297</v>
      </c>
      <c r="C33" s="40">
        <f t="shared" si="0"/>
        <v>0.5</v>
      </c>
      <c r="D33" s="40">
        <f t="shared" si="1"/>
        <v>0.55000000000000004</v>
      </c>
      <c r="E33" s="40">
        <f t="shared" si="2"/>
        <v>0.4</v>
      </c>
      <c r="F33" s="40">
        <f t="shared" si="3"/>
        <v>0.4</v>
      </c>
      <c r="I33">
        <v>4.5</v>
      </c>
      <c r="J33">
        <v>3</v>
      </c>
      <c r="K33">
        <v>3</v>
      </c>
      <c r="L33">
        <v>3</v>
      </c>
      <c r="M33">
        <v>3</v>
      </c>
      <c r="N33">
        <v>3.5</v>
      </c>
      <c r="O33">
        <v>4</v>
      </c>
      <c r="R33">
        <f t="shared" si="11"/>
        <v>0.7</v>
      </c>
      <c r="S33">
        <f t="shared" si="12"/>
        <v>0.4</v>
      </c>
      <c r="T33">
        <f t="shared" si="13"/>
        <v>0.4</v>
      </c>
      <c r="U33">
        <f t="shared" si="14"/>
        <v>0.4</v>
      </c>
      <c r="V33">
        <f t="shared" si="15"/>
        <v>0.4</v>
      </c>
      <c r="W33">
        <f t="shared" si="16"/>
        <v>0.5</v>
      </c>
      <c r="X33">
        <f t="shared" si="17"/>
        <v>0.6</v>
      </c>
    </row>
    <row r="34" spans="1:24" x14ac:dyDescent="0.35">
      <c r="A34" t="s">
        <v>110</v>
      </c>
      <c r="B34" t="s">
        <v>298</v>
      </c>
      <c r="C34" s="40">
        <f t="shared" si="0"/>
        <v>0.46666666666666662</v>
      </c>
      <c r="D34" s="40">
        <f t="shared" si="1"/>
        <v>0.5</v>
      </c>
      <c r="E34" s="40">
        <f t="shared" si="2"/>
        <v>0.4</v>
      </c>
      <c r="F34" s="40">
        <f t="shared" si="3"/>
        <v>0.4</v>
      </c>
      <c r="I34">
        <v>4</v>
      </c>
      <c r="J34">
        <v>3</v>
      </c>
      <c r="K34">
        <v>3</v>
      </c>
      <c r="L34">
        <v>3</v>
      </c>
      <c r="M34">
        <v>3</v>
      </c>
      <c r="N34">
        <v>3.5</v>
      </c>
      <c r="O34">
        <v>3.5</v>
      </c>
      <c r="R34">
        <f t="shared" si="11"/>
        <v>0.6</v>
      </c>
      <c r="S34">
        <f t="shared" si="12"/>
        <v>0.4</v>
      </c>
      <c r="T34">
        <f t="shared" si="13"/>
        <v>0.4</v>
      </c>
      <c r="U34">
        <f t="shared" si="14"/>
        <v>0.4</v>
      </c>
      <c r="V34">
        <f t="shared" si="15"/>
        <v>0.4</v>
      </c>
      <c r="W34">
        <f t="shared" si="16"/>
        <v>0.5</v>
      </c>
      <c r="X34">
        <f t="shared" si="17"/>
        <v>0.5</v>
      </c>
    </row>
    <row r="35" spans="1:24" x14ac:dyDescent="0.35">
      <c r="A35" t="s">
        <v>111</v>
      </c>
      <c r="B35" t="s">
        <v>299</v>
      </c>
      <c r="C35" s="40">
        <f t="shared" si="0"/>
        <v>0.40000000000000008</v>
      </c>
      <c r="D35" s="40">
        <f t="shared" si="1"/>
        <v>0.4</v>
      </c>
      <c r="E35" s="40">
        <f t="shared" si="2"/>
        <v>0.3</v>
      </c>
      <c r="F35" s="40">
        <f t="shared" si="3"/>
        <v>0.4</v>
      </c>
      <c r="I35">
        <v>3</v>
      </c>
      <c r="J35">
        <v>3</v>
      </c>
      <c r="K35">
        <v>2.5</v>
      </c>
      <c r="L35">
        <v>3</v>
      </c>
      <c r="M35">
        <v>3</v>
      </c>
      <c r="N35">
        <v>3</v>
      </c>
      <c r="O35">
        <v>3</v>
      </c>
      <c r="R35">
        <f t="shared" si="11"/>
        <v>0.4</v>
      </c>
      <c r="S35">
        <f t="shared" si="12"/>
        <v>0.4</v>
      </c>
      <c r="T35">
        <f t="shared" si="13"/>
        <v>0.3</v>
      </c>
      <c r="U35">
        <f t="shared" si="14"/>
        <v>0.4</v>
      </c>
      <c r="V35">
        <f t="shared" si="15"/>
        <v>0.4</v>
      </c>
      <c r="W35">
        <f t="shared" si="16"/>
        <v>0.4</v>
      </c>
      <c r="X35">
        <f t="shared" si="17"/>
        <v>0.4</v>
      </c>
    </row>
    <row r="36" spans="1:24" x14ac:dyDescent="0.35">
      <c r="A36" t="s">
        <v>116</v>
      </c>
      <c r="B36" t="s">
        <v>357</v>
      </c>
      <c r="C36" s="40">
        <f t="shared" si="0"/>
        <v>0.53333333333333333</v>
      </c>
      <c r="D36" s="40">
        <f t="shared" si="1"/>
        <v>0.5</v>
      </c>
      <c r="E36" s="40">
        <f t="shared" si="2"/>
        <v>0.4</v>
      </c>
      <c r="F36" s="40">
        <f t="shared" si="3"/>
        <v>0.5</v>
      </c>
      <c r="I36">
        <v>3.5</v>
      </c>
      <c r="J36">
        <v>3.5</v>
      </c>
      <c r="K36">
        <v>3</v>
      </c>
      <c r="L36">
        <v>3.5</v>
      </c>
      <c r="M36">
        <v>3.5</v>
      </c>
      <c r="N36">
        <v>4</v>
      </c>
      <c r="O36">
        <v>3.5</v>
      </c>
      <c r="R36">
        <f t="shared" si="11"/>
        <v>0.5</v>
      </c>
      <c r="S36">
        <f t="shared" si="12"/>
        <v>0.5</v>
      </c>
      <c r="T36">
        <f t="shared" si="13"/>
        <v>0.4</v>
      </c>
      <c r="U36">
        <f t="shared" si="14"/>
        <v>0.5</v>
      </c>
      <c r="V36">
        <f t="shared" si="15"/>
        <v>0.5</v>
      </c>
      <c r="W36">
        <f t="shared" si="16"/>
        <v>0.6</v>
      </c>
      <c r="X36">
        <f t="shared" si="17"/>
        <v>0.5</v>
      </c>
    </row>
    <row r="37" spans="1:24" x14ac:dyDescent="0.35">
      <c r="A37" t="s">
        <v>123</v>
      </c>
      <c r="B37" t="s">
        <v>301</v>
      </c>
      <c r="C37" s="40">
        <f t="shared" si="0"/>
        <v>0.43333333333333335</v>
      </c>
      <c r="D37" s="40">
        <f t="shared" si="1"/>
        <v>0.5</v>
      </c>
      <c r="E37" s="40">
        <f t="shared" si="2"/>
        <v>0.3</v>
      </c>
      <c r="F37" s="40">
        <f t="shared" si="3"/>
        <v>0.5</v>
      </c>
      <c r="I37">
        <v>4</v>
      </c>
      <c r="J37">
        <v>3</v>
      </c>
      <c r="K37">
        <v>2.5</v>
      </c>
      <c r="L37">
        <v>3.5</v>
      </c>
      <c r="M37">
        <v>3</v>
      </c>
      <c r="N37">
        <v>3</v>
      </c>
      <c r="O37">
        <v>3.5</v>
      </c>
      <c r="R37">
        <f t="shared" si="11"/>
        <v>0.6</v>
      </c>
      <c r="S37">
        <f t="shared" si="12"/>
        <v>0.4</v>
      </c>
      <c r="T37">
        <f t="shared" si="13"/>
        <v>0.3</v>
      </c>
      <c r="U37">
        <f t="shared" si="14"/>
        <v>0.5</v>
      </c>
      <c r="V37">
        <f t="shared" si="15"/>
        <v>0.4</v>
      </c>
      <c r="W37">
        <f t="shared" si="16"/>
        <v>0.4</v>
      </c>
      <c r="X37">
        <f t="shared" si="17"/>
        <v>0.5</v>
      </c>
    </row>
    <row r="38" spans="1:24" x14ac:dyDescent="0.35">
      <c r="A38" t="s">
        <v>119</v>
      </c>
      <c r="B38" t="s">
        <v>302</v>
      </c>
      <c r="C38" s="40">
        <f t="shared" si="0"/>
        <v>0.53333333333333333</v>
      </c>
      <c r="D38" s="40">
        <f t="shared" si="1"/>
        <v>0.6</v>
      </c>
      <c r="E38" s="40">
        <f t="shared" si="2"/>
        <v>0.5</v>
      </c>
      <c r="F38" s="40">
        <f t="shared" si="3"/>
        <v>0.4</v>
      </c>
      <c r="I38">
        <v>4</v>
      </c>
      <c r="J38">
        <v>4</v>
      </c>
      <c r="K38">
        <v>3.5</v>
      </c>
      <c r="L38">
        <v>3</v>
      </c>
      <c r="M38">
        <v>3.5</v>
      </c>
      <c r="N38">
        <v>3.5</v>
      </c>
      <c r="O38">
        <v>4</v>
      </c>
      <c r="R38">
        <f t="shared" si="11"/>
        <v>0.6</v>
      </c>
      <c r="S38">
        <f t="shared" si="12"/>
        <v>0.6</v>
      </c>
      <c r="T38">
        <f t="shared" si="13"/>
        <v>0.5</v>
      </c>
      <c r="U38">
        <f t="shared" si="14"/>
        <v>0.4</v>
      </c>
      <c r="V38">
        <f t="shared" si="15"/>
        <v>0.5</v>
      </c>
      <c r="W38">
        <f t="shared" si="16"/>
        <v>0.5</v>
      </c>
      <c r="X38">
        <f t="shared" si="17"/>
        <v>0.6</v>
      </c>
    </row>
    <row r="39" spans="1:24" x14ac:dyDescent="0.35">
      <c r="A39" t="s">
        <v>121</v>
      </c>
      <c r="B39" t="s">
        <v>303</v>
      </c>
      <c r="C39" s="40">
        <f t="shared" si="0"/>
        <v>0.39999999999999997</v>
      </c>
      <c r="D39" s="40">
        <f t="shared" si="1"/>
        <v>0.4</v>
      </c>
      <c r="E39" s="40">
        <f t="shared" si="2"/>
        <v>0.3</v>
      </c>
      <c r="F39" s="40">
        <f t="shared" si="3"/>
        <v>0.3</v>
      </c>
      <c r="I39">
        <v>3.5</v>
      </c>
      <c r="J39">
        <v>2.5</v>
      </c>
      <c r="K39">
        <v>2.5</v>
      </c>
      <c r="L39">
        <v>2.5</v>
      </c>
      <c r="M39">
        <v>3</v>
      </c>
      <c r="N39">
        <v>3.5</v>
      </c>
      <c r="O39">
        <v>2.5</v>
      </c>
      <c r="R39">
        <f t="shared" si="11"/>
        <v>0.5</v>
      </c>
      <c r="S39">
        <f t="shared" si="12"/>
        <v>0.3</v>
      </c>
      <c r="T39">
        <f t="shared" si="13"/>
        <v>0.3</v>
      </c>
      <c r="U39">
        <f t="shared" si="14"/>
        <v>0.3</v>
      </c>
      <c r="V39">
        <f t="shared" si="15"/>
        <v>0.4</v>
      </c>
      <c r="W39">
        <f t="shared" si="16"/>
        <v>0.5</v>
      </c>
      <c r="X39">
        <f t="shared" si="17"/>
        <v>0.3</v>
      </c>
    </row>
    <row r="40" spans="1:24" x14ac:dyDescent="0.35">
      <c r="A40" t="s">
        <v>118</v>
      </c>
      <c r="B40" t="s">
        <v>305</v>
      </c>
      <c r="C40" s="40">
        <f t="shared" si="0"/>
        <v>0.3</v>
      </c>
      <c r="D40" s="40">
        <f t="shared" si="1"/>
        <v>0.35</v>
      </c>
      <c r="E40" s="40">
        <f t="shared" si="2"/>
        <v>0.2</v>
      </c>
      <c r="F40" s="40">
        <f t="shared" si="3"/>
        <v>0.2</v>
      </c>
      <c r="I40">
        <v>2.5</v>
      </c>
      <c r="J40">
        <v>3</v>
      </c>
      <c r="K40">
        <v>2</v>
      </c>
      <c r="L40">
        <v>2</v>
      </c>
      <c r="M40">
        <v>2.5</v>
      </c>
      <c r="N40">
        <v>2</v>
      </c>
      <c r="O40">
        <v>3</v>
      </c>
      <c r="R40">
        <f t="shared" si="11"/>
        <v>0.3</v>
      </c>
      <c r="S40">
        <f t="shared" si="12"/>
        <v>0.4</v>
      </c>
      <c r="T40">
        <f t="shared" si="13"/>
        <v>0.2</v>
      </c>
      <c r="U40">
        <f t="shared" si="14"/>
        <v>0.2</v>
      </c>
      <c r="V40">
        <f t="shared" si="15"/>
        <v>0.3</v>
      </c>
      <c r="W40">
        <f t="shared" si="16"/>
        <v>0.2</v>
      </c>
      <c r="X40">
        <f t="shared" si="17"/>
        <v>0.4</v>
      </c>
    </row>
    <row r="41" spans="1:24" x14ac:dyDescent="0.35">
      <c r="A41" t="s">
        <v>130</v>
      </c>
      <c r="B41" t="s">
        <v>306</v>
      </c>
      <c r="C41" s="40">
        <f t="shared" ref="C41:C72" si="18">AVERAGE(V41:X41)</f>
        <v>0.56666666666666676</v>
      </c>
      <c r="D41" s="40">
        <f t="shared" ref="D41:D72" si="19">AVERAGE(R41:S41)</f>
        <v>0.55000000000000004</v>
      </c>
      <c r="E41" s="40">
        <f t="shared" ref="E41:E72" si="20">+T41</f>
        <v>0.5</v>
      </c>
      <c r="F41" s="40">
        <f t="shared" ref="F41:F72" si="21">+U41</f>
        <v>0.5</v>
      </c>
      <c r="I41">
        <v>4</v>
      </c>
      <c r="J41">
        <v>3.5</v>
      </c>
      <c r="K41">
        <v>3.5</v>
      </c>
      <c r="L41">
        <v>3.5</v>
      </c>
      <c r="M41">
        <v>3.5</v>
      </c>
      <c r="N41">
        <v>4</v>
      </c>
      <c r="O41">
        <v>4</v>
      </c>
      <c r="R41">
        <f t="shared" si="11"/>
        <v>0.6</v>
      </c>
      <c r="S41">
        <f t="shared" si="12"/>
        <v>0.5</v>
      </c>
      <c r="T41">
        <f t="shared" si="13"/>
        <v>0.5</v>
      </c>
      <c r="U41">
        <f t="shared" si="14"/>
        <v>0.5</v>
      </c>
      <c r="V41">
        <f t="shared" si="15"/>
        <v>0.5</v>
      </c>
      <c r="W41">
        <f t="shared" si="16"/>
        <v>0.6</v>
      </c>
      <c r="X41">
        <f t="shared" si="17"/>
        <v>0.6</v>
      </c>
    </row>
    <row r="42" spans="1:24" x14ac:dyDescent="0.35">
      <c r="A42" t="s">
        <v>125</v>
      </c>
      <c r="B42" t="s">
        <v>307</v>
      </c>
      <c r="C42" s="40">
        <f t="shared" si="18"/>
        <v>0.23333333333333331</v>
      </c>
      <c r="D42" s="40">
        <f t="shared" si="19"/>
        <v>0.5</v>
      </c>
      <c r="E42" s="40">
        <f t="shared" si="20"/>
        <v>0.3</v>
      </c>
      <c r="F42" s="40">
        <f t="shared" si="21"/>
        <v>0.2</v>
      </c>
      <c r="I42">
        <v>4</v>
      </c>
      <c r="J42">
        <v>3</v>
      </c>
      <c r="K42">
        <v>2.5</v>
      </c>
      <c r="L42">
        <v>2</v>
      </c>
      <c r="M42">
        <v>2</v>
      </c>
      <c r="N42">
        <v>2</v>
      </c>
      <c r="O42">
        <v>2.5</v>
      </c>
      <c r="R42">
        <f t="shared" si="11"/>
        <v>0.6</v>
      </c>
      <c r="S42">
        <f t="shared" si="12"/>
        <v>0.4</v>
      </c>
      <c r="T42">
        <f t="shared" si="13"/>
        <v>0.3</v>
      </c>
      <c r="U42">
        <f t="shared" si="14"/>
        <v>0.2</v>
      </c>
      <c r="V42">
        <f t="shared" si="15"/>
        <v>0.2</v>
      </c>
      <c r="W42">
        <f t="shared" si="16"/>
        <v>0.2</v>
      </c>
      <c r="X42">
        <f t="shared" si="17"/>
        <v>0.3</v>
      </c>
    </row>
    <row r="43" spans="1:24" x14ac:dyDescent="0.35">
      <c r="A43" t="s">
        <v>131</v>
      </c>
      <c r="B43" t="s">
        <v>308</v>
      </c>
      <c r="C43" s="40">
        <f t="shared" si="18"/>
        <v>0.46666666666666662</v>
      </c>
      <c r="D43" s="40">
        <f t="shared" si="19"/>
        <v>0.6</v>
      </c>
      <c r="E43" s="40">
        <f t="shared" si="20"/>
        <v>0.5</v>
      </c>
      <c r="F43" s="40">
        <f t="shared" si="21"/>
        <v>0.4</v>
      </c>
      <c r="I43">
        <v>4</v>
      </c>
      <c r="J43">
        <v>4</v>
      </c>
      <c r="K43">
        <v>3.5</v>
      </c>
      <c r="L43">
        <v>3</v>
      </c>
      <c r="M43">
        <v>3</v>
      </c>
      <c r="N43">
        <v>4</v>
      </c>
      <c r="O43">
        <v>3</v>
      </c>
      <c r="R43">
        <f t="shared" si="11"/>
        <v>0.6</v>
      </c>
      <c r="S43">
        <f t="shared" si="12"/>
        <v>0.6</v>
      </c>
      <c r="T43">
        <f t="shared" si="13"/>
        <v>0.5</v>
      </c>
      <c r="U43">
        <f t="shared" si="14"/>
        <v>0.4</v>
      </c>
      <c r="V43">
        <f t="shared" si="15"/>
        <v>0.4</v>
      </c>
      <c r="W43">
        <f t="shared" si="16"/>
        <v>0.6</v>
      </c>
      <c r="X43">
        <f t="shared" si="17"/>
        <v>0.4</v>
      </c>
    </row>
    <row r="44" spans="1:24" x14ac:dyDescent="0.35">
      <c r="A44" t="s">
        <v>138</v>
      </c>
      <c r="B44" t="s">
        <v>358</v>
      </c>
      <c r="C44" s="40">
        <f t="shared" si="18"/>
        <v>0.46666666666666662</v>
      </c>
      <c r="D44" s="40">
        <f t="shared" si="19"/>
        <v>0.55000000000000004</v>
      </c>
      <c r="E44" s="40">
        <f t="shared" si="20"/>
        <v>0.4</v>
      </c>
      <c r="F44" s="40">
        <f t="shared" si="21"/>
        <v>0.4</v>
      </c>
      <c r="I44">
        <v>4</v>
      </c>
      <c r="J44">
        <v>3.5</v>
      </c>
      <c r="K44">
        <v>3</v>
      </c>
      <c r="L44">
        <v>3</v>
      </c>
      <c r="M44">
        <v>3</v>
      </c>
      <c r="N44">
        <v>3.5</v>
      </c>
      <c r="O44">
        <v>3.5</v>
      </c>
      <c r="R44">
        <f t="shared" si="11"/>
        <v>0.6</v>
      </c>
      <c r="S44">
        <f t="shared" si="12"/>
        <v>0.5</v>
      </c>
      <c r="T44">
        <f t="shared" si="13"/>
        <v>0.4</v>
      </c>
      <c r="U44">
        <f t="shared" si="14"/>
        <v>0.4</v>
      </c>
      <c r="V44">
        <f t="shared" si="15"/>
        <v>0.4</v>
      </c>
      <c r="W44">
        <f t="shared" si="16"/>
        <v>0.5</v>
      </c>
      <c r="X44">
        <f t="shared" si="17"/>
        <v>0.5</v>
      </c>
    </row>
    <row r="45" spans="1:24" x14ac:dyDescent="0.35">
      <c r="A45" t="s">
        <v>139</v>
      </c>
      <c r="B45" t="s">
        <v>310</v>
      </c>
      <c r="C45" s="40">
        <f t="shared" si="18"/>
        <v>0.26666666666666666</v>
      </c>
      <c r="D45" s="40">
        <f t="shared" si="19"/>
        <v>0.15000000000000002</v>
      </c>
      <c r="E45" s="40">
        <f t="shared" si="20"/>
        <v>0</v>
      </c>
      <c r="F45" s="40">
        <f t="shared" si="21"/>
        <v>0</v>
      </c>
      <c r="I45">
        <v>2</v>
      </c>
      <c r="J45">
        <v>1.5</v>
      </c>
      <c r="K45">
        <v>1</v>
      </c>
      <c r="L45">
        <v>1</v>
      </c>
      <c r="M45">
        <v>1.5</v>
      </c>
      <c r="N45">
        <v>2</v>
      </c>
      <c r="O45">
        <v>3.5</v>
      </c>
      <c r="R45">
        <f t="shared" si="11"/>
        <v>0.2</v>
      </c>
      <c r="S45">
        <f t="shared" si="12"/>
        <v>0.1</v>
      </c>
      <c r="T45">
        <f t="shared" si="13"/>
        <v>0</v>
      </c>
      <c r="U45">
        <f t="shared" si="14"/>
        <v>0</v>
      </c>
      <c r="V45">
        <f t="shared" si="15"/>
        <v>0.1</v>
      </c>
      <c r="W45">
        <f t="shared" si="16"/>
        <v>0.2</v>
      </c>
      <c r="X45">
        <f t="shared" si="17"/>
        <v>0.5</v>
      </c>
    </row>
    <row r="46" spans="1:24" x14ac:dyDescent="0.35">
      <c r="A46" t="s">
        <v>92</v>
      </c>
      <c r="B46" t="s">
        <v>373</v>
      </c>
      <c r="C46" s="40">
        <f t="shared" si="18"/>
        <v>0.3666666666666667</v>
      </c>
      <c r="D46" s="40">
        <f t="shared" si="19"/>
        <v>0.5</v>
      </c>
      <c r="E46" s="40">
        <f t="shared" si="20"/>
        <v>0.3</v>
      </c>
      <c r="F46" s="40">
        <f t="shared" si="21"/>
        <v>0.3</v>
      </c>
      <c r="I46">
        <v>3.5</v>
      </c>
      <c r="J46">
        <v>3.5</v>
      </c>
      <c r="K46">
        <v>2.5</v>
      </c>
      <c r="L46">
        <v>2.5</v>
      </c>
      <c r="M46">
        <v>2.5</v>
      </c>
      <c r="N46">
        <v>3</v>
      </c>
      <c r="O46">
        <v>3</v>
      </c>
      <c r="R46">
        <f t="shared" si="11"/>
        <v>0.5</v>
      </c>
      <c r="S46">
        <f t="shared" si="12"/>
        <v>0.5</v>
      </c>
      <c r="T46">
        <f t="shared" si="13"/>
        <v>0.3</v>
      </c>
      <c r="U46">
        <f t="shared" si="14"/>
        <v>0.3</v>
      </c>
      <c r="V46">
        <f t="shared" si="15"/>
        <v>0.3</v>
      </c>
      <c r="W46">
        <f t="shared" si="16"/>
        <v>0.4</v>
      </c>
      <c r="X46">
        <f t="shared" si="17"/>
        <v>0.4</v>
      </c>
    </row>
    <row r="47" spans="1:24" x14ac:dyDescent="0.35">
      <c r="A47" t="s">
        <v>93</v>
      </c>
      <c r="B47" t="s">
        <v>312</v>
      </c>
      <c r="C47" s="40">
        <f t="shared" si="18"/>
        <v>0.40000000000000008</v>
      </c>
      <c r="D47" s="40">
        <f t="shared" si="19"/>
        <v>0.4</v>
      </c>
      <c r="E47" s="40">
        <f t="shared" si="20"/>
        <v>0.5</v>
      </c>
      <c r="F47" s="40">
        <f t="shared" si="21"/>
        <v>0.5</v>
      </c>
      <c r="I47">
        <v>3</v>
      </c>
      <c r="J47">
        <v>3</v>
      </c>
      <c r="K47">
        <v>3.5</v>
      </c>
      <c r="L47">
        <v>3.5</v>
      </c>
      <c r="M47">
        <v>3</v>
      </c>
      <c r="N47">
        <v>3</v>
      </c>
      <c r="O47">
        <v>3</v>
      </c>
      <c r="R47">
        <f t="shared" si="11"/>
        <v>0.4</v>
      </c>
      <c r="S47">
        <f t="shared" si="12"/>
        <v>0.4</v>
      </c>
      <c r="T47">
        <f t="shared" si="13"/>
        <v>0.5</v>
      </c>
      <c r="U47">
        <f t="shared" si="14"/>
        <v>0.5</v>
      </c>
      <c r="V47">
        <f t="shared" si="15"/>
        <v>0.4</v>
      </c>
      <c r="W47">
        <f t="shared" si="16"/>
        <v>0.4</v>
      </c>
      <c r="X47">
        <f t="shared" si="17"/>
        <v>0.4</v>
      </c>
    </row>
    <row r="48" spans="1:24" x14ac:dyDescent="0.35">
      <c r="A48" t="s">
        <v>94</v>
      </c>
      <c r="B48" t="s">
        <v>313</v>
      </c>
      <c r="C48" s="40">
        <f t="shared" si="18"/>
        <v>0.3666666666666667</v>
      </c>
      <c r="D48" s="40">
        <f t="shared" si="19"/>
        <v>0.45</v>
      </c>
      <c r="E48" s="40">
        <f t="shared" si="20"/>
        <v>0.4</v>
      </c>
      <c r="F48" s="40">
        <f t="shared" si="21"/>
        <v>0.2</v>
      </c>
      <c r="I48">
        <v>3.5</v>
      </c>
      <c r="J48">
        <v>3</v>
      </c>
      <c r="K48">
        <v>3</v>
      </c>
      <c r="L48">
        <v>2</v>
      </c>
      <c r="M48">
        <v>3</v>
      </c>
      <c r="N48">
        <v>3</v>
      </c>
      <c r="O48">
        <v>2.5</v>
      </c>
      <c r="R48">
        <f t="shared" si="11"/>
        <v>0.5</v>
      </c>
      <c r="S48">
        <f t="shared" si="12"/>
        <v>0.4</v>
      </c>
      <c r="T48">
        <f t="shared" si="13"/>
        <v>0.4</v>
      </c>
      <c r="U48">
        <f t="shared" si="14"/>
        <v>0.2</v>
      </c>
      <c r="V48">
        <f t="shared" si="15"/>
        <v>0.4</v>
      </c>
      <c r="W48">
        <f t="shared" si="16"/>
        <v>0.4</v>
      </c>
      <c r="X48">
        <f t="shared" si="17"/>
        <v>0.3</v>
      </c>
    </row>
    <row r="49" spans="1:24" x14ac:dyDescent="0.35">
      <c r="A49" t="s">
        <v>106</v>
      </c>
      <c r="B49" t="s">
        <v>316</v>
      </c>
      <c r="C49" s="40">
        <f t="shared" si="18"/>
        <v>0.53333333333333333</v>
      </c>
      <c r="D49" s="40">
        <f t="shared" si="19"/>
        <v>0.6</v>
      </c>
      <c r="E49" s="40">
        <f t="shared" si="20"/>
        <v>0.4</v>
      </c>
      <c r="F49" s="40">
        <f t="shared" si="21"/>
        <v>0.4</v>
      </c>
      <c r="I49">
        <v>4.5</v>
      </c>
      <c r="J49">
        <v>3.5</v>
      </c>
      <c r="K49">
        <v>3</v>
      </c>
      <c r="L49">
        <v>3</v>
      </c>
      <c r="M49">
        <v>3.5</v>
      </c>
      <c r="N49">
        <v>4</v>
      </c>
      <c r="O49">
        <v>3.5</v>
      </c>
      <c r="R49">
        <f t="shared" si="11"/>
        <v>0.7</v>
      </c>
      <c r="S49">
        <f t="shared" si="12"/>
        <v>0.5</v>
      </c>
      <c r="T49">
        <f t="shared" si="13"/>
        <v>0.4</v>
      </c>
      <c r="U49">
        <f t="shared" si="14"/>
        <v>0.4</v>
      </c>
      <c r="V49">
        <f t="shared" si="15"/>
        <v>0.5</v>
      </c>
      <c r="W49">
        <f t="shared" si="16"/>
        <v>0.6</v>
      </c>
      <c r="X49">
        <f t="shared" si="17"/>
        <v>0.5</v>
      </c>
    </row>
    <row r="50" spans="1:24" x14ac:dyDescent="0.35">
      <c r="A50" t="s">
        <v>115</v>
      </c>
      <c r="B50" t="s">
        <v>318</v>
      </c>
      <c r="C50" s="40">
        <f t="shared" si="18"/>
        <v>0.43333333333333335</v>
      </c>
      <c r="D50" s="40">
        <f t="shared" si="19"/>
        <v>0.55000000000000004</v>
      </c>
      <c r="E50" s="40">
        <f t="shared" si="20"/>
        <v>0.2</v>
      </c>
      <c r="F50" s="40">
        <f t="shared" si="21"/>
        <v>0.4</v>
      </c>
      <c r="I50">
        <v>4.5</v>
      </c>
      <c r="J50">
        <v>3</v>
      </c>
      <c r="K50">
        <v>2</v>
      </c>
      <c r="L50">
        <v>3</v>
      </c>
      <c r="M50">
        <v>2.5</v>
      </c>
      <c r="N50">
        <v>3.5</v>
      </c>
      <c r="O50">
        <v>3.5</v>
      </c>
      <c r="R50">
        <f t="shared" si="11"/>
        <v>0.7</v>
      </c>
      <c r="S50">
        <f t="shared" si="12"/>
        <v>0.4</v>
      </c>
      <c r="T50">
        <f t="shared" si="13"/>
        <v>0.2</v>
      </c>
      <c r="U50">
        <f t="shared" si="14"/>
        <v>0.4</v>
      </c>
      <c r="V50">
        <f t="shared" si="15"/>
        <v>0.3</v>
      </c>
      <c r="W50">
        <f t="shared" si="16"/>
        <v>0.5</v>
      </c>
      <c r="X50">
        <f t="shared" si="17"/>
        <v>0.5</v>
      </c>
    </row>
    <row r="51" spans="1:24" x14ac:dyDescent="0.35">
      <c r="A51" t="s">
        <v>117</v>
      </c>
      <c r="B51" t="s">
        <v>319</v>
      </c>
      <c r="C51" s="40">
        <f t="shared" si="18"/>
        <v>0.56666666666666676</v>
      </c>
      <c r="D51" s="40">
        <f t="shared" si="19"/>
        <v>0.6</v>
      </c>
      <c r="E51" s="40">
        <f t="shared" si="20"/>
        <v>0.6</v>
      </c>
      <c r="F51" s="40">
        <f t="shared" si="21"/>
        <v>0.6</v>
      </c>
      <c r="I51">
        <v>4.5</v>
      </c>
      <c r="J51">
        <v>3.5</v>
      </c>
      <c r="K51">
        <v>4</v>
      </c>
      <c r="L51">
        <v>4</v>
      </c>
      <c r="M51">
        <v>4</v>
      </c>
      <c r="N51">
        <v>3.5</v>
      </c>
      <c r="O51">
        <v>4</v>
      </c>
      <c r="R51">
        <f t="shared" si="11"/>
        <v>0.7</v>
      </c>
      <c r="S51">
        <f t="shared" si="12"/>
        <v>0.5</v>
      </c>
      <c r="T51">
        <f t="shared" si="13"/>
        <v>0.6</v>
      </c>
      <c r="U51">
        <f t="shared" si="14"/>
        <v>0.6</v>
      </c>
      <c r="V51">
        <f t="shared" si="15"/>
        <v>0.6</v>
      </c>
      <c r="W51">
        <f t="shared" si="16"/>
        <v>0.5</v>
      </c>
      <c r="X51">
        <f t="shared" si="17"/>
        <v>0.6</v>
      </c>
    </row>
    <row r="52" spans="1:24" x14ac:dyDescent="0.35">
      <c r="A52" t="s">
        <v>120</v>
      </c>
      <c r="B52" t="s">
        <v>320</v>
      </c>
      <c r="C52" s="40">
        <f t="shared" si="18"/>
        <v>0.26666666666666666</v>
      </c>
      <c r="D52" s="40">
        <f t="shared" si="19"/>
        <v>0.35</v>
      </c>
      <c r="E52" s="40">
        <f t="shared" si="20"/>
        <v>0.3</v>
      </c>
      <c r="F52" s="40">
        <f t="shared" si="21"/>
        <v>0.4</v>
      </c>
      <c r="I52">
        <v>3</v>
      </c>
      <c r="J52">
        <v>2.5</v>
      </c>
      <c r="K52">
        <v>2.5</v>
      </c>
      <c r="L52">
        <v>3</v>
      </c>
      <c r="M52">
        <v>2</v>
      </c>
      <c r="N52">
        <v>2.5</v>
      </c>
      <c r="O52">
        <v>2.5</v>
      </c>
      <c r="R52">
        <f t="shared" si="11"/>
        <v>0.4</v>
      </c>
      <c r="S52">
        <f t="shared" si="12"/>
        <v>0.3</v>
      </c>
      <c r="T52">
        <f t="shared" si="13"/>
        <v>0.3</v>
      </c>
      <c r="U52">
        <f t="shared" si="14"/>
        <v>0.4</v>
      </c>
      <c r="V52">
        <f t="shared" si="15"/>
        <v>0.2</v>
      </c>
      <c r="W52">
        <f t="shared" si="16"/>
        <v>0.3</v>
      </c>
      <c r="X52">
        <f t="shared" si="17"/>
        <v>0.3</v>
      </c>
    </row>
    <row r="53" spans="1:24" x14ac:dyDescent="0.35">
      <c r="A53" t="s">
        <v>127</v>
      </c>
      <c r="B53" t="s">
        <v>321</v>
      </c>
      <c r="C53" s="40">
        <f t="shared" si="18"/>
        <v>0.3666666666666667</v>
      </c>
      <c r="D53" s="40">
        <f t="shared" si="19"/>
        <v>0.3</v>
      </c>
      <c r="E53" s="40">
        <f t="shared" si="20"/>
        <v>0.1</v>
      </c>
      <c r="F53" s="40">
        <f t="shared" si="21"/>
        <v>0.4</v>
      </c>
      <c r="I53">
        <v>3.5</v>
      </c>
      <c r="J53">
        <v>1.5</v>
      </c>
      <c r="K53">
        <v>1.5</v>
      </c>
      <c r="L53">
        <v>3</v>
      </c>
      <c r="M53">
        <v>2.5</v>
      </c>
      <c r="N53">
        <v>3</v>
      </c>
      <c r="O53">
        <v>3</v>
      </c>
      <c r="R53">
        <f t="shared" si="11"/>
        <v>0.5</v>
      </c>
      <c r="S53">
        <f t="shared" si="12"/>
        <v>0.1</v>
      </c>
      <c r="T53">
        <f t="shared" si="13"/>
        <v>0.1</v>
      </c>
      <c r="U53">
        <f t="shared" si="14"/>
        <v>0.4</v>
      </c>
      <c r="V53">
        <f t="shared" si="15"/>
        <v>0.3</v>
      </c>
      <c r="W53">
        <f t="shared" si="16"/>
        <v>0.4</v>
      </c>
      <c r="X53">
        <f t="shared" si="17"/>
        <v>0.4</v>
      </c>
    </row>
    <row r="54" spans="1:24" x14ac:dyDescent="0.35">
      <c r="A54" t="s">
        <v>128</v>
      </c>
      <c r="B54" t="s">
        <v>359</v>
      </c>
      <c r="C54" s="40">
        <f t="shared" si="18"/>
        <v>0.3666666666666667</v>
      </c>
      <c r="D54" s="40">
        <f t="shared" si="19"/>
        <v>0.45</v>
      </c>
      <c r="E54" s="40">
        <f t="shared" si="20"/>
        <v>0.5</v>
      </c>
      <c r="F54" s="40">
        <f t="shared" si="21"/>
        <v>0.3</v>
      </c>
      <c r="I54">
        <v>3.5</v>
      </c>
      <c r="J54">
        <v>3</v>
      </c>
      <c r="K54">
        <v>3.5</v>
      </c>
      <c r="L54">
        <v>2.5</v>
      </c>
      <c r="M54">
        <v>3</v>
      </c>
      <c r="N54">
        <v>2.5</v>
      </c>
      <c r="O54">
        <v>3</v>
      </c>
      <c r="R54">
        <f t="shared" si="11"/>
        <v>0.5</v>
      </c>
      <c r="S54">
        <f t="shared" si="12"/>
        <v>0.4</v>
      </c>
      <c r="T54">
        <f t="shared" si="13"/>
        <v>0.5</v>
      </c>
      <c r="U54">
        <f t="shared" si="14"/>
        <v>0.3</v>
      </c>
      <c r="V54">
        <f t="shared" si="15"/>
        <v>0.4</v>
      </c>
      <c r="W54">
        <f t="shared" si="16"/>
        <v>0.3</v>
      </c>
      <c r="X54">
        <f t="shared" si="17"/>
        <v>0.4</v>
      </c>
    </row>
    <row r="55" spans="1:24" x14ac:dyDescent="0.35">
      <c r="A55" t="s">
        <v>135</v>
      </c>
      <c r="B55" t="s">
        <v>360</v>
      </c>
      <c r="C55" s="40">
        <f t="shared" si="18"/>
        <v>0.43333333333333335</v>
      </c>
      <c r="D55" s="40">
        <f t="shared" si="19"/>
        <v>0.5</v>
      </c>
      <c r="E55" s="40">
        <f t="shared" si="20"/>
        <v>0.4</v>
      </c>
      <c r="F55" s="40">
        <f t="shared" si="21"/>
        <v>0.4</v>
      </c>
      <c r="I55">
        <v>3.5</v>
      </c>
      <c r="J55">
        <v>3.5</v>
      </c>
      <c r="K55">
        <v>3</v>
      </c>
      <c r="L55">
        <v>3</v>
      </c>
      <c r="M55">
        <v>2.5</v>
      </c>
      <c r="N55">
        <v>3.5</v>
      </c>
      <c r="O55">
        <v>3.5</v>
      </c>
      <c r="R55">
        <f t="shared" si="11"/>
        <v>0.5</v>
      </c>
      <c r="S55">
        <f t="shared" si="12"/>
        <v>0.5</v>
      </c>
      <c r="T55">
        <f t="shared" si="13"/>
        <v>0.4</v>
      </c>
      <c r="U55">
        <f t="shared" si="14"/>
        <v>0.4</v>
      </c>
      <c r="V55">
        <f t="shared" si="15"/>
        <v>0.3</v>
      </c>
      <c r="W55">
        <f t="shared" si="16"/>
        <v>0.5</v>
      </c>
      <c r="X55">
        <f t="shared" si="17"/>
        <v>0.5</v>
      </c>
    </row>
    <row r="56" spans="1:24" x14ac:dyDescent="0.35">
      <c r="A56" t="s">
        <v>134</v>
      </c>
      <c r="B56" t="s">
        <v>325</v>
      </c>
      <c r="C56" s="40">
        <f t="shared" si="18"/>
        <v>0.53333333333333333</v>
      </c>
      <c r="D56" s="40">
        <f t="shared" si="19"/>
        <v>0.5</v>
      </c>
      <c r="E56" s="40">
        <f t="shared" si="20"/>
        <v>0.5</v>
      </c>
      <c r="F56" s="40">
        <f t="shared" si="21"/>
        <v>0.4</v>
      </c>
      <c r="I56">
        <v>3.5</v>
      </c>
      <c r="J56">
        <v>3.5</v>
      </c>
      <c r="K56">
        <v>3.5</v>
      </c>
      <c r="L56">
        <v>3</v>
      </c>
      <c r="M56">
        <v>3.5</v>
      </c>
      <c r="N56">
        <v>4</v>
      </c>
      <c r="O56">
        <v>3.5</v>
      </c>
      <c r="R56">
        <f t="shared" si="11"/>
        <v>0.5</v>
      </c>
      <c r="S56">
        <f t="shared" si="12"/>
        <v>0.5</v>
      </c>
      <c r="T56">
        <f t="shared" si="13"/>
        <v>0.5</v>
      </c>
      <c r="U56">
        <f t="shared" si="14"/>
        <v>0.4</v>
      </c>
      <c r="V56">
        <f t="shared" si="15"/>
        <v>0.5</v>
      </c>
      <c r="W56">
        <f t="shared" si="16"/>
        <v>0.6</v>
      </c>
      <c r="X56">
        <f t="shared" si="17"/>
        <v>0.5</v>
      </c>
    </row>
    <row r="57" spans="1:24" x14ac:dyDescent="0.35">
      <c r="A57" t="s">
        <v>58</v>
      </c>
      <c r="B57" t="s">
        <v>326</v>
      </c>
      <c r="C57" s="40">
        <f t="shared" si="18"/>
        <v>0.56666666666666665</v>
      </c>
      <c r="D57" s="40">
        <f t="shared" si="19"/>
        <v>0.64999999999999991</v>
      </c>
      <c r="E57" s="40">
        <f t="shared" si="20"/>
        <v>0.5</v>
      </c>
      <c r="F57" s="40">
        <f t="shared" si="21"/>
        <v>0.5</v>
      </c>
      <c r="I57">
        <v>4.5</v>
      </c>
      <c r="J57">
        <v>4</v>
      </c>
      <c r="K57">
        <v>3.5</v>
      </c>
      <c r="L57">
        <v>3.5</v>
      </c>
      <c r="M57">
        <v>4</v>
      </c>
      <c r="N57">
        <v>4</v>
      </c>
      <c r="O57">
        <v>3.5</v>
      </c>
      <c r="R57">
        <f t="shared" ref="R57:R74" si="22">IF(ISNUMBER(I57)=TRUE,R$6*(I57-R$5)/(R$4-R$5)+(1-R$6)*(1-(I57-R$5)/(R$4-R$5)),"..")</f>
        <v>0.7</v>
      </c>
      <c r="S57">
        <f t="shared" ref="S57:S74" si="23">IF(ISNUMBER(J57)=TRUE,S$6*(J57-S$5)/(S$4-S$5)+(1-S$6)*(1-(J57-S$5)/(S$4-S$5)),"..")</f>
        <v>0.6</v>
      </c>
      <c r="T57">
        <f t="shared" ref="T57:T74" si="24">IF(ISNUMBER(K57)=TRUE,T$6*(K57-T$5)/(T$4-T$5)+(1-T$6)*(1-(K57-T$5)/(T$4-T$5)),"..")</f>
        <v>0.5</v>
      </c>
      <c r="U57">
        <f t="shared" ref="U57:U74" si="25">IF(ISNUMBER(L57)=TRUE,U$6*(L57-U$5)/(U$4-U$5)+(1-U$6)*(1-(L57-U$5)/(U$4-U$5)),"..")</f>
        <v>0.5</v>
      </c>
      <c r="V57">
        <f t="shared" ref="V57:V74" si="26">IF(ISNUMBER(M57)=TRUE,V$6*(M57-V$5)/(V$4-V$5)+(1-V$6)*(1-(M57-V$5)/(V$4-V$5)),"..")</f>
        <v>0.6</v>
      </c>
      <c r="W57">
        <f t="shared" ref="W57:W74" si="27">IF(ISNUMBER(N57)=TRUE,W$6*(N57-W$5)/(W$4-W$5)+(1-W$6)*(1-(N57-W$5)/(W$4-W$5)),"..")</f>
        <v>0.6</v>
      </c>
      <c r="X57">
        <f t="shared" ref="X57:X74" si="28">IF(ISNUMBER(O57)=TRUE,X$6*(O57-X$5)/(X$4-X$5)+(1-X$6)*(1-(O57-X$5)/(X$4-X$5)),"..")</f>
        <v>0.5</v>
      </c>
    </row>
    <row r="58" spans="1:24" x14ac:dyDescent="0.35">
      <c r="A58" t="s">
        <v>59</v>
      </c>
      <c r="B58" t="s">
        <v>327</v>
      </c>
      <c r="C58" s="40">
        <f t="shared" si="18"/>
        <v>0.5</v>
      </c>
      <c r="D58" s="40">
        <f t="shared" si="19"/>
        <v>0.55000000000000004</v>
      </c>
      <c r="E58" s="40">
        <f t="shared" si="20"/>
        <v>0.4</v>
      </c>
      <c r="F58" s="40">
        <f t="shared" si="21"/>
        <v>0.3</v>
      </c>
      <c r="I58">
        <v>4</v>
      </c>
      <c r="J58">
        <v>3.5</v>
      </c>
      <c r="K58">
        <v>3</v>
      </c>
      <c r="L58">
        <v>2.5</v>
      </c>
      <c r="M58">
        <v>3</v>
      </c>
      <c r="N58">
        <v>4</v>
      </c>
      <c r="O58">
        <v>3.5</v>
      </c>
      <c r="R58">
        <f t="shared" si="22"/>
        <v>0.6</v>
      </c>
      <c r="S58">
        <f t="shared" si="23"/>
        <v>0.5</v>
      </c>
      <c r="T58">
        <f t="shared" si="24"/>
        <v>0.4</v>
      </c>
      <c r="U58">
        <f t="shared" si="25"/>
        <v>0.3</v>
      </c>
      <c r="V58">
        <f t="shared" si="26"/>
        <v>0.4</v>
      </c>
      <c r="W58">
        <f t="shared" si="27"/>
        <v>0.6</v>
      </c>
      <c r="X58">
        <f t="shared" si="28"/>
        <v>0.5</v>
      </c>
    </row>
    <row r="59" spans="1:24" x14ac:dyDescent="0.35">
      <c r="A59" t="s">
        <v>64</v>
      </c>
      <c r="B59" t="s">
        <v>361</v>
      </c>
      <c r="C59" s="40">
        <f t="shared" si="18"/>
        <v>0.5</v>
      </c>
      <c r="D59" s="40">
        <f t="shared" si="19"/>
        <v>0.55000000000000004</v>
      </c>
      <c r="E59" s="40">
        <f t="shared" si="20"/>
        <v>0.4</v>
      </c>
      <c r="F59" s="40">
        <f t="shared" si="21"/>
        <v>0.4</v>
      </c>
      <c r="I59">
        <v>3.5</v>
      </c>
      <c r="J59">
        <v>4</v>
      </c>
      <c r="K59">
        <v>3</v>
      </c>
      <c r="L59">
        <v>3</v>
      </c>
      <c r="M59">
        <v>3</v>
      </c>
      <c r="N59">
        <v>3.5</v>
      </c>
      <c r="O59">
        <v>4</v>
      </c>
      <c r="R59">
        <f t="shared" si="22"/>
        <v>0.5</v>
      </c>
      <c r="S59">
        <f t="shared" si="23"/>
        <v>0.6</v>
      </c>
      <c r="T59">
        <f t="shared" si="24"/>
        <v>0.4</v>
      </c>
      <c r="U59">
        <f t="shared" si="25"/>
        <v>0.4</v>
      </c>
      <c r="V59">
        <f t="shared" si="26"/>
        <v>0.4</v>
      </c>
      <c r="W59">
        <f t="shared" si="27"/>
        <v>0.5</v>
      </c>
      <c r="X59">
        <f t="shared" si="28"/>
        <v>0.6</v>
      </c>
    </row>
    <row r="60" spans="1:24" x14ac:dyDescent="0.35">
      <c r="A60" t="s">
        <v>80</v>
      </c>
      <c r="B60" t="s">
        <v>329</v>
      </c>
      <c r="C60" s="40">
        <f t="shared" si="18"/>
        <v>0.6</v>
      </c>
      <c r="D60" s="40">
        <f t="shared" si="19"/>
        <v>0.85000000000000009</v>
      </c>
      <c r="E60" s="40">
        <f t="shared" si="20"/>
        <v>0.5</v>
      </c>
      <c r="F60" s="40">
        <f t="shared" si="21"/>
        <v>0.4</v>
      </c>
      <c r="I60">
        <v>5.5</v>
      </c>
      <c r="J60">
        <v>5</v>
      </c>
      <c r="K60">
        <v>3.5</v>
      </c>
      <c r="L60">
        <v>3</v>
      </c>
      <c r="M60">
        <v>3.5</v>
      </c>
      <c r="N60">
        <v>4</v>
      </c>
      <c r="O60">
        <v>4.5</v>
      </c>
      <c r="R60">
        <f t="shared" si="22"/>
        <v>0.9</v>
      </c>
      <c r="S60">
        <f t="shared" si="23"/>
        <v>0.8</v>
      </c>
      <c r="T60">
        <f t="shared" si="24"/>
        <v>0.5</v>
      </c>
      <c r="U60">
        <f t="shared" si="25"/>
        <v>0.4</v>
      </c>
      <c r="V60">
        <f t="shared" si="26"/>
        <v>0.5</v>
      </c>
      <c r="W60">
        <f t="shared" si="27"/>
        <v>0.6</v>
      </c>
      <c r="X60">
        <f t="shared" si="28"/>
        <v>0.7</v>
      </c>
    </row>
    <row r="61" spans="1:24" x14ac:dyDescent="0.35">
      <c r="A61" t="s">
        <v>91</v>
      </c>
      <c r="B61" t="s">
        <v>331</v>
      </c>
      <c r="C61" s="40">
        <f t="shared" si="18"/>
        <v>0.43333333333333335</v>
      </c>
      <c r="D61" s="40">
        <f t="shared" si="19"/>
        <v>0.65</v>
      </c>
      <c r="E61" s="40">
        <f t="shared" si="20"/>
        <v>0.3</v>
      </c>
      <c r="F61" s="40">
        <f t="shared" si="21"/>
        <v>0.3</v>
      </c>
      <c r="I61">
        <v>5</v>
      </c>
      <c r="J61">
        <v>3.5</v>
      </c>
      <c r="K61">
        <v>2.5</v>
      </c>
      <c r="L61">
        <v>2.5</v>
      </c>
      <c r="M61">
        <v>3</v>
      </c>
      <c r="N61">
        <v>3</v>
      </c>
      <c r="O61">
        <v>3.5</v>
      </c>
      <c r="R61">
        <f t="shared" si="22"/>
        <v>0.8</v>
      </c>
      <c r="S61">
        <f t="shared" si="23"/>
        <v>0.5</v>
      </c>
      <c r="T61">
        <f t="shared" si="24"/>
        <v>0.3</v>
      </c>
      <c r="U61">
        <f t="shared" si="25"/>
        <v>0.3</v>
      </c>
      <c r="V61">
        <f t="shared" si="26"/>
        <v>0.4</v>
      </c>
      <c r="W61">
        <f t="shared" si="27"/>
        <v>0.4</v>
      </c>
      <c r="X61">
        <f t="shared" si="28"/>
        <v>0.5</v>
      </c>
    </row>
    <row r="62" spans="1:24" x14ac:dyDescent="0.35">
      <c r="A62" t="s">
        <v>100</v>
      </c>
      <c r="B62" t="s">
        <v>332</v>
      </c>
      <c r="C62" s="40">
        <f t="shared" si="18"/>
        <v>0.5</v>
      </c>
      <c r="D62" s="40">
        <f t="shared" si="19"/>
        <v>0.6</v>
      </c>
      <c r="E62" s="40">
        <f t="shared" si="20"/>
        <v>0.5</v>
      </c>
      <c r="F62" s="40">
        <f t="shared" si="21"/>
        <v>0.4</v>
      </c>
      <c r="I62">
        <v>4.5</v>
      </c>
      <c r="J62">
        <v>3.5</v>
      </c>
      <c r="K62">
        <v>3.5</v>
      </c>
      <c r="L62">
        <v>3</v>
      </c>
      <c r="M62">
        <v>3</v>
      </c>
      <c r="N62">
        <v>4</v>
      </c>
      <c r="O62">
        <v>3.5</v>
      </c>
      <c r="R62">
        <f t="shared" si="22"/>
        <v>0.7</v>
      </c>
      <c r="S62">
        <f t="shared" si="23"/>
        <v>0.5</v>
      </c>
      <c r="T62">
        <f t="shared" si="24"/>
        <v>0.5</v>
      </c>
      <c r="U62">
        <f t="shared" si="25"/>
        <v>0.4</v>
      </c>
      <c r="V62">
        <f t="shared" si="26"/>
        <v>0.4</v>
      </c>
      <c r="W62">
        <f t="shared" si="27"/>
        <v>0.6</v>
      </c>
      <c r="X62">
        <f t="shared" si="28"/>
        <v>0.5</v>
      </c>
    </row>
    <row r="63" spans="1:24" x14ac:dyDescent="0.35">
      <c r="A63" t="s">
        <v>126</v>
      </c>
      <c r="B63" t="s">
        <v>371</v>
      </c>
      <c r="C63" s="40">
        <f t="shared" si="18"/>
        <v>0.3666666666666667</v>
      </c>
      <c r="D63" s="40">
        <f t="shared" si="19"/>
        <v>0.55000000000000004</v>
      </c>
      <c r="E63" s="40">
        <f t="shared" si="20"/>
        <v>0.3</v>
      </c>
      <c r="F63" s="40">
        <f t="shared" si="21"/>
        <v>0.2</v>
      </c>
      <c r="I63">
        <v>4</v>
      </c>
      <c r="J63">
        <v>3.5</v>
      </c>
      <c r="K63">
        <v>2.5</v>
      </c>
      <c r="L63">
        <v>2</v>
      </c>
      <c r="M63">
        <v>2.5</v>
      </c>
      <c r="N63">
        <v>3</v>
      </c>
      <c r="O63">
        <v>3</v>
      </c>
      <c r="R63">
        <f t="shared" si="22"/>
        <v>0.6</v>
      </c>
      <c r="S63">
        <f t="shared" si="23"/>
        <v>0.5</v>
      </c>
      <c r="T63">
        <f t="shared" si="24"/>
        <v>0.3</v>
      </c>
      <c r="U63">
        <f t="shared" si="25"/>
        <v>0.2</v>
      </c>
      <c r="V63">
        <f t="shared" si="26"/>
        <v>0.3</v>
      </c>
      <c r="W63">
        <f t="shared" si="27"/>
        <v>0.4</v>
      </c>
      <c r="X63">
        <f t="shared" si="28"/>
        <v>0.4</v>
      </c>
    </row>
    <row r="64" spans="1:24" x14ac:dyDescent="0.35">
      <c r="A64" t="s">
        <v>132</v>
      </c>
      <c r="B64" t="s">
        <v>362</v>
      </c>
      <c r="C64" s="40">
        <f t="shared" si="18"/>
        <v>0.3666666666666667</v>
      </c>
      <c r="D64" s="40">
        <f t="shared" si="19"/>
        <v>0.35</v>
      </c>
      <c r="E64" s="40">
        <f t="shared" si="20"/>
        <v>0.3</v>
      </c>
      <c r="F64" s="40">
        <f t="shared" si="21"/>
        <v>0.1</v>
      </c>
      <c r="I64">
        <v>2.5</v>
      </c>
      <c r="J64">
        <v>3</v>
      </c>
      <c r="K64">
        <v>2.5</v>
      </c>
      <c r="L64">
        <v>1.5</v>
      </c>
      <c r="M64">
        <v>2.5</v>
      </c>
      <c r="N64">
        <v>3</v>
      </c>
      <c r="O64">
        <v>3</v>
      </c>
      <c r="R64">
        <f t="shared" si="22"/>
        <v>0.3</v>
      </c>
      <c r="S64">
        <f t="shared" si="23"/>
        <v>0.4</v>
      </c>
      <c r="T64">
        <f t="shared" si="24"/>
        <v>0.3</v>
      </c>
      <c r="U64">
        <f t="shared" si="25"/>
        <v>0.1</v>
      </c>
      <c r="V64">
        <f t="shared" si="26"/>
        <v>0.3</v>
      </c>
      <c r="W64">
        <f t="shared" si="27"/>
        <v>0.4</v>
      </c>
      <c r="X64">
        <f t="shared" si="28"/>
        <v>0.4</v>
      </c>
    </row>
    <row r="65" spans="1:24" x14ac:dyDescent="0.35">
      <c r="A65" t="s">
        <v>65</v>
      </c>
      <c r="B65" t="s">
        <v>363</v>
      </c>
      <c r="C65" s="40">
        <f t="shared" si="18"/>
        <v>0.5</v>
      </c>
      <c r="D65" s="40">
        <f t="shared" si="19"/>
        <v>0.55000000000000004</v>
      </c>
      <c r="E65" s="40">
        <f t="shared" si="20"/>
        <v>0.3</v>
      </c>
      <c r="F65" s="40">
        <f t="shared" si="21"/>
        <v>0.5</v>
      </c>
      <c r="I65">
        <v>5</v>
      </c>
      <c r="J65">
        <v>2.5</v>
      </c>
      <c r="K65">
        <v>2.5</v>
      </c>
      <c r="L65">
        <v>3.5</v>
      </c>
      <c r="M65">
        <v>3</v>
      </c>
      <c r="N65">
        <v>3.5</v>
      </c>
      <c r="O65">
        <v>4</v>
      </c>
      <c r="R65">
        <f t="shared" si="22"/>
        <v>0.8</v>
      </c>
      <c r="S65">
        <f t="shared" si="23"/>
        <v>0.3</v>
      </c>
      <c r="T65">
        <f t="shared" si="24"/>
        <v>0.3</v>
      </c>
      <c r="U65">
        <f t="shared" si="25"/>
        <v>0.5</v>
      </c>
      <c r="V65">
        <f t="shared" si="26"/>
        <v>0.4</v>
      </c>
      <c r="W65">
        <f t="shared" si="27"/>
        <v>0.5</v>
      </c>
      <c r="X65">
        <f t="shared" si="28"/>
        <v>0.6</v>
      </c>
    </row>
    <row r="66" spans="1:24" x14ac:dyDescent="0.35">
      <c r="A66" t="s">
        <v>75</v>
      </c>
      <c r="B66" t="s">
        <v>336</v>
      </c>
      <c r="C66" s="40">
        <f t="shared" si="18"/>
        <v>0.53333333333333333</v>
      </c>
      <c r="D66" s="40">
        <f t="shared" si="19"/>
        <v>0.64999999999999991</v>
      </c>
      <c r="E66" s="40">
        <f t="shared" si="20"/>
        <v>0.6</v>
      </c>
      <c r="F66" s="40">
        <f t="shared" si="21"/>
        <v>0.6</v>
      </c>
      <c r="I66">
        <v>4</v>
      </c>
      <c r="J66">
        <v>4.5</v>
      </c>
      <c r="K66">
        <v>4</v>
      </c>
      <c r="L66">
        <v>4</v>
      </c>
      <c r="M66">
        <v>3.5</v>
      </c>
      <c r="N66">
        <v>3.5</v>
      </c>
      <c r="O66">
        <v>4</v>
      </c>
      <c r="R66">
        <f t="shared" si="22"/>
        <v>0.6</v>
      </c>
      <c r="S66">
        <f t="shared" si="23"/>
        <v>0.7</v>
      </c>
      <c r="T66">
        <f t="shared" si="24"/>
        <v>0.6</v>
      </c>
      <c r="U66">
        <f t="shared" si="25"/>
        <v>0.6</v>
      </c>
      <c r="V66">
        <f t="shared" si="26"/>
        <v>0.5</v>
      </c>
      <c r="W66">
        <f t="shared" si="27"/>
        <v>0.5</v>
      </c>
      <c r="X66">
        <f t="shared" si="28"/>
        <v>0.6</v>
      </c>
    </row>
    <row r="67" spans="1:24" x14ac:dyDescent="0.35">
      <c r="A67" t="s">
        <v>85</v>
      </c>
      <c r="B67" t="s">
        <v>369</v>
      </c>
      <c r="C67" s="40">
        <f t="shared" si="18"/>
        <v>0.53333333333333333</v>
      </c>
      <c r="D67" s="40">
        <f t="shared" si="19"/>
        <v>0.64999999999999991</v>
      </c>
      <c r="E67" s="40">
        <f t="shared" si="20"/>
        <v>0.5</v>
      </c>
      <c r="F67" s="40">
        <f t="shared" si="21"/>
        <v>0.6</v>
      </c>
      <c r="I67">
        <v>4</v>
      </c>
      <c r="J67">
        <v>4.5</v>
      </c>
      <c r="K67">
        <v>3.5</v>
      </c>
      <c r="L67">
        <v>4</v>
      </c>
      <c r="M67">
        <v>3.5</v>
      </c>
      <c r="N67">
        <v>4</v>
      </c>
      <c r="O67">
        <v>3.5</v>
      </c>
      <c r="R67">
        <f t="shared" si="22"/>
        <v>0.6</v>
      </c>
      <c r="S67">
        <f t="shared" si="23"/>
        <v>0.7</v>
      </c>
      <c r="T67">
        <f t="shared" si="24"/>
        <v>0.5</v>
      </c>
      <c r="U67">
        <f t="shared" si="25"/>
        <v>0.6</v>
      </c>
      <c r="V67">
        <f t="shared" si="26"/>
        <v>0.5</v>
      </c>
      <c r="W67">
        <f t="shared" si="27"/>
        <v>0.6</v>
      </c>
      <c r="X67">
        <f t="shared" si="28"/>
        <v>0.5</v>
      </c>
    </row>
    <row r="68" spans="1:24" x14ac:dyDescent="0.35">
      <c r="A68" t="s">
        <v>86</v>
      </c>
      <c r="B68" t="s">
        <v>364</v>
      </c>
      <c r="C68" s="40">
        <f t="shared" si="18"/>
        <v>0.43333333333333335</v>
      </c>
      <c r="D68" s="40">
        <f t="shared" si="19"/>
        <v>0.5</v>
      </c>
      <c r="E68" s="40">
        <f t="shared" si="20"/>
        <v>0.4</v>
      </c>
      <c r="F68" s="40">
        <f t="shared" si="21"/>
        <v>0.4</v>
      </c>
      <c r="I68">
        <v>4</v>
      </c>
      <c r="J68">
        <v>3</v>
      </c>
      <c r="K68">
        <v>3</v>
      </c>
      <c r="L68">
        <v>3</v>
      </c>
      <c r="M68">
        <v>2.5</v>
      </c>
      <c r="N68">
        <v>3.5</v>
      </c>
      <c r="O68">
        <v>3.5</v>
      </c>
      <c r="R68">
        <f t="shared" si="22"/>
        <v>0.6</v>
      </c>
      <c r="S68">
        <f t="shared" si="23"/>
        <v>0.4</v>
      </c>
      <c r="T68">
        <f t="shared" si="24"/>
        <v>0.4</v>
      </c>
      <c r="U68">
        <f t="shared" si="25"/>
        <v>0.4</v>
      </c>
      <c r="V68">
        <f t="shared" si="26"/>
        <v>0.3</v>
      </c>
      <c r="W68">
        <f t="shared" si="27"/>
        <v>0.5</v>
      </c>
      <c r="X68">
        <f t="shared" si="28"/>
        <v>0.5</v>
      </c>
    </row>
    <row r="69" spans="1:24" x14ac:dyDescent="0.35">
      <c r="A69" t="s">
        <v>88</v>
      </c>
      <c r="B69" t="s">
        <v>339</v>
      </c>
      <c r="C69" s="40">
        <f t="shared" si="18"/>
        <v>0.33333333333333331</v>
      </c>
      <c r="D69" s="40">
        <f t="shared" si="19"/>
        <v>0.44999999999999996</v>
      </c>
      <c r="E69" s="40">
        <f t="shared" si="20"/>
        <v>0.2</v>
      </c>
      <c r="F69" s="40">
        <f t="shared" si="21"/>
        <v>0.2</v>
      </c>
      <c r="I69">
        <v>4</v>
      </c>
      <c r="J69">
        <v>2.5</v>
      </c>
      <c r="K69">
        <v>2</v>
      </c>
      <c r="L69">
        <v>2</v>
      </c>
      <c r="M69">
        <v>2.5</v>
      </c>
      <c r="N69">
        <v>3</v>
      </c>
      <c r="O69">
        <v>2.5</v>
      </c>
      <c r="R69">
        <f t="shared" si="22"/>
        <v>0.6</v>
      </c>
      <c r="S69">
        <f t="shared" si="23"/>
        <v>0.3</v>
      </c>
      <c r="T69">
        <f t="shared" si="24"/>
        <v>0.2</v>
      </c>
      <c r="U69">
        <f t="shared" si="25"/>
        <v>0.2</v>
      </c>
      <c r="V69">
        <f t="shared" si="26"/>
        <v>0.3</v>
      </c>
      <c r="W69">
        <f t="shared" si="27"/>
        <v>0.4</v>
      </c>
      <c r="X69">
        <f t="shared" si="28"/>
        <v>0.3</v>
      </c>
    </row>
    <row r="70" spans="1:24" x14ac:dyDescent="0.35">
      <c r="A70" t="s">
        <v>87</v>
      </c>
      <c r="B70" t="s">
        <v>365</v>
      </c>
      <c r="C70" s="40">
        <f t="shared" si="18"/>
        <v>0.53333333333333333</v>
      </c>
      <c r="D70" s="40">
        <f t="shared" si="19"/>
        <v>0.75</v>
      </c>
      <c r="E70" s="40">
        <f t="shared" si="20"/>
        <v>0.5</v>
      </c>
      <c r="F70" s="40">
        <f t="shared" si="21"/>
        <v>0.4</v>
      </c>
      <c r="I70">
        <v>5</v>
      </c>
      <c r="J70">
        <v>4.5</v>
      </c>
      <c r="K70">
        <v>3.5</v>
      </c>
      <c r="L70">
        <v>3</v>
      </c>
      <c r="M70">
        <v>3</v>
      </c>
      <c r="N70">
        <v>4</v>
      </c>
      <c r="O70">
        <v>4</v>
      </c>
      <c r="R70">
        <f t="shared" si="22"/>
        <v>0.8</v>
      </c>
      <c r="S70">
        <f t="shared" si="23"/>
        <v>0.7</v>
      </c>
      <c r="T70">
        <f t="shared" si="24"/>
        <v>0.5</v>
      </c>
      <c r="U70">
        <f t="shared" si="25"/>
        <v>0.4</v>
      </c>
      <c r="V70">
        <f t="shared" si="26"/>
        <v>0.4</v>
      </c>
      <c r="W70">
        <f t="shared" si="27"/>
        <v>0.6</v>
      </c>
      <c r="X70">
        <f t="shared" si="28"/>
        <v>0.6</v>
      </c>
    </row>
    <row r="71" spans="1:24" x14ac:dyDescent="0.35">
      <c r="A71" t="s">
        <v>112</v>
      </c>
      <c r="B71" t="s">
        <v>370</v>
      </c>
      <c r="C71" s="40">
        <f t="shared" si="18"/>
        <v>0.53333333333333333</v>
      </c>
      <c r="D71" s="40">
        <f t="shared" si="19"/>
        <v>0.6</v>
      </c>
      <c r="E71" s="40">
        <f t="shared" si="20"/>
        <v>0.4</v>
      </c>
      <c r="F71" s="40">
        <f t="shared" si="21"/>
        <v>0.4</v>
      </c>
      <c r="I71">
        <v>4.5</v>
      </c>
      <c r="J71">
        <v>3.5</v>
      </c>
      <c r="K71">
        <v>3</v>
      </c>
      <c r="L71">
        <v>3</v>
      </c>
      <c r="M71">
        <v>3</v>
      </c>
      <c r="N71">
        <v>4</v>
      </c>
      <c r="O71">
        <v>4</v>
      </c>
      <c r="R71">
        <f t="shared" si="22"/>
        <v>0.7</v>
      </c>
      <c r="S71">
        <f t="shared" si="23"/>
        <v>0.5</v>
      </c>
      <c r="T71">
        <f t="shared" si="24"/>
        <v>0.4</v>
      </c>
      <c r="U71">
        <f t="shared" si="25"/>
        <v>0.4</v>
      </c>
      <c r="V71">
        <f t="shared" si="26"/>
        <v>0.4</v>
      </c>
      <c r="W71">
        <f t="shared" si="27"/>
        <v>0.6</v>
      </c>
      <c r="X71">
        <f t="shared" si="28"/>
        <v>0.6</v>
      </c>
    </row>
    <row r="72" spans="1:24" x14ac:dyDescent="0.35">
      <c r="A72" t="s">
        <v>96</v>
      </c>
      <c r="B72" t="s">
        <v>366</v>
      </c>
      <c r="C72" s="40">
        <f t="shared" si="18"/>
        <v>0.53333333333333333</v>
      </c>
      <c r="D72" s="40">
        <f t="shared" si="19"/>
        <v>0.64999999999999991</v>
      </c>
      <c r="E72" s="40">
        <f t="shared" si="20"/>
        <v>0.6</v>
      </c>
      <c r="F72" s="40">
        <f t="shared" si="21"/>
        <v>0.7</v>
      </c>
      <c r="I72">
        <v>4</v>
      </c>
      <c r="J72">
        <v>4.5</v>
      </c>
      <c r="K72">
        <v>4</v>
      </c>
      <c r="L72">
        <v>4.5</v>
      </c>
      <c r="M72">
        <v>3.5</v>
      </c>
      <c r="N72">
        <v>3.5</v>
      </c>
      <c r="O72">
        <v>4</v>
      </c>
      <c r="R72">
        <f t="shared" si="22"/>
        <v>0.6</v>
      </c>
      <c r="S72">
        <f t="shared" si="23"/>
        <v>0.7</v>
      </c>
      <c r="T72">
        <f t="shared" si="24"/>
        <v>0.6</v>
      </c>
      <c r="U72">
        <f t="shared" si="25"/>
        <v>0.7</v>
      </c>
      <c r="V72">
        <f t="shared" si="26"/>
        <v>0.5</v>
      </c>
      <c r="W72">
        <f t="shared" si="27"/>
        <v>0.5</v>
      </c>
      <c r="X72">
        <f t="shared" si="28"/>
        <v>0.6</v>
      </c>
    </row>
    <row r="73" spans="1:24" x14ac:dyDescent="0.35">
      <c r="A73" t="s">
        <v>133</v>
      </c>
      <c r="B73" t="s">
        <v>343</v>
      </c>
      <c r="C73" s="40">
        <f t="shared" ref="C73:C79" si="29">AVERAGE(V73:X73)</f>
        <v>0.53333333333333333</v>
      </c>
      <c r="D73" s="40">
        <f t="shared" ref="D73:D79" si="30">AVERAGE(R73:S73)</f>
        <v>0.64999999999999991</v>
      </c>
      <c r="E73" s="40">
        <f t="shared" ref="E73:E79" si="31">+T73</f>
        <v>0.6</v>
      </c>
      <c r="F73" s="40">
        <f t="shared" ref="F73:F79" si="32">+U73</f>
        <v>0.6</v>
      </c>
      <c r="I73">
        <v>4</v>
      </c>
      <c r="J73">
        <v>4.5</v>
      </c>
      <c r="K73">
        <v>4</v>
      </c>
      <c r="L73">
        <v>4</v>
      </c>
      <c r="M73">
        <v>3.5</v>
      </c>
      <c r="N73">
        <v>3.5</v>
      </c>
      <c r="O73">
        <v>4</v>
      </c>
      <c r="R73">
        <f t="shared" si="22"/>
        <v>0.6</v>
      </c>
      <c r="S73">
        <f t="shared" si="23"/>
        <v>0.7</v>
      </c>
      <c r="T73">
        <f t="shared" si="24"/>
        <v>0.6</v>
      </c>
      <c r="U73">
        <f t="shared" si="25"/>
        <v>0.6</v>
      </c>
      <c r="V73">
        <f t="shared" si="26"/>
        <v>0.5</v>
      </c>
      <c r="W73">
        <f t="shared" si="27"/>
        <v>0.5</v>
      </c>
      <c r="X73">
        <f t="shared" si="28"/>
        <v>0.6</v>
      </c>
    </row>
    <row r="74" spans="1:24" x14ac:dyDescent="0.35">
      <c r="A74" t="s">
        <v>74</v>
      </c>
      <c r="B74" t="s">
        <v>344</v>
      </c>
      <c r="C74" s="40">
        <f t="shared" si="29"/>
        <v>0.39999999999999997</v>
      </c>
      <c r="D74" s="40">
        <f t="shared" si="30"/>
        <v>0.55000000000000004</v>
      </c>
      <c r="E74" s="40">
        <f t="shared" si="31"/>
        <v>0.3</v>
      </c>
      <c r="F74" s="40">
        <f t="shared" si="32"/>
        <v>0.3</v>
      </c>
      <c r="I74">
        <v>4</v>
      </c>
      <c r="J74">
        <v>3.5</v>
      </c>
      <c r="K74">
        <v>2.5</v>
      </c>
      <c r="L74">
        <v>2.5</v>
      </c>
      <c r="M74">
        <v>2.5</v>
      </c>
      <c r="N74">
        <v>3</v>
      </c>
      <c r="O74">
        <v>3.5</v>
      </c>
      <c r="R74">
        <f t="shared" si="22"/>
        <v>0.6</v>
      </c>
      <c r="S74">
        <f t="shared" si="23"/>
        <v>0.5</v>
      </c>
      <c r="T74">
        <f t="shared" si="24"/>
        <v>0.3</v>
      </c>
      <c r="U74">
        <f t="shared" si="25"/>
        <v>0.3</v>
      </c>
      <c r="V74">
        <f t="shared" si="26"/>
        <v>0.3</v>
      </c>
      <c r="W74">
        <f t="shared" si="27"/>
        <v>0.4</v>
      </c>
      <c r="X74">
        <f t="shared" si="28"/>
        <v>0.5</v>
      </c>
    </row>
    <row r="75" spans="1:24" x14ac:dyDescent="0.35">
      <c r="A75" t="s">
        <v>136</v>
      </c>
      <c r="B75" t="s">
        <v>345</v>
      </c>
      <c r="C75" s="40">
        <f t="shared" si="29"/>
        <v>0.40000000000000008</v>
      </c>
      <c r="D75" s="40">
        <f t="shared" si="30"/>
        <v>0.6</v>
      </c>
      <c r="E75" s="40">
        <f t="shared" si="31"/>
        <v>0.3</v>
      </c>
      <c r="F75" s="40">
        <f t="shared" si="32"/>
        <v>0.4</v>
      </c>
      <c r="I75">
        <v>4.5</v>
      </c>
      <c r="J75">
        <v>3.5</v>
      </c>
      <c r="K75">
        <v>2.5</v>
      </c>
      <c r="L75">
        <v>3</v>
      </c>
      <c r="M75">
        <v>3</v>
      </c>
      <c r="N75">
        <v>3</v>
      </c>
      <c r="O75">
        <v>3</v>
      </c>
      <c r="R75">
        <f t="shared" ref="R75:R83" si="33">IF(ISNUMBER(I75)=TRUE,R$6*(I75-R$5)/(R$4-R$5)+(1-R$6)*(1-(I75-R$5)/(R$4-R$5)),"..")</f>
        <v>0.7</v>
      </c>
      <c r="S75">
        <f t="shared" ref="S75:S83" si="34">IF(ISNUMBER(J75)=TRUE,S$6*(J75-S$5)/(S$4-S$5)+(1-S$6)*(1-(J75-S$5)/(S$4-S$5)),"..")</f>
        <v>0.5</v>
      </c>
      <c r="T75">
        <f t="shared" ref="T75:T83" si="35">IF(ISNUMBER(K75)=TRUE,T$6*(K75-T$5)/(T$4-T$5)+(1-T$6)*(1-(K75-T$5)/(T$4-T$5)),"..")</f>
        <v>0.3</v>
      </c>
      <c r="U75">
        <f t="shared" ref="U75:U83" si="36">IF(ISNUMBER(L75)=TRUE,U$6*(L75-U$5)/(U$4-U$5)+(1-U$6)*(1-(L75-U$5)/(U$4-U$5)),"..")</f>
        <v>0.4</v>
      </c>
      <c r="V75">
        <f t="shared" ref="V75:V83" si="37">IF(ISNUMBER(M75)=TRUE,V$6*(M75-V$5)/(V$4-V$5)+(1-V$6)*(1-(M75-V$5)/(V$4-V$5)),"..")</f>
        <v>0.4</v>
      </c>
      <c r="W75">
        <f t="shared" ref="W75:W83" si="38">IF(ISNUMBER(N75)=TRUE,W$6*(N75-W$5)/(W$4-W$5)+(1-W$6)*(1-(N75-W$5)/(W$4-W$5)),"..")</f>
        <v>0.4</v>
      </c>
      <c r="X75">
        <f t="shared" ref="X75:X83" si="39">IF(ISNUMBER(O75)=TRUE,X$6*(O75-X$5)/(X$4-X$5)+(1-X$6)*(1-(O75-X$5)/(X$4-X$5)),"..")</f>
        <v>0.4</v>
      </c>
    </row>
    <row r="76" spans="1:24" x14ac:dyDescent="0.35">
      <c r="A76" t="s">
        <v>56</v>
      </c>
      <c r="B76" t="s">
        <v>346</v>
      </c>
      <c r="C76" s="40">
        <f t="shared" si="29"/>
        <v>0.30000000000000004</v>
      </c>
      <c r="D76" s="40">
        <f t="shared" si="30"/>
        <v>0.3</v>
      </c>
      <c r="E76" s="40">
        <f t="shared" si="31"/>
        <v>0.1</v>
      </c>
      <c r="F76" s="40">
        <f t="shared" si="32"/>
        <v>0.2</v>
      </c>
      <c r="I76">
        <v>2.5</v>
      </c>
      <c r="J76">
        <v>2.5</v>
      </c>
      <c r="K76">
        <v>1.5</v>
      </c>
      <c r="L76">
        <v>2</v>
      </c>
      <c r="M76">
        <v>2</v>
      </c>
      <c r="N76">
        <v>3</v>
      </c>
      <c r="O76">
        <v>2.5</v>
      </c>
      <c r="R76">
        <f t="shared" si="33"/>
        <v>0.3</v>
      </c>
      <c r="S76">
        <f t="shared" si="34"/>
        <v>0.3</v>
      </c>
      <c r="T76">
        <f t="shared" si="35"/>
        <v>0.1</v>
      </c>
      <c r="U76">
        <f t="shared" si="36"/>
        <v>0.2</v>
      </c>
      <c r="V76">
        <f t="shared" si="37"/>
        <v>0.2</v>
      </c>
      <c r="W76">
        <f t="shared" si="38"/>
        <v>0.4</v>
      </c>
      <c r="X76">
        <f t="shared" si="39"/>
        <v>0.3</v>
      </c>
    </row>
    <row r="77" spans="1:24" x14ac:dyDescent="0.35">
      <c r="A77" t="s">
        <v>63</v>
      </c>
      <c r="B77" t="s">
        <v>347</v>
      </c>
      <c r="C77" s="40">
        <f t="shared" si="29"/>
        <v>0.40000000000000008</v>
      </c>
      <c r="D77" s="40">
        <f t="shared" si="30"/>
        <v>0.5</v>
      </c>
      <c r="E77" s="40">
        <f t="shared" si="31"/>
        <v>0.4</v>
      </c>
      <c r="F77" s="40">
        <f t="shared" si="32"/>
        <v>0.4</v>
      </c>
      <c r="I77">
        <v>3.5</v>
      </c>
      <c r="J77">
        <v>3.5</v>
      </c>
      <c r="K77">
        <v>3</v>
      </c>
      <c r="L77">
        <v>3</v>
      </c>
      <c r="M77">
        <v>3</v>
      </c>
      <c r="N77">
        <v>3</v>
      </c>
      <c r="O77">
        <v>3</v>
      </c>
      <c r="R77">
        <f t="shared" si="33"/>
        <v>0.5</v>
      </c>
      <c r="S77">
        <f t="shared" si="34"/>
        <v>0.5</v>
      </c>
      <c r="T77">
        <f t="shared" si="35"/>
        <v>0.4</v>
      </c>
      <c r="U77">
        <f t="shared" si="36"/>
        <v>0.4</v>
      </c>
      <c r="V77">
        <f t="shared" si="37"/>
        <v>0.4</v>
      </c>
      <c r="W77">
        <f t="shared" si="38"/>
        <v>0.4</v>
      </c>
      <c r="X77">
        <f t="shared" si="39"/>
        <v>0.4</v>
      </c>
    </row>
    <row r="78" spans="1:24" x14ac:dyDescent="0.35">
      <c r="A78" t="s">
        <v>66</v>
      </c>
      <c r="B78" t="s">
        <v>348</v>
      </c>
      <c r="C78" s="40">
        <f t="shared" si="29"/>
        <v>0.56666666666666676</v>
      </c>
      <c r="D78">
        <f t="shared" si="30"/>
        <v>0.45</v>
      </c>
      <c r="E78">
        <f t="shared" si="31"/>
        <v>0.5</v>
      </c>
      <c r="F78">
        <f t="shared" si="32"/>
        <v>0.6</v>
      </c>
      <c r="I78">
        <v>3</v>
      </c>
      <c r="J78">
        <v>3.5</v>
      </c>
      <c r="K78">
        <v>3.5</v>
      </c>
      <c r="L78">
        <v>4</v>
      </c>
      <c r="M78">
        <v>4</v>
      </c>
      <c r="N78">
        <v>3.5</v>
      </c>
      <c r="O78">
        <v>4</v>
      </c>
      <c r="R78">
        <f t="shared" si="33"/>
        <v>0.4</v>
      </c>
      <c r="S78">
        <f t="shared" si="34"/>
        <v>0.5</v>
      </c>
      <c r="T78">
        <f t="shared" si="35"/>
        <v>0.5</v>
      </c>
      <c r="U78">
        <f t="shared" si="36"/>
        <v>0.6</v>
      </c>
      <c r="V78">
        <f t="shared" si="37"/>
        <v>0.6</v>
      </c>
      <c r="W78">
        <f t="shared" si="38"/>
        <v>0.5</v>
      </c>
      <c r="X78">
        <f t="shared" si="39"/>
        <v>0.6</v>
      </c>
    </row>
    <row r="79" spans="1:24" x14ac:dyDescent="0.35">
      <c r="A79" t="s">
        <v>89</v>
      </c>
      <c r="B79" t="s">
        <v>349</v>
      </c>
      <c r="C79" s="40">
        <f t="shared" si="29"/>
        <v>0.56666666666666676</v>
      </c>
      <c r="D79">
        <f t="shared" si="30"/>
        <v>0.55000000000000004</v>
      </c>
      <c r="E79">
        <f t="shared" si="31"/>
        <v>0.5</v>
      </c>
      <c r="F79">
        <f t="shared" si="32"/>
        <v>0.5</v>
      </c>
      <c r="I79">
        <v>4</v>
      </c>
      <c r="J79">
        <v>3.5</v>
      </c>
      <c r="K79">
        <v>3.5</v>
      </c>
      <c r="L79">
        <v>3.5</v>
      </c>
      <c r="M79">
        <v>3.5</v>
      </c>
      <c r="N79">
        <v>4</v>
      </c>
      <c r="O79">
        <v>4</v>
      </c>
      <c r="R79">
        <f t="shared" si="33"/>
        <v>0.6</v>
      </c>
      <c r="S79">
        <f t="shared" si="34"/>
        <v>0.5</v>
      </c>
      <c r="T79">
        <f t="shared" si="35"/>
        <v>0.5</v>
      </c>
      <c r="U79">
        <f t="shared" si="36"/>
        <v>0.5</v>
      </c>
      <c r="V79">
        <f t="shared" si="37"/>
        <v>0.5</v>
      </c>
      <c r="W79">
        <f t="shared" si="38"/>
        <v>0.6</v>
      </c>
      <c r="X79">
        <f t="shared" si="39"/>
        <v>0.6</v>
      </c>
    </row>
    <row r="80" spans="1:24" x14ac:dyDescent="0.35">
      <c r="A80" t="s">
        <v>102</v>
      </c>
      <c r="B80" t="s">
        <v>350</v>
      </c>
      <c r="C80" s="40">
        <f t="shared" ref="C80:C83" si="40">AVERAGE(V80:X80)</f>
        <v>0.53333333333333333</v>
      </c>
      <c r="D80">
        <f t="shared" ref="D80:D83" si="41">AVERAGE(R80:S80)</f>
        <v>0.6</v>
      </c>
      <c r="E80">
        <f t="shared" ref="E80:E83" si="42">+T80</f>
        <v>0.6</v>
      </c>
      <c r="F80">
        <f t="shared" ref="F80:F83" si="43">+U80</f>
        <v>0.3</v>
      </c>
      <c r="I80">
        <v>4</v>
      </c>
      <c r="J80">
        <v>4</v>
      </c>
      <c r="K80">
        <v>4</v>
      </c>
      <c r="L80">
        <v>2.5</v>
      </c>
      <c r="M80">
        <v>4</v>
      </c>
      <c r="N80">
        <v>3</v>
      </c>
      <c r="O80">
        <v>4</v>
      </c>
      <c r="R80">
        <f t="shared" si="33"/>
        <v>0.6</v>
      </c>
      <c r="S80">
        <f t="shared" si="34"/>
        <v>0.6</v>
      </c>
      <c r="T80">
        <f t="shared" si="35"/>
        <v>0.6</v>
      </c>
      <c r="U80">
        <f t="shared" si="36"/>
        <v>0.3</v>
      </c>
      <c r="V80">
        <f t="shared" si="37"/>
        <v>0.6</v>
      </c>
      <c r="W80">
        <f t="shared" si="38"/>
        <v>0.4</v>
      </c>
      <c r="X80">
        <f t="shared" si="39"/>
        <v>0.6</v>
      </c>
    </row>
    <row r="81" spans="1:24" x14ac:dyDescent="0.35">
      <c r="A81" t="s">
        <v>113</v>
      </c>
      <c r="B81" t="s">
        <v>351</v>
      </c>
      <c r="C81" s="40">
        <f t="shared" si="40"/>
        <v>0.46666666666666662</v>
      </c>
      <c r="D81">
        <f t="shared" si="41"/>
        <v>0.5</v>
      </c>
      <c r="E81">
        <f t="shared" si="42"/>
        <v>0.4</v>
      </c>
      <c r="F81">
        <f t="shared" si="43"/>
        <v>0.4</v>
      </c>
      <c r="I81">
        <v>4</v>
      </c>
      <c r="J81">
        <v>3</v>
      </c>
      <c r="K81">
        <v>3</v>
      </c>
      <c r="L81">
        <v>3</v>
      </c>
      <c r="M81">
        <v>3</v>
      </c>
      <c r="N81">
        <v>3.5</v>
      </c>
      <c r="O81">
        <v>3.5</v>
      </c>
      <c r="R81">
        <f t="shared" si="33"/>
        <v>0.6</v>
      </c>
      <c r="S81">
        <f t="shared" si="34"/>
        <v>0.4</v>
      </c>
      <c r="T81">
        <f t="shared" si="35"/>
        <v>0.4</v>
      </c>
      <c r="U81">
        <f t="shared" si="36"/>
        <v>0.4</v>
      </c>
      <c r="V81">
        <f t="shared" si="37"/>
        <v>0.4</v>
      </c>
      <c r="W81">
        <f t="shared" si="38"/>
        <v>0.5</v>
      </c>
      <c r="X81">
        <f t="shared" si="39"/>
        <v>0.5</v>
      </c>
    </row>
    <row r="82" spans="1:24" x14ac:dyDescent="0.35">
      <c r="A82" t="s">
        <v>114</v>
      </c>
      <c r="B82" t="s">
        <v>372</v>
      </c>
      <c r="C82">
        <f t="shared" si="40"/>
        <v>0.5</v>
      </c>
      <c r="D82">
        <f t="shared" si="41"/>
        <v>0.6</v>
      </c>
      <c r="E82">
        <f t="shared" si="42"/>
        <v>0.4</v>
      </c>
      <c r="F82">
        <f t="shared" si="43"/>
        <v>0.3</v>
      </c>
      <c r="I82">
        <v>4</v>
      </c>
      <c r="J82">
        <v>4</v>
      </c>
      <c r="K82">
        <v>3</v>
      </c>
      <c r="L82">
        <v>2.5</v>
      </c>
      <c r="M82">
        <v>3.5</v>
      </c>
      <c r="N82">
        <v>3.5</v>
      </c>
      <c r="O82">
        <v>3.5</v>
      </c>
      <c r="R82">
        <f t="shared" si="33"/>
        <v>0.6</v>
      </c>
      <c r="S82">
        <f t="shared" si="34"/>
        <v>0.6</v>
      </c>
      <c r="T82">
        <f t="shared" si="35"/>
        <v>0.4</v>
      </c>
      <c r="U82">
        <f t="shared" si="36"/>
        <v>0.3</v>
      </c>
      <c r="V82">
        <f t="shared" si="37"/>
        <v>0.5</v>
      </c>
      <c r="W82">
        <f t="shared" si="38"/>
        <v>0.5</v>
      </c>
      <c r="X82">
        <f t="shared" si="39"/>
        <v>0.5</v>
      </c>
    </row>
    <row r="83" spans="1:24" x14ac:dyDescent="0.35">
      <c r="A83" t="s">
        <v>97</v>
      </c>
      <c r="B83" t="s">
        <v>353</v>
      </c>
      <c r="C83">
        <f t="shared" si="40"/>
        <v>0.5</v>
      </c>
      <c r="D83">
        <f t="shared" si="41"/>
        <v>0.55000000000000004</v>
      </c>
      <c r="E83">
        <f t="shared" si="42"/>
        <v>0.4</v>
      </c>
      <c r="F83">
        <f t="shared" si="43"/>
        <v>0.4</v>
      </c>
      <c r="I83">
        <v>3.5</v>
      </c>
      <c r="J83">
        <v>4</v>
      </c>
      <c r="K83">
        <v>3</v>
      </c>
      <c r="L83">
        <v>3</v>
      </c>
      <c r="M83">
        <v>3</v>
      </c>
      <c r="N83">
        <v>4</v>
      </c>
      <c r="O83">
        <v>3.5</v>
      </c>
      <c r="R83">
        <f t="shared" si="33"/>
        <v>0.5</v>
      </c>
      <c r="S83">
        <f t="shared" si="34"/>
        <v>0.6</v>
      </c>
      <c r="T83">
        <f t="shared" si="35"/>
        <v>0.4</v>
      </c>
      <c r="U83">
        <f t="shared" si="36"/>
        <v>0.4</v>
      </c>
      <c r="V83">
        <f t="shared" si="37"/>
        <v>0.4</v>
      </c>
      <c r="W83">
        <f t="shared" si="38"/>
        <v>0.6</v>
      </c>
      <c r="X83">
        <f t="shared" si="39"/>
        <v>0.5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8"/>
  <dimension ref="A1:X83"/>
  <sheetViews>
    <sheetView topLeftCell="A67" workbookViewId="0">
      <selection activeCell="E80" sqref="E80"/>
    </sheetView>
  </sheetViews>
  <sheetFormatPr defaultColWidth="8.81640625" defaultRowHeight="14.5" x14ac:dyDescent="0.35"/>
  <cols>
    <col min="1" max="1" width="8.81640625" style="41"/>
    <col min="2" max="2" width="23.1796875" style="41" customWidth="1"/>
    <col min="3" max="6" width="10.81640625" style="41" customWidth="1"/>
    <col min="7" max="7" width="4.1796875" style="41" customWidth="1"/>
    <col min="8" max="8" width="19.81640625" style="41" customWidth="1"/>
    <col min="9" max="16" width="8.81640625" style="41"/>
    <col min="17" max="17" width="5.453125" style="41" customWidth="1"/>
    <col min="18" max="24" width="8.81640625" style="41"/>
    <col min="25" max="25" width="4.81640625" style="41" customWidth="1"/>
    <col min="26" max="16384" width="8.81640625" style="41"/>
  </cols>
  <sheetData>
    <row r="1" spans="1:24" x14ac:dyDescent="0.35">
      <c r="C1" s="1" t="s">
        <v>175</v>
      </c>
      <c r="I1" s="1" t="s">
        <v>176</v>
      </c>
      <c r="R1" s="1" t="s">
        <v>177</v>
      </c>
    </row>
    <row r="2" spans="1:24" x14ac:dyDescent="0.35">
      <c r="C2" s="1"/>
      <c r="R2" s="1" t="s">
        <v>168</v>
      </c>
    </row>
    <row r="3" spans="1:24" s="1" customFormat="1" ht="87" x14ac:dyDescent="0.35">
      <c r="E3" s="1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4" x14ac:dyDescent="0.35">
      <c r="B4" s="41" t="s">
        <v>168</v>
      </c>
      <c r="H4" s="41" t="s">
        <v>186</v>
      </c>
      <c r="I4" s="42">
        <v>6</v>
      </c>
      <c r="J4" s="42">
        <v>6</v>
      </c>
      <c r="K4" s="42">
        <v>6</v>
      </c>
      <c r="L4" s="42">
        <v>6</v>
      </c>
      <c r="M4" s="42">
        <v>6</v>
      </c>
      <c r="N4" s="42">
        <v>6</v>
      </c>
      <c r="O4" s="42">
        <v>6</v>
      </c>
      <c r="R4" s="42">
        <v>6</v>
      </c>
      <c r="S4" s="42">
        <v>6</v>
      </c>
      <c r="T4" s="42">
        <v>6</v>
      </c>
      <c r="U4" s="42">
        <v>6</v>
      </c>
      <c r="V4" s="42">
        <v>6</v>
      </c>
      <c r="W4" s="42">
        <v>6</v>
      </c>
      <c r="X4" s="42">
        <v>6</v>
      </c>
    </row>
    <row r="5" spans="1:24" x14ac:dyDescent="0.35">
      <c r="H5" s="41" t="s">
        <v>187</v>
      </c>
      <c r="I5" s="42">
        <v>1</v>
      </c>
      <c r="J5" s="42">
        <v>1</v>
      </c>
      <c r="K5" s="42">
        <v>1</v>
      </c>
      <c r="L5" s="42">
        <v>1</v>
      </c>
      <c r="M5" s="42">
        <v>1</v>
      </c>
      <c r="N5" s="42">
        <v>1</v>
      </c>
      <c r="O5" s="42">
        <v>1</v>
      </c>
      <c r="Q5" s="41" t="s">
        <v>168</v>
      </c>
      <c r="R5" s="42">
        <v>1</v>
      </c>
      <c r="S5" s="42">
        <v>1</v>
      </c>
      <c r="T5" s="42">
        <v>1</v>
      </c>
      <c r="U5" s="42">
        <v>1</v>
      </c>
      <c r="V5" s="42">
        <v>1</v>
      </c>
      <c r="W5" s="42">
        <v>1</v>
      </c>
      <c r="X5" s="42">
        <v>1</v>
      </c>
    </row>
    <row r="6" spans="1:24" x14ac:dyDescent="0.35">
      <c r="H6" s="41" t="s">
        <v>188</v>
      </c>
      <c r="I6" s="42">
        <v>1</v>
      </c>
      <c r="J6" s="42">
        <v>1</v>
      </c>
      <c r="K6" s="42">
        <v>1</v>
      </c>
      <c r="L6" s="42">
        <v>1</v>
      </c>
      <c r="M6" s="42">
        <v>1</v>
      </c>
      <c r="N6" s="42">
        <v>1</v>
      </c>
      <c r="O6" s="42">
        <v>1</v>
      </c>
      <c r="R6" s="42">
        <v>1</v>
      </c>
      <c r="S6" s="42">
        <v>1</v>
      </c>
      <c r="T6" s="42">
        <v>1</v>
      </c>
      <c r="U6" s="42">
        <v>1</v>
      </c>
      <c r="V6" s="42">
        <v>1</v>
      </c>
      <c r="W6" s="42">
        <v>1</v>
      </c>
      <c r="X6" s="42">
        <v>1</v>
      </c>
    </row>
    <row r="7" spans="1:24" x14ac:dyDescent="0.35">
      <c r="H7" s="41" t="s">
        <v>189</v>
      </c>
      <c r="I7" s="42" t="s">
        <v>190</v>
      </c>
      <c r="J7" s="42" t="s">
        <v>190</v>
      </c>
      <c r="K7" s="42" t="s">
        <v>191</v>
      </c>
      <c r="L7" s="42" t="s">
        <v>192</v>
      </c>
      <c r="M7" s="42" t="s">
        <v>193</v>
      </c>
      <c r="N7" s="42" t="s">
        <v>193</v>
      </c>
      <c r="O7" s="42" t="s">
        <v>193</v>
      </c>
      <c r="Q7" s="41" t="s">
        <v>168</v>
      </c>
      <c r="R7" s="42" t="s">
        <v>190</v>
      </c>
      <c r="S7" s="42" t="s">
        <v>190</v>
      </c>
      <c r="T7" s="42" t="s">
        <v>191</v>
      </c>
      <c r="U7" s="42" t="s">
        <v>192</v>
      </c>
      <c r="V7" s="42" t="s">
        <v>193</v>
      </c>
      <c r="W7" s="42" t="s">
        <v>193</v>
      </c>
      <c r="X7" s="42" t="s">
        <v>193</v>
      </c>
    </row>
    <row r="8" spans="1:24" x14ac:dyDescent="0.35">
      <c r="A8" s="41" t="s">
        <v>393</v>
      </c>
      <c r="B8" s="41" t="s">
        <v>394</v>
      </c>
      <c r="C8" s="41" t="s">
        <v>48</v>
      </c>
      <c r="D8" s="41" t="s">
        <v>49</v>
      </c>
      <c r="E8" s="41" t="s">
        <v>50</v>
      </c>
      <c r="F8" s="41" t="s">
        <v>51</v>
      </c>
    </row>
    <row r="9" spans="1:24" x14ac:dyDescent="0.35">
      <c r="A9" s="41" t="s">
        <v>57</v>
      </c>
      <c r="B9" s="41" t="s">
        <v>354</v>
      </c>
      <c r="C9" s="43">
        <f t="shared" ref="C9:C40" si="0">AVERAGE(V9:X9)</f>
        <v>0.3</v>
      </c>
      <c r="D9" s="43">
        <f t="shared" ref="D9:D40" si="1">AVERAGE(R9:S9)</f>
        <v>0.4</v>
      </c>
      <c r="E9" s="43">
        <f t="shared" ref="E9:E40" si="2">+T9</f>
        <v>0.2</v>
      </c>
      <c r="F9" s="43">
        <f t="shared" ref="F9:F40" si="3">+U9</f>
        <v>0.3</v>
      </c>
      <c r="I9" s="41">
        <v>4</v>
      </c>
      <c r="J9" s="41">
        <v>2</v>
      </c>
      <c r="K9" s="41">
        <v>2</v>
      </c>
      <c r="L9" s="41">
        <v>2.5</v>
      </c>
      <c r="M9" s="41">
        <v>2.5</v>
      </c>
      <c r="N9" s="41">
        <v>2.5</v>
      </c>
      <c r="O9" s="41">
        <v>2.5</v>
      </c>
      <c r="R9" s="41">
        <f t="shared" ref="R9" si="4">IF(ISNUMBER(I9)=TRUE,R$6*(I9-R$5)/(R$4-R$5)+(1-R$6)*(1-(I9-R$5)/(R$4-R$5)),"..")</f>
        <v>0.6</v>
      </c>
      <c r="S9" s="41">
        <f t="shared" ref="S9" si="5">IF(ISNUMBER(J9)=TRUE,S$6*(J9-S$5)/(S$4-S$5)+(1-S$6)*(1-(J9-S$5)/(S$4-S$5)),"..")</f>
        <v>0.2</v>
      </c>
      <c r="T9" s="41">
        <f t="shared" ref="T9" si="6">IF(ISNUMBER(K9)=TRUE,T$6*(K9-T$5)/(T$4-T$5)+(1-T$6)*(1-(K9-T$5)/(T$4-T$5)),"..")</f>
        <v>0.2</v>
      </c>
      <c r="U9" s="41">
        <f t="shared" ref="U9" si="7">IF(ISNUMBER(L9)=TRUE,U$6*(L9-U$5)/(U$4-U$5)+(1-U$6)*(1-(L9-U$5)/(U$4-U$5)),"..")</f>
        <v>0.3</v>
      </c>
      <c r="V9" s="41">
        <f t="shared" ref="V9" si="8">IF(ISNUMBER(M9)=TRUE,V$6*(M9-V$5)/(V$4-V$5)+(1-V$6)*(1-(M9-V$5)/(V$4-V$5)),"..")</f>
        <v>0.3</v>
      </c>
      <c r="W9" s="41">
        <f t="shared" ref="W9" si="9">IF(ISNUMBER(N9)=TRUE,W$6*(N9-W$5)/(W$4-W$5)+(1-W$6)*(1-(N9-W$5)/(W$4-W$5)),"..")</f>
        <v>0.3</v>
      </c>
      <c r="X9" s="41">
        <f t="shared" ref="X9" si="10">IF(ISNUMBER(O9)=TRUE,X$6*(O9-X$5)/(X$4-X$5)+(1-X$6)*(1-(O9-X$5)/(X$4-X$5)),"..")</f>
        <v>0.3</v>
      </c>
    </row>
    <row r="10" spans="1:24" x14ac:dyDescent="0.35">
      <c r="A10" s="41" t="s">
        <v>61</v>
      </c>
      <c r="B10" s="41" t="s">
        <v>273</v>
      </c>
      <c r="C10" s="43">
        <f t="shared" si="0"/>
        <v>0.46666666666666662</v>
      </c>
      <c r="D10" s="43">
        <f t="shared" si="1"/>
        <v>0.6</v>
      </c>
      <c r="E10" s="43">
        <f t="shared" si="2"/>
        <v>0.4</v>
      </c>
      <c r="F10" s="43">
        <f t="shared" si="3"/>
        <v>0.5</v>
      </c>
      <c r="I10" s="41">
        <v>4.5</v>
      </c>
      <c r="J10" s="41">
        <v>3.5</v>
      </c>
      <c r="K10" s="41">
        <v>3</v>
      </c>
      <c r="L10" s="41">
        <v>3.5</v>
      </c>
      <c r="M10" s="41">
        <v>3</v>
      </c>
      <c r="N10" s="41">
        <v>3.5</v>
      </c>
      <c r="O10" s="41">
        <v>3.5</v>
      </c>
      <c r="R10" s="41">
        <f t="shared" ref="R10:R56" si="11">IF(ISNUMBER(I10)=TRUE,R$6*(I10-R$5)/(R$4-R$5)+(1-R$6)*(1-(I10-R$5)/(R$4-R$5)),"..")</f>
        <v>0.7</v>
      </c>
      <c r="S10" s="41">
        <f t="shared" ref="S10:S56" si="12">IF(ISNUMBER(J10)=TRUE,S$6*(J10-S$5)/(S$4-S$5)+(1-S$6)*(1-(J10-S$5)/(S$4-S$5)),"..")</f>
        <v>0.5</v>
      </c>
      <c r="T10" s="41">
        <f t="shared" ref="T10:T56" si="13">IF(ISNUMBER(K10)=TRUE,T$6*(K10-T$5)/(T$4-T$5)+(1-T$6)*(1-(K10-T$5)/(T$4-T$5)),"..")</f>
        <v>0.4</v>
      </c>
      <c r="U10" s="41">
        <f t="shared" ref="U10:U56" si="14">IF(ISNUMBER(L10)=TRUE,U$6*(L10-U$5)/(U$4-U$5)+(1-U$6)*(1-(L10-U$5)/(U$4-U$5)),"..")</f>
        <v>0.5</v>
      </c>
      <c r="V10" s="41">
        <f t="shared" ref="V10:V56" si="15">IF(ISNUMBER(M10)=TRUE,V$6*(M10-V$5)/(V$4-V$5)+(1-V$6)*(1-(M10-V$5)/(V$4-V$5)),"..")</f>
        <v>0.4</v>
      </c>
      <c r="W10" s="41">
        <f t="shared" ref="W10:W56" si="16">IF(ISNUMBER(N10)=TRUE,W$6*(N10-W$5)/(W$4-W$5)+(1-W$6)*(1-(N10-W$5)/(W$4-W$5)),"..")</f>
        <v>0.5</v>
      </c>
      <c r="X10" s="41">
        <f t="shared" ref="X10:X56" si="17">IF(ISNUMBER(O10)=TRUE,X$6*(O10-X$5)/(X$4-X$5)+(1-X$6)*(1-(O10-X$5)/(X$4-X$5)),"..")</f>
        <v>0.5</v>
      </c>
    </row>
    <row r="11" spans="1:24" x14ac:dyDescent="0.35">
      <c r="A11" s="41" t="s">
        <v>62</v>
      </c>
      <c r="B11" s="41" t="s">
        <v>274</v>
      </c>
      <c r="C11" s="43">
        <f t="shared" si="0"/>
        <v>0.53333333333333333</v>
      </c>
      <c r="D11" s="43">
        <f t="shared" si="1"/>
        <v>0.5</v>
      </c>
      <c r="E11" s="43">
        <f t="shared" si="2"/>
        <v>0.5</v>
      </c>
      <c r="F11" s="43">
        <f t="shared" si="3"/>
        <v>0.4</v>
      </c>
      <c r="I11" s="41">
        <v>4</v>
      </c>
      <c r="J11" s="41">
        <v>3</v>
      </c>
      <c r="K11" s="41">
        <v>3.5</v>
      </c>
      <c r="L11" s="41">
        <v>3</v>
      </c>
      <c r="M11" s="41">
        <v>3.5</v>
      </c>
      <c r="N11" s="41">
        <v>4</v>
      </c>
      <c r="O11" s="41">
        <v>3.5</v>
      </c>
      <c r="R11" s="41">
        <f t="shared" si="11"/>
        <v>0.6</v>
      </c>
      <c r="S11" s="41">
        <f t="shared" si="12"/>
        <v>0.4</v>
      </c>
      <c r="T11" s="41">
        <f t="shared" si="13"/>
        <v>0.5</v>
      </c>
      <c r="U11" s="41">
        <f t="shared" si="14"/>
        <v>0.4</v>
      </c>
      <c r="V11" s="41">
        <f t="shared" si="15"/>
        <v>0.5</v>
      </c>
      <c r="W11" s="41">
        <f t="shared" si="16"/>
        <v>0.6</v>
      </c>
      <c r="X11" s="41">
        <f t="shared" si="17"/>
        <v>0.5</v>
      </c>
    </row>
    <row r="12" spans="1:24" x14ac:dyDescent="0.35">
      <c r="A12" s="41" t="s">
        <v>60</v>
      </c>
      <c r="B12" s="41" t="s">
        <v>275</v>
      </c>
      <c r="C12" s="43">
        <f t="shared" si="0"/>
        <v>0.3666666666666667</v>
      </c>
      <c r="D12" s="43">
        <f t="shared" si="1"/>
        <v>0.4</v>
      </c>
      <c r="E12" s="43">
        <f t="shared" si="2"/>
        <v>0.3</v>
      </c>
      <c r="F12" s="43">
        <f t="shared" si="3"/>
        <v>0.3</v>
      </c>
      <c r="I12" s="41">
        <v>3.5</v>
      </c>
      <c r="J12" s="41">
        <v>2.5</v>
      </c>
      <c r="K12" s="41">
        <v>2.5</v>
      </c>
      <c r="L12" s="41">
        <v>2.5</v>
      </c>
      <c r="M12" s="41">
        <v>2.5</v>
      </c>
      <c r="N12" s="41">
        <v>3</v>
      </c>
      <c r="O12" s="41">
        <v>3</v>
      </c>
      <c r="R12" s="41">
        <f t="shared" si="11"/>
        <v>0.5</v>
      </c>
      <c r="S12" s="41">
        <f t="shared" si="12"/>
        <v>0.3</v>
      </c>
      <c r="T12" s="41">
        <f t="shared" si="13"/>
        <v>0.3</v>
      </c>
      <c r="U12" s="41">
        <f t="shared" si="14"/>
        <v>0.3</v>
      </c>
      <c r="V12" s="41">
        <f t="shared" si="15"/>
        <v>0.3</v>
      </c>
      <c r="W12" s="41">
        <f t="shared" si="16"/>
        <v>0.4</v>
      </c>
      <c r="X12" s="41">
        <f t="shared" si="17"/>
        <v>0.4</v>
      </c>
    </row>
    <row r="13" spans="1:24" x14ac:dyDescent="0.35">
      <c r="A13" s="41" t="s">
        <v>70</v>
      </c>
      <c r="B13" s="41" t="s">
        <v>276</v>
      </c>
      <c r="C13" s="43">
        <f t="shared" si="0"/>
        <v>0.46666666666666662</v>
      </c>
      <c r="D13" s="43">
        <f t="shared" si="1"/>
        <v>0.45</v>
      </c>
      <c r="E13" s="43">
        <f t="shared" si="2"/>
        <v>0.3</v>
      </c>
      <c r="F13" s="43">
        <f t="shared" si="3"/>
        <v>0.3</v>
      </c>
      <c r="I13" s="41">
        <v>3.5</v>
      </c>
      <c r="J13" s="41">
        <v>3</v>
      </c>
      <c r="K13" s="41">
        <v>2.5</v>
      </c>
      <c r="L13" s="41">
        <v>2.5</v>
      </c>
      <c r="M13" s="41">
        <v>3</v>
      </c>
      <c r="N13" s="41">
        <v>3.5</v>
      </c>
      <c r="O13" s="41">
        <v>3.5</v>
      </c>
      <c r="R13" s="41">
        <f t="shared" si="11"/>
        <v>0.5</v>
      </c>
      <c r="S13" s="41">
        <f t="shared" si="12"/>
        <v>0.4</v>
      </c>
      <c r="T13" s="41">
        <f t="shared" si="13"/>
        <v>0.3</v>
      </c>
      <c r="U13" s="41">
        <f t="shared" si="14"/>
        <v>0.3</v>
      </c>
      <c r="V13" s="41">
        <f t="shared" si="15"/>
        <v>0.4</v>
      </c>
      <c r="W13" s="41">
        <f t="shared" si="16"/>
        <v>0.5</v>
      </c>
      <c r="X13" s="41">
        <f t="shared" si="17"/>
        <v>0.5</v>
      </c>
    </row>
    <row r="14" spans="1:24" x14ac:dyDescent="0.35">
      <c r="A14" s="41" t="s">
        <v>73</v>
      </c>
      <c r="B14" s="41" t="s">
        <v>277</v>
      </c>
      <c r="C14" s="43">
        <f t="shared" si="0"/>
        <v>0.53333333333333333</v>
      </c>
      <c r="D14" s="43">
        <f t="shared" si="1"/>
        <v>0.55000000000000004</v>
      </c>
      <c r="E14" s="43">
        <f t="shared" si="2"/>
        <v>0.6</v>
      </c>
      <c r="F14" s="43">
        <f t="shared" si="3"/>
        <v>0.7</v>
      </c>
      <c r="I14" s="41">
        <v>4</v>
      </c>
      <c r="J14" s="41">
        <v>3.5</v>
      </c>
      <c r="K14" s="41">
        <v>4</v>
      </c>
      <c r="L14" s="41">
        <v>4.5</v>
      </c>
      <c r="M14" s="41">
        <v>4</v>
      </c>
      <c r="N14" s="41">
        <v>3.5</v>
      </c>
      <c r="O14" s="41">
        <v>3.5</v>
      </c>
      <c r="R14" s="41">
        <f t="shared" si="11"/>
        <v>0.6</v>
      </c>
      <c r="S14" s="41">
        <f t="shared" si="12"/>
        <v>0.5</v>
      </c>
      <c r="T14" s="41">
        <f t="shared" si="13"/>
        <v>0.6</v>
      </c>
      <c r="U14" s="41">
        <f t="shared" si="14"/>
        <v>0.7</v>
      </c>
      <c r="V14" s="41">
        <f t="shared" si="15"/>
        <v>0.6</v>
      </c>
      <c r="W14" s="41">
        <f t="shared" si="16"/>
        <v>0.5</v>
      </c>
      <c r="X14" s="41">
        <f t="shared" si="17"/>
        <v>0.5</v>
      </c>
    </row>
    <row r="15" spans="1:24" x14ac:dyDescent="0.35">
      <c r="A15" s="41" t="s">
        <v>68</v>
      </c>
      <c r="B15" s="41" t="s">
        <v>278</v>
      </c>
      <c r="C15" s="43">
        <f t="shared" si="0"/>
        <v>0.23333333333333331</v>
      </c>
      <c r="D15" s="43">
        <f t="shared" si="1"/>
        <v>0.35</v>
      </c>
      <c r="E15" s="43">
        <f t="shared" si="2"/>
        <v>0.2</v>
      </c>
      <c r="F15" s="43">
        <f t="shared" si="3"/>
        <v>0.3</v>
      </c>
      <c r="I15" s="41">
        <v>3.5</v>
      </c>
      <c r="J15" s="41">
        <v>2</v>
      </c>
      <c r="K15" s="41">
        <v>2</v>
      </c>
      <c r="L15" s="41">
        <v>2.5</v>
      </c>
      <c r="M15" s="41">
        <v>2</v>
      </c>
      <c r="N15" s="41">
        <v>2</v>
      </c>
      <c r="O15" s="41">
        <v>2.5</v>
      </c>
      <c r="R15" s="41">
        <f t="shared" si="11"/>
        <v>0.5</v>
      </c>
      <c r="S15" s="41">
        <f t="shared" si="12"/>
        <v>0.2</v>
      </c>
      <c r="T15" s="41">
        <f t="shared" si="13"/>
        <v>0.2</v>
      </c>
      <c r="U15" s="41">
        <f t="shared" si="14"/>
        <v>0.3</v>
      </c>
      <c r="V15" s="41">
        <f t="shared" si="15"/>
        <v>0.2</v>
      </c>
      <c r="W15" s="41">
        <f t="shared" si="16"/>
        <v>0.2</v>
      </c>
      <c r="X15" s="41">
        <f t="shared" si="17"/>
        <v>0.3</v>
      </c>
    </row>
    <row r="16" spans="1:24" x14ac:dyDescent="0.35">
      <c r="A16" s="41" t="s">
        <v>124</v>
      </c>
      <c r="B16" s="41" t="s">
        <v>279</v>
      </c>
      <c r="C16" s="43">
        <f t="shared" si="0"/>
        <v>0.33333333333333331</v>
      </c>
      <c r="D16" s="43">
        <f t="shared" si="1"/>
        <v>0.4</v>
      </c>
      <c r="E16" s="43">
        <f t="shared" si="2"/>
        <v>0.2</v>
      </c>
      <c r="F16" s="43">
        <f t="shared" si="3"/>
        <v>0.2</v>
      </c>
      <c r="I16" s="41">
        <v>3</v>
      </c>
      <c r="J16" s="41">
        <v>3</v>
      </c>
      <c r="K16" s="41">
        <v>2</v>
      </c>
      <c r="L16" s="41">
        <v>2</v>
      </c>
      <c r="M16" s="41">
        <v>3</v>
      </c>
      <c r="N16" s="41">
        <v>2.5</v>
      </c>
      <c r="O16" s="41">
        <v>2.5</v>
      </c>
      <c r="R16" s="41">
        <f t="shared" si="11"/>
        <v>0.4</v>
      </c>
      <c r="S16" s="41">
        <f t="shared" si="12"/>
        <v>0.4</v>
      </c>
      <c r="T16" s="41">
        <f t="shared" si="13"/>
        <v>0.2</v>
      </c>
      <c r="U16" s="41">
        <f t="shared" si="14"/>
        <v>0.2</v>
      </c>
      <c r="V16" s="41">
        <f t="shared" si="15"/>
        <v>0.4</v>
      </c>
      <c r="W16" s="41">
        <f t="shared" si="16"/>
        <v>0.3</v>
      </c>
      <c r="X16" s="41">
        <f t="shared" si="17"/>
        <v>0.3</v>
      </c>
    </row>
    <row r="17" spans="1:24" x14ac:dyDescent="0.35">
      <c r="A17" s="41" t="s">
        <v>72</v>
      </c>
      <c r="B17" s="41" t="s">
        <v>280</v>
      </c>
      <c r="C17" s="43">
        <f t="shared" si="0"/>
        <v>0.20000000000000004</v>
      </c>
      <c r="D17" s="43">
        <f t="shared" si="1"/>
        <v>0.3</v>
      </c>
      <c r="E17" s="43">
        <f t="shared" si="2"/>
        <v>0.3</v>
      </c>
      <c r="F17" s="43">
        <f t="shared" si="3"/>
        <v>0.3</v>
      </c>
      <c r="H17" s="41" t="s">
        <v>168</v>
      </c>
      <c r="I17" s="41">
        <v>2.5</v>
      </c>
      <c r="J17" s="41">
        <v>2.5</v>
      </c>
      <c r="K17" s="41">
        <v>2.5</v>
      </c>
      <c r="L17" s="41">
        <v>2.5</v>
      </c>
      <c r="M17" s="41">
        <v>2</v>
      </c>
      <c r="N17" s="41">
        <v>1.5</v>
      </c>
      <c r="O17" s="41">
        <v>2.5</v>
      </c>
      <c r="R17" s="41">
        <f t="shared" si="11"/>
        <v>0.3</v>
      </c>
      <c r="S17" s="41">
        <f t="shared" si="12"/>
        <v>0.3</v>
      </c>
      <c r="T17" s="41">
        <f t="shared" si="13"/>
        <v>0.3</v>
      </c>
      <c r="U17" s="41">
        <f t="shared" si="14"/>
        <v>0.3</v>
      </c>
      <c r="V17" s="41">
        <f t="shared" si="15"/>
        <v>0.2</v>
      </c>
      <c r="W17" s="41">
        <f t="shared" si="16"/>
        <v>0.1</v>
      </c>
      <c r="X17" s="41">
        <f t="shared" si="17"/>
        <v>0.3</v>
      </c>
    </row>
    <row r="18" spans="1:24" x14ac:dyDescent="0.35">
      <c r="A18" s="41" t="s">
        <v>137</v>
      </c>
      <c r="B18" s="41" t="s">
        <v>282</v>
      </c>
      <c r="C18" s="43">
        <f t="shared" si="0"/>
        <v>0.3</v>
      </c>
      <c r="D18" s="43">
        <f t="shared" si="1"/>
        <v>0.5</v>
      </c>
      <c r="E18" s="43">
        <f t="shared" si="2"/>
        <v>0.2</v>
      </c>
      <c r="F18" s="43">
        <f t="shared" si="3"/>
        <v>0.2</v>
      </c>
      <c r="I18" s="41">
        <v>4</v>
      </c>
      <c r="J18" s="41">
        <v>3</v>
      </c>
      <c r="K18" s="41">
        <v>2</v>
      </c>
      <c r="L18" s="41">
        <v>2</v>
      </c>
      <c r="M18" s="41">
        <v>2.5</v>
      </c>
      <c r="N18" s="41">
        <v>2.5</v>
      </c>
      <c r="O18" s="41">
        <v>2.5</v>
      </c>
      <c r="R18" s="41">
        <f t="shared" si="11"/>
        <v>0.6</v>
      </c>
      <c r="S18" s="41">
        <f t="shared" si="12"/>
        <v>0.4</v>
      </c>
      <c r="T18" s="41">
        <f t="shared" si="13"/>
        <v>0.2</v>
      </c>
      <c r="U18" s="41">
        <f t="shared" si="14"/>
        <v>0.2</v>
      </c>
      <c r="V18" s="41">
        <f t="shared" si="15"/>
        <v>0.3</v>
      </c>
      <c r="W18" s="41">
        <f t="shared" si="16"/>
        <v>0.3</v>
      </c>
      <c r="X18" s="41">
        <f t="shared" si="17"/>
        <v>0.3</v>
      </c>
    </row>
    <row r="19" spans="1:24" x14ac:dyDescent="0.35">
      <c r="A19" s="41" t="s">
        <v>71</v>
      </c>
      <c r="B19" s="41" t="s">
        <v>355</v>
      </c>
      <c r="C19" s="43">
        <f t="shared" si="0"/>
        <v>0.3666666666666667</v>
      </c>
      <c r="D19" s="43">
        <f t="shared" si="1"/>
        <v>0.4</v>
      </c>
      <c r="E19" s="43">
        <f t="shared" si="2"/>
        <v>0.3</v>
      </c>
      <c r="F19" s="43">
        <f t="shared" si="3"/>
        <v>0.3</v>
      </c>
      <c r="I19" s="41">
        <v>3.5</v>
      </c>
      <c r="J19" s="41">
        <v>2.5</v>
      </c>
      <c r="K19" s="41">
        <v>2.5</v>
      </c>
      <c r="L19" s="41">
        <v>2.5</v>
      </c>
      <c r="M19" s="41">
        <v>2.5</v>
      </c>
      <c r="N19" s="41">
        <v>3</v>
      </c>
      <c r="O19" s="41">
        <v>3</v>
      </c>
      <c r="R19" s="41">
        <f t="shared" si="11"/>
        <v>0.5</v>
      </c>
      <c r="S19" s="41">
        <f t="shared" si="12"/>
        <v>0.3</v>
      </c>
      <c r="T19" s="41">
        <f t="shared" si="13"/>
        <v>0.3</v>
      </c>
      <c r="U19" s="41">
        <f t="shared" si="14"/>
        <v>0.3</v>
      </c>
      <c r="V19" s="41">
        <f t="shared" si="15"/>
        <v>0.3</v>
      </c>
      <c r="W19" s="41">
        <f t="shared" si="16"/>
        <v>0.4</v>
      </c>
      <c r="X19" s="41">
        <f t="shared" si="17"/>
        <v>0.4</v>
      </c>
    </row>
    <row r="20" spans="1:24" x14ac:dyDescent="0.35">
      <c r="A20" s="41" t="s">
        <v>69</v>
      </c>
      <c r="B20" s="41" t="s">
        <v>283</v>
      </c>
      <c r="C20" s="43">
        <f t="shared" si="0"/>
        <v>0.3666666666666667</v>
      </c>
      <c r="D20" s="43">
        <f t="shared" si="1"/>
        <v>0.45</v>
      </c>
      <c r="E20" s="43">
        <f t="shared" si="2"/>
        <v>0.2</v>
      </c>
      <c r="F20" s="43">
        <f t="shared" si="3"/>
        <v>0.2</v>
      </c>
      <c r="I20" s="41">
        <v>3.5</v>
      </c>
      <c r="J20" s="41">
        <v>3</v>
      </c>
      <c r="K20" s="41">
        <v>2</v>
      </c>
      <c r="L20" s="41">
        <v>2</v>
      </c>
      <c r="M20" s="41">
        <v>2</v>
      </c>
      <c r="N20" s="41">
        <v>2.5</v>
      </c>
      <c r="O20" s="41">
        <v>4</v>
      </c>
      <c r="R20" s="41">
        <f t="shared" si="11"/>
        <v>0.5</v>
      </c>
      <c r="S20" s="41">
        <f t="shared" si="12"/>
        <v>0.4</v>
      </c>
      <c r="T20" s="41">
        <f t="shared" si="13"/>
        <v>0.2</v>
      </c>
      <c r="U20" s="41">
        <f t="shared" si="14"/>
        <v>0.2</v>
      </c>
      <c r="V20" s="41">
        <f t="shared" si="15"/>
        <v>0.2</v>
      </c>
      <c r="W20" s="41">
        <f t="shared" si="16"/>
        <v>0.3</v>
      </c>
      <c r="X20" s="41">
        <f t="shared" si="17"/>
        <v>0.6</v>
      </c>
    </row>
    <row r="21" spans="1:24" x14ac:dyDescent="0.35">
      <c r="A21" s="41" t="s">
        <v>76</v>
      </c>
      <c r="B21" s="41" t="s">
        <v>284</v>
      </c>
      <c r="C21" s="43">
        <f t="shared" si="0"/>
        <v>0.39999999999999997</v>
      </c>
      <c r="D21" s="43">
        <f t="shared" si="1"/>
        <v>0.15000000000000002</v>
      </c>
      <c r="E21" s="43">
        <f t="shared" si="2"/>
        <v>0.3</v>
      </c>
      <c r="F21" s="43">
        <f t="shared" si="3"/>
        <v>0.3</v>
      </c>
      <c r="I21" s="41">
        <v>1.5</v>
      </c>
      <c r="J21" s="41">
        <v>2</v>
      </c>
      <c r="K21" s="41">
        <v>2.5</v>
      </c>
      <c r="L21" s="41">
        <v>2.5</v>
      </c>
      <c r="M21" s="41">
        <v>3</v>
      </c>
      <c r="N21" s="41">
        <v>2.5</v>
      </c>
      <c r="O21" s="41">
        <v>3.5</v>
      </c>
      <c r="R21" s="41">
        <f t="shared" si="11"/>
        <v>0.1</v>
      </c>
      <c r="S21" s="41">
        <f t="shared" si="12"/>
        <v>0.2</v>
      </c>
      <c r="T21" s="41">
        <f t="shared" si="13"/>
        <v>0.3</v>
      </c>
      <c r="U21" s="41">
        <f t="shared" si="14"/>
        <v>0.3</v>
      </c>
      <c r="V21" s="41">
        <f t="shared" si="15"/>
        <v>0.4</v>
      </c>
      <c r="W21" s="41">
        <f t="shared" si="16"/>
        <v>0.3</v>
      </c>
      <c r="X21" s="41">
        <f t="shared" si="17"/>
        <v>0.5</v>
      </c>
    </row>
    <row r="22" spans="1:24" x14ac:dyDescent="0.35">
      <c r="A22" s="41" t="s">
        <v>77</v>
      </c>
      <c r="B22" s="41" t="s">
        <v>285</v>
      </c>
      <c r="C22" s="43">
        <f t="shared" si="0"/>
        <v>0.53333333333333333</v>
      </c>
      <c r="D22" s="43">
        <f t="shared" si="1"/>
        <v>0.45</v>
      </c>
      <c r="E22" s="43">
        <f t="shared" si="2"/>
        <v>0.4</v>
      </c>
      <c r="F22" s="43">
        <f t="shared" si="3"/>
        <v>0.3</v>
      </c>
      <c r="I22" s="41">
        <v>3</v>
      </c>
      <c r="J22" s="41">
        <v>3.5</v>
      </c>
      <c r="K22" s="41">
        <v>3</v>
      </c>
      <c r="L22" s="41">
        <v>2.5</v>
      </c>
      <c r="M22" s="41">
        <v>3</v>
      </c>
      <c r="N22" s="41">
        <v>4</v>
      </c>
      <c r="O22" s="41">
        <v>4</v>
      </c>
      <c r="R22" s="41">
        <f t="shared" si="11"/>
        <v>0.4</v>
      </c>
      <c r="S22" s="41">
        <f t="shared" si="12"/>
        <v>0.5</v>
      </c>
      <c r="T22" s="41">
        <f t="shared" si="13"/>
        <v>0.4</v>
      </c>
      <c r="U22" s="41">
        <f t="shared" si="14"/>
        <v>0.3</v>
      </c>
      <c r="V22" s="41">
        <f t="shared" si="15"/>
        <v>0.4</v>
      </c>
      <c r="W22" s="41">
        <f t="shared" si="16"/>
        <v>0.6</v>
      </c>
      <c r="X22" s="41">
        <f t="shared" si="17"/>
        <v>0.6</v>
      </c>
    </row>
    <row r="23" spans="1:24" x14ac:dyDescent="0.35">
      <c r="A23" s="41" t="s">
        <v>83</v>
      </c>
      <c r="B23" s="41" t="s">
        <v>367</v>
      </c>
      <c r="C23" s="43">
        <f t="shared" si="0"/>
        <v>0.39999999999999997</v>
      </c>
      <c r="D23" s="43">
        <f t="shared" si="1"/>
        <v>0.5</v>
      </c>
      <c r="E23" s="43">
        <f t="shared" si="2"/>
        <v>0.5</v>
      </c>
      <c r="F23" s="43">
        <f t="shared" si="3"/>
        <v>0.2</v>
      </c>
      <c r="I23" s="41">
        <v>4</v>
      </c>
      <c r="J23" s="41">
        <v>3</v>
      </c>
      <c r="K23" s="41">
        <v>3.5</v>
      </c>
      <c r="L23" s="41">
        <v>2</v>
      </c>
      <c r="M23" s="41">
        <v>3</v>
      </c>
      <c r="N23" s="41">
        <v>2.5</v>
      </c>
      <c r="O23" s="41">
        <v>3.5</v>
      </c>
      <c r="R23" s="41">
        <f t="shared" si="11"/>
        <v>0.6</v>
      </c>
      <c r="S23" s="41">
        <f t="shared" si="12"/>
        <v>0.4</v>
      </c>
      <c r="T23" s="41">
        <f t="shared" si="13"/>
        <v>0.5</v>
      </c>
      <c r="U23" s="41">
        <f t="shared" si="14"/>
        <v>0.2</v>
      </c>
      <c r="V23" s="41">
        <f t="shared" si="15"/>
        <v>0.4</v>
      </c>
      <c r="W23" s="41">
        <f t="shared" si="16"/>
        <v>0.3</v>
      </c>
      <c r="X23" s="41">
        <f t="shared" si="17"/>
        <v>0.5</v>
      </c>
    </row>
    <row r="24" spans="1:24" x14ac:dyDescent="0.35">
      <c r="A24" s="41" t="s">
        <v>81</v>
      </c>
      <c r="B24" s="41" t="s">
        <v>287</v>
      </c>
      <c r="C24" s="43">
        <f t="shared" si="0"/>
        <v>0.6</v>
      </c>
      <c r="D24" s="43">
        <f t="shared" si="1"/>
        <v>0.6</v>
      </c>
      <c r="E24" s="43">
        <f t="shared" si="2"/>
        <v>0.5</v>
      </c>
      <c r="F24" s="43">
        <f t="shared" si="3"/>
        <v>0.6</v>
      </c>
      <c r="I24" s="41">
        <v>4</v>
      </c>
      <c r="J24" s="41">
        <v>4</v>
      </c>
      <c r="K24" s="41">
        <v>3.5</v>
      </c>
      <c r="L24" s="41">
        <v>4</v>
      </c>
      <c r="M24" s="41">
        <v>3.5</v>
      </c>
      <c r="N24" s="41">
        <v>4</v>
      </c>
      <c r="O24" s="41">
        <v>4.5</v>
      </c>
      <c r="R24" s="41">
        <f t="shared" si="11"/>
        <v>0.6</v>
      </c>
      <c r="S24" s="41">
        <f t="shared" si="12"/>
        <v>0.6</v>
      </c>
      <c r="T24" s="41">
        <f t="shared" si="13"/>
        <v>0.5</v>
      </c>
      <c r="U24" s="41">
        <f t="shared" si="14"/>
        <v>0.6</v>
      </c>
      <c r="V24" s="41">
        <f t="shared" si="15"/>
        <v>0.5</v>
      </c>
      <c r="W24" s="41">
        <f t="shared" si="16"/>
        <v>0.6</v>
      </c>
      <c r="X24" s="41">
        <f t="shared" si="17"/>
        <v>0.7</v>
      </c>
    </row>
    <row r="25" spans="1:24" x14ac:dyDescent="0.35">
      <c r="A25" s="41" t="s">
        <v>82</v>
      </c>
      <c r="B25" s="41" t="s">
        <v>288</v>
      </c>
      <c r="C25" s="43">
        <f t="shared" si="0"/>
        <v>0.3666666666666667</v>
      </c>
      <c r="D25" s="43">
        <f t="shared" si="1"/>
        <v>0.55000000000000004</v>
      </c>
      <c r="E25" s="43">
        <f t="shared" si="2"/>
        <v>0.2</v>
      </c>
      <c r="F25" s="43">
        <f t="shared" si="3"/>
        <v>0.3</v>
      </c>
      <c r="I25" s="41">
        <v>4.5</v>
      </c>
      <c r="J25" s="41">
        <v>3</v>
      </c>
      <c r="K25" s="41">
        <v>2</v>
      </c>
      <c r="L25" s="41">
        <v>2.5</v>
      </c>
      <c r="M25" s="41">
        <v>3</v>
      </c>
      <c r="N25" s="41">
        <v>2.5</v>
      </c>
      <c r="O25" s="41">
        <v>3</v>
      </c>
      <c r="R25" s="41">
        <f t="shared" si="11"/>
        <v>0.7</v>
      </c>
      <c r="S25" s="41">
        <f t="shared" si="12"/>
        <v>0.4</v>
      </c>
      <c r="T25" s="41">
        <f t="shared" si="13"/>
        <v>0.2</v>
      </c>
      <c r="U25" s="41">
        <f t="shared" si="14"/>
        <v>0.3</v>
      </c>
      <c r="V25" s="41">
        <f t="shared" si="15"/>
        <v>0.4</v>
      </c>
      <c r="W25" s="41">
        <f t="shared" si="16"/>
        <v>0.3</v>
      </c>
      <c r="X25" s="41">
        <f t="shared" si="17"/>
        <v>0.4</v>
      </c>
    </row>
    <row r="26" spans="1:24" x14ac:dyDescent="0.35">
      <c r="A26" s="41" t="s">
        <v>84</v>
      </c>
      <c r="B26" s="41" t="s">
        <v>289</v>
      </c>
      <c r="C26" s="43">
        <f t="shared" si="0"/>
        <v>0.33333333333333331</v>
      </c>
      <c r="D26" s="43">
        <f t="shared" si="1"/>
        <v>0.44999999999999996</v>
      </c>
      <c r="E26" s="43">
        <f t="shared" si="2"/>
        <v>0.3</v>
      </c>
      <c r="F26" s="43">
        <f t="shared" si="3"/>
        <v>0.3</v>
      </c>
      <c r="I26" s="41">
        <v>4</v>
      </c>
      <c r="J26" s="41">
        <v>2.5</v>
      </c>
      <c r="K26" s="41">
        <v>2.5</v>
      </c>
      <c r="L26" s="41">
        <v>2.5</v>
      </c>
      <c r="M26" s="41">
        <v>2.5</v>
      </c>
      <c r="N26" s="41">
        <v>2.5</v>
      </c>
      <c r="O26" s="41">
        <v>3</v>
      </c>
      <c r="R26" s="41">
        <f t="shared" si="11"/>
        <v>0.6</v>
      </c>
      <c r="S26" s="41">
        <f t="shared" si="12"/>
        <v>0.3</v>
      </c>
      <c r="T26" s="41">
        <f t="shared" si="13"/>
        <v>0.3</v>
      </c>
      <c r="U26" s="41">
        <f t="shared" si="14"/>
        <v>0.3</v>
      </c>
      <c r="V26" s="41">
        <f t="shared" si="15"/>
        <v>0.3</v>
      </c>
      <c r="W26" s="41">
        <f t="shared" si="16"/>
        <v>0.3</v>
      </c>
      <c r="X26" s="41">
        <f t="shared" si="17"/>
        <v>0.4</v>
      </c>
    </row>
    <row r="27" spans="1:24" x14ac:dyDescent="0.35">
      <c r="A27" s="41" t="s">
        <v>90</v>
      </c>
      <c r="B27" s="41" t="s">
        <v>290</v>
      </c>
      <c r="C27" s="43">
        <f t="shared" si="0"/>
        <v>0.53333333333333333</v>
      </c>
      <c r="D27" s="43">
        <f t="shared" si="1"/>
        <v>0.6</v>
      </c>
      <c r="E27" s="43">
        <f t="shared" si="2"/>
        <v>0.4</v>
      </c>
      <c r="F27" s="43">
        <f t="shared" si="3"/>
        <v>0.4</v>
      </c>
      <c r="I27" s="41">
        <v>4</v>
      </c>
      <c r="J27" s="41">
        <v>4</v>
      </c>
      <c r="K27" s="41">
        <v>3</v>
      </c>
      <c r="L27" s="41">
        <v>3</v>
      </c>
      <c r="M27" s="41">
        <v>3.5</v>
      </c>
      <c r="N27" s="41">
        <v>3.5</v>
      </c>
      <c r="O27" s="41">
        <v>4</v>
      </c>
      <c r="R27" s="41">
        <f t="shared" si="11"/>
        <v>0.6</v>
      </c>
      <c r="S27" s="41">
        <f t="shared" si="12"/>
        <v>0.6</v>
      </c>
      <c r="T27" s="41">
        <f t="shared" si="13"/>
        <v>0.4</v>
      </c>
      <c r="U27" s="41">
        <f t="shared" si="14"/>
        <v>0.4</v>
      </c>
      <c r="V27" s="41">
        <f t="shared" si="15"/>
        <v>0.5</v>
      </c>
      <c r="W27" s="41">
        <f t="shared" si="16"/>
        <v>0.5</v>
      </c>
      <c r="X27" s="41">
        <f t="shared" si="17"/>
        <v>0.6</v>
      </c>
    </row>
    <row r="28" spans="1:24" x14ac:dyDescent="0.35">
      <c r="A28" s="41" t="s">
        <v>98</v>
      </c>
      <c r="B28" s="41" t="s">
        <v>291</v>
      </c>
      <c r="C28" s="43">
        <f t="shared" si="0"/>
        <v>0.46666666666666662</v>
      </c>
      <c r="D28" s="43">
        <f t="shared" si="1"/>
        <v>0.45</v>
      </c>
      <c r="E28" s="43">
        <f t="shared" si="2"/>
        <v>0.5</v>
      </c>
      <c r="F28" s="43">
        <f t="shared" si="3"/>
        <v>0.5</v>
      </c>
      <c r="I28" s="41">
        <v>3.5</v>
      </c>
      <c r="J28" s="41">
        <v>3</v>
      </c>
      <c r="K28" s="41">
        <v>3.5</v>
      </c>
      <c r="L28" s="41">
        <v>3.5</v>
      </c>
      <c r="M28" s="41">
        <v>3</v>
      </c>
      <c r="N28" s="41">
        <v>3</v>
      </c>
      <c r="O28" s="41">
        <v>4</v>
      </c>
      <c r="R28" s="41">
        <f t="shared" si="11"/>
        <v>0.5</v>
      </c>
      <c r="S28" s="41">
        <f t="shared" si="12"/>
        <v>0.4</v>
      </c>
      <c r="T28" s="41">
        <f t="shared" si="13"/>
        <v>0.5</v>
      </c>
      <c r="U28" s="41">
        <f t="shared" si="14"/>
        <v>0.5</v>
      </c>
      <c r="V28" s="41">
        <f t="shared" si="15"/>
        <v>0.4</v>
      </c>
      <c r="W28" s="41">
        <f t="shared" si="16"/>
        <v>0.4</v>
      </c>
      <c r="X28" s="41">
        <f t="shared" si="17"/>
        <v>0.6</v>
      </c>
    </row>
    <row r="29" spans="1:24" x14ac:dyDescent="0.35">
      <c r="A29" s="41" t="s">
        <v>101</v>
      </c>
      <c r="B29" s="41" t="s">
        <v>368</v>
      </c>
      <c r="C29" s="43">
        <f t="shared" si="0"/>
        <v>0.46666666666666662</v>
      </c>
      <c r="D29" s="43">
        <f t="shared" si="1"/>
        <v>0.6</v>
      </c>
      <c r="E29" s="43">
        <f t="shared" si="2"/>
        <v>0.5</v>
      </c>
      <c r="F29" s="43">
        <f t="shared" si="3"/>
        <v>0.5</v>
      </c>
      <c r="I29" s="41">
        <v>4</v>
      </c>
      <c r="J29" s="41">
        <v>4</v>
      </c>
      <c r="K29" s="41">
        <v>3.5</v>
      </c>
      <c r="L29" s="41">
        <v>3.5</v>
      </c>
      <c r="M29" s="41">
        <v>3.5</v>
      </c>
      <c r="N29" s="41">
        <v>3</v>
      </c>
      <c r="O29" s="41">
        <v>3.5</v>
      </c>
      <c r="R29" s="41">
        <f t="shared" si="11"/>
        <v>0.6</v>
      </c>
      <c r="S29" s="41">
        <f t="shared" si="12"/>
        <v>0.6</v>
      </c>
      <c r="T29" s="41">
        <f t="shared" si="13"/>
        <v>0.5</v>
      </c>
      <c r="U29" s="41">
        <f t="shared" si="14"/>
        <v>0.5</v>
      </c>
      <c r="V29" s="41">
        <f t="shared" si="15"/>
        <v>0.5</v>
      </c>
      <c r="W29" s="41">
        <f t="shared" si="16"/>
        <v>0.4</v>
      </c>
      <c r="X29" s="41">
        <f t="shared" si="17"/>
        <v>0.5</v>
      </c>
    </row>
    <row r="30" spans="1:24" x14ac:dyDescent="0.35">
      <c r="A30" s="41" t="s">
        <v>109</v>
      </c>
      <c r="B30" s="41" t="s">
        <v>294</v>
      </c>
      <c r="C30" s="43">
        <f t="shared" si="0"/>
        <v>0.5</v>
      </c>
      <c r="D30" s="43">
        <f t="shared" si="1"/>
        <v>0.55000000000000004</v>
      </c>
      <c r="E30" s="43">
        <f t="shared" si="2"/>
        <v>0.5</v>
      </c>
      <c r="F30" s="43">
        <f t="shared" si="3"/>
        <v>0.4</v>
      </c>
      <c r="I30" s="41">
        <v>4</v>
      </c>
      <c r="J30" s="41">
        <v>3.5</v>
      </c>
      <c r="K30" s="41">
        <v>3.5</v>
      </c>
      <c r="L30" s="41">
        <v>3</v>
      </c>
      <c r="M30" s="41">
        <v>3.5</v>
      </c>
      <c r="N30" s="41">
        <v>3</v>
      </c>
      <c r="O30" s="41">
        <v>4</v>
      </c>
      <c r="R30" s="41">
        <f t="shared" si="11"/>
        <v>0.6</v>
      </c>
      <c r="S30" s="41">
        <f t="shared" si="12"/>
        <v>0.5</v>
      </c>
      <c r="T30" s="41">
        <f t="shared" si="13"/>
        <v>0.5</v>
      </c>
      <c r="U30" s="41">
        <f t="shared" si="14"/>
        <v>0.4</v>
      </c>
      <c r="V30" s="41">
        <f t="shared" si="15"/>
        <v>0.5</v>
      </c>
      <c r="W30" s="41">
        <f t="shared" si="16"/>
        <v>0.4</v>
      </c>
      <c r="X30" s="41">
        <f t="shared" si="17"/>
        <v>0.6</v>
      </c>
    </row>
    <row r="31" spans="1:24" x14ac:dyDescent="0.35">
      <c r="A31" s="41" t="s">
        <v>104</v>
      </c>
      <c r="B31" s="41" t="s">
        <v>295</v>
      </c>
      <c r="C31" s="43">
        <f t="shared" si="0"/>
        <v>0.5</v>
      </c>
      <c r="D31" s="43">
        <f t="shared" si="1"/>
        <v>0.55000000000000004</v>
      </c>
      <c r="E31" s="43">
        <f t="shared" si="2"/>
        <v>0.5</v>
      </c>
      <c r="F31" s="43">
        <f t="shared" si="3"/>
        <v>0.5</v>
      </c>
      <c r="I31" s="41">
        <v>4</v>
      </c>
      <c r="J31" s="41">
        <v>3.5</v>
      </c>
      <c r="K31" s="41">
        <v>3.5</v>
      </c>
      <c r="L31" s="41">
        <v>3.5</v>
      </c>
      <c r="M31" s="41">
        <v>3</v>
      </c>
      <c r="N31" s="41">
        <v>3.5</v>
      </c>
      <c r="O31" s="41">
        <v>4</v>
      </c>
      <c r="R31" s="41">
        <f t="shared" si="11"/>
        <v>0.6</v>
      </c>
      <c r="S31" s="41">
        <f t="shared" si="12"/>
        <v>0.5</v>
      </c>
      <c r="T31" s="41">
        <f t="shared" si="13"/>
        <v>0.5</v>
      </c>
      <c r="U31" s="41">
        <f t="shared" si="14"/>
        <v>0.5</v>
      </c>
      <c r="V31" s="41">
        <f t="shared" si="15"/>
        <v>0.4</v>
      </c>
      <c r="W31" s="41">
        <f t="shared" si="16"/>
        <v>0.5</v>
      </c>
      <c r="X31" s="41">
        <f t="shared" si="17"/>
        <v>0.6</v>
      </c>
    </row>
    <row r="32" spans="1:24" x14ac:dyDescent="0.35">
      <c r="A32" s="41" t="s">
        <v>108</v>
      </c>
      <c r="B32" s="41" t="s">
        <v>356</v>
      </c>
      <c r="C32" s="43">
        <f t="shared" si="0"/>
        <v>0.39999999999999997</v>
      </c>
      <c r="D32" s="43">
        <f t="shared" si="1"/>
        <v>0.6</v>
      </c>
      <c r="E32" s="43">
        <f t="shared" si="2"/>
        <v>0.4</v>
      </c>
      <c r="F32" s="43">
        <f t="shared" si="3"/>
        <v>0.3</v>
      </c>
      <c r="I32" s="41">
        <v>4.5</v>
      </c>
      <c r="J32" s="41">
        <v>3.5</v>
      </c>
      <c r="K32" s="41">
        <v>3</v>
      </c>
      <c r="L32" s="41">
        <v>2.5</v>
      </c>
      <c r="M32" s="41">
        <v>3</v>
      </c>
      <c r="N32" s="41">
        <v>2.5</v>
      </c>
      <c r="O32" s="41">
        <v>3.5</v>
      </c>
      <c r="R32" s="41">
        <f t="shared" si="11"/>
        <v>0.7</v>
      </c>
      <c r="S32" s="41">
        <f t="shared" si="12"/>
        <v>0.5</v>
      </c>
      <c r="T32" s="41">
        <f t="shared" si="13"/>
        <v>0.4</v>
      </c>
      <c r="U32" s="41">
        <f t="shared" si="14"/>
        <v>0.3</v>
      </c>
      <c r="V32" s="41">
        <f t="shared" si="15"/>
        <v>0.4</v>
      </c>
      <c r="W32" s="41">
        <f t="shared" si="16"/>
        <v>0.3</v>
      </c>
      <c r="X32" s="41">
        <f t="shared" si="17"/>
        <v>0.5</v>
      </c>
    </row>
    <row r="33" spans="1:24" x14ac:dyDescent="0.35">
      <c r="A33" s="41" t="s">
        <v>107</v>
      </c>
      <c r="B33" s="41" t="s">
        <v>297</v>
      </c>
      <c r="C33" s="43">
        <f t="shared" si="0"/>
        <v>0.43333333333333335</v>
      </c>
      <c r="D33" s="43">
        <f t="shared" si="1"/>
        <v>0.55000000000000004</v>
      </c>
      <c r="E33" s="43">
        <f t="shared" si="2"/>
        <v>0.4</v>
      </c>
      <c r="F33" s="43">
        <f t="shared" si="3"/>
        <v>0.4</v>
      </c>
      <c r="I33" s="41">
        <v>4.5</v>
      </c>
      <c r="J33" s="41">
        <v>3</v>
      </c>
      <c r="K33" s="41">
        <v>3</v>
      </c>
      <c r="L33" s="41">
        <v>3</v>
      </c>
      <c r="M33" s="41">
        <v>2.5</v>
      </c>
      <c r="N33" s="41">
        <v>3.5</v>
      </c>
      <c r="O33" s="41">
        <v>3.5</v>
      </c>
      <c r="R33" s="41">
        <f t="shared" si="11"/>
        <v>0.7</v>
      </c>
      <c r="S33" s="41">
        <f t="shared" si="12"/>
        <v>0.4</v>
      </c>
      <c r="T33" s="41">
        <f t="shared" si="13"/>
        <v>0.4</v>
      </c>
      <c r="U33" s="41">
        <f t="shared" si="14"/>
        <v>0.4</v>
      </c>
      <c r="V33" s="41">
        <f t="shared" si="15"/>
        <v>0.3</v>
      </c>
      <c r="W33" s="41">
        <f t="shared" si="16"/>
        <v>0.5</v>
      </c>
      <c r="X33" s="41">
        <f t="shared" si="17"/>
        <v>0.5</v>
      </c>
    </row>
    <row r="34" spans="1:24" x14ac:dyDescent="0.35">
      <c r="A34" s="41" t="s">
        <v>110</v>
      </c>
      <c r="B34" s="41" t="s">
        <v>298</v>
      </c>
      <c r="C34" s="43">
        <f t="shared" si="0"/>
        <v>0.46666666666666662</v>
      </c>
      <c r="D34" s="43">
        <f t="shared" si="1"/>
        <v>0.5</v>
      </c>
      <c r="E34" s="43">
        <f t="shared" si="2"/>
        <v>0.4</v>
      </c>
      <c r="F34" s="43">
        <f t="shared" si="3"/>
        <v>0.4</v>
      </c>
      <c r="I34" s="41">
        <v>4</v>
      </c>
      <c r="J34" s="41">
        <v>3</v>
      </c>
      <c r="K34" s="41">
        <v>3</v>
      </c>
      <c r="L34" s="41">
        <v>3</v>
      </c>
      <c r="M34" s="41">
        <v>3</v>
      </c>
      <c r="N34" s="41">
        <v>3.5</v>
      </c>
      <c r="O34" s="41">
        <v>3.5</v>
      </c>
      <c r="R34" s="41">
        <f t="shared" si="11"/>
        <v>0.6</v>
      </c>
      <c r="S34" s="41">
        <f t="shared" si="12"/>
        <v>0.4</v>
      </c>
      <c r="T34" s="41">
        <f t="shared" si="13"/>
        <v>0.4</v>
      </c>
      <c r="U34" s="41">
        <f t="shared" si="14"/>
        <v>0.4</v>
      </c>
      <c r="V34" s="41">
        <f t="shared" si="15"/>
        <v>0.4</v>
      </c>
      <c r="W34" s="41">
        <f t="shared" si="16"/>
        <v>0.5</v>
      </c>
      <c r="X34" s="41">
        <f t="shared" si="17"/>
        <v>0.5</v>
      </c>
    </row>
    <row r="35" spans="1:24" x14ac:dyDescent="0.35">
      <c r="A35" s="41" t="s">
        <v>111</v>
      </c>
      <c r="B35" s="41" t="s">
        <v>299</v>
      </c>
      <c r="C35" s="43">
        <f t="shared" si="0"/>
        <v>0.3666666666666667</v>
      </c>
      <c r="D35" s="43">
        <f t="shared" si="1"/>
        <v>0.4</v>
      </c>
      <c r="E35" s="43">
        <f t="shared" si="2"/>
        <v>0.3</v>
      </c>
      <c r="F35" s="43">
        <f t="shared" si="3"/>
        <v>0.4</v>
      </c>
      <c r="I35" s="41">
        <v>3</v>
      </c>
      <c r="J35" s="41">
        <v>3</v>
      </c>
      <c r="K35" s="41">
        <v>2.5</v>
      </c>
      <c r="L35" s="41">
        <v>3</v>
      </c>
      <c r="M35" s="41">
        <v>2.5</v>
      </c>
      <c r="N35" s="41">
        <v>3</v>
      </c>
      <c r="O35" s="41">
        <v>3</v>
      </c>
      <c r="R35" s="41">
        <f t="shared" si="11"/>
        <v>0.4</v>
      </c>
      <c r="S35" s="41">
        <f t="shared" si="12"/>
        <v>0.4</v>
      </c>
      <c r="T35" s="41">
        <f t="shared" si="13"/>
        <v>0.3</v>
      </c>
      <c r="U35" s="41">
        <f t="shared" si="14"/>
        <v>0.4</v>
      </c>
      <c r="V35" s="41">
        <f t="shared" si="15"/>
        <v>0.3</v>
      </c>
      <c r="W35" s="41">
        <f t="shared" si="16"/>
        <v>0.4</v>
      </c>
      <c r="X35" s="41">
        <f t="shared" si="17"/>
        <v>0.4</v>
      </c>
    </row>
    <row r="36" spans="1:24" x14ac:dyDescent="0.35">
      <c r="A36" s="41" t="s">
        <v>116</v>
      </c>
      <c r="B36" s="41" t="s">
        <v>357</v>
      </c>
      <c r="C36" s="43">
        <f t="shared" si="0"/>
        <v>0.53333333333333333</v>
      </c>
      <c r="D36" s="43">
        <f t="shared" si="1"/>
        <v>0.5</v>
      </c>
      <c r="E36" s="43">
        <f t="shared" si="2"/>
        <v>0.4</v>
      </c>
      <c r="F36" s="43">
        <f t="shared" si="3"/>
        <v>0.4</v>
      </c>
      <c r="I36" s="41">
        <v>3.5</v>
      </c>
      <c r="J36" s="41">
        <v>3.5</v>
      </c>
      <c r="K36" s="41">
        <v>3</v>
      </c>
      <c r="L36" s="41">
        <v>3</v>
      </c>
      <c r="M36" s="41">
        <v>3.5</v>
      </c>
      <c r="N36" s="41">
        <v>4</v>
      </c>
      <c r="O36" s="41">
        <v>3.5</v>
      </c>
      <c r="R36" s="41">
        <f t="shared" si="11"/>
        <v>0.5</v>
      </c>
      <c r="S36" s="41">
        <f t="shared" si="12"/>
        <v>0.5</v>
      </c>
      <c r="T36" s="41">
        <f t="shared" si="13"/>
        <v>0.4</v>
      </c>
      <c r="U36" s="41">
        <f t="shared" si="14"/>
        <v>0.4</v>
      </c>
      <c r="V36" s="41">
        <f t="shared" si="15"/>
        <v>0.5</v>
      </c>
      <c r="W36" s="41">
        <f t="shared" si="16"/>
        <v>0.6</v>
      </c>
      <c r="X36" s="41">
        <f t="shared" si="17"/>
        <v>0.5</v>
      </c>
    </row>
    <row r="37" spans="1:24" x14ac:dyDescent="0.35">
      <c r="A37" s="41" t="s">
        <v>123</v>
      </c>
      <c r="B37" s="41" t="s">
        <v>301</v>
      </c>
      <c r="C37" s="43">
        <f t="shared" si="0"/>
        <v>0.39999999999999997</v>
      </c>
      <c r="D37" s="43">
        <f t="shared" si="1"/>
        <v>0.5</v>
      </c>
      <c r="E37" s="43">
        <f t="shared" si="2"/>
        <v>0.3</v>
      </c>
      <c r="F37" s="43">
        <f t="shared" si="3"/>
        <v>0.5</v>
      </c>
      <c r="I37" s="41">
        <v>4</v>
      </c>
      <c r="J37" s="41">
        <v>3</v>
      </c>
      <c r="K37" s="41">
        <v>2.5</v>
      </c>
      <c r="L37" s="41">
        <v>3.5</v>
      </c>
      <c r="M37" s="41">
        <v>3</v>
      </c>
      <c r="N37" s="41">
        <v>2.5</v>
      </c>
      <c r="O37" s="41">
        <v>3.5</v>
      </c>
      <c r="R37" s="41">
        <f t="shared" si="11"/>
        <v>0.6</v>
      </c>
      <c r="S37" s="41">
        <f t="shared" si="12"/>
        <v>0.4</v>
      </c>
      <c r="T37" s="41">
        <f t="shared" si="13"/>
        <v>0.3</v>
      </c>
      <c r="U37" s="41">
        <f t="shared" si="14"/>
        <v>0.5</v>
      </c>
      <c r="V37" s="41">
        <f t="shared" si="15"/>
        <v>0.4</v>
      </c>
      <c r="W37" s="41">
        <f t="shared" si="16"/>
        <v>0.3</v>
      </c>
      <c r="X37" s="41">
        <f t="shared" si="17"/>
        <v>0.5</v>
      </c>
    </row>
    <row r="38" spans="1:24" x14ac:dyDescent="0.35">
      <c r="A38" s="41" t="s">
        <v>119</v>
      </c>
      <c r="B38" s="41" t="s">
        <v>302</v>
      </c>
      <c r="C38" s="43">
        <f t="shared" si="0"/>
        <v>0.56666666666666665</v>
      </c>
      <c r="D38" s="43">
        <f t="shared" si="1"/>
        <v>0.55000000000000004</v>
      </c>
      <c r="E38" s="43">
        <f t="shared" si="2"/>
        <v>0.5</v>
      </c>
      <c r="F38" s="43">
        <f t="shared" si="3"/>
        <v>0.4</v>
      </c>
      <c r="I38" s="41">
        <v>4</v>
      </c>
      <c r="J38" s="41">
        <v>3.5</v>
      </c>
      <c r="K38" s="41">
        <v>3.5</v>
      </c>
      <c r="L38" s="41">
        <v>3</v>
      </c>
      <c r="M38" s="41">
        <v>3.5</v>
      </c>
      <c r="N38" s="41">
        <v>3.5</v>
      </c>
      <c r="O38" s="41">
        <v>4.5</v>
      </c>
      <c r="R38" s="41">
        <f t="shared" si="11"/>
        <v>0.6</v>
      </c>
      <c r="S38" s="41">
        <f t="shared" si="12"/>
        <v>0.5</v>
      </c>
      <c r="T38" s="41">
        <f t="shared" si="13"/>
        <v>0.5</v>
      </c>
      <c r="U38" s="41">
        <f t="shared" si="14"/>
        <v>0.4</v>
      </c>
      <c r="V38" s="41">
        <f t="shared" si="15"/>
        <v>0.5</v>
      </c>
      <c r="W38" s="41">
        <f t="shared" si="16"/>
        <v>0.5</v>
      </c>
      <c r="X38" s="41">
        <f t="shared" si="17"/>
        <v>0.7</v>
      </c>
    </row>
    <row r="39" spans="1:24" x14ac:dyDescent="0.35">
      <c r="A39" s="41" t="s">
        <v>121</v>
      </c>
      <c r="B39" s="41" t="s">
        <v>303</v>
      </c>
      <c r="C39" s="43">
        <f t="shared" si="0"/>
        <v>0.43333333333333335</v>
      </c>
      <c r="D39" s="43">
        <f t="shared" si="1"/>
        <v>0.4</v>
      </c>
      <c r="E39" s="43">
        <f t="shared" si="2"/>
        <v>0.3</v>
      </c>
      <c r="F39" s="43">
        <f t="shared" si="3"/>
        <v>0.3</v>
      </c>
      <c r="I39" s="41">
        <v>3.5</v>
      </c>
      <c r="J39" s="41">
        <v>2.5</v>
      </c>
      <c r="K39" s="41">
        <v>2.5</v>
      </c>
      <c r="L39" s="41">
        <v>2.5</v>
      </c>
      <c r="M39" s="41">
        <v>3</v>
      </c>
      <c r="N39" s="41">
        <v>3.5</v>
      </c>
      <c r="O39" s="41">
        <v>3</v>
      </c>
      <c r="R39" s="41">
        <f t="shared" si="11"/>
        <v>0.5</v>
      </c>
      <c r="S39" s="41">
        <f t="shared" si="12"/>
        <v>0.3</v>
      </c>
      <c r="T39" s="41">
        <f t="shared" si="13"/>
        <v>0.3</v>
      </c>
      <c r="U39" s="41">
        <f t="shared" si="14"/>
        <v>0.3</v>
      </c>
      <c r="V39" s="41">
        <f t="shared" si="15"/>
        <v>0.4</v>
      </c>
      <c r="W39" s="41">
        <f t="shared" si="16"/>
        <v>0.5</v>
      </c>
      <c r="X39" s="41">
        <f t="shared" si="17"/>
        <v>0.4</v>
      </c>
    </row>
    <row r="40" spans="1:24" x14ac:dyDescent="0.35">
      <c r="A40" s="41" t="s">
        <v>118</v>
      </c>
      <c r="B40" s="41" t="s">
        <v>305</v>
      </c>
      <c r="C40" s="43">
        <f t="shared" si="0"/>
        <v>0.3</v>
      </c>
      <c r="D40" s="43">
        <f t="shared" si="1"/>
        <v>0.35</v>
      </c>
      <c r="E40" s="43">
        <f t="shared" si="2"/>
        <v>0.2</v>
      </c>
      <c r="F40" s="43">
        <f t="shared" si="3"/>
        <v>0.2</v>
      </c>
      <c r="I40" s="41">
        <v>2.5</v>
      </c>
      <c r="J40" s="41">
        <v>3</v>
      </c>
      <c r="K40" s="41">
        <v>2</v>
      </c>
      <c r="L40" s="41">
        <v>2</v>
      </c>
      <c r="M40" s="41">
        <v>2.5</v>
      </c>
      <c r="N40" s="41">
        <v>2</v>
      </c>
      <c r="O40" s="41">
        <v>3</v>
      </c>
      <c r="R40" s="41">
        <f t="shared" si="11"/>
        <v>0.3</v>
      </c>
      <c r="S40" s="41">
        <f t="shared" si="12"/>
        <v>0.4</v>
      </c>
      <c r="T40" s="41">
        <f t="shared" si="13"/>
        <v>0.2</v>
      </c>
      <c r="U40" s="41">
        <f t="shared" si="14"/>
        <v>0.2</v>
      </c>
      <c r="V40" s="41">
        <f t="shared" si="15"/>
        <v>0.3</v>
      </c>
      <c r="W40" s="41">
        <f t="shared" si="16"/>
        <v>0.2</v>
      </c>
      <c r="X40" s="41">
        <f t="shared" si="17"/>
        <v>0.4</v>
      </c>
    </row>
    <row r="41" spans="1:24" x14ac:dyDescent="0.35">
      <c r="A41" s="41" t="s">
        <v>130</v>
      </c>
      <c r="B41" s="41" t="s">
        <v>306</v>
      </c>
      <c r="C41" s="43">
        <f t="shared" ref="C41:C76" si="18">AVERAGE(V41:X41)</f>
        <v>0.6</v>
      </c>
      <c r="D41" s="43">
        <f t="shared" ref="D41:D76" si="19">AVERAGE(R41:S41)</f>
        <v>0.55000000000000004</v>
      </c>
      <c r="E41" s="43">
        <f t="shared" ref="E41:E76" si="20">+T41</f>
        <v>0.5</v>
      </c>
      <c r="F41" s="43">
        <f t="shared" ref="F41:F76" si="21">+U41</f>
        <v>0.5</v>
      </c>
      <c r="I41" s="41">
        <v>4</v>
      </c>
      <c r="J41" s="41">
        <v>3.5</v>
      </c>
      <c r="K41" s="41">
        <v>3.5</v>
      </c>
      <c r="L41" s="41">
        <v>3.5</v>
      </c>
      <c r="M41" s="41">
        <v>3.5</v>
      </c>
      <c r="N41" s="41">
        <v>4.5</v>
      </c>
      <c r="O41" s="41">
        <v>4</v>
      </c>
      <c r="R41" s="41">
        <f t="shared" si="11"/>
        <v>0.6</v>
      </c>
      <c r="S41" s="41">
        <f t="shared" si="12"/>
        <v>0.5</v>
      </c>
      <c r="T41" s="41">
        <f t="shared" si="13"/>
        <v>0.5</v>
      </c>
      <c r="U41" s="41">
        <f t="shared" si="14"/>
        <v>0.5</v>
      </c>
      <c r="V41" s="41">
        <f t="shared" si="15"/>
        <v>0.5</v>
      </c>
      <c r="W41" s="41">
        <f t="shared" si="16"/>
        <v>0.7</v>
      </c>
      <c r="X41" s="41">
        <f t="shared" si="17"/>
        <v>0.6</v>
      </c>
    </row>
    <row r="42" spans="1:24" x14ac:dyDescent="0.35">
      <c r="A42" s="41" t="s">
        <v>125</v>
      </c>
      <c r="B42" s="41" t="s">
        <v>307</v>
      </c>
      <c r="C42" s="43">
        <f t="shared" si="18"/>
        <v>0.23333333333333331</v>
      </c>
      <c r="D42" s="43">
        <f t="shared" si="19"/>
        <v>0.5</v>
      </c>
      <c r="E42" s="43">
        <f t="shared" si="20"/>
        <v>0.3</v>
      </c>
      <c r="F42" s="43">
        <f t="shared" si="21"/>
        <v>0.2</v>
      </c>
      <c r="I42" s="41">
        <v>4</v>
      </c>
      <c r="J42" s="41">
        <v>3</v>
      </c>
      <c r="K42" s="41">
        <v>2.5</v>
      </c>
      <c r="L42" s="41">
        <v>2</v>
      </c>
      <c r="M42" s="41">
        <v>2</v>
      </c>
      <c r="N42" s="41">
        <v>2</v>
      </c>
      <c r="O42" s="41">
        <v>2.5</v>
      </c>
      <c r="R42" s="41">
        <f t="shared" si="11"/>
        <v>0.6</v>
      </c>
      <c r="S42" s="41">
        <f t="shared" si="12"/>
        <v>0.4</v>
      </c>
      <c r="T42" s="41">
        <f t="shared" si="13"/>
        <v>0.3</v>
      </c>
      <c r="U42" s="41">
        <f t="shared" si="14"/>
        <v>0.2</v>
      </c>
      <c r="V42" s="41">
        <f t="shared" si="15"/>
        <v>0.2</v>
      </c>
      <c r="W42" s="41">
        <f t="shared" si="16"/>
        <v>0.2</v>
      </c>
      <c r="X42" s="41">
        <f t="shared" si="17"/>
        <v>0.3</v>
      </c>
    </row>
    <row r="43" spans="1:24" x14ac:dyDescent="0.35">
      <c r="A43" s="41" t="s">
        <v>131</v>
      </c>
      <c r="B43" s="41" t="s">
        <v>308</v>
      </c>
      <c r="C43" s="43">
        <f t="shared" si="18"/>
        <v>0.46666666666666662</v>
      </c>
      <c r="D43" s="43">
        <f t="shared" si="19"/>
        <v>0.6</v>
      </c>
      <c r="E43" s="43">
        <f t="shared" si="20"/>
        <v>0.5</v>
      </c>
      <c r="F43" s="43">
        <f t="shared" si="21"/>
        <v>0.4</v>
      </c>
      <c r="I43" s="41">
        <v>4</v>
      </c>
      <c r="J43" s="41">
        <v>4</v>
      </c>
      <c r="K43" s="41">
        <v>3.5</v>
      </c>
      <c r="L43" s="41">
        <v>3</v>
      </c>
      <c r="M43" s="41">
        <v>3</v>
      </c>
      <c r="N43" s="41">
        <v>4</v>
      </c>
      <c r="O43" s="41">
        <v>3</v>
      </c>
      <c r="R43" s="41">
        <f t="shared" si="11"/>
        <v>0.6</v>
      </c>
      <c r="S43" s="41">
        <f t="shared" si="12"/>
        <v>0.6</v>
      </c>
      <c r="T43" s="41">
        <f t="shared" si="13"/>
        <v>0.5</v>
      </c>
      <c r="U43" s="41">
        <f t="shared" si="14"/>
        <v>0.4</v>
      </c>
      <c r="V43" s="41">
        <f t="shared" si="15"/>
        <v>0.4</v>
      </c>
      <c r="W43" s="41">
        <f t="shared" si="16"/>
        <v>0.6</v>
      </c>
      <c r="X43" s="41">
        <f t="shared" si="17"/>
        <v>0.4</v>
      </c>
    </row>
    <row r="44" spans="1:24" x14ac:dyDescent="0.35">
      <c r="A44" s="41" t="s">
        <v>138</v>
      </c>
      <c r="B44" s="41" t="s">
        <v>358</v>
      </c>
      <c r="C44" s="43">
        <f t="shared" si="18"/>
        <v>0.46666666666666662</v>
      </c>
      <c r="D44" s="43">
        <f t="shared" si="19"/>
        <v>0.5</v>
      </c>
      <c r="E44" s="43">
        <f t="shared" si="20"/>
        <v>0.4</v>
      </c>
      <c r="F44" s="43">
        <f t="shared" si="21"/>
        <v>0.4</v>
      </c>
      <c r="I44" s="41">
        <v>4</v>
      </c>
      <c r="J44" s="41">
        <v>3</v>
      </c>
      <c r="K44" s="41">
        <v>3</v>
      </c>
      <c r="L44" s="41">
        <v>3</v>
      </c>
      <c r="M44" s="41">
        <v>3</v>
      </c>
      <c r="N44" s="41">
        <v>3.5</v>
      </c>
      <c r="O44" s="41">
        <v>3.5</v>
      </c>
      <c r="R44" s="41">
        <f t="shared" si="11"/>
        <v>0.6</v>
      </c>
      <c r="S44" s="41">
        <f t="shared" si="12"/>
        <v>0.4</v>
      </c>
      <c r="T44" s="41">
        <f t="shared" si="13"/>
        <v>0.4</v>
      </c>
      <c r="U44" s="41">
        <f t="shared" si="14"/>
        <v>0.4</v>
      </c>
      <c r="V44" s="41">
        <f t="shared" si="15"/>
        <v>0.4</v>
      </c>
      <c r="W44" s="41">
        <f t="shared" si="16"/>
        <v>0.5</v>
      </c>
      <c r="X44" s="41">
        <f t="shared" si="17"/>
        <v>0.5</v>
      </c>
    </row>
    <row r="45" spans="1:24" x14ac:dyDescent="0.35">
      <c r="A45" s="41" t="s">
        <v>139</v>
      </c>
      <c r="B45" s="41" t="s">
        <v>310</v>
      </c>
      <c r="C45" s="43">
        <f t="shared" si="18"/>
        <v>0.3</v>
      </c>
      <c r="D45" s="43">
        <f t="shared" si="19"/>
        <v>0.2</v>
      </c>
      <c r="E45" s="43">
        <f t="shared" si="20"/>
        <v>0</v>
      </c>
      <c r="F45" s="43">
        <f t="shared" si="21"/>
        <v>0</v>
      </c>
      <c r="I45" s="41">
        <v>2</v>
      </c>
      <c r="J45" s="41">
        <v>2</v>
      </c>
      <c r="K45" s="41">
        <v>1</v>
      </c>
      <c r="L45" s="41">
        <v>1</v>
      </c>
      <c r="M45" s="41">
        <v>2</v>
      </c>
      <c r="N45" s="41">
        <v>2</v>
      </c>
      <c r="O45" s="41">
        <v>3.5</v>
      </c>
      <c r="R45" s="41">
        <f t="shared" si="11"/>
        <v>0.2</v>
      </c>
      <c r="S45" s="41">
        <f t="shared" si="12"/>
        <v>0.2</v>
      </c>
      <c r="T45" s="41">
        <f t="shared" si="13"/>
        <v>0</v>
      </c>
      <c r="U45" s="41">
        <f t="shared" si="14"/>
        <v>0</v>
      </c>
      <c r="V45" s="41">
        <f t="shared" si="15"/>
        <v>0.2</v>
      </c>
      <c r="W45" s="41">
        <f t="shared" si="16"/>
        <v>0.2</v>
      </c>
      <c r="X45" s="41">
        <f t="shared" si="17"/>
        <v>0.5</v>
      </c>
    </row>
    <row r="46" spans="1:24" x14ac:dyDescent="0.35">
      <c r="A46" s="41" t="s">
        <v>92</v>
      </c>
      <c r="B46" s="41" t="s">
        <v>373</v>
      </c>
      <c r="C46" s="43">
        <f t="shared" si="18"/>
        <v>0.3666666666666667</v>
      </c>
      <c r="D46" s="43">
        <f t="shared" si="19"/>
        <v>0.5</v>
      </c>
      <c r="E46" s="43">
        <f t="shared" si="20"/>
        <v>0.3</v>
      </c>
      <c r="F46" s="43">
        <f t="shared" si="21"/>
        <v>0.3</v>
      </c>
      <c r="I46" s="41">
        <v>3.5</v>
      </c>
      <c r="J46" s="41">
        <v>3.5</v>
      </c>
      <c r="K46" s="41">
        <v>2.5</v>
      </c>
      <c r="L46" s="41">
        <v>2.5</v>
      </c>
      <c r="M46" s="41">
        <v>2.5</v>
      </c>
      <c r="N46" s="41">
        <v>3</v>
      </c>
      <c r="O46" s="41">
        <v>3</v>
      </c>
      <c r="R46" s="41">
        <f t="shared" si="11"/>
        <v>0.5</v>
      </c>
      <c r="S46" s="41">
        <f t="shared" si="12"/>
        <v>0.5</v>
      </c>
      <c r="T46" s="41">
        <f t="shared" si="13"/>
        <v>0.3</v>
      </c>
      <c r="U46" s="41">
        <f t="shared" si="14"/>
        <v>0.3</v>
      </c>
      <c r="V46" s="41">
        <f t="shared" si="15"/>
        <v>0.3</v>
      </c>
      <c r="W46" s="41">
        <f t="shared" si="16"/>
        <v>0.4</v>
      </c>
      <c r="X46" s="41">
        <f t="shared" si="17"/>
        <v>0.4</v>
      </c>
    </row>
    <row r="47" spans="1:24" x14ac:dyDescent="0.35">
      <c r="A47" s="41" t="s">
        <v>93</v>
      </c>
      <c r="B47" s="41" t="s">
        <v>312</v>
      </c>
      <c r="C47" s="43">
        <f t="shared" si="18"/>
        <v>0.40000000000000008</v>
      </c>
      <c r="D47" s="43">
        <f t="shared" si="19"/>
        <v>0.4</v>
      </c>
      <c r="E47" s="43">
        <f t="shared" si="20"/>
        <v>0.5</v>
      </c>
      <c r="F47" s="43">
        <f t="shared" si="21"/>
        <v>0.5</v>
      </c>
      <c r="I47" s="41">
        <v>3</v>
      </c>
      <c r="J47" s="41">
        <v>3</v>
      </c>
      <c r="K47" s="41">
        <v>3.5</v>
      </c>
      <c r="L47" s="41">
        <v>3.5</v>
      </c>
      <c r="M47" s="41">
        <v>3</v>
      </c>
      <c r="N47" s="41">
        <v>3</v>
      </c>
      <c r="O47" s="41">
        <v>3</v>
      </c>
      <c r="R47" s="41">
        <f t="shared" si="11"/>
        <v>0.4</v>
      </c>
      <c r="S47" s="41">
        <f t="shared" si="12"/>
        <v>0.4</v>
      </c>
      <c r="T47" s="41">
        <f t="shared" si="13"/>
        <v>0.5</v>
      </c>
      <c r="U47" s="41">
        <f t="shared" si="14"/>
        <v>0.5</v>
      </c>
      <c r="V47" s="41">
        <f t="shared" si="15"/>
        <v>0.4</v>
      </c>
      <c r="W47" s="41">
        <f t="shared" si="16"/>
        <v>0.4</v>
      </c>
      <c r="X47" s="41">
        <f t="shared" si="17"/>
        <v>0.4</v>
      </c>
    </row>
    <row r="48" spans="1:24" x14ac:dyDescent="0.35">
      <c r="A48" s="41" t="s">
        <v>94</v>
      </c>
      <c r="B48" s="41" t="s">
        <v>313</v>
      </c>
      <c r="C48" s="43">
        <f t="shared" si="18"/>
        <v>0.3666666666666667</v>
      </c>
      <c r="D48" s="43">
        <f t="shared" si="19"/>
        <v>0.45</v>
      </c>
      <c r="E48" s="43">
        <f t="shared" si="20"/>
        <v>0.4</v>
      </c>
      <c r="F48" s="43">
        <f t="shared" si="21"/>
        <v>0.2</v>
      </c>
      <c r="I48" s="41">
        <v>3.5</v>
      </c>
      <c r="J48" s="41">
        <v>3</v>
      </c>
      <c r="K48" s="41">
        <v>3</v>
      </c>
      <c r="L48" s="41">
        <v>2</v>
      </c>
      <c r="M48" s="41">
        <v>3</v>
      </c>
      <c r="N48" s="41">
        <v>3</v>
      </c>
      <c r="O48" s="41">
        <v>2.5</v>
      </c>
      <c r="R48" s="41">
        <f t="shared" si="11"/>
        <v>0.5</v>
      </c>
      <c r="S48" s="41">
        <f t="shared" si="12"/>
        <v>0.4</v>
      </c>
      <c r="T48" s="41">
        <f t="shared" si="13"/>
        <v>0.4</v>
      </c>
      <c r="U48" s="41">
        <f t="shared" si="14"/>
        <v>0.2</v>
      </c>
      <c r="V48" s="41">
        <f t="shared" si="15"/>
        <v>0.4</v>
      </c>
      <c r="W48" s="41">
        <f t="shared" si="16"/>
        <v>0.4</v>
      </c>
      <c r="X48" s="41">
        <f t="shared" si="17"/>
        <v>0.3</v>
      </c>
    </row>
    <row r="49" spans="1:24" x14ac:dyDescent="0.35">
      <c r="A49" s="41" t="s">
        <v>106</v>
      </c>
      <c r="B49" s="41" t="s">
        <v>316</v>
      </c>
      <c r="C49" s="43">
        <f t="shared" si="18"/>
        <v>0.53333333333333333</v>
      </c>
      <c r="D49" s="43">
        <f t="shared" si="19"/>
        <v>0.6</v>
      </c>
      <c r="E49" s="43">
        <f t="shared" si="20"/>
        <v>0.4</v>
      </c>
      <c r="F49" s="43">
        <f t="shared" si="21"/>
        <v>0.3</v>
      </c>
      <c r="I49" s="41">
        <v>4.5</v>
      </c>
      <c r="J49" s="41">
        <v>3.5</v>
      </c>
      <c r="K49" s="41">
        <v>3</v>
      </c>
      <c r="L49" s="41">
        <v>2.5</v>
      </c>
      <c r="M49" s="41">
        <v>3.5</v>
      </c>
      <c r="N49" s="41">
        <v>4</v>
      </c>
      <c r="O49" s="41">
        <v>3.5</v>
      </c>
      <c r="R49" s="41">
        <f t="shared" si="11"/>
        <v>0.7</v>
      </c>
      <c r="S49" s="41">
        <f t="shared" si="12"/>
        <v>0.5</v>
      </c>
      <c r="T49" s="41">
        <f t="shared" si="13"/>
        <v>0.4</v>
      </c>
      <c r="U49" s="41">
        <f t="shared" si="14"/>
        <v>0.3</v>
      </c>
      <c r="V49" s="41">
        <f t="shared" si="15"/>
        <v>0.5</v>
      </c>
      <c r="W49" s="41">
        <f t="shared" si="16"/>
        <v>0.6</v>
      </c>
      <c r="X49" s="41">
        <f t="shared" si="17"/>
        <v>0.5</v>
      </c>
    </row>
    <row r="50" spans="1:24" x14ac:dyDescent="0.35">
      <c r="A50" s="41" t="s">
        <v>115</v>
      </c>
      <c r="B50" s="41" t="s">
        <v>318</v>
      </c>
      <c r="C50" s="43">
        <f t="shared" si="18"/>
        <v>0.43333333333333335</v>
      </c>
      <c r="D50" s="43">
        <f t="shared" si="19"/>
        <v>0.5</v>
      </c>
      <c r="E50" s="43">
        <f t="shared" si="20"/>
        <v>0.2</v>
      </c>
      <c r="F50" s="43">
        <f t="shared" si="21"/>
        <v>0.4</v>
      </c>
      <c r="I50" s="41">
        <v>4</v>
      </c>
      <c r="J50" s="41">
        <v>3</v>
      </c>
      <c r="K50" s="41">
        <v>2</v>
      </c>
      <c r="L50" s="41">
        <v>3</v>
      </c>
      <c r="M50" s="41">
        <v>2.5</v>
      </c>
      <c r="N50" s="41">
        <v>3.5</v>
      </c>
      <c r="O50" s="41">
        <v>3.5</v>
      </c>
      <c r="R50" s="41">
        <f t="shared" si="11"/>
        <v>0.6</v>
      </c>
      <c r="S50" s="41">
        <f t="shared" si="12"/>
        <v>0.4</v>
      </c>
      <c r="T50" s="41">
        <f t="shared" si="13"/>
        <v>0.2</v>
      </c>
      <c r="U50" s="41">
        <f t="shared" si="14"/>
        <v>0.4</v>
      </c>
      <c r="V50" s="41">
        <f t="shared" si="15"/>
        <v>0.3</v>
      </c>
      <c r="W50" s="41">
        <f t="shared" si="16"/>
        <v>0.5</v>
      </c>
      <c r="X50" s="41">
        <f t="shared" si="17"/>
        <v>0.5</v>
      </c>
    </row>
    <row r="51" spans="1:24" x14ac:dyDescent="0.35">
      <c r="A51" s="41" t="s">
        <v>117</v>
      </c>
      <c r="B51" s="41" t="s">
        <v>319</v>
      </c>
      <c r="C51" s="43">
        <f t="shared" si="18"/>
        <v>0.56666666666666676</v>
      </c>
      <c r="D51" s="43">
        <f t="shared" si="19"/>
        <v>0.6</v>
      </c>
      <c r="E51" s="43">
        <f t="shared" si="20"/>
        <v>0.6</v>
      </c>
      <c r="F51" s="43">
        <f t="shared" si="21"/>
        <v>0.6</v>
      </c>
      <c r="I51" s="41">
        <v>4.5</v>
      </c>
      <c r="J51" s="41">
        <v>3.5</v>
      </c>
      <c r="K51" s="41">
        <v>4</v>
      </c>
      <c r="L51" s="41">
        <v>4</v>
      </c>
      <c r="M51" s="41">
        <v>4</v>
      </c>
      <c r="N51" s="41">
        <v>3.5</v>
      </c>
      <c r="O51" s="41">
        <v>4</v>
      </c>
      <c r="R51" s="41">
        <f t="shared" si="11"/>
        <v>0.7</v>
      </c>
      <c r="S51" s="41">
        <f t="shared" si="12"/>
        <v>0.5</v>
      </c>
      <c r="T51" s="41">
        <f t="shared" si="13"/>
        <v>0.6</v>
      </c>
      <c r="U51" s="41">
        <f t="shared" si="14"/>
        <v>0.6</v>
      </c>
      <c r="V51" s="41">
        <f t="shared" si="15"/>
        <v>0.6</v>
      </c>
      <c r="W51" s="41">
        <f t="shared" si="16"/>
        <v>0.5</v>
      </c>
      <c r="X51" s="41">
        <f t="shared" si="17"/>
        <v>0.6</v>
      </c>
    </row>
    <row r="52" spans="1:24" x14ac:dyDescent="0.35">
      <c r="A52" s="41" t="s">
        <v>120</v>
      </c>
      <c r="B52" s="41" t="s">
        <v>320</v>
      </c>
      <c r="C52" s="43">
        <f t="shared" si="18"/>
        <v>0.26666666666666666</v>
      </c>
      <c r="D52" s="43">
        <f t="shared" si="19"/>
        <v>0.35</v>
      </c>
      <c r="E52" s="43">
        <f t="shared" si="20"/>
        <v>0.3</v>
      </c>
      <c r="F52" s="43">
        <f t="shared" si="21"/>
        <v>0.4</v>
      </c>
      <c r="I52" s="41">
        <v>3</v>
      </c>
      <c r="J52" s="41">
        <v>2.5</v>
      </c>
      <c r="K52" s="41">
        <v>2.5</v>
      </c>
      <c r="L52" s="41">
        <v>3</v>
      </c>
      <c r="M52" s="41">
        <v>2</v>
      </c>
      <c r="N52" s="41">
        <v>2.5</v>
      </c>
      <c r="O52" s="41">
        <v>2.5</v>
      </c>
      <c r="R52" s="41">
        <f t="shared" si="11"/>
        <v>0.4</v>
      </c>
      <c r="S52" s="41">
        <f t="shared" si="12"/>
        <v>0.3</v>
      </c>
      <c r="T52" s="41">
        <f t="shared" si="13"/>
        <v>0.3</v>
      </c>
      <c r="U52" s="41">
        <f t="shared" si="14"/>
        <v>0.4</v>
      </c>
      <c r="V52" s="41">
        <f t="shared" si="15"/>
        <v>0.2</v>
      </c>
      <c r="W52" s="41">
        <f t="shared" si="16"/>
        <v>0.3</v>
      </c>
      <c r="X52" s="41">
        <f t="shared" si="17"/>
        <v>0.3</v>
      </c>
    </row>
    <row r="53" spans="1:24" x14ac:dyDescent="0.35">
      <c r="A53" s="41" t="s">
        <v>127</v>
      </c>
      <c r="B53" s="41" t="s">
        <v>321</v>
      </c>
      <c r="C53" s="43">
        <f t="shared" si="18"/>
        <v>0.3666666666666667</v>
      </c>
      <c r="D53" s="43">
        <f t="shared" si="19"/>
        <v>0.3</v>
      </c>
      <c r="E53" s="43">
        <f t="shared" si="20"/>
        <v>0.1</v>
      </c>
      <c r="F53" s="43">
        <f t="shared" si="21"/>
        <v>0.4</v>
      </c>
      <c r="I53" s="41">
        <v>3.5</v>
      </c>
      <c r="J53" s="41">
        <v>1.5</v>
      </c>
      <c r="K53" s="41">
        <v>1.5</v>
      </c>
      <c r="L53" s="41">
        <v>3</v>
      </c>
      <c r="M53" s="41">
        <v>2.5</v>
      </c>
      <c r="N53" s="41">
        <v>3</v>
      </c>
      <c r="O53" s="41">
        <v>3</v>
      </c>
      <c r="R53" s="41">
        <f t="shared" si="11"/>
        <v>0.5</v>
      </c>
      <c r="S53" s="41">
        <f t="shared" si="12"/>
        <v>0.1</v>
      </c>
      <c r="T53" s="41">
        <f t="shared" si="13"/>
        <v>0.1</v>
      </c>
      <c r="U53" s="41">
        <f t="shared" si="14"/>
        <v>0.4</v>
      </c>
      <c r="V53" s="41">
        <f t="shared" si="15"/>
        <v>0.3</v>
      </c>
      <c r="W53" s="41">
        <f t="shared" si="16"/>
        <v>0.4</v>
      </c>
      <c r="X53" s="41">
        <f t="shared" si="17"/>
        <v>0.4</v>
      </c>
    </row>
    <row r="54" spans="1:24" x14ac:dyDescent="0.35">
      <c r="A54" s="41" t="s">
        <v>128</v>
      </c>
      <c r="B54" s="41" t="s">
        <v>359</v>
      </c>
      <c r="C54" s="43">
        <f t="shared" si="18"/>
        <v>0.33333333333333331</v>
      </c>
      <c r="D54" s="43">
        <f t="shared" si="19"/>
        <v>0.4</v>
      </c>
      <c r="E54" s="43">
        <f t="shared" si="20"/>
        <v>0.5</v>
      </c>
      <c r="F54" s="43">
        <f t="shared" si="21"/>
        <v>0.2</v>
      </c>
      <c r="I54" s="41">
        <v>3</v>
      </c>
      <c r="J54" s="41">
        <v>3</v>
      </c>
      <c r="K54" s="41">
        <v>3.5</v>
      </c>
      <c r="L54" s="41">
        <v>2</v>
      </c>
      <c r="M54" s="41">
        <v>2.5</v>
      </c>
      <c r="N54" s="41">
        <v>2.5</v>
      </c>
      <c r="O54" s="41">
        <v>3</v>
      </c>
      <c r="R54" s="41">
        <f t="shared" si="11"/>
        <v>0.4</v>
      </c>
      <c r="S54" s="41">
        <f t="shared" si="12"/>
        <v>0.4</v>
      </c>
      <c r="T54" s="41">
        <f t="shared" si="13"/>
        <v>0.5</v>
      </c>
      <c r="U54" s="41">
        <f t="shared" si="14"/>
        <v>0.2</v>
      </c>
      <c r="V54" s="41">
        <f t="shared" si="15"/>
        <v>0.3</v>
      </c>
      <c r="W54" s="41">
        <f t="shared" si="16"/>
        <v>0.3</v>
      </c>
      <c r="X54" s="41">
        <f t="shared" si="17"/>
        <v>0.4</v>
      </c>
    </row>
    <row r="55" spans="1:24" x14ac:dyDescent="0.35">
      <c r="A55" s="41" t="s">
        <v>135</v>
      </c>
      <c r="B55" s="41" t="s">
        <v>360</v>
      </c>
      <c r="C55" s="43">
        <f t="shared" si="18"/>
        <v>0.43333333333333335</v>
      </c>
      <c r="D55" s="43">
        <f t="shared" si="19"/>
        <v>0.45</v>
      </c>
      <c r="E55" s="43">
        <f t="shared" si="20"/>
        <v>0.4</v>
      </c>
      <c r="F55" s="43">
        <f t="shared" si="21"/>
        <v>0.4</v>
      </c>
      <c r="I55" s="41">
        <v>3.5</v>
      </c>
      <c r="J55" s="41">
        <v>3</v>
      </c>
      <c r="K55" s="41">
        <v>3</v>
      </c>
      <c r="L55" s="41">
        <v>3</v>
      </c>
      <c r="M55" s="41">
        <v>2.5</v>
      </c>
      <c r="N55" s="41">
        <v>3.5</v>
      </c>
      <c r="O55" s="41">
        <v>3.5</v>
      </c>
      <c r="R55" s="41">
        <f t="shared" si="11"/>
        <v>0.5</v>
      </c>
      <c r="S55" s="41">
        <f t="shared" si="12"/>
        <v>0.4</v>
      </c>
      <c r="T55" s="41">
        <f t="shared" si="13"/>
        <v>0.4</v>
      </c>
      <c r="U55" s="41">
        <f t="shared" si="14"/>
        <v>0.4</v>
      </c>
      <c r="V55" s="41">
        <f t="shared" si="15"/>
        <v>0.3</v>
      </c>
      <c r="W55" s="41">
        <f t="shared" si="16"/>
        <v>0.5</v>
      </c>
      <c r="X55" s="41">
        <f t="shared" si="17"/>
        <v>0.5</v>
      </c>
    </row>
    <row r="56" spans="1:24" x14ac:dyDescent="0.35">
      <c r="A56" s="41" t="s">
        <v>134</v>
      </c>
      <c r="B56" s="41" t="s">
        <v>325</v>
      </c>
      <c r="C56" s="43">
        <f t="shared" si="18"/>
        <v>0.53333333333333333</v>
      </c>
      <c r="D56" s="43">
        <f t="shared" si="19"/>
        <v>0.5</v>
      </c>
      <c r="E56" s="43">
        <f t="shared" si="20"/>
        <v>0.5</v>
      </c>
      <c r="F56" s="43">
        <f t="shared" si="21"/>
        <v>0.4</v>
      </c>
      <c r="I56" s="41">
        <v>3.5</v>
      </c>
      <c r="J56" s="41">
        <v>3.5</v>
      </c>
      <c r="K56" s="41">
        <v>3.5</v>
      </c>
      <c r="L56" s="41">
        <v>3</v>
      </c>
      <c r="M56" s="41">
        <v>3.5</v>
      </c>
      <c r="N56" s="41">
        <v>4</v>
      </c>
      <c r="O56" s="41">
        <v>3.5</v>
      </c>
      <c r="R56" s="41">
        <f t="shared" si="11"/>
        <v>0.5</v>
      </c>
      <c r="S56" s="41">
        <f t="shared" si="12"/>
        <v>0.5</v>
      </c>
      <c r="T56" s="41">
        <f t="shared" si="13"/>
        <v>0.5</v>
      </c>
      <c r="U56" s="41">
        <f t="shared" si="14"/>
        <v>0.4</v>
      </c>
      <c r="V56" s="41">
        <f t="shared" si="15"/>
        <v>0.5</v>
      </c>
      <c r="W56" s="41">
        <f t="shared" si="16"/>
        <v>0.6</v>
      </c>
      <c r="X56" s="41">
        <f t="shared" si="17"/>
        <v>0.5</v>
      </c>
    </row>
    <row r="57" spans="1:24" x14ac:dyDescent="0.35">
      <c r="A57" s="41" t="s">
        <v>74</v>
      </c>
      <c r="B57" s="41" t="s">
        <v>344</v>
      </c>
      <c r="C57" s="43">
        <f t="shared" si="18"/>
        <v>0.39999999999999997</v>
      </c>
      <c r="D57" s="43">
        <f t="shared" si="19"/>
        <v>0.5</v>
      </c>
      <c r="E57" s="43">
        <f t="shared" si="20"/>
        <v>0.3</v>
      </c>
      <c r="F57" s="43">
        <f t="shared" si="21"/>
        <v>0.3</v>
      </c>
      <c r="I57" s="41">
        <v>4</v>
      </c>
      <c r="J57" s="41">
        <v>3</v>
      </c>
      <c r="K57" s="41">
        <v>2.5</v>
      </c>
      <c r="L57" s="41">
        <v>2.5</v>
      </c>
      <c r="M57" s="41">
        <v>2.5</v>
      </c>
      <c r="N57" s="41">
        <v>3</v>
      </c>
      <c r="O57" s="41">
        <v>3.5</v>
      </c>
      <c r="R57" s="41">
        <f t="shared" ref="R57:R76" si="22">IF(ISNUMBER(I57)=TRUE,R$6*(I57-R$5)/(R$4-R$5)+(1-R$6)*(1-(I57-R$5)/(R$4-R$5)),"..")</f>
        <v>0.6</v>
      </c>
      <c r="S57" s="41">
        <f t="shared" ref="S57:S76" si="23">IF(ISNUMBER(J57)=TRUE,S$6*(J57-S$5)/(S$4-S$5)+(1-S$6)*(1-(J57-S$5)/(S$4-S$5)),"..")</f>
        <v>0.4</v>
      </c>
      <c r="T57" s="41">
        <f t="shared" ref="T57:T76" si="24">IF(ISNUMBER(K57)=TRUE,T$6*(K57-T$5)/(T$4-T$5)+(1-T$6)*(1-(K57-T$5)/(T$4-T$5)),"..")</f>
        <v>0.3</v>
      </c>
      <c r="U57" s="41">
        <f t="shared" ref="U57:U76" si="25">IF(ISNUMBER(L57)=TRUE,U$6*(L57-U$5)/(U$4-U$5)+(1-U$6)*(1-(L57-U$5)/(U$4-U$5)),"..")</f>
        <v>0.3</v>
      </c>
      <c r="V57" s="41">
        <f t="shared" ref="V57:V76" si="26">IF(ISNUMBER(M57)=TRUE,V$6*(M57-V$5)/(V$4-V$5)+(1-V$6)*(1-(M57-V$5)/(V$4-V$5)),"..")</f>
        <v>0.3</v>
      </c>
      <c r="W57" s="41">
        <f t="shared" ref="W57:W76" si="27">IF(ISNUMBER(N57)=TRUE,W$6*(N57-W$5)/(W$4-W$5)+(1-W$6)*(1-(N57-W$5)/(W$4-W$5)),"..")</f>
        <v>0.4</v>
      </c>
      <c r="X57" s="41">
        <f t="shared" ref="X57:X76" si="28">IF(ISNUMBER(O57)=TRUE,X$6*(O57-X$5)/(X$4-X$5)+(1-X$6)*(1-(O57-X$5)/(X$4-X$5)),"..")</f>
        <v>0.5</v>
      </c>
    </row>
    <row r="58" spans="1:24" x14ac:dyDescent="0.35">
      <c r="A58" s="41" t="s">
        <v>136</v>
      </c>
      <c r="B58" s="41" t="s">
        <v>345</v>
      </c>
      <c r="C58" s="43">
        <f t="shared" si="18"/>
        <v>0.40000000000000008</v>
      </c>
      <c r="D58" s="43">
        <f t="shared" si="19"/>
        <v>0.55000000000000004</v>
      </c>
      <c r="E58" s="43">
        <f t="shared" si="20"/>
        <v>0.3</v>
      </c>
      <c r="F58" s="43">
        <f t="shared" si="21"/>
        <v>0.4</v>
      </c>
      <c r="I58" s="41">
        <v>4.5</v>
      </c>
      <c r="J58" s="41">
        <v>3</v>
      </c>
      <c r="K58" s="41">
        <v>2.5</v>
      </c>
      <c r="L58" s="41">
        <v>3</v>
      </c>
      <c r="M58" s="41">
        <v>3</v>
      </c>
      <c r="N58" s="41">
        <v>3</v>
      </c>
      <c r="O58" s="41">
        <v>3</v>
      </c>
      <c r="R58" s="41">
        <f t="shared" si="22"/>
        <v>0.7</v>
      </c>
      <c r="S58" s="41">
        <f t="shared" si="23"/>
        <v>0.4</v>
      </c>
      <c r="T58" s="41">
        <f t="shared" si="24"/>
        <v>0.3</v>
      </c>
      <c r="U58" s="41">
        <f t="shared" si="25"/>
        <v>0.4</v>
      </c>
      <c r="V58" s="41">
        <f t="shared" si="26"/>
        <v>0.4</v>
      </c>
      <c r="W58" s="41">
        <f t="shared" si="27"/>
        <v>0.4</v>
      </c>
      <c r="X58" s="41">
        <f t="shared" si="28"/>
        <v>0.4</v>
      </c>
    </row>
    <row r="59" spans="1:24" x14ac:dyDescent="0.35">
      <c r="A59" s="41" t="s">
        <v>65</v>
      </c>
      <c r="B59" s="41" t="s">
        <v>363</v>
      </c>
      <c r="C59" s="43">
        <f t="shared" si="18"/>
        <v>0.5</v>
      </c>
      <c r="D59" s="43">
        <f t="shared" si="19"/>
        <v>0.55000000000000004</v>
      </c>
      <c r="E59" s="43">
        <f t="shared" si="20"/>
        <v>0.3</v>
      </c>
      <c r="F59" s="43">
        <f t="shared" si="21"/>
        <v>0.5</v>
      </c>
      <c r="I59" s="41">
        <v>5</v>
      </c>
      <c r="J59" s="41">
        <v>2.5</v>
      </c>
      <c r="K59" s="41">
        <v>2.5</v>
      </c>
      <c r="L59" s="41">
        <v>3.5</v>
      </c>
      <c r="M59" s="41">
        <v>3</v>
      </c>
      <c r="N59" s="41">
        <v>3.5</v>
      </c>
      <c r="O59" s="41">
        <v>4</v>
      </c>
      <c r="R59" s="41">
        <f t="shared" si="22"/>
        <v>0.8</v>
      </c>
      <c r="S59" s="41">
        <f t="shared" si="23"/>
        <v>0.3</v>
      </c>
      <c r="T59" s="41">
        <f t="shared" si="24"/>
        <v>0.3</v>
      </c>
      <c r="U59" s="41">
        <f t="shared" si="25"/>
        <v>0.5</v>
      </c>
      <c r="V59" s="41">
        <f t="shared" si="26"/>
        <v>0.4</v>
      </c>
      <c r="W59" s="41">
        <f t="shared" si="27"/>
        <v>0.5</v>
      </c>
      <c r="X59" s="41">
        <f t="shared" si="28"/>
        <v>0.6</v>
      </c>
    </row>
    <row r="60" spans="1:24" x14ac:dyDescent="0.35">
      <c r="A60" s="41" t="s">
        <v>75</v>
      </c>
      <c r="B60" s="41" t="s">
        <v>336</v>
      </c>
      <c r="C60" s="43">
        <f t="shared" si="18"/>
        <v>0.46666666666666662</v>
      </c>
      <c r="D60" s="43">
        <f t="shared" si="19"/>
        <v>0.64999999999999991</v>
      </c>
      <c r="E60" s="43">
        <f t="shared" si="20"/>
        <v>0.6</v>
      </c>
      <c r="F60" s="43">
        <f t="shared" si="21"/>
        <v>0.6</v>
      </c>
      <c r="I60" s="41">
        <v>4</v>
      </c>
      <c r="J60" s="41">
        <v>4.5</v>
      </c>
      <c r="K60" s="41">
        <v>4</v>
      </c>
      <c r="L60" s="41">
        <v>4</v>
      </c>
      <c r="M60" s="41">
        <v>3.5</v>
      </c>
      <c r="N60" s="41">
        <v>3</v>
      </c>
      <c r="O60" s="41">
        <v>3.5</v>
      </c>
      <c r="R60" s="41">
        <f t="shared" si="22"/>
        <v>0.6</v>
      </c>
      <c r="S60" s="41">
        <f t="shared" si="23"/>
        <v>0.7</v>
      </c>
      <c r="T60" s="41">
        <f t="shared" si="24"/>
        <v>0.6</v>
      </c>
      <c r="U60" s="41">
        <f t="shared" si="25"/>
        <v>0.6</v>
      </c>
      <c r="V60" s="41">
        <f t="shared" si="26"/>
        <v>0.5</v>
      </c>
      <c r="W60" s="41">
        <f t="shared" si="27"/>
        <v>0.4</v>
      </c>
      <c r="X60" s="41">
        <f t="shared" si="28"/>
        <v>0.5</v>
      </c>
    </row>
    <row r="61" spans="1:24" x14ac:dyDescent="0.35">
      <c r="A61" s="41" t="s">
        <v>85</v>
      </c>
      <c r="B61" s="41" t="s">
        <v>369</v>
      </c>
      <c r="C61" s="43">
        <f t="shared" si="18"/>
        <v>0.53333333333333333</v>
      </c>
      <c r="D61" s="43">
        <f t="shared" si="19"/>
        <v>0.64999999999999991</v>
      </c>
      <c r="E61" s="43">
        <f t="shared" si="20"/>
        <v>0.5</v>
      </c>
      <c r="F61" s="43">
        <f t="shared" si="21"/>
        <v>0.6</v>
      </c>
      <c r="I61" s="41">
        <v>4</v>
      </c>
      <c r="J61" s="41">
        <v>4.5</v>
      </c>
      <c r="K61" s="41">
        <v>3.5</v>
      </c>
      <c r="L61" s="41">
        <v>4</v>
      </c>
      <c r="M61" s="41">
        <v>3.5</v>
      </c>
      <c r="N61" s="41">
        <v>4</v>
      </c>
      <c r="O61" s="41">
        <v>3.5</v>
      </c>
      <c r="R61" s="41">
        <f t="shared" si="22"/>
        <v>0.6</v>
      </c>
      <c r="S61" s="41">
        <f t="shared" si="23"/>
        <v>0.7</v>
      </c>
      <c r="T61" s="41">
        <f t="shared" si="24"/>
        <v>0.5</v>
      </c>
      <c r="U61" s="41">
        <f t="shared" si="25"/>
        <v>0.6</v>
      </c>
      <c r="V61" s="41">
        <f t="shared" si="26"/>
        <v>0.5</v>
      </c>
      <c r="W61" s="41">
        <f t="shared" si="27"/>
        <v>0.6</v>
      </c>
      <c r="X61" s="41">
        <f t="shared" si="28"/>
        <v>0.5</v>
      </c>
    </row>
    <row r="62" spans="1:24" x14ac:dyDescent="0.35">
      <c r="A62" s="41" t="s">
        <v>86</v>
      </c>
      <c r="B62" s="41" t="s">
        <v>364</v>
      </c>
      <c r="C62" s="43">
        <f t="shared" si="18"/>
        <v>0.43333333333333335</v>
      </c>
      <c r="D62" s="43">
        <f t="shared" si="19"/>
        <v>0.5</v>
      </c>
      <c r="E62" s="43">
        <f t="shared" si="20"/>
        <v>0.4</v>
      </c>
      <c r="F62" s="43">
        <f t="shared" si="21"/>
        <v>0.4</v>
      </c>
      <c r="I62" s="41">
        <v>4</v>
      </c>
      <c r="J62" s="41">
        <v>3</v>
      </c>
      <c r="K62" s="41">
        <v>3</v>
      </c>
      <c r="L62" s="41">
        <v>3</v>
      </c>
      <c r="M62" s="41">
        <v>2.5</v>
      </c>
      <c r="N62" s="41">
        <v>3.5</v>
      </c>
      <c r="O62" s="41">
        <v>3.5</v>
      </c>
      <c r="R62" s="41">
        <f t="shared" si="22"/>
        <v>0.6</v>
      </c>
      <c r="S62" s="41">
        <f t="shared" si="23"/>
        <v>0.4</v>
      </c>
      <c r="T62" s="41">
        <f t="shared" si="24"/>
        <v>0.4</v>
      </c>
      <c r="U62" s="41">
        <f t="shared" si="25"/>
        <v>0.4</v>
      </c>
      <c r="V62" s="41">
        <f t="shared" si="26"/>
        <v>0.3</v>
      </c>
      <c r="W62" s="41">
        <f t="shared" si="27"/>
        <v>0.5</v>
      </c>
      <c r="X62" s="41">
        <f t="shared" si="28"/>
        <v>0.5</v>
      </c>
    </row>
    <row r="63" spans="1:24" x14ac:dyDescent="0.35">
      <c r="A63" s="41" t="s">
        <v>88</v>
      </c>
      <c r="B63" s="41" t="s">
        <v>339</v>
      </c>
      <c r="C63" s="43">
        <f t="shared" si="18"/>
        <v>0.33333333333333331</v>
      </c>
      <c r="D63" s="43">
        <f t="shared" si="19"/>
        <v>0.44999999999999996</v>
      </c>
      <c r="E63" s="43">
        <f t="shared" si="20"/>
        <v>0.2</v>
      </c>
      <c r="F63" s="43">
        <f t="shared" si="21"/>
        <v>0.2</v>
      </c>
      <c r="I63" s="41">
        <v>4</v>
      </c>
      <c r="J63" s="41">
        <v>2.5</v>
      </c>
      <c r="K63" s="41">
        <v>2</v>
      </c>
      <c r="L63" s="41">
        <v>2</v>
      </c>
      <c r="M63" s="41">
        <v>2.5</v>
      </c>
      <c r="N63" s="41">
        <v>3</v>
      </c>
      <c r="O63" s="41">
        <v>2.5</v>
      </c>
      <c r="R63" s="41">
        <f t="shared" si="22"/>
        <v>0.6</v>
      </c>
      <c r="S63" s="41">
        <f t="shared" si="23"/>
        <v>0.3</v>
      </c>
      <c r="T63" s="41">
        <f t="shared" si="24"/>
        <v>0.2</v>
      </c>
      <c r="U63" s="41">
        <f t="shared" si="25"/>
        <v>0.2</v>
      </c>
      <c r="V63" s="41">
        <f t="shared" si="26"/>
        <v>0.3</v>
      </c>
      <c r="W63" s="41">
        <f t="shared" si="27"/>
        <v>0.4</v>
      </c>
      <c r="X63" s="41">
        <f t="shared" si="28"/>
        <v>0.3</v>
      </c>
    </row>
    <row r="64" spans="1:24" x14ac:dyDescent="0.35">
      <c r="A64" s="41" t="s">
        <v>87</v>
      </c>
      <c r="B64" s="41" t="s">
        <v>365</v>
      </c>
      <c r="C64" s="43">
        <f t="shared" si="18"/>
        <v>0.53333333333333333</v>
      </c>
      <c r="D64" s="43">
        <f t="shared" si="19"/>
        <v>0.7</v>
      </c>
      <c r="E64" s="43">
        <f t="shared" si="20"/>
        <v>0.5</v>
      </c>
      <c r="F64" s="43">
        <f t="shared" si="21"/>
        <v>0.4</v>
      </c>
      <c r="I64" s="41">
        <v>5</v>
      </c>
      <c r="J64" s="41">
        <v>4</v>
      </c>
      <c r="K64" s="41">
        <v>3.5</v>
      </c>
      <c r="L64" s="41">
        <v>3</v>
      </c>
      <c r="M64" s="41">
        <v>3</v>
      </c>
      <c r="N64" s="41">
        <v>4</v>
      </c>
      <c r="O64" s="41">
        <v>4</v>
      </c>
      <c r="R64" s="41">
        <f t="shared" si="22"/>
        <v>0.8</v>
      </c>
      <c r="S64" s="41">
        <f t="shared" si="23"/>
        <v>0.6</v>
      </c>
      <c r="T64" s="41">
        <f t="shared" si="24"/>
        <v>0.5</v>
      </c>
      <c r="U64" s="41">
        <f t="shared" si="25"/>
        <v>0.4</v>
      </c>
      <c r="V64" s="41">
        <f t="shared" si="26"/>
        <v>0.4</v>
      </c>
      <c r="W64" s="41">
        <f t="shared" si="27"/>
        <v>0.6</v>
      </c>
      <c r="X64" s="41">
        <f t="shared" si="28"/>
        <v>0.6</v>
      </c>
    </row>
    <row r="65" spans="1:24" x14ac:dyDescent="0.35">
      <c r="A65" s="41" t="s">
        <v>112</v>
      </c>
      <c r="B65" s="41" t="s">
        <v>370</v>
      </c>
      <c r="C65" s="43">
        <f t="shared" si="18"/>
        <v>0.53333333333333333</v>
      </c>
      <c r="D65" s="43">
        <f t="shared" si="19"/>
        <v>0.6</v>
      </c>
      <c r="E65" s="43">
        <f t="shared" si="20"/>
        <v>0.4</v>
      </c>
      <c r="F65" s="43">
        <f t="shared" si="21"/>
        <v>0.4</v>
      </c>
      <c r="I65" s="41">
        <v>4.5</v>
      </c>
      <c r="J65" s="41">
        <v>3.5</v>
      </c>
      <c r="K65" s="41">
        <v>3</v>
      </c>
      <c r="L65" s="41">
        <v>3</v>
      </c>
      <c r="M65" s="41">
        <v>3</v>
      </c>
      <c r="N65" s="41">
        <v>4</v>
      </c>
      <c r="O65" s="41">
        <v>4</v>
      </c>
      <c r="R65" s="41">
        <f t="shared" si="22"/>
        <v>0.7</v>
      </c>
      <c r="S65" s="41">
        <f t="shared" si="23"/>
        <v>0.5</v>
      </c>
      <c r="T65" s="41">
        <f t="shared" si="24"/>
        <v>0.4</v>
      </c>
      <c r="U65" s="41">
        <f t="shared" si="25"/>
        <v>0.4</v>
      </c>
      <c r="V65" s="41">
        <f t="shared" si="26"/>
        <v>0.4</v>
      </c>
      <c r="W65" s="41">
        <f t="shared" si="27"/>
        <v>0.6</v>
      </c>
      <c r="X65" s="41">
        <f t="shared" si="28"/>
        <v>0.6</v>
      </c>
    </row>
    <row r="66" spans="1:24" x14ac:dyDescent="0.35">
      <c r="A66" s="41" t="s">
        <v>96</v>
      </c>
      <c r="B66" s="41" t="s">
        <v>366</v>
      </c>
      <c r="C66" s="43">
        <f t="shared" si="18"/>
        <v>0.5</v>
      </c>
      <c r="D66" s="43">
        <f t="shared" si="19"/>
        <v>0.64999999999999991</v>
      </c>
      <c r="E66" s="43">
        <f t="shared" si="20"/>
        <v>0.6</v>
      </c>
      <c r="F66" s="43">
        <f t="shared" si="21"/>
        <v>0.7</v>
      </c>
      <c r="I66" s="41">
        <v>4</v>
      </c>
      <c r="J66" s="41">
        <v>4.5</v>
      </c>
      <c r="K66" s="41">
        <v>4</v>
      </c>
      <c r="L66" s="41">
        <v>4.5</v>
      </c>
      <c r="M66" s="41">
        <v>3.5</v>
      </c>
      <c r="N66" s="41">
        <v>3.5</v>
      </c>
      <c r="O66" s="41">
        <v>3.5</v>
      </c>
      <c r="R66" s="41">
        <f t="shared" si="22"/>
        <v>0.6</v>
      </c>
      <c r="S66" s="41">
        <f t="shared" si="23"/>
        <v>0.7</v>
      </c>
      <c r="T66" s="41">
        <f t="shared" si="24"/>
        <v>0.6</v>
      </c>
      <c r="U66" s="41">
        <f t="shared" si="25"/>
        <v>0.7</v>
      </c>
      <c r="V66" s="41">
        <f t="shared" si="26"/>
        <v>0.5</v>
      </c>
      <c r="W66" s="41">
        <f t="shared" si="27"/>
        <v>0.5</v>
      </c>
      <c r="X66" s="41">
        <f t="shared" si="28"/>
        <v>0.5</v>
      </c>
    </row>
    <row r="67" spans="1:24" x14ac:dyDescent="0.35">
      <c r="A67" s="41" t="s">
        <v>133</v>
      </c>
      <c r="B67" s="41" t="s">
        <v>343</v>
      </c>
      <c r="C67" s="43">
        <f t="shared" si="18"/>
        <v>0.5</v>
      </c>
      <c r="D67" s="43">
        <f t="shared" si="19"/>
        <v>0.64999999999999991</v>
      </c>
      <c r="E67" s="43">
        <f t="shared" si="20"/>
        <v>0.6</v>
      </c>
      <c r="F67" s="43">
        <f t="shared" si="21"/>
        <v>0.6</v>
      </c>
      <c r="I67" s="41">
        <v>4</v>
      </c>
      <c r="J67" s="41">
        <v>4.5</v>
      </c>
      <c r="K67" s="41">
        <v>4</v>
      </c>
      <c r="L67" s="41">
        <v>4</v>
      </c>
      <c r="M67" s="41">
        <v>3.5</v>
      </c>
      <c r="N67" s="41">
        <v>3.5</v>
      </c>
      <c r="O67" s="41">
        <v>3.5</v>
      </c>
      <c r="R67" s="41">
        <f t="shared" si="22"/>
        <v>0.6</v>
      </c>
      <c r="S67" s="41">
        <f t="shared" si="23"/>
        <v>0.7</v>
      </c>
      <c r="T67" s="41">
        <f t="shared" si="24"/>
        <v>0.6</v>
      </c>
      <c r="U67" s="41">
        <f t="shared" si="25"/>
        <v>0.6</v>
      </c>
      <c r="V67" s="41">
        <f t="shared" si="26"/>
        <v>0.5</v>
      </c>
      <c r="W67" s="41">
        <f t="shared" si="27"/>
        <v>0.5</v>
      </c>
      <c r="X67" s="41">
        <f t="shared" si="28"/>
        <v>0.5</v>
      </c>
    </row>
    <row r="68" spans="1:24" x14ac:dyDescent="0.35">
      <c r="A68" s="41" t="s">
        <v>58</v>
      </c>
      <c r="B68" s="41" t="s">
        <v>326</v>
      </c>
      <c r="C68" s="43">
        <f t="shared" si="18"/>
        <v>0.56666666666666665</v>
      </c>
      <c r="D68" s="43">
        <f t="shared" si="19"/>
        <v>0.64999999999999991</v>
      </c>
      <c r="E68" s="43">
        <f t="shared" si="20"/>
        <v>0.5</v>
      </c>
      <c r="F68" s="43">
        <f t="shared" si="21"/>
        <v>0.5</v>
      </c>
      <c r="I68" s="41">
        <v>4.5</v>
      </c>
      <c r="J68" s="41">
        <v>4</v>
      </c>
      <c r="K68" s="41">
        <v>3.5</v>
      </c>
      <c r="L68" s="41">
        <v>3.5</v>
      </c>
      <c r="M68" s="41">
        <v>4</v>
      </c>
      <c r="N68" s="41">
        <v>4</v>
      </c>
      <c r="O68" s="41">
        <v>3.5</v>
      </c>
      <c r="R68" s="41">
        <f t="shared" si="22"/>
        <v>0.7</v>
      </c>
      <c r="S68" s="41">
        <f t="shared" si="23"/>
        <v>0.6</v>
      </c>
      <c r="T68" s="41">
        <f t="shared" si="24"/>
        <v>0.5</v>
      </c>
      <c r="U68" s="41">
        <f t="shared" si="25"/>
        <v>0.5</v>
      </c>
      <c r="V68" s="41">
        <f t="shared" si="26"/>
        <v>0.6</v>
      </c>
      <c r="W68" s="41">
        <f t="shared" si="27"/>
        <v>0.6</v>
      </c>
      <c r="X68" s="41">
        <f t="shared" si="28"/>
        <v>0.5</v>
      </c>
    </row>
    <row r="69" spans="1:24" x14ac:dyDescent="0.35">
      <c r="A69" s="41" t="s">
        <v>59</v>
      </c>
      <c r="B69" s="41" t="s">
        <v>327</v>
      </c>
      <c r="C69" s="43">
        <f t="shared" si="18"/>
        <v>0.5</v>
      </c>
      <c r="D69" s="43">
        <f t="shared" si="19"/>
        <v>0.55000000000000004</v>
      </c>
      <c r="E69" s="43">
        <f t="shared" si="20"/>
        <v>0.4</v>
      </c>
      <c r="F69" s="43">
        <f t="shared" si="21"/>
        <v>0.3</v>
      </c>
      <c r="I69" s="41">
        <v>4</v>
      </c>
      <c r="J69" s="41">
        <v>3.5</v>
      </c>
      <c r="K69" s="41">
        <v>3</v>
      </c>
      <c r="L69" s="41">
        <v>2.5</v>
      </c>
      <c r="M69" s="41">
        <v>3</v>
      </c>
      <c r="N69" s="41">
        <v>4</v>
      </c>
      <c r="O69" s="41">
        <v>3.5</v>
      </c>
      <c r="R69" s="41">
        <f t="shared" si="22"/>
        <v>0.6</v>
      </c>
      <c r="S69" s="41">
        <f t="shared" si="23"/>
        <v>0.5</v>
      </c>
      <c r="T69" s="41">
        <f t="shared" si="24"/>
        <v>0.4</v>
      </c>
      <c r="U69" s="41">
        <f t="shared" si="25"/>
        <v>0.3</v>
      </c>
      <c r="V69" s="41">
        <f t="shared" si="26"/>
        <v>0.4</v>
      </c>
      <c r="W69" s="41">
        <f t="shared" si="27"/>
        <v>0.6</v>
      </c>
      <c r="X69" s="41">
        <f t="shared" si="28"/>
        <v>0.5</v>
      </c>
    </row>
    <row r="70" spans="1:24" x14ac:dyDescent="0.35">
      <c r="A70" s="41" t="s">
        <v>64</v>
      </c>
      <c r="B70" s="41" t="s">
        <v>361</v>
      </c>
      <c r="C70" s="43">
        <f t="shared" si="18"/>
        <v>0.53333333333333333</v>
      </c>
      <c r="D70" s="43">
        <f t="shared" si="19"/>
        <v>0.5</v>
      </c>
      <c r="E70" s="43">
        <f t="shared" si="20"/>
        <v>0.4</v>
      </c>
      <c r="F70" s="43">
        <f t="shared" si="21"/>
        <v>0.4</v>
      </c>
      <c r="I70" s="41">
        <v>3.5</v>
      </c>
      <c r="J70" s="41">
        <v>3.5</v>
      </c>
      <c r="K70" s="41">
        <v>3</v>
      </c>
      <c r="L70" s="41">
        <v>3</v>
      </c>
      <c r="M70" s="41">
        <v>3</v>
      </c>
      <c r="N70" s="41">
        <v>3.5</v>
      </c>
      <c r="O70" s="41">
        <v>4.5</v>
      </c>
      <c r="R70" s="41">
        <f t="shared" si="22"/>
        <v>0.5</v>
      </c>
      <c r="S70" s="41">
        <f t="shared" si="23"/>
        <v>0.5</v>
      </c>
      <c r="T70" s="41">
        <f t="shared" si="24"/>
        <v>0.4</v>
      </c>
      <c r="U70" s="41">
        <f t="shared" si="25"/>
        <v>0.4</v>
      </c>
      <c r="V70" s="41">
        <f t="shared" si="26"/>
        <v>0.4</v>
      </c>
      <c r="W70" s="41">
        <f t="shared" si="27"/>
        <v>0.5</v>
      </c>
      <c r="X70" s="41">
        <f t="shared" si="28"/>
        <v>0.7</v>
      </c>
    </row>
    <row r="71" spans="1:24" x14ac:dyDescent="0.35">
      <c r="A71" s="41" t="s">
        <v>80</v>
      </c>
      <c r="B71" s="41" t="s">
        <v>329</v>
      </c>
      <c r="C71" s="43">
        <f t="shared" si="18"/>
        <v>0.56666666666666676</v>
      </c>
      <c r="D71" s="43">
        <f t="shared" si="19"/>
        <v>0.7</v>
      </c>
      <c r="E71" s="43">
        <f t="shared" si="20"/>
        <v>0.5</v>
      </c>
      <c r="F71" s="43">
        <f t="shared" si="21"/>
        <v>0.5</v>
      </c>
      <c r="I71" s="41">
        <v>4.5</v>
      </c>
      <c r="J71" s="41">
        <v>4.5</v>
      </c>
      <c r="K71" s="41">
        <v>3.5</v>
      </c>
      <c r="L71" s="41">
        <v>3.5</v>
      </c>
      <c r="M71" s="41">
        <v>3.5</v>
      </c>
      <c r="N71" s="41">
        <v>4</v>
      </c>
      <c r="O71" s="41">
        <v>4</v>
      </c>
      <c r="R71" s="41">
        <f t="shared" si="22"/>
        <v>0.7</v>
      </c>
      <c r="S71" s="41">
        <f t="shared" si="23"/>
        <v>0.7</v>
      </c>
      <c r="T71" s="41">
        <f t="shared" si="24"/>
        <v>0.5</v>
      </c>
      <c r="U71" s="41">
        <f t="shared" si="25"/>
        <v>0.5</v>
      </c>
      <c r="V71" s="41">
        <f t="shared" si="26"/>
        <v>0.5</v>
      </c>
      <c r="W71" s="41">
        <f t="shared" si="27"/>
        <v>0.6</v>
      </c>
      <c r="X71" s="41">
        <f t="shared" si="28"/>
        <v>0.6</v>
      </c>
    </row>
    <row r="72" spans="1:24" x14ac:dyDescent="0.35">
      <c r="A72" s="41" t="s">
        <v>91</v>
      </c>
      <c r="B72" s="41" t="s">
        <v>331</v>
      </c>
      <c r="C72" s="43">
        <f t="shared" si="18"/>
        <v>0.39999999999999997</v>
      </c>
      <c r="D72" s="43">
        <f t="shared" si="19"/>
        <v>0.65</v>
      </c>
      <c r="E72" s="43">
        <f t="shared" si="20"/>
        <v>0.3</v>
      </c>
      <c r="F72" s="43">
        <f t="shared" si="21"/>
        <v>0.3</v>
      </c>
      <c r="I72" s="41">
        <v>5</v>
      </c>
      <c r="J72" s="41">
        <v>3.5</v>
      </c>
      <c r="K72" s="41">
        <v>2.5</v>
      </c>
      <c r="L72" s="41">
        <v>2.5</v>
      </c>
      <c r="M72" s="41">
        <v>2.5</v>
      </c>
      <c r="N72" s="41">
        <v>3</v>
      </c>
      <c r="O72" s="41">
        <v>3.5</v>
      </c>
      <c r="R72" s="41">
        <f t="shared" si="22"/>
        <v>0.8</v>
      </c>
      <c r="S72" s="41">
        <f t="shared" si="23"/>
        <v>0.5</v>
      </c>
      <c r="T72" s="41">
        <f t="shared" si="24"/>
        <v>0.3</v>
      </c>
      <c r="U72" s="41">
        <f t="shared" si="25"/>
        <v>0.3</v>
      </c>
      <c r="V72" s="41">
        <f t="shared" si="26"/>
        <v>0.3</v>
      </c>
      <c r="W72" s="41">
        <f t="shared" si="27"/>
        <v>0.4</v>
      </c>
      <c r="X72" s="41">
        <f t="shared" si="28"/>
        <v>0.5</v>
      </c>
    </row>
    <row r="73" spans="1:24" x14ac:dyDescent="0.35">
      <c r="A73" s="41" t="s">
        <v>100</v>
      </c>
      <c r="B73" s="41" t="s">
        <v>374</v>
      </c>
      <c r="C73" s="43">
        <f t="shared" si="18"/>
        <v>0.43333333333333335</v>
      </c>
      <c r="D73" s="43">
        <f t="shared" si="19"/>
        <v>0.5</v>
      </c>
      <c r="E73" s="43">
        <f t="shared" si="20"/>
        <v>0.5</v>
      </c>
      <c r="F73" s="43">
        <f t="shared" si="21"/>
        <v>0.4</v>
      </c>
      <c r="I73" s="41">
        <v>3.5</v>
      </c>
      <c r="J73" s="41">
        <v>3.5</v>
      </c>
      <c r="K73" s="41">
        <v>3.5</v>
      </c>
      <c r="L73" s="41">
        <v>3</v>
      </c>
      <c r="M73" s="41">
        <v>3</v>
      </c>
      <c r="N73" s="41">
        <v>3.5</v>
      </c>
      <c r="O73" s="41">
        <v>3</v>
      </c>
      <c r="R73" s="41">
        <f t="shared" si="22"/>
        <v>0.5</v>
      </c>
      <c r="S73" s="41">
        <f t="shared" si="23"/>
        <v>0.5</v>
      </c>
      <c r="T73" s="41">
        <f t="shared" si="24"/>
        <v>0.5</v>
      </c>
      <c r="U73" s="41">
        <f t="shared" si="25"/>
        <v>0.4</v>
      </c>
      <c r="V73" s="41">
        <f t="shared" si="26"/>
        <v>0.4</v>
      </c>
      <c r="W73" s="41">
        <f t="shared" si="27"/>
        <v>0.5</v>
      </c>
      <c r="X73" s="41">
        <f t="shared" si="28"/>
        <v>0.4</v>
      </c>
    </row>
    <row r="74" spans="1:24" x14ac:dyDescent="0.35">
      <c r="A74" s="41" t="s">
        <v>126</v>
      </c>
      <c r="B74" s="41" t="s">
        <v>371</v>
      </c>
      <c r="C74" s="43">
        <f t="shared" si="18"/>
        <v>0.3666666666666667</v>
      </c>
      <c r="D74" s="43">
        <f t="shared" si="19"/>
        <v>0.55000000000000004</v>
      </c>
      <c r="E74" s="43">
        <f t="shared" si="20"/>
        <v>0.3</v>
      </c>
      <c r="F74" s="43">
        <f t="shared" si="21"/>
        <v>0.2</v>
      </c>
      <c r="I74" s="41">
        <v>4</v>
      </c>
      <c r="J74" s="41">
        <v>3.5</v>
      </c>
      <c r="K74" s="41">
        <v>2.5</v>
      </c>
      <c r="L74" s="41">
        <v>2</v>
      </c>
      <c r="M74" s="41">
        <v>2.5</v>
      </c>
      <c r="N74" s="41">
        <v>3</v>
      </c>
      <c r="O74" s="41">
        <v>3</v>
      </c>
      <c r="R74" s="41">
        <f t="shared" si="22"/>
        <v>0.6</v>
      </c>
      <c r="S74" s="41">
        <f t="shared" si="23"/>
        <v>0.5</v>
      </c>
      <c r="T74" s="41">
        <f t="shared" si="24"/>
        <v>0.3</v>
      </c>
      <c r="U74" s="41">
        <f t="shared" si="25"/>
        <v>0.2</v>
      </c>
      <c r="V74" s="41">
        <f t="shared" si="26"/>
        <v>0.3</v>
      </c>
      <c r="W74" s="41">
        <f t="shared" si="27"/>
        <v>0.4</v>
      </c>
      <c r="X74" s="41">
        <f t="shared" si="28"/>
        <v>0.4</v>
      </c>
    </row>
    <row r="75" spans="1:24" x14ac:dyDescent="0.35">
      <c r="A75" s="41" t="s">
        <v>132</v>
      </c>
      <c r="B75" s="41" t="s">
        <v>362</v>
      </c>
      <c r="C75" s="43">
        <f t="shared" si="18"/>
        <v>0.3666666666666667</v>
      </c>
      <c r="D75" s="43">
        <f t="shared" si="19"/>
        <v>0.3</v>
      </c>
      <c r="E75" s="43">
        <f t="shared" si="20"/>
        <v>0.2</v>
      </c>
      <c r="F75" s="43">
        <f t="shared" si="21"/>
        <v>0.1</v>
      </c>
      <c r="I75" s="41">
        <v>2.5</v>
      </c>
      <c r="J75" s="41">
        <v>2.5</v>
      </c>
      <c r="K75" s="41">
        <v>2</v>
      </c>
      <c r="L75" s="41">
        <v>1.5</v>
      </c>
      <c r="M75" s="41">
        <v>2.5</v>
      </c>
      <c r="N75" s="41">
        <v>3</v>
      </c>
      <c r="O75" s="41">
        <v>3</v>
      </c>
      <c r="R75" s="41">
        <f t="shared" si="22"/>
        <v>0.3</v>
      </c>
      <c r="S75" s="41">
        <f t="shared" si="23"/>
        <v>0.3</v>
      </c>
      <c r="T75" s="41">
        <f t="shared" si="24"/>
        <v>0.2</v>
      </c>
      <c r="U75" s="41">
        <f t="shared" si="25"/>
        <v>0.1</v>
      </c>
      <c r="V75" s="41">
        <f t="shared" si="26"/>
        <v>0.3</v>
      </c>
      <c r="W75" s="41">
        <f t="shared" si="27"/>
        <v>0.4</v>
      </c>
      <c r="X75" s="41">
        <f t="shared" si="28"/>
        <v>0.4</v>
      </c>
    </row>
    <row r="76" spans="1:24" x14ac:dyDescent="0.35">
      <c r="A76" s="41" t="s">
        <v>56</v>
      </c>
      <c r="B76" s="41" t="s">
        <v>346</v>
      </c>
      <c r="C76" s="43">
        <f t="shared" si="18"/>
        <v>0.30000000000000004</v>
      </c>
      <c r="D76" s="43">
        <f t="shared" si="19"/>
        <v>0.35</v>
      </c>
      <c r="E76" s="43">
        <f t="shared" si="20"/>
        <v>0.1</v>
      </c>
      <c r="F76" s="43">
        <f t="shared" si="21"/>
        <v>0.3</v>
      </c>
      <c r="I76" s="41">
        <v>3</v>
      </c>
      <c r="J76" s="41">
        <v>2.5</v>
      </c>
      <c r="K76" s="41">
        <v>1.5</v>
      </c>
      <c r="L76" s="41">
        <v>2.5</v>
      </c>
      <c r="M76" s="41">
        <v>2</v>
      </c>
      <c r="N76" s="41">
        <v>3</v>
      </c>
      <c r="O76" s="41">
        <v>2.5</v>
      </c>
      <c r="R76" s="41">
        <f t="shared" si="22"/>
        <v>0.4</v>
      </c>
      <c r="S76" s="41">
        <f t="shared" si="23"/>
        <v>0.3</v>
      </c>
      <c r="T76" s="41">
        <f t="shared" si="24"/>
        <v>0.1</v>
      </c>
      <c r="U76" s="41">
        <f t="shared" si="25"/>
        <v>0.3</v>
      </c>
      <c r="V76" s="41">
        <f t="shared" si="26"/>
        <v>0.2</v>
      </c>
      <c r="W76" s="41">
        <f t="shared" si="27"/>
        <v>0.4</v>
      </c>
      <c r="X76" s="41">
        <f t="shared" si="28"/>
        <v>0.3</v>
      </c>
    </row>
    <row r="77" spans="1:24" x14ac:dyDescent="0.35">
      <c r="A77" s="41" t="s">
        <v>63</v>
      </c>
      <c r="B77" s="41" t="s">
        <v>347</v>
      </c>
      <c r="C77" s="43">
        <f t="shared" ref="C77:C83" si="29">AVERAGE(V77:X77)</f>
        <v>0.40000000000000008</v>
      </c>
      <c r="D77" s="43">
        <f t="shared" ref="D77:D83" si="30">AVERAGE(R77:S77)</f>
        <v>0.5</v>
      </c>
      <c r="E77" s="43">
        <f t="shared" ref="E77:F83" si="31">+T77</f>
        <v>0.3</v>
      </c>
      <c r="F77" s="43">
        <f t="shared" si="31"/>
        <v>0.3</v>
      </c>
      <c r="I77" s="41">
        <v>3.5</v>
      </c>
      <c r="J77" s="41">
        <v>3.5</v>
      </c>
      <c r="K77" s="41">
        <v>2.5</v>
      </c>
      <c r="L77" s="41">
        <v>2.5</v>
      </c>
      <c r="M77" s="41">
        <v>3</v>
      </c>
      <c r="N77" s="41">
        <v>3</v>
      </c>
      <c r="O77" s="41">
        <v>3</v>
      </c>
      <c r="R77" s="41">
        <f t="shared" ref="R77:R83" si="32">IF(ISNUMBER(I77)=TRUE,R$6*(I77-R$5)/(R$4-R$5)+(1-R$6)*(1-(I77-R$5)/(R$4-R$5)),"..")</f>
        <v>0.5</v>
      </c>
      <c r="S77" s="41">
        <f t="shared" ref="S77:S83" si="33">IF(ISNUMBER(J77)=TRUE,S$6*(J77-S$5)/(S$4-S$5)+(1-S$6)*(1-(J77-S$5)/(S$4-S$5)),"..")</f>
        <v>0.5</v>
      </c>
      <c r="T77" s="41">
        <f t="shared" ref="T77:T83" si="34">IF(ISNUMBER(K77)=TRUE,T$6*(K77-T$5)/(T$4-T$5)+(1-T$6)*(1-(K77-T$5)/(T$4-T$5)),"..")</f>
        <v>0.3</v>
      </c>
      <c r="U77" s="41">
        <f t="shared" ref="U77:U83" si="35">IF(ISNUMBER(L77)=TRUE,U$6*(L77-U$5)/(U$4-U$5)+(1-U$6)*(1-(L77-U$5)/(U$4-U$5)),"..")</f>
        <v>0.3</v>
      </c>
      <c r="V77" s="41">
        <f t="shared" ref="V77:V83" si="36">IF(ISNUMBER(M77)=TRUE,V$6*(M77-V$5)/(V$4-V$5)+(1-V$6)*(1-(M77-V$5)/(V$4-V$5)),"..")</f>
        <v>0.4</v>
      </c>
      <c r="W77" s="41">
        <f t="shared" ref="W77:W83" si="37">IF(ISNUMBER(N77)=TRUE,W$6*(N77-W$5)/(W$4-W$5)+(1-W$6)*(1-(N77-W$5)/(W$4-W$5)),"..")</f>
        <v>0.4</v>
      </c>
      <c r="X77" s="41">
        <f t="shared" ref="X77:X83" si="38">IF(ISNUMBER(O77)=TRUE,X$6*(O77-X$5)/(X$4-X$5)+(1-X$6)*(1-(O77-X$5)/(X$4-X$5)),"..")</f>
        <v>0.4</v>
      </c>
    </row>
    <row r="78" spans="1:24" x14ac:dyDescent="0.35">
      <c r="A78" s="41" t="s">
        <v>66</v>
      </c>
      <c r="B78" s="41" t="s">
        <v>348</v>
      </c>
      <c r="C78" s="43">
        <f t="shared" si="29"/>
        <v>0.56666666666666676</v>
      </c>
      <c r="D78" s="43">
        <f t="shared" si="30"/>
        <v>0.45</v>
      </c>
      <c r="E78" s="43">
        <f t="shared" si="31"/>
        <v>0.5</v>
      </c>
      <c r="F78" s="43">
        <f t="shared" si="31"/>
        <v>0.6</v>
      </c>
      <c r="I78" s="41">
        <v>3</v>
      </c>
      <c r="J78" s="41">
        <v>3.5</v>
      </c>
      <c r="K78" s="41">
        <v>3.5</v>
      </c>
      <c r="L78" s="41">
        <v>4</v>
      </c>
      <c r="M78" s="41">
        <v>4</v>
      </c>
      <c r="N78" s="41">
        <v>3.5</v>
      </c>
      <c r="O78" s="41">
        <v>4</v>
      </c>
      <c r="R78" s="41">
        <f t="shared" si="32"/>
        <v>0.4</v>
      </c>
      <c r="S78" s="41">
        <f t="shared" si="33"/>
        <v>0.5</v>
      </c>
      <c r="T78" s="41">
        <f t="shared" si="34"/>
        <v>0.5</v>
      </c>
      <c r="U78" s="41">
        <f t="shared" si="35"/>
        <v>0.6</v>
      </c>
      <c r="V78" s="41">
        <f t="shared" si="36"/>
        <v>0.6</v>
      </c>
      <c r="W78" s="41">
        <f t="shared" si="37"/>
        <v>0.5</v>
      </c>
      <c r="X78" s="41">
        <f t="shared" si="38"/>
        <v>0.6</v>
      </c>
    </row>
    <row r="79" spans="1:24" x14ac:dyDescent="0.35">
      <c r="A79" s="41" t="s">
        <v>89</v>
      </c>
      <c r="B79" s="41" t="s">
        <v>349</v>
      </c>
      <c r="C79" s="43">
        <f t="shared" si="29"/>
        <v>0.56666666666666676</v>
      </c>
      <c r="D79" s="43">
        <f t="shared" si="30"/>
        <v>0.5</v>
      </c>
      <c r="E79" s="43">
        <f t="shared" si="31"/>
        <v>0.5</v>
      </c>
      <c r="F79" s="43">
        <f t="shared" si="31"/>
        <v>0.5</v>
      </c>
      <c r="I79" s="41">
        <v>3.5</v>
      </c>
      <c r="J79" s="41">
        <v>3.5</v>
      </c>
      <c r="K79" s="41">
        <v>3.5</v>
      </c>
      <c r="L79" s="41">
        <v>3.5</v>
      </c>
      <c r="M79" s="41">
        <v>3.5</v>
      </c>
      <c r="N79" s="41">
        <v>4</v>
      </c>
      <c r="O79" s="41">
        <v>4</v>
      </c>
      <c r="R79" s="41">
        <f t="shared" si="32"/>
        <v>0.5</v>
      </c>
      <c r="S79" s="41">
        <f t="shared" si="33"/>
        <v>0.5</v>
      </c>
      <c r="T79" s="41">
        <f t="shared" si="34"/>
        <v>0.5</v>
      </c>
      <c r="U79" s="41">
        <f t="shared" si="35"/>
        <v>0.5</v>
      </c>
      <c r="V79" s="41">
        <f t="shared" si="36"/>
        <v>0.5</v>
      </c>
      <c r="W79" s="41">
        <f t="shared" si="37"/>
        <v>0.6</v>
      </c>
      <c r="X79" s="41">
        <f t="shared" si="38"/>
        <v>0.6</v>
      </c>
    </row>
    <row r="80" spans="1:24" x14ac:dyDescent="0.35">
      <c r="A80" s="41" t="s">
        <v>102</v>
      </c>
      <c r="B80" s="41" t="s">
        <v>350</v>
      </c>
      <c r="C80" s="43">
        <f t="shared" si="29"/>
        <v>0.53333333333333333</v>
      </c>
      <c r="D80" s="43">
        <f t="shared" si="30"/>
        <v>0.6</v>
      </c>
      <c r="E80" s="43">
        <f t="shared" si="31"/>
        <v>0.6</v>
      </c>
      <c r="F80" s="43">
        <f t="shared" si="31"/>
        <v>0.3</v>
      </c>
      <c r="I80" s="41">
        <v>4</v>
      </c>
      <c r="J80" s="41">
        <v>4</v>
      </c>
      <c r="K80" s="41">
        <v>4</v>
      </c>
      <c r="L80" s="41">
        <v>2.5</v>
      </c>
      <c r="M80" s="41">
        <v>4</v>
      </c>
      <c r="N80" s="41">
        <v>3</v>
      </c>
      <c r="O80" s="41">
        <v>4</v>
      </c>
      <c r="R80" s="41">
        <f t="shared" si="32"/>
        <v>0.6</v>
      </c>
      <c r="S80" s="41">
        <f t="shared" si="33"/>
        <v>0.6</v>
      </c>
      <c r="T80" s="41">
        <f t="shared" si="34"/>
        <v>0.6</v>
      </c>
      <c r="U80" s="41">
        <f t="shared" si="35"/>
        <v>0.3</v>
      </c>
      <c r="V80" s="41">
        <f t="shared" si="36"/>
        <v>0.6</v>
      </c>
      <c r="W80" s="41">
        <f t="shared" si="37"/>
        <v>0.4</v>
      </c>
      <c r="X80" s="41">
        <f t="shared" si="38"/>
        <v>0.6</v>
      </c>
    </row>
    <row r="81" spans="1:24" x14ac:dyDescent="0.35">
      <c r="A81" s="41" t="s">
        <v>113</v>
      </c>
      <c r="B81" s="41" t="s">
        <v>351</v>
      </c>
      <c r="C81" s="43">
        <f t="shared" si="29"/>
        <v>0.46666666666666662</v>
      </c>
      <c r="D81" s="43">
        <f t="shared" si="30"/>
        <v>0.5</v>
      </c>
      <c r="E81" s="43">
        <f t="shared" si="31"/>
        <v>0.4</v>
      </c>
      <c r="F81" s="43">
        <f t="shared" si="31"/>
        <v>0.4</v>
      </c>
      <c r="I81" s="41">
        <v>4</v>
      </c>
      <c r="J81" s="41">
        <v>3</v>
      </c>
      <c r="K81" s="41">
        <v>3</v>
      </c>
      <c r="L81" s="41">
        <v>3</v>
      </c>
      <c r="M81" s="41">
        <v>3</v>
      </c>
      <c r="N81" s="41">
        <v>3.5</v>
      </c>
      <c r="O81" s="41">
        <v>3.5</v>
      </c>
      <c r="R81" s="41">
        <f t="shared" si="32"/>
        <v>0.6</v>
      </c>
      <c r="S81" s="41">
        <f t="shared" si="33"/>
        <v>0.4</v>
      </c>
      <c r="T81" s="41">
        <f t="shared" si="34"/>
        <v>0.4</v>
      </c>
      <c r="U81" s="41">
        <f t="shared" si="35"/>
        <v>0.4</v>
      </c>
      <c r="V81" s="41">
        <f t="shared" si="36"/>
        <v>0.4</v>
      </c>
      <c r="W81" s="41">
        <f t="shared" si="37"/>
        <v>0.5</v>
      </c>
      <c r="X81" s="41">
        <f t="shared" si="38"/>
        <v>0.5</v>
      </c>
    </row>
    <row r="82" spans="1:24" x14ac:dyDescent="0.35">
      <c r="A82" s="41" t="s">
        <v>114</v>
      </c>
      <c r="B82" s="41" t="s">
        <v>372</v>
      </c>
      <c r="C82" s="41">
        <f t="shared" si="29"/>
        <v>0.5</v>
      </c>
      <c r="D82" s="41">
        <f t="shared" si="30"/>
        <v>0.6</v>
      </c>
      <c r="E82" s="41">
        <f t="shared" si="31"/>
        <v>0.4</v>
      </c>
      <c r="F82" s="41">
        <f t="shared" si="31"/>
        <v>0.3</v>
      </c>
      <c r="I82" s="41">
        <v>4</v>
      </c>
      <c r="J82" s="41">
        <v>4</v>
      </c>
      <c r="K82" s="41">
        <v>3</v>
      </c>
      <c r="L82" s="41">
        <v>2.5</v>
      </c>
      <c r="M82" s="41">
        <v>3.5</v>
      </c>
      <c r="N82" s="41">
        <v>3.5</v>
      </c>
      <c r="O82" s="41">
        <v>3.5</v>
      </c>
      <c r="R82" s="41">
        <f t="shared" si="32"/>
        <v>0.6</v>
      </c>
      <c r="S82" s="41">
        <f t="shared" si="33"/>
        <v>0.6</v>
      </c>
      <c r="T82" s="41">
        <f t="shared" si="34"/>
        <v>0.4</v>
      </c>
      <c r="U82" s="41">
        <f t="shared" si="35"/>
        <v>0.3</v>
      </c>
      <c r="V82" s="41">
        <f t="shared" si="36"/>
        <v>0.5</v>
      </c>
      <c r="W82" s="41">
        <f t="shared" si="37"/>
        <v>0.5</v>
      </c>
      <c r="X82" s="41">
        <f t="shared" si="38"/>
        <v>0.5</v>
      </c>
    </row>
    <row r="83" spans="1:24" x14ac:dyDescent="0.35">
      <c r="A83" s="41" t="s">
        <v>97</v>
      </c>
      <c r="B83" s="41" t="s">
        <v>375</v>
      </c>
      <c r="C83" s="41">
        <f t="shared" si="29"/>
        <v>0.5</v>
      </c>
      <c r="D83" s="41">
        <f t="shared" si="30"/>
        <v>0.55000000000000004</v>
      </c>
      <c r="E83" s="41">
        <f t="shared" si="31"/>
        <v>0.5</v>
      </c>
      <c r="F83" s="41">
        <f t="shared" si="31"/>
        <v>0.5</v>
      </c>
      <c r="I83" s="41">
        <v>3.5</v>
      </c>
      <c r="J83" s="41">
        <v>4</v>
      </c>
      <c r="K83" s="41">
        <v>3.5</v>
      </c>
      <c r="L83" s="41">
        <v>3.5</v>
      </c>
      <c r="M83" s="41">
        <v>3</v>
      </c>
      <c r="N83" s="41">
        <v>4</v>
      </c>
      <c r="O83" s="41">
        <v>3.5</v>
      </c>
      <c r="R83" s="41">
        <f t="shared" si="32"/>
        <v>0.5</v>
      </c>
      <c r="S83" s="41">
        <f t="shared" si="33"/>
        <v>0.6</v>
      </c>
      <c r="T83" s="41">
        <f t="shared" si="34"/>
        <v>0.5</v>
      </c>
      <c r="U83" s="41">
        <f t="shared" si="35"/>
        <v>0.5</v>
      </c>
      <c r="V83" s="41">
        <f t="shared" si="36"/>
        <v>0.4</v>
      </c>
      <c r="W83" s="41">
        <f t="shared" si="37"/>
        <v>0.6</v>
      </c>
      <c r="X83" s="41">
        <f t="shared" si="38"/>
        <v>0.5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9"/>
  <dimension ref="A1:X81"/>
  <sheetViews>
    <sheetView topLeftCell="A73" workbookViewId="0">
      <selection activeCell="F81" sqref="F81"/>
    </sheetView>
  </sheetViews>
  <sheetFormatPr defaultColWidth="8.81640625" defaultRowHeight="14.5" x14ac:dyDescent="0.35"/>
  <cols>
    <col min="2" max="2" width="23.1796875" customWidth="1"/>
    <col min="3" max="6" width="10.81640625" customWidth="1"/>
    <col min="7" max="7" width="4.1796875" customWidth="1"/>
    <col min="8" max="8" width="19.81640625" customWidth="1"/>
    <col min="17" max="17" width="5.453125" customWidth="1"/>
    <col min="25" max="25" width="4.81640625" customWidth="1"/>
  </cols>
  <sheetData>
    <row r="1" spans="1:24" x14ac:dyDescent="0.35">
      <c r="C1" s="1" t="s">
        <v>175</v>
      </c>
      <c r="I1" s="1" t="s">
        <v>176</v>
      </c>
      <c r="R1" s="1" t="s">
        <v>177</v>
      </c>
    </row>
    <row r="2" spans="1:24" x14ac:dyDescent="0.35">
      <c r="C2" s="1"/>
      <c r="R2" s="1" t="s">
        <v>168</v>
      </c>
    </row>
    <row r="3" spans="1:24" s="1" customFormat="1" ht="42" x14ac:dyDescent="0.35">
      <c r="E3" s="1" t="s">
        <v>178</v>
      </c>
      <c r="I3" s="45" t="s">
        <v>179</v>
      </c>
      <c r="J3" s="45" t="s">
        <v>180</v>
      </c>
      <c r="K3" s="45" t="s">
        <v>181</v>
      </c>
      <c r="L3" s="45" t="s">
        <v>182</v>
      </c>
      <c r="M3" s="45" t="s">
        <v>183</v>
      </c>
      <c r="N3" s="45" t="s">
        <v>184</v>
      </c>
      <c r="O3" s="45" t="s">
        <v>185</v>
      </c>
      <c r="R3" s="45" t="s">
        <v>179</v>
      </c>
      <c r="S3" s="45" t="s">
        <v>180</v>
      </c>
      <c r="T3" s="45" t="s">
        <v>181</v>
      </c>
      <c r="U3" s="45" t="s">
        <v>182</v>
      </c>
      <c r="V3" s="45" t="s">
        <v>183</v>
      </c>
      <c r="W3" s="45" t="s">
        <v>184</v>
      </c>
      <c r="X3" s="45" t="s">
        <v>185</v>
      </c>
    </row>
    <row r="4" spans="1:24" x14ac:dyDescent="0.35">
      <c r="H4" t="s">
        <v>186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6</v>
      </c>
    </row>
    <row r="5" spans="1:24" x14ac:dyDescent="0.35">
      <c r="H5" t="s">
        <v>187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Q5" t="s">
        <v>168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24" x14ac:dyDescent="0.35">
      <c r="H6" t="s">
        <v>188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24" x14ac:dyDescent="0.35">
      <c r="H7" t="s">
        <v>189</v>
      </c>
      <c r="I7" s="2" t="s">
        <v>190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193</v>
      </c>
      <c r="O7" s="2" t="s">
        <v>193</v>
      </c>
      <c r="Q7" t="s">
        <v>168</v>
      </c>
      <c r="R7" s="2" t="s">
        <v>190</v>
      </c>
      <c r="S7" s="2" t="s">
        <v>190</v>
      </c>
      <c r="T7" s="2" t="s">
        <v>191</v>
      </c>
      <c r="U7" s="2" t="s">
        <v>192</v>
      </c>
      <c r="V7" s="2" t="s">
        <v>193</v>
      </c>
      <c r="W7" s="2" t="s">
        <v>193</v>
      </c>
      <c r="X7" s="2" t="s">
        <v>193</v>
      </c>
    </row>
    <row r="8" spans="1:24" x14ac:dyDescent="0.35">
      <c r="A8" s="41" t="s">
        <v>393</v>
      </c>
      <c r="B8" s="41" t="s">
        <v>394</v>
      </c>
      <c r="C8" t="s">
        <v>52</v>
      </c>
      <c r="D8" t="s">
        <v>53</v>
      </c>
      <c r="E8" t="s">
        <v>54</v>
      </c>
      <c r="F8" t="s">
        <v>55</v>
      </c>
    </row>
    <row r="9" spans="1:24" x14ac:dyDescent="0.35">
      <c r="A9" t="s">
        <v>57</v>
      </c>
      <c r="B9" t="s">
        <v>354</v>
      </c>
      <c r="C9" s="40">
        <f>AVERAGE(V9:X9)</f>
        <v>0.3</v>
      </c>
      <c r="D9" s="40">
        <f>AVERAGE(R9:S9)</f>
        <v>0.4</v>
      </c>
      <c r="E9" s="40">
        <f>+T9</f>
        <v>0.2</v>
      </c>
      <c r="F9" s="40">
        <f>+U9</f>
        <v>0.3</v>
      </c>
      <c r="I9">
        <v>4</v>
      </c>
      <c r="J9">
        <v>2</v>
      </c>
      <c r="K9">
        <v>2</v>
      </c>
      <c r="L9">
        <v>2.5</v>
      </c>
      <c r="M9">
        <v>2.5</v>
      </c>
      <c r="N9">
        <v>2.5</v>
      </c>
      <c r="O9">
        <v>2.5</v>
      </c>
      <c r="R9">
        <f t="shared" ref="R9" si="0">IF(ISNUMBER(I9)=TRUE,R$6*(I9-R$5)/(R$4-R$5)+(1-R$6)*(1-(I9-R$5)/(R$4-R$5)),"..")</f>
        <v>0.6</v>
      </c>
      <c r="S9">
        <f t="shared" ref="S9" si="1">IF(ISNUMBER(J9)=TRUE,S$6*(J9-S$5)/(S$4-S$5)+(1-S$6)*(1-(J9-S$5)/(S$4-S$5)),"..")</f>
        <v>0.2</v>
      </c>
      <c r="T9">
        <f t="shared" ref="T9" si="2">IF(ISNUMBER(K9)=TRUE,T$6*(K9-T$5)/(T$4-T$5)+(1-T$6)*(1-(K9-T$5)/(T$4-T$5)),"..")</f>
        <v>0.2</v>
      </c>
      <c r="U9">
        <f t="shared" ref="U9" si="3">IF(ISNUMBER(L9)=TRUE,U$6*(L9-U$5)/(U$4-U$5)+(1-U$6)*(1-(L9-U$5)/(U$4-U$5)),"..")</f>
        <v>0.3</v>
      </c>
      <c r="V9">
        <f t="shared" ref="V9" si="4">IF(ISNUMBER(M9)=TRUE,V$6*(M9-V$5)/(V$4-V$5)+(1-V$6)*(1-(M9-V$5)/(V$4-V$5)),"..")</f>
        <v>0.3</v>
      </c>
      <c r="W9">
        <f t="shared" ref="W9" si="5">IF(ISNUMBER(N9)=TRUE,W$6*(N9-W$5)/(W$4-W$5)+(1-W$6)*(1-(N9-W$5)/(W$4-W$5)),"..")</f>
        <v>0.3</v>
      </c>
      <c r="X9">
        <f t="shared" ref="X9" si="6">IF(ISNUMBER(O9)=TRUE,X$6*(O9-X$5)/(X$4-X$5)+(1-X$6)*(1-(O9-X$5)/(X$4-X$5)),"..")</f>
        <v>0.3</v>
      </c>
    </row>
    <row r="10" spans="1:24" x14ac:dyDescent="0.35">
      <c r="A10" t="s">
        <v>61</v>
      </c>
      <c r="B10" t="s">
        <v>273</v>
      </c>
      <c r="C10" s="40">
        <f t="shared" ref="C10:C55" si="7">AVERAGE(V10:X10)</f>
        <v>0.5</v>
      </c>
      <c r="D10" s="40">
        <f t="shared" ref="D10:D55" si="8">AVERAGE(R10:S10)</f>
        <v>0.64999999999999991</v>
      </c>
      <c r="E10" s="40">
        <f t="shared" ref="E10:F55" si="9">+T10</f>
        <v>0.4</v>
      </c>
      <c r="F10" s="40">
        <f t="shared" si="9"/>
        <v>0.5</v>
      </c>
      <c r="I10">
        <v>4.5</v>
      </c>
      <c r="J10">
        <v>4</v>
      </c>
      <c r="K10">
        <v>3</v>
      </c>
      <c r="L10">
        <v>3.5</v>
      </c>
      <c r="M10">
        <v>3</v>
      </c>
      <c r="N10">
        <v>4</v>
      </c>
      <c r="O10">
        <v>3.5</v>
      </c>
      <c r="R10">
        <f t="shared" ref="R10:R55" si="10">IF(ISNUMBER(I10)=TRUE,R$6*(I10-R$5)/(R$4-R$5)+(1-R$6)*(1-(I10-R$5)/(R$4-R$5)),"..")</f>
        <v>0.7</v>
      </c>
      <c r="S10">
        <f t="shared" ref="S10:S55" si="11">IF(ISNUMBER(J10)=TRUE,S$6*(J10-S$5)/(S$4-S$5)+(1-S$6)*(1-(J10-S$5)/(S$4-S$5)),"..")</f>
        <v>0.6</v>
      </c>
      <c r="T10">
        <f t="shared" ref="T10:T55" si="12">IF(ISNUMBER(K10)=TRUE,T$6*(K10-T$5)/(T$4-T$5)+(1-T$6)*(1-(K10-T$5)/(T$4-T$5)),"..")</f>
        <v>0.4</v>
      </c>
      <c r="U10">
        <f t="shared" ref="U10:U55" si="13">IF(ISNUMBER(L10)=TRUE,U$6*(L10-U$5)/(U$4-U$5)+(1-U$6)*(1-(L10-U$5)/(U$4-U$5)),"..")</f>
        <v>0.5</v>
      </c>
      <c r="V10">
        <f t="shared" ref="V10:V55" si="14">IF(ISNUMBER(M10)=TRUE,V$6*(M10-V$5)/(V$4-V$5)+(1-V$6)*(1-(M10-V$5)/(V$4-V$5)),"..")</f>
        <v>0.4</v>
      </c>
      <c r="W10">
        <f t="shared" ref="W10:W55" si="15">IF(ISNUMBER(N10)=TRUE,W$6*(N10-W$5)/(W$4-W$5)+(1-W$6)*(1-(N10-W$5)/(W$4-W$5)),"..")</f>
        <v>0.6</v>
      </c>
      <c r="X10">
        <f t="shared" ref="X10:X55" si="16">IF(ISNUMBER(O10)=TRUE,X$6*(O10-X$5)/(X$4-X$5)+(1-X$6)*(1-(O10-X$5)/(X$4-X$5)),"..")</f>
        <v>0.5</v>
      </c>
    </row>
    <row r="11" spans="1:24" x14ac:dyDescent="0.35">
      <c r="A11" t="s">
        <v>62</v>
      </c>
      <c r="B11" t="s">
        <v>274</v>
      </c>
      <c r="C11" s="40">
        <f t="shared" si="7"/>
        <v>0.53333333333333333</v>
      </c>
      <c r="D11" s="40">
        <f t="shared" si="8"/>
        <v>0.5</v>
      </c>
      <c r="E11" s="40">
        <f t="shared" si="9"/>
        <v>0.5</v>
      </c>
      <c r="F11" s="40">
        <f t="shared" si="9"/>
        <v>0.5</v>
      </c>
      <c r="I11">
        <v>4</v>
      </c>
      <c r="J11">
        <v>3</v>
      </c>
      <c r="K11">
        <v>3.5</v>
      </c>
      <c r="L11">
        <v>3.5</v>
      </c>
      <c r="M11">
        <v>3.5</v>
      </c>
      <c r="N11">
        <v>4</v>
      </c>
      <c r="O11">
        <v>3.5</v>
      </c>
      <c r="R11">
        <f t="shared" si="10"/>
        <v>0.6</v>
      </c>
      <c r="S11">
        <f t="shared" si="11"/>
        <v>0.4</v>
      </c>
      <c r="T11">
        <f t="shared" si="12"/>
        <v>0.5</v>
      </c>
      <c r="U11">
        <f t="shared" si="13"/>
        <v>0.5</v>
      </c>
      <c r="V11">
        <f t="shared" si="14"/>
        <v>0.5</v>
      </c>
      <c r="W11">
        <f t="shared" si="15"/>
        <v>0.6</v>
      </c>
      <c r="X11">
        <f t="shared" si="16"/>
        <v>0.5</v>
      </c>
    </row>
    <row r="12" spans="1:24" x14ac:dyDescent="0.35">
      <c r="A12" t="s">
        <v>60</v>
      </c>
      <c r="B12" t="s">
        <v>275</v>
      </c>
      <c r="C12" s="40">
        <f t="shared" si="7"/>
        <v>0.33333333333333331</v>
      </c>
      <c r="D12" s="40">
        <f t="shared" si="8"/>
        <v>0.35</v>
      </c>
      <c r="E12" s="40">
        <f t="shared" si="9"/>
        <v>0.3</v>
      </c>
      <c r="F12" s="40">
        <f t="shared" si="9"/>
        <v>0.4</v>
      </c>
      <c r="I12">
        <v>3</v>
      </c>
      <c r="J12">
        <v>2.5</v>
      </c>
      <c r="K12">
        <v>2.5</v>
      </c>
      <c r="L12">
        <v>3</v>
      </c>
      <c r="M12">
        <v>2.5</v>
      </c>
      <c r="N12">
        <v>2.5</v>
      </c>
      <c r="O12">
        <v>3</v>
      </c>
      <c r="R12">
        <f t="shared" si="10"/>
        <v>0.4</v>
      </c>
      <c r="S12">
        <f t="shared" si="11"/>
        <v>0.3</v>
      </c>
      <c r="T12">
        <f t="shared" si="12"/>
        <v>0.3</v>
      </c>
      <c r="U12">
        <f t="shared" si="13"/>
        <v>0.4</v>
      </c>
      <c r="V12">
        <f t="shared" si="14"/>
        <v>0.3</v>
      </c>
      <c r="W12">
        <f t="shared" si="15"/>
        <v>0.3</v>
      </c>
      <c r="X12">
        <f t="shared" si="16"/>
        <v>0.4</v>
      </c>
    </row>
    <row r="13" spans="1:24" x14ac:dyDescent="0.35">
      <c r="A13" t="s">
        <v>70</v>
      </c>
      <c r="B13" t="s">
        <v>276</v>
      </c>
      <c r="C13" s="40">
        <f t="shared" si="7"/>
        <v>0.5</v>
      </c>
      <c r="D13" s="40">
        <f t="shared" si="8"/>
        <v>0.5</v>
      </c>
      <c r="E13" s="40">
        <f t="shared" si="9"/>
        <v>0.3</v>
      </c>
      <c r="F13" s="40">
        <f t="shared" si="9"/>
        <v>0.3</v>
      </c>
      <c r="I13">
        <v>3.5</v>
      </c>
      <c r="J13">
        <v>3.5</v>
      </c>
      <c r="K13">
        <v>2.5</v>
      </c>
      <c r="L13">
        <v>2.5</v>
      </c>
      <c r="M13">
        <v>3</v>
      </c>
      <c r="N13">
        <v>3.5</v>
      </c>
      <c r="O13">
        <v>4</v>
      </c>
      <c r="R13">
        <f t="shared" si="10"/>
        <v>0.5</v>
      </c>
      <c r="S13">
        <f t="shared" si="11"/>
        <v>0.5</v>
      </c>
      <c r="T13">
        <f t="shared" si="12"/>
        <v>0.3</v>
      </c>
      <c r="U13">
        <f t="shared" si="13"/>
        <v>0.3</v>
      </c>
      <c r="V13">
        <f t="shared" si="14"/>
        <v>0.4</v>
      </c>
      <c r="W13">
        <f t="shared" si="15"/>
        <v>0.5</v>
      </c>
      <c r="X13">
        <f t="shared" si="16"/>
        <v>0.6</v>
      </c>
    </row>
    <row r="14" spans="1:24" x14ac:dyDescent="0.35">
      <c r="A14" t="s">
        <v>73</v>
      </c>
      <c r="B14" t="s">
        <v>277</v>
      </c>
      <c r="C14" s="40">
        <f t="shared" si="7"/>
        <v>0.53333333333333333</v>
      </c>
      <c r="D14" s="40">
        <f t="shared" si="8"/>
        <v>0.6</v>
      </c>
      <c r="E14" s="40">
        <f t="shared" si="9"/>
        <v>0.6</v>
      </c>
      <c r="F14" s="40">
        <f t="shared" si="9"/>
        <v>0.7</v>
      </c>
      <c r="H14" t="s">
        <v>168</v>
      </c>
      <c r="I14">
        <v>4</v>
      </c>
      <c r="J14">
        <v>4</v>
      </c>
      <c r="K14">
        <v>4</v>
      </c>
      <c r="L14">
        <v>4.5</v>
      </c>
      <c r="M14">
        <v>4</v>
      </c>
      <c r="N14">
        <v>3.5</v>
      </c>
      <c r="O14">
        <v>3.5</v>
      </c>
      <c r="R14">
        <f t="shared" si="10"/>
        <v>0.6</v>
      </c>
      <c r="S14">
        <f t="shared" si="11"/>
        <v>0.6</v>
      </c>
      <c r="T14">
        <f t="shared" si="12"/>
        <v>0.6</v>
      </c>
      <c r="U14">
        <f t="shared" si="13"/>
        <v>0.7</v>
      </c>
      <c r="V14">
        <f t="shared" si="14"/>
        <v>0.6</v>
      </c>
      <c r="W14">
        <f t="shared" si="15"/>
        <v>0.5</v>
      </c>
      <c r="X14">
        <f t="shared" si="16"/>
        <v>0.5</v>
      </c>
    </row>
    <row r="15" spans="1:24" x14ac:dyDescent="0.35">
      <c r="A15" t="s">
        <v>68</v>
      </c>
      <c r="B15" t="s">
        <v>278</v>
      </c>
      <c r="C15" s="40">
        <f t="shared" si="7"/>
        <v>0.23333333333333331</v>
      </c>
      <c r="D15" s="40">
        <f t="shared" si="8"/>
        <v>0.35</v>
      </c>
      <c r="E15" s="40">
        <f t="shared" si="9"/>
        <v>0.2</v>
      </c>
      <c r="F15" s="40">
        <f t="shared" si="9"/>
        <v>0.3</v>
      </c>
      <c r="I15">
        <v>3.5</v>
      </c>
      <c r="J15">
        <v>2</v>
      </c>
      <c r="K15">
        <v>2</v>
      </c>
      <c r="L15">
        <v>2.5</v>
      </c>
      <c r="M15">
        <v>2</v>
      </c>
      <c r="N15">
        <v>2</v>
      </c>
      <c r="O15">
        <v>2.5</v>
      </c>
      <c r="R15">
        <f t="shared" si="10"/>
        <v>0.5</v>
      </c>
      <c r="S15">
        <f t="shared" si="11"/>
        <v>0.2</v>
      </c>
      <c r="T15">
        <f t="shared" si="12"/>
        <v>0.2</v>
      </c>
      <c r="U15">
        <f t="shared" si="13"/>
        <v>0.3</v>
      </c>
      <c r="V15">
        <f t="shared" si="14"/>
        <v>0.2</v>
      </c>
      <c r="W15">
        <f t="shared" si="15"/>
        <v>0.2</v>
      </c>
      <c r="X15">
        <f t="shared" si="16"/>
        <v>0.3</v>
      </c>
    </row>
    <row r="16" spans="1:24" x14ac:dyDescent="0.35">
      <c r="A16" t="s">
        <v>124</v>
      </c>
      <c r="B16" t="s">
        <v>279</v>
      </c>
      <c r="C16" s="40">
        <f t="shared" si="7"/>
        <v>0.33333333333333331</v>
      </c>
      <c r="D16" s="40">
        <f t="shared" si="8"/>
        <v>0.4</v>
      </c>
      <c r="E16" s="40">
        <f t="shared" si="9"/>
        <v>0.2</v>
      </c>
      <c r="F16" s="40">
        <f t="shared" si="9"/>
        <v>0.2</v>
      </c>
      <c r="H16" t="s">
        <v>168</v>
      </c>
      <c r="I16">
        <v>3</v>
      </c>
      <c r="J16">
        <v>3</v>
      </c>
      <c r="K16">
        <v>2</v>
      </c>
      <c r="L16">
        <v>2</v>
      </c>
      <c r="M16">
        <v>2.5</v>
      </c>
      <c r="N16">
        <v>3</v>
      </c>
      <c r="O16">
        <v>2.5</v>
      </c>
      <c r="R16">
        <f t="shared" si="10"/>
        <v>0.4</v>
      </c>
      <c r="S16">
        <f t="shared" si="11"/>
        <v>0.4</v>
      </c>
      <c r="T16">
        <f t="shared" si="12"/>
        <v>0.2</v>
      </c>
      <c r="U16">
        <f t="shared" si="13"/>
        <v>0.2</v>
      </c>
      <c r="V16">
        <f t="shared" si="14"/>
        <v>0.3</v>
      </c>
      <c r="W16">
        <f t="shared" si="15"/>
        <v>0.4</v>
      </c>
      <c r="X16">
        <f t="shared" si="16"/>
        <v>0.3</v>
      </c>
    </row>
    <row r="17" spans="1:24" x14ac:dyDescent="0.35">
      <c r="A17" t="s">
        <v>72</v>
      </c>
      <c r="B17" t="s">
        <v>280</v>
      </c>
      <c r="C17" s="40">
        <f t="shared" si="7"/>
        <v>0.23333333333333331</v>
      </c>
      <c r="D17" s="40">
        <f t="shared" si="8"/>
        <v>0.25</v>
      </c>
      <c r="E17" s="40">
        <f t="shared" si="9"/>
        <v>0.3</v>
      </c>
      <c r="F17" s="40">
        <f t="shared" si="9"/>
        <v>0.3</v>
      </c>
      <c r="I17">
        <v>2</v>
      </c>
      <c r="J17">
        <v>2.5</v>
      </c>
      <c r="K17">
        <v>2.5</v>
      </c>
      <c r="L17">
        <v>2.5</v>
      </c>
      <c r="M17">
        <v>2</v>
      </c>
      <c r="N17">
        <v>2</v>
      </c>
      <c r="O17">
        <v>2.5</v>
      </c>
      <c r="R17">
        <f t="shared" si="10"/>
        <v>0.2</v>
      </c>
      <c r="S17">
        <f t="shared" si="11"/>
        <v>0.3</v>
      </c>
      <c r="T17">
        <f t="shared" si="12"/>
        <v>0.3</v>
      </c>
      <c r="U17">
        <f t="shared" si="13"/>
        <v>0.3</v>
      </c>
      <c r="V17">
        <f t="shared" si="14"/>
        <v>0.2</v>
      </c>
      <c r="W17">
        <f t="shared" si="15"/>
        <v>0.2</v>
      </c>
      <c r="X17">
        <f t="shared" si="16"/>
        <v>0.3</v>
      </c>
    </row>
    <row r="18" spans="1:24" x14ac:dyDescent="0.35">
      <c r="A18" t="s">
        <v>137</v>
      </c>
      <c r="B18" t="s">
        <v>282</v>
      </c>
      <c r="C18" s="40">
        <f t="shared" si="7"/>
        <v>0.3</v>
      </c>
      <c r="D18" s="40">
        <f t="shared" si="8"/>
        <v>0.5</v>
      </c>
      <c r="E18" s="40">
        <f t="shared" si="9"/>
        <v>0.2</v>
      </c>
      <c r="F18" s="40">
        <f t="shared" si="9"/>
        <v>0.2</v>
      </c>
      <c r="I18">
        <v>4</v>
      </c>
      <c r="J18">
        <v>3</v>
      </c>
      <c r="K18">
        <v>2</v>
      </c>
      <c r="L18">
        <v>2</v>
      </c>
      <c r="M18">
        <v>2.5</v>
      </c>
      <c r="N18">
        <v>2.5</v>
      </c>
      <c r="O18">
        <v>2.5</v>
      </c>
      <c r="R18">
        <f t="shared" si="10"/>
        <v>0.6</v>
      </c>
      <c r="S18">
        <f t="shared" si="11"/>
        <v>0.4</v>
      </c>
      <c r="T18">
        <f t="shared" si="12"/>
        <v>0.2</v>
      </c>
      <c r="U18">
        <f t="shared" si="13"/>
        <v>0.2</v>
      </c>
      <c r="V18">
        <f t="shared" si="14"/>
        <v>0.3</v>
      </c>
      <c r="W18">
        <f t="shared" si="15"/>
        <v>0.3</v>
      </c>
      <c r="X18">
        <f t="shared" si="16"/>
        <v>0.3</v>
      </c>
    </row>
    <row r="19" spans="1:24" x14ac:dyDescent="0.35">
      <c r="A19" t="s">
        <v>71</v>
      </c>
      <c r="B19" t="s">
        <v>355</v>
      </c>
      <c r="C19" s="40">
        <f t="shared" si="7"/>
        <v>0.3666666666666667</v>
      </c>
      <c r="D19" s="40">
        <f t="shared" si="8"/>
        <v>0.35</v>
      </c>
      <c r="E19" s="40">
        <f t="shared" si="9"/>
        <v>0.2</v>
      </c>
      <c r="F19" s="40">
        <f t="shared" si="9"/>
        <v>0.3</v>
      </c>
      <c r="I19">
        <v>3</v>
      </c>
      <c r="J19">
        <v>2.5</v>
      </c>
      <c r="K19">
        <v>2</v>
      </c>
      <c r="L19">
        <v>2.5</v>
      </c>
      <c r="M19">
        <v>2.5</v>
      </c>
      <c r="N19">
        <v>3</v>
      </c>
      <c r="O19">
        <v>3</v>
      </c>
      <c r="R19">
        <f t="shared" si="10"/>
        <v>0.4</v>
      </c>
      <c r="S19">
        <f t="shared" si="11"/>
        <v>0.3</v>
      </c>
      <c r="T19">
        <f t="shared" si="12"/>
        <v>0.2</v>
      </c>
      <c r="U19">
        <f t="shared" si="13"/>
        <v>0.3</v>
      </c>
      <c r="V19">
        <f t="shared" si="14"/>
        <v>0.3</v>
      </c>
      <c r="W19">
        <f t="shared" si="15"/>
        <v>0.4</v>
      </c>
      <c r="X19">
        <f t="shared" si="16"/>
        <v>0.4</v>
      </c>
    </row>
    <row r="20" spans="1:24" x14ac:dyDescent="0.35">
      <c r="A20" t="s">
        <v>69</v>
      </c>
      <c r="B20" t="s">
        <v>283</v>
      </c>
      <c r="C20" s="40">
        <f t="shared" si="7"/>
        <v>0.3666666666666667</v>
      </c>
      <c r="D20" s="40">
        <f t="shared" si="8"/>
        <v>0.45</v>
      </c>
      <c r="E20" s="40">
        <f t="shared" si="9"/>
        <v>0.2</v>
      </c>
      <c r="F20" s="40">
        <f t="shared" si="9"/>
        <v>0.2</v>
      </c>
      <c r="I20">
        <v>3.5</v>
      </c>
      <c r="J20">
        <v>3</v>
      </c>
      <c r="K20">
        <v>2</v>
      </c>
      <c r="L20">
        <v>2</v>
      </c>
      <c r="M20">
        <v>2</v>
      </c>
      <c r="N20">
        <v>2.5</v>
      </c>
      <c r="O20">
        <v>4</v>
      </c>
      <c r="R20">
        <f t="shared" si="10"/>
        <v>0.5</v>
      </c>
      <c r="S20">
        <f t="shared" si="11"/>
        <v>0.4</v>
      </c>
      <c r="T20">
        <f t="shared" si="12"/>
        <v>0.2</v>
      </c>
      <c r="U20">
        <f t="shared" si="13"/>
        <v>0.2</v>
      </c>
      <c r="V20">
        <f t="shared" si="14"/>
        <v>0.2</v>
      </c>
      <c r="W20">
        <f t="shared" si="15"/>
        <v>0.3</v>
      </c>
      <c r="X20">
        <f t="shared" si="16"/>
        <v>0.6</v>
      </c>
    </row>
    <row r="21" spans="1:24" x14ac:dyDescent="0.35">
      <c r="A21" t="s">
        <v>76</v>
      </c>
      <c r="B21" t="s">
        <v>284</v>
      </c>
      <c r="C21" s="40">
        <f t="shared" si="7"/>
        <v>0.39999999999999997</v>
      </c>
      <c r="D21" s="40">
        <f t="shared" si="8"/>
        <v>0.15000000000000002</v>
      </c>
      <c r="E21" s="40">
        <f t="shared" si="9"/>
        <v>0.3</v>
      </c>
      <c r="F21" s="40">
        <f t="shared" si="9"/>
        <v>0.3</v>
      </c>
      <c r="I21">
        <v>1.5</v>
      </c>
      <c r="J21">
        <v>2</v>
      </c>
      <c r="K21">
        <v>2.5</v>
      </c>
      <c r="L21">
        <v>2.5</v>
      </c>
      <c r="M21">
        <v>3</v>
      </c>
      <c r="N21">
        <v>2.5</v>
      </c>
      <c r="O21">
        <v>3.5</v>
      </c>
      <c r="R21">
        <f t="shared" si="10"/>
        <v>0.1</v>
      </c>
      <c r="S21">
        <f t="shared" si="11"/>
        <v>0.2</v>
      </c>
      <c r="T21">
        <f t="shared" si="12"/>
        <v>0.3</v>
      </c>
      <c r="U21">
        <f t="shared" si="13"/>
        <v>0.3</v>
      </c>
      <c r="V21">
        <f t="shared" si="14"/>
        <v>0.4</v>
      </c>
      <c r="W21">
        <f t="shared" si="15"/>
        <v>0.3</v>
      </c>
      <c r="X21">
        <f t="shared" si="16"/>
        <v>0.5</v>
      </c>
    </row>
    <row r="22" spans="1:24" x14ac:dyDescent="0.35">
      <c r="A22" t="s">
        <v>77</v>
      </c>
      <c r="B22" t="s">
        <v>285</v>
      </c>
      <c r="C22" s="40">
        <f t="shared" si="7"/>
        <v>0.5</v>
      </c>
      <c r="D22" s="40">
        <f t="shared" si="8"/>
        <v>0.45</v>
      </c>
      <c r="E22" s="40">
        <f t="shared" si="9"/>
        <v>0.3</v>
      </c>
      <c r="F22" s="40">
        <f t="shared" si="9"/>
        <v>0.3</v>
      </c>
      <c r="I22">
        <v>3</v>
      </c>
      <c r="J22">
        <v>3.5</v>
      </c>
      <c r="K22">
        <v>2.5</v>
      </c>
      <c r="L22">
        <v>2.5</v>
      </c>
      <c r="M22">
        <v>3</v>
      </c>
      <c r="N22">
        <v>3.5</v>
      </c>
      <c r="O22">
        <v>4</v>
      </c>
      <c r="R22">
        <f t="shared" si="10"/>
        <v>0.4</v>
      </c>
      <c r="S22">
        <f t="shared" si="11"/>
        <v>0.5</v>
      </c>
      <c r="T22">
        <f t="shared" si="12"/>
        <v>0.3</v>
      </c>
      <c r="U22">
        <f t="shared" si="13"/>
        <v>0.3</v>
      </c>
      <c r="V22">
        <f t="shared" si="14"/>
        <v>0.4</v>
      </c>
      <c r="W22">
        <f t="shared" si="15"/>
        <v>0.5</v>
      </c>
      <c r="X22">
        <f t="shared" si="16"/>
        <v>0.6</v>
      </c>
    </row>
    <row r="23" spans="1:24" x14ac:dyDescent="0.35">
      <c r="A23" t="s">
        <v>83</v>
      </c>
      <c r="B23" t="s">
        <v>367</v>
      </c>
      <c r="C23" s="40">
        <f t="shared" si="7"/>
        <v>0.39999999999999997</v>
      </c>
      <c r="D23" s="40">
        <f t="shared" si="8"/>
        <v>0.5</v>
      </c>
      <c r="E23" s="40">
        <f t="shared" si="9"/>
        <v>0.5</v>
      </c>
      <c r="F23" s="40">
        <f t="shared" si="9"/>
        <v>0.2</v>
      </c>
      <c r="I23">
        <v>4</v>
      </c>
      <c r="J23">
        <v>3</v>
      </c>
      <c r="K23">
        <v>3.5</v>
      </c>
      <c r="L23">
        <v>2</v>
      </c>
      <c r="M23">
        <v>3</v>
      </c>
      <c r="N23">
        <v>2.5</v>
      </c>
      <c r="O23">
        <v>3.5</v>
      </c>
      <c r="R23">
        <f t="shared" si="10"/>
        <v>0.6</v>
      </c>
      <c r="S23">
        <f t="shared" si="11"/>
        <v>0.4</v>
      </c>
      <c r="T23">
        <f t="shared" si="12"/>
        <v>0.5</v>
      </c>
      <c r="U23">
        <f t="shared" si="13"/>
        <v>0.2</v>
      </c>
      <c r="V23">
        <f t="shared" si="14"/>
        <v>0.4</v>
      </c>
      <c r="W23">
        <f t="shared" si="15"/>
        <v>0.3</v>
      </c>
      <c r="X23">
        <f t="shared" si="16"/>
        <v>0.5</v>
      </c>
    </row>
    <row r="24" spans="1:24" x14ac:dyDescent="0.35">
      <c r="A24" t="s">
        <v>81</v>
      </c>
      <c r="B24" t="s">
        <v>287</v>
      </c>
      <c r="C24" s="40">
        <f t="shared" si="7"/>
        <v>0.56666666666666665</v>
      </c>
      <c r="D24" s="40">
        <f t="shared" si="8"/>
        <v>0.6</v>
      </c>
      <c r="E24" s="40">
        <f t="shared" si="9"/>
        <v>0.5</v>
      </c>
      <c r="F24" s="40">
        <f t="shared" si="9"/>
        <v>0.5</v>
      </c>
      <c r="I24">
        <v>4</v>
      </c>
      <c r="J24">
        <v>4</v>
      </c>
      <c r="K24">
        <v>3.5</v>
      </c>
      <c r="L24">
        <v>3.5</v>
      </c>
      <c r="M24">
        <v>3.5</v>
      </c>
      <c r="N24">
        <v>3.5</v>
      </c>
      <c r="O24">
        <v>4.5</v>
      </c>
      <c r="R24">
        <f t="shared" si="10"/>
        <v>0.6</v>
      </c>
      <c r="S24">
        <f t="shared" si="11"/>
        <v>0.6</v>
      </c>
      <c r="T24">
        <f t="shared" si="12"/>
        <v>0.5</v>
      </c>
      <c r="U24">
        <f t="shared" si="13"/>
        <v>0.5</v>
      </c>
      <c r="V24">
        <f t="shared" si="14"/>
        <v>0.5</v>
      </c>
      <c r="W24">
        <f t="shared" si="15"/>
        <v>0.5</v>
      </c>
      <c r="X24">
        <f t="shared" si="16"/>
        <v>0.7</v>
      </c>
    </row>
    <row r="25" spans="1:24" x14ac:dyDescent="0.35">
      <c r="A25" t="s">
        <v>82</v>
      </c>
      <c r="B25" t="s">
        <v>288</v>
      </c>
      <c r="C25" s="40">
        <f t="shared" si="7"/>
        <v>0.40000000000000008</v>
      </c>
      <c r="D25" s="40">
        <f t="shared" si="8"/>
        <v>0.55000000000000004</v>
      </c>
      <c r="E25" s="40">
        <f t="shared" si="9"/>
        <v>0.2</v>
      </c>
      <c r="F25" s="40">
        <f t="shared" si="9"/>
        <v>0.3</v>
      </c>
      <c r="I25">
        <v>4.5</v>
      </c>
      <c r="J25">
        <v>3</v>
      </c>
      <c r="K25">
        <v>2</v>
      </c>
      <c r="L25">
        <v>2.5</v>
      </c>
      <c r="M25">
        <v>3</v>
      </c>
      <c r="N25">
        <v>3</v>
      </c>
      <c r="O25">
        <v>3</v>
      </c>
      <c r="R25">
        <f t="shared" si="10"/>
        <v>0.7</v>
      </c>
      <c r="S25">
        <f t="shared" si="11"/>
        <v>0.4</v>
      </c>
      <c r="T25">
        <f t="shared" si="12"/>
        <v>0.2</v>
      </c>
      <c r="U25">
        <f t="shared" si="13"/>
        <v>0.3</v>
      </c>
      <c r="V25">
        <f t="shared" si="14"/>
        <v>0.4</v>
      </c>
      <c r="W25">
        <f t="shared" si="15"/>
        <v>0.4</v>
      </c>
      <c r="X25">
        <f t="shared" si="16"/>
        <v>0.4</v>
      </c>
    </row>
    <row r="26" spans="1:24" x14ac:dyDescent="0.35">
      <c r="A26" t="s">
        <v>84</v>
      </c>
      <c r="B26" t="s">
        <v>289</v>
      </c>
      <c r="C26" s="40">
        <f t="shared" si="7"/>
        <v>0.33333333333333331</v>
      </c>
      <c r="D26" s="40">
        <f t="shared" si="8"/>
        <v>0.45</v>
      </c>
      <c r="E26" s="40">
        <f t="shared" si="9"/>
        <v>0.3</v>
      </c>
      <c r="F26" s="40">
        <f t="shared" si="9"/>
        <v>0.3</v>
      </c>
      <c r="I26">
        <v>3.5</v>
      </c>
      <c r="J26">
        <v>3</v>
      </c>
      <c r="K26">
        <v>2.5</v>
      </c>
      <c r="L26">
        <v>2.5</v>
      </c>
      <c r="M26">
        <v>2.5</v>
      </c>
      <c r="N26">
        <v>2.5</v>
      </c>
      <c r="O26">
        <v>3</v>
      </c>
      <c r="R26">
        <f t="shared" si="10"/>
        <v>0.5</v>
      </c>
      <c r="S26">
        <f t="shared" si="11"/>
        <v>0.4</v>
      </c>
      <c r="T26">
        <f t="shared" si="12"/>
        <v>0.3</v>
      </c>
      <c r="U26">
        <f t="shared" si="13"/>
        <v>0.3</v>
      </c>
      <c r="V26">
        <f t="shared" si="14"/>
        <v>0.3</v>
      </c>
      <c r="W26">
        <f t="shared" si="15"/>
        <v>0.3</v>
      </c>
      <c r="X26">
        <f t="shared" si="16"/>
        <v>0.4</v>
      </c>
    </row>
    <row r="27" spans="1:24" x14ac:dyDescent="0.35">
      <c r="A27" t="s">
        <v>90</v>
      </c>
      <c r="B27" t="s">
        <v>290</v>
      </c>
      <c r="C27" s="40">
        <f t="shared" si="7"/>
        <v>0.5</v>
      </c>
      <c r="D27" s="40">
        <f t="shared" si="8"/>
        <v>0.6</v>
      </c>
      <c r="E27" s="40">
        <f t="shared" si="9"/>
        <v>0.4</v>
      </c>
      <c r="F27" s="40">
        <f t="shared" si="9"/>
        <v>0.4</v>
      </c>
      <c r="I27">
        <v>4</v>
      </c>
      <c r="J27">
        <v>4</v>
      </c>
      <c r="K27">
        <v>3</v>
      </c>
      <c r="L27">
        <v>3</v>
      </c>
      <c r="M27">
        <v>3</v>
      </c>
      <c r="N27">
        <v>3.5</v>
      </c>
      <c r="O27">
        <v>4</v>
      </c>
      <c r="R27">
        <f t="shared" si="10"/>
        <v>0.6</v>
      </c>
      <c r="S27">
        <f t="shared" si="11"/>
        <v>0.6</v>
      </c>
      <c r="T27">
        <f t="shared" si="12"/>
        <v>0.4</v>
      </c>
      <c r="U27">
        <f t="shared" si="13"/>
        <v>0.4</v>
      </c>
      <c r="V27">
        <f t="shared" si="14"/>
        <v>0.4</v>
      </c>
      <c r="W27">
        <f t="shared" si="15"/>
        <v>0.5</v>
      </c>
      <c r="X27">
        <f t="shared" si="16"/>
        <v>0.6</v>
      </c>
    </row>
    <row r="28" spans="1:24" x14ac:dyDescent="0.35">
      <c r="A28" t="s">
        <v>98</v>
      </c>
      <c r="B28" t="s">
        <v>291</v>
      </c>
      <c r="C28" s="40">
        <f t="shared" si="7"/>
        <v>0.46666666666666662</v>
      </c>
      <c r="D28" s="40">
        <f t="shared" si="8"/>
        <v>0.45</v>
      </c>
      <c r="E28" s="40">
        <f t="shared" si="9"/>
        <v>0.5</v>
      </c>
      <c r="F28" s="40">
        <f t="shared" si="9"/>
        <v>0.5</v>
      </c>
      <c r="I28">
        <v>3.5</v>
      </c>
      <c r="J28">
        <v>3</v>
      </c>
      <c r="K28">
        <v>3.5</v>
      </c>
      <c r="L28">
        <v>3.5</v>
      </c>
      <c r="M28">
        <v>3</v>
      </c>
      <c r="N28">
        <v>3</v>
      </c>
      <c r="O28">
        <v>4</v>
      </c>
      <c r="R28">
        <f t="shared" si="10"/>
        <v>0.5</v>
      </c>
      <c r="S28">
        <f t="shared" si="11"/>
        <v>0.4</v>
      </c>
      <c r="T28">
        <f t="shared" si="12"/>
        <v>0.5</v>
      </c>
      <c r="U28">
        <f t="shared" si="13"/>
        <v>0.5</v>
      </c>
      <c r="V28">
        <f t="shared" si="14"/>
        <v>0.4</v>
      </c>
      <c r="W28">
        <f t="shared" si="15"/>
        <v>0.4</v>
      </c>
      <c r="X28">
        <f t="shared" si="16"/>
        <v>0.6</v>
      </c>
    </row>
    <row r="29" spans="1:24" x14ac:dyDescent="0.35">
      <c r="A29" t="s">
        <v>101</v>
      </c>
      <c r="B29" t="s">
        <v>368</v>
      </c>
      <c r="C29" s="40">
        <f t="shared" si="7"/>
        <v>0.46666666666666662</v>
      </c>
      <c r="D29" s="40">
        <f t="shared" si="8"/>
        <v>0.6</v>
      </c>
      <c r="E29" s="40">
        <f t="shared" si="9"/>
        <v>0.5</v>
      </c>
      <c r="F29" s="40">
        <f t="shared" si="9"/>
        <v>0.5</v>
      </c>
      <c r="I29">
        <v>4</v>
      </c>
      <c r="J29">
        <v>4</v>
      </c>
      <c r="K29">
        <v>3.5</v>
      </c>
      <c r="L29">
        <v>3.5</v>
      </c>
      <c r="M29">
        <v>3.5</v>
      </c>
      <c r="N29">
        <v>3</v>
      </c>
      <c r="O29">
        <v>3.5</v>
      </c>
      <c r="R29">
        <f t="shared" si="10"/>
        <v>0.6</v>
      </c>
      <c r="S29">
        <f t="shared" si="11"/>
        <v>0.6</v>
      </c>
      <c r="T29">
        <f t="shared" si="12"/>
        <v>0.5</v>
      </c>
      <c r="U29">
        <f t="shared" si="13"/>
        <v>0.5</v>
      </c>
      <c r="V29">
        <f t="shared" si="14"/>
        <v>0.5</v>
      </c>
      <c r="W29">
        <f t="shared" si="15"/>
        <v>0.4</v>
      </c>
      <c r="X29">
        <f t="shared" si="16"/>
        <v>0.5</v>
      </c>
    </row>
    <row r="30" spans="1:24" x14ac:dyDescent="0.35">
      <c r="A30" t="s">
        <v>109</v>
      </c>
      <c r="B30" t="s">
        <v>294</v>
      </c>
      <c r="C30" s="40">
        <f t="shared" si="7"/>
        <v>0.5</v>
      </c>
      <c r="D30" s="40">
        <f t="shared" si="8"/>
        <v>0.55000000000000004</v>
      </c>
      <c r="E30" s="40">
        <f t="shared" si="9"/>
        <v>0.5</v>
      </c>
      <c r="F30" s="40">
        <f t="shared" si="9"/>
        <v>0.4</v>
      </c>
      <c r="I30">
        <v>4</v>
      </c>
      <c r="J30">
        <v>3.5</v>
      </c>
      <c r="K30">
        <v>3.5</v>
      </c>
      <c r="L30">
        <v>3</v>
      </c>
      <c r="M30">
        <v>3.5</v>
      </c>
      <c r="N30">
        <v>3</v>
      </c>
      <c r="O30">
        <v>4</v>
      </c>
      <c r="R30">
        <f t="shared" si="10"/>
        <v>0.6</v>
      </c>
      <c r="S30">
        <f t="shared" si="11"/>
        <v>0.5</v>
      </c>
      <c r="T30">
        <f t="shared" si="12"/>
        <v>0.5</v>
      </c>
      <c r="U30">
        <f t="shared" si="13"/>
        <v>0.4</v>
      </c>
      <c r="V30">
        <f t="shared" si="14"/>
        <v>0.5</v>
      </c>
      <c r="W30">
        <f t="shared" si="15"/>
        <v>0.4</v>
      </c>
      <c r="X30">
        <f t="shared" si="16"/>
        <v>0.6</v>
      </c>
    </row>
    <row r="31" spans="1:24" x14ac:dyDescent="0.35">
      <c r="A31" t="s">
        <v>104</v>
      </c>
      <c r="B31" t="s">
        <v>295</v>
      </c>
      <c r="C31" s="40">
        <f t="shared" si="7"/>
        <v>0.53333333333333333</v>
      </c>
      <c r="D31" s="40">
        <f t="shared" si="8"/>
        <v>0.55000000000000004</v>
      </c>
      <c r="E31" s="40">
        <f t="shared" si="9"/>
        <v>0.5</v>
      </c>
      <c r="F31" s="40">
        <f t="shared" si="9"/>
        <v>0.5</v>
      </c>
      <c r="I31">
        <v>4</v>
      </c>
      <c r="J31">
        <v>3.5</v>
      </c>
      <c r="K31">
        <v>3.5</v>
      </c>
      <c r="L31">
        <v>3.5</v>
      </c>
      <c r="M31">
        <v>3</v>
      </c>
      <c r="N31">
        <v>4</v>
      </c>
      <c r="O31">
        <v>4</v>
      </c>
      <c r="R31">
        <f t="shared" si="10"/>
        <v>0.6</v>
      </c>
      <c r="S31">
        <f t="shared" si="11"/>
        <v>0.5</v>
      </c>
      <c r="T31">
        <f t="shared" si="12"/>
        <v>0.5</v>
      </c>
      <c r="U31">
        <f t="shared" si="13"/>
        <v>0.5</v>
      </c>
      <c r="V31">
        <f t="shared" si="14"/>
        <v>0.4</v>
      </c>
      <c r="W31">
        <f t="shared" si="15"/>
        <v>0.6</v>
      </c>
      <c r="X31">
        <f t="shared" si="16"/>
        <v>0.6</v>
      </c>
    </row>
    <row r="32" spans="1:24" x14ac:dyDescent="0.35">
      <c r="A32" t="s">
        <v>108</v>
      </c>
      <c r="B32" t="s">
        <v>356</v>
      </c>
      <c r="C32" s="40">
        <f t="shared" si="7"/>
        <v>0.40000000000000008</v>
      </c>
      <c r="D32" s="40">
        <f t="shared" si="8"/>
        <v>0.6</v>
      </c>
      <c r="E32" s="40">
        <f t="shared" si="9"/>
        <v>0.4</v>
      </c>
      <c r="F32" s="40">
        <f t="shared" si="9"/>
        <v>0.3</v>
      </c>
      <c r="I32">
        <v>4.5</v>
      </c>
      <c r="J32">
        <v>3.5</v>
      </c>
      <c r="K32">
        <v>3</v>
      </c>
      <c r="L32">
        <v>2.5</v>
      </c>
      <c r="M32">
        <v>3</v>
      </c>
      <c r="N32">
        <v>2</v>
      </c>
      <c r="O32">
        <v>4</v>
      </c>
      <c r="R32">
        <f t="shared" si="10"/>
        <v>0.7</v>
      </c>
      <c r="S32">
        <f t="shared" si="11"/>
        <v>0.5</v>
      </c>
      <c r="T32">
        <f t="shared" si="12"/>
        <v>0.4</v>
      </c>
      <c r="U32">
        <f t="shared" si="13"/>
        <v>0.3</v>
      </c>
      <c r="V32">
        <f t="shared" si="14"/>
        <v>0.4</v>
      </c>
      <c r="W32">
        <f t="shared" si="15"/>
        <v>0.2</v>
      </c>
      <c r="X32">
        <f t="shared" si="16"/>
        <v>0.6</v>
      </c>
    </row>
    <row r="33" spans="1:24" x14ac:dyDescent="0.35">
      <c r="A33" t="s">
        <v>107</v>
      </c>
      <c r="B33" t="s">
        <v>297</v>
      </c>
      <c r="C33" s="40">
        <f t="shared" si="7"/>
        <v>0.46666666666666662</v>
      </c>
      <c r="D33" s="40">
        <f t="shared" si="8"/>
        <v>0.5</v>
      </c>
      <c r="E33" s="40">
        <f t="shared" si="9"/>
        <v>0.4</v>
      </c>
      <c r="F33" s="40">
        <f t="shared" si="9"/>
        <v>0.4</v>
      </c>
      <c r="I33">
        <v>4</v>
      </c>
      <c r="J33">
        <v>3</v>
      </c>
      <c r="K33">
        <v>3</v>
      </c>
      <c r="L33">
        <v>3</v>
      </c>
      <c r="M33">
        <v>3</v>
      </c>
      <c r="N33">
        <v>3.5</v>
      </c>
      <c r="O33">
        <v>3.5</v>
      </c>
      <c r="R33">
        <f t="shared" si="10"/>
        <v>0.6</v>
      </c>
      <c r="S33">
        <f t="shared" si="11"/>
        <v>0.4</v>
      </c>
      <c r="T33">
        <f t="shared" si="12"/>
        <v>0.4</v>
      </c>
      <c r="U33">
        <f t="shared" si="13"/>
        <v>0.4</v>
      </c>
      <c r="V33">
        <f t="shared" si="14"/>
        <v>0.4</v>
      </c>
      <c r="W33">
        <f t="shared" si="15"/>
        <v>0.5</v>
      </c>
      <c r="X33">
        <f t="shared" si="16"/>
        <v>0.5</v>
      </c>
    </row>
    <row r="34" spans="1:24" x14ac:dyDescent="0.35">
      <c r="A34" t="s">
        <v>110</v>
      </c>
      <c r="B34" t="s">
        <v>298</v>
      </c>
      <c r="C34" s="40">
        <f t="shared" si="7"/>
        <v>0.46666666666666662</v>
      </c>
      <c r="D34" s="40">
        <f t="shared" si="8"/>
        <v>0.55000000000000004</v>
      </c>
      <c r="E34" s="40">
        <f t="shared" si="9"/>
        <v>0.4</v>
      </c>
      <c r="F34" s="40">
        <f t="shared" si="9"/>
        <v>0.4</v>
      </c>
      <c r="I34">
        <v>4</v>
      </c>
      <c r="J34">
        <v>3.5</v>
      </c>
      <c r="K34">
        <v>3</v>
      </c>
      <c r="L34">
        <v>3</v>
      </c>
      <c r="M34">
        <v>3</v>
      </c>
      <c r="N34">
        <v>3.5</v>
      </c>
      <c r="O34">
        <v>3.5</v>
      </c>
      <c r="R34">
        <f t="shared" si="10"/>
        <v>0.6</v>
      </c>
      <c r="S34">
        <f t="shared" si="11"/>
        <v>0.5</v>
      </c>
      <c r="T34">
        <f t="shared" si="12"/>
        <v>0.4</v>
      </c>
      <c r="U34">
        <f t="shared" si="13"/>
        <v>0.4</v>
      </c>
      <c r="V34">
        <f t="shared" si="14"/>
        <v>0.4</v>
      </c>
      <c r="W34">
        <f t="shared" si="15"/>
        <v>0.5</v>
      </c>
      <c r="X34">
        <f t="shared" si="16"/>
        <v>0.5</v>
      </c>
    </row>
    <row r="35" spans="1:24" x14ac:dyDescent="0.35">
      <c r="A35" t="s">
        <v>111</v>
      </c>
      <c r="B35" t="s">
        <v>299</v>
      </c>
      <c r="C35" s="40">
        <f t="shared" si="7"/>
        <v>0.3666666666666667</v>
      </c>
      <c r="D35" s="40">
        <f t="shared" si="8"/>
        <v>0.35</v>
      </c>
      <c r="E35" s="40">
        <f t="shared" si="9"/>
        <v>0.3</v>
      </c>
      <c r="F35" s="40">
        <f t="shared" si="9"/>
        <v>0.4</v>
      </c>
      <c r="I35">
        <v>2.5</v>
      </c>
      <c r="J35">
        <v>3</v>
      </c>
      <c r="K35">
        <v>2.5</v>
      </c>
      <c r="L35">
        <v>3</v>
      </c>
      <c r="M35">
        <v>2.5</v>
      </c>
      <c r="N35">
        <v>3</v>
      </c>
      <c r="O35">
        <v>3</v>
      </c>
      <c r="R35">
        <f t="shared" si="10"/>
        <v>0.3</v>
      </c>
      <c r="S35">
        <f t="shared" si="11"/>
        <v>0.4</v>
      </c>
      <c r="T35">
        <f t="shared" si="12"/>
        <v>0.3</v>
      </c>
      <c r="U35">
        <f t="shared" si="13"/>
        <v>0.4</v>
      </c>
      <c r="V35">
        <f t="shared" si="14"/>
        <v>0.3</v>
      </c>
      <c r="W35">
        <f t="shared" si="15"/>
        <v>0.4</v>
      </c>
      <c r="X35">
        <f t="shared" si="16"/>
        <v>0.4</v>
      </c>
    </row>
    <row r="36" spans="1:24" x14ac:dyDescent="0.35">
      <c r="A36" t="s">
        <v>116</v>
      </c>
      <c r="B36" t="s">
        <v>357</v>
      </c>
      <c r="C36" s="40">
        <f t="shared" si="7"/>
        <v>0.5</v>
      </c>
      <c r="D36" s="40">
        <f t="shared" si="8"/>
        <v>0.5</v>
      </c>
      <c r="E36" s="40">
        <f t="shared" si="9"/>
        <v>0.4</v>
      </c>
      <c r="F36" s="40">
        <f t="shared" si="9"/>
        <v>0.4</v>
      </c>
      <c r="I36">
        <v>3.5</v>
      </c>
      <c r="J36">
        <v>3.5</v>
      </c>
      <c r="K36">
        <v>3</v>
      </c>
      <c r="L36">
        <v>3</v>
      </c>
      <c r="M36">
        <v>3.5</v>
      </c>
      <c r="N36">
        <v>3.5</v>
      </c>
      <c r="O36">
        <v>3.5</v>
      </c>
      <c r="R36">
        <f t="shared" si="10"/>
        <v>0.5</v>
      </c>
      <c r="S36">
        <f t="shared" si="11"/>
        <v>0.5</v>
      </c>
      <c r="T36">
        <f t="shared" si="12"/>
        <v>0.4</v>
      </c>
      <c r="U36">
        <f t="shared" si="13"/>
        <v>0.4</v>
      </c>
      <c r="V36">
        <f t="shared" si="14"/>
        <v>0.5</v>
      </c>
      <c r="W36">
        <f t="shared" si="15"/>
        <v>0.5</v>
      </c>
      <c r="X36">
        <f t="shared" si="16"/>
        <v>0.5</v>
      </c>
    </row>
    <row r="37" spans="1:24" x14ac:dyDescent="0.35">
      <c r="A37" t="s">
        <v>123</v>
      </c>
      <c r="B37" t="s">
        <v>301</v>
      </c>
      <c r="C37" s="40">
        <f t="shared" si="7"/>
        <v>0.43333333333333335</v>
      </c>
      <c r="D37" s="40">
        <f t="shared" si="8"/>
        <v>0.5</v>
      </c>
      <c r="E37" s="40">
        <f t="shared" si="9"/>
        <v>0.3</v>
      </c>
      <c r="F37" s="40">
        <f t="shared" si="9"/>
        <v>0.5</v>
      </c>
      <c r="I37">
        <v>4</v>
      </c>
      <c r="J37">
        <v>3</v>
      </c>
      <c r="K37">
        <v>2.5</v>
      </c>
      <c r="L37">
        <v>3.5</v>
      </c>
      <c r="M37">
        <v>3</v>
      </c>
      <c r="N37">
        <v>3</v>
      </c>
      <c r="O37">
        <v>3.5</v>
      </c>
      <c r="R37">
        <f t="shared" si="10"/>
        <v>0.6</v>
      </c>
      <c r="S37">
        <f t="shared" si="11"/>
        <v>0.4</v>
      </c>
      <c r="T37">
        <f t="shared" si="12"/>
        <v>0.3</v>
      </c>
      <c r="U37">
        <f t="shared" si="13"/>
        <v>0.5</v>
      </c>
      <c r="V37">
        <f t="shared" si="14"/>
        <v>0.4</v>
      </c>
      <c r="W37">
        <f t="shared" si="15"/>
        <v>0.4</v>
      </c>
      <c r="X37">
        <f t="shared" si="16"/>
        <v>0.5</v>
      </c>
    </row>
    <row r="38" spans="1:24" x14ac:dyDescent="0.35">
      <c r="A38" t="s">
        <v>119</v>
      </c>
      <c r="B38" t="s">
        <v>302</v>
      </c>
      <c r="C38" s="40">
        <f t="shared" si="7"/>
        <v>0.56666666666666665</v>
      </c>
      <c r="D38" s="40">
        <f t="shared" si="8"/>
        <v>0.6</v>
      </c>
      <c r="E38" s="40">
        <f t="shared" si="9"/>
        <v>0.5</v>
      </c>
      <c r="F38" s="40">
        <f t="shared" si="9"/>
        <v>0.4</v>
      </c>
      <c r="I38">
        <v>4.5</v>
      </c>
      <c r="J38">
        <v>3.5</v>
      </c>
      <c r="K38">
        <v>3.5</v>
      </c>
      <c r="L38">
        <v>3</v>
      </c>
      <c r="M38">
        <v>3.5</v>
      </c>
      <c r="N38">
        <v>3.5</v>
      </c>
      <c r="O38">
        <v>4.5</v>
      </c>
      <c r="R38">
        <f t="shared" si="10"/>
        <v>0.7</v>
      </c>
      <c r="S38">
        <f t="shared" si="11"/>
        <v>0.5</v>
      </c>
      <c r="T38">
        <f t="shared" si="12"/>
        <v>0.5</v>
      </c>
      <c r="U38">
        <f t="shared" si="13"/>
        <v>0.4</v>
      </c>
      <c r="V38">
        <f t="shared" si="14"/>
        <v>0.5</v>
      </c>
      <c r="W38">
        <f t="shared" si="15"/>
        <v>0.5</v>
      </c>
      <c r="X38">
        <f t="shared" si="16"/>
        <v>0.7</v>
      </c>
    </row>
    <row r="39" spans="1:24" x14ac:dyDescent="0.35">
      <c r="A39" t="s">
        <v>121</v>
      </c>
      <c r="B39" t="s">
        <v>303</v>
      </c>
      <c r="C39" s="40">
        <f t="shared" si="7"/>
        <v>0.43333333333333335</v>
      </c>
      <c r="D39" s="40">
        <f t="shared" si="8"/>
        <v>0.4</v>
      </c>
      <c r="E39" s="40">
        <f t="shared" si="9"/>
        <v>0.3</v>
      </c>
      <c r="F39" s="40">
        <f t="shared" si="9"/>
        <v>0.3</v>
      </c>
      <c r="I39">
        <v>3.5</v>
      </c>
      <c r="J39">
        <v>2.5</v>
      </c>
      <c r="K39">
        <v>2.5</v>
      </c>
      <c r="L39">
        <v>2.5</v>
      </c>
      <c r="M39">
        <v>3</v>
      </c>
      <c r="N39">
        <v>3.5</v>
      </c>
      <c r="O39">
        <v>3</v>
      </c>
      <c r="R39">
        <f t="shared" si="10"/>
        <v>0.5</v>
      </c>
      <c r="S39">
        <f t="shared" si="11"/>
        <v>0.3</v>
      </c>
      <c r="T39">
        <f t="shared" si="12"/>
        <v>0.3</v>
      </c>
      <c r="U39">
        <f t="shared" si="13"/>
        <v>0.3</v>
      </c>
      <c r="V39">
        <f t="shared" si="14"/>
        <v>0.4</v>
      </c>
      <c r="W39">
        <f t="shared" si="15"/>
        <v>0.5</v>
      </c>
      <c r="X39">
        <f t="shared" si="16"/>
        <v>0.4</v>
      </c>
    </row>
    <row r="40" spans="1:24" x14ac:dyDescent="0.35">
      <c r="A40" t="s">
        <v>118</v>
      </c>
      <c r="B40" t="s">
        <v>305</v>
      </c>
      <c r="C40" s="40">
        <f t="shared" si="7"/>
        <v>0.33333333333333331</v>
      </c>
      <c r="D40" s="40">
        <f t="shared" si="8"/>
        <v>0.4</v>
      </c>
      <c r="E40" s="40">
        <f t="shared" si="9"/>
        <v>0.2</v>
      </c>
      <c r="F40" s="40">
        <f t="shared" si="9"/>
        <v>0.2</v>
      </c>
      <c r="I40">
        <v>3</v>
      </c>
      <c r="J40">
        <v>3</v>
      </c>
      <c r="K40">
        <v>2</v>
      </c>
      <c r="L40">
        <v>2</v>
      </c>
      <c r="M40">
        <v>2.5</v>
      </c>
      <c r="N40">
        <v>2.5</v>
      </c>
      <c r="O40">
        <v>3</v>
      </c>
      <c r="R40">
        <f t="shared" si="10"/>
        <v>0.4</v>
      </c>
      <c r="S40">
        <f t="shared" si="11"/>
        <v>0.4</v>
      </c>
      <c r="T40">
        <f t="shared" si="12"/>
        <v>0.2</v>
      </c>
      <c r="U40">
        <f t="shared" si="13"/>
        <v>0.2</v>
      </c>
      <c r="V40">
        <f t="shared" si="14"/>
        <v>0.3</v>
      </c>
      <c r="W40">
        <f t="shared" si="15"/>
        <v>0.3</v>
      </c>
      <c r="X40">
        <f t="shared" si="16"/>
        <v>0.4</v>
      </c>
    </row>
    <row r="41" spans="1:24" x14ac:dyDescent="0.35">
      <c r="A41" t="s">
        <v>130</v>
      </c>
      <c r="B41" t="s">
        <v>306</v>
      </c>
      <c r="C41" s="40">
        <f t="shared" si="7"/>
        <v>0.6</v>
      </c>
      <c r="D41" s="40">
        <f t="shared" si="8"/>
        <v>0.55000000000000004</v>
      </c>
      <c r="E41" s="40">
        <f t="shared" si="9"/>
        <v>0.5</v>
      </c>
      <c r="F41" s="40">
        <f t="shared" si="9"/>
        <v>0.5</v>
      </c>
      <c r="I41">
        <v>4</v>
      </c>
      <c r="J41">
        <v>3.5</v>
      </c>
      <c r="K41">
        <v>3.5</v>
      </c>
      <c r="L41">
        <v>3.5</v>
      </c>
      <c r="M41">
        <v>3.5</v>
      </c>
      <c r="N41">
        <v>4.5</v>
      </c>
      <c r="O41">
        <v>4</v>
      </c>
      <c r="R41">
        <f t="shared" si="10"/>
        <v>0.6</v>
      </c>
      <c r="S41">
        <f t="shared" si="11"/>
        <v>0.5</v>
      </c>
      <c r="T41">
        <f t="shared" si="12"/>
        <v>0.5</v>
      </c>
      <c r="U41">
        <f t="shared" si="13"/>
        <v>0.5</v>
      </c>
      <c r="V41">
        <f t="shared" si="14"/>
        <v>0.5</v>
      </c>
      <c r="W41">
        <f t="shared" si="15"/>
        <v>0.7</v>
      </c>
      <c r="X41">
        <f t="shared" si="16"/>
        <v>0.6</v>
      </c>
    </row>
    <row r="42" spans="1:24" x14ac:dyDescent="0.35">
      <c r="A42" t="s">
        <v>125</v>
      </c>
      <c r="B42" t="s">
        <v>307</v>
      </c>
      <c r="C42" s="40">
        <f t="shared" si="7"/>
        <v>0.23333333333333331</v>
      </c>
      <c r="D42" s="40">
        <f t="shared" si="8"/>
        <v>0.5</v>
      </c>
      <c r="E42" s="40">
        <f t="shared" si="9"/>
        <v>0.3</v>
      </c>
      <c r="F42" s="40">
        <f t="shared" si="9"/>
        <v>0.2</v>
      </c>
      <c r="I42">
        <v>4</v>
      </c>
      <c r="J42">
        <v>3</v>
      </c>
      <c r="K42">
        <v>2.5</v>
      </c>
      <c r="L42">
        <v>2</v>
      </c>
      <c r="M42">
        <v>2</v>
      </c>
      <c r="N42">
        <v>2</v>
      </c>
      <c r="O42">
        <v>2.5</v>
      </c>
      <c r="R42">
        <f t="shared" si="10"/>
        <v>0.6</v>
      </c>
      <c r="S42">
        <f t="shared" si="11"/>
        <v>0.4</v>
      </c>
      <c r="T42">
        <f t="shared" si="12"/>
        <v>0.3</v>
      </c>
      <c r="U42">
        <f t="shared" si="13"/>
        <v>0.2</v>
      </c>
      <c r="V42">
        <f t="shared" si="14"/>
        <v>0.2</v>
      </c>
      <c r="W42">
        <f t="shared" si="15"/>
        <v>0.2</v>
      </c>
      <c r="X42">
        <f t="shared" si="16"/>
        <v>0.3</v>
      </c>
    </row>
    <row r="43" spans="1:24" x14ac:dyDescent="0.35">
      <c r="A43" t="s">
        <v>131</v>
      </c>
      <c r="B43" t="s">
        <v>308</v>
      </c>
      <c r="C43" s="40">
        <f t="shared" si="7"/>
        <v>0.46666666666666662</v>
      </c>
      <c r="D43" s="40">
        <f t="shared" si="8"/>
        <v>0.6</v>
      </c>
      <c r="E43" s="40">
        <f t="shared" si="9"/>
        <v>0.5</v>
      </c>
      <c r="F43" s="40">
        <f t="shared" si="9"/>
        <v>0.4</v>
      </c>
      <c r="I43">
        <v>4</v>
      </c>
      <c r="J43">
        <v>4</v>
      </c>
      <c r="K43">
        <v>3.5</v>
      </c>
      <c r="L43">
        <v>3</v>
      </c>
      <c r="M43">
        <v>3</v>
      </c>
      <c r="N43">
        <v>4</v>
      </c>
      <c r="O43">
        <v>3</v>
      </c>
      <c r="R43">
        <f t="shared" si="10"/>
        <v>0.6</v>
      </c>
      <c r="S43">
        <f t="shared" si="11"/>
        <v>0.6</v>
      </c>
      <c r="T43">
        <f t="shared" si="12"/>
        <v>0.5</v>
      </c>
      <c r="U43">
        <f t="shared" si="13"/>
        <v>0.4</v>
      </c>
      <c r="V43">
        <f t="shared" si="14"/>
        <v>0.4</v>
      </c>
      <c r="W43">
        <f t="shared" si="15"/>
        <v>0.6</v>
      </c>
      <c r="X43">
        <f t="shared" si="16"/>
        <v>0.4</v>
      </c>
    </row>
    <row r="44" spans="1:24" x14ac:dyDescent="0.35">
      <c r="A44" t="s">
        <v>138</v>
      </c>
      <c r="B44" t="s">
        <v>358</v>
      </c>
      <c r="C44" s="40">
        <f t="shared" si="7"/>
        <v>0.46666666666666662</v>
      </c>
      <c r="D44" s="40">
        <f t="shared" si="8"/>
        <v>0.5</v>
      </c>
      <c r="E44" s="40">
        <f t="shared" si="9"/>
        <v>0.4</v>
      </c>
      <c r="F44" s="40">
        <f t="shared" si="9"/>
        <v>0.4</v>
      </c>
      <c r="I44">
        <v>4</v>
      </c>
      <c r="J44">
        <v>3</v>
      </c>
      <c r="K44">
        <v>3</v>
      </c>
      <c r="L44">
        <v>3</v>
      </c>
      <c r="M44">
        <v>3</v>
      </c>
      <c r="N44">
        <v>3</v>
      </c>
      <c r="O44">
        <v>4</v>
      </c>
      <c r="R44">
        <f t="shared" si="10"/>
        <v>0.6</v>
      </c>
      <c r="S44">
        <f t="shared" si="11"/>
        <v>0.4</v>
      </c>
      <c r="T44">
        <f t="shared" si="12"/>
        <v>0.4</v>
      </c>
      <c r="U44">
        <f t="shared" si="13"/>
        <v>0.4</v>
      </c>
      <c r="V44">
        <f t="shared" si="14"/>
        <v>0.4</v>
      </c>
      <c r="W44">
        <f t="shared" si="15"/>
        <v>0.4</v>
      </c>
      <c r="X44">
        <f t="shared" si="16"/>
        <v>0.6</v>
      </c>
    </row>
    <row r="45" spans="1:24" x14ac:dyDescent="0.35">
      <c r="A45" t="s">
        <v>139</v>
      </c>
      <c r="B45" t="s">
        <v>310</v>
      </c>
      <c r="C45" s="40">
        <f t="shared" si="7"/>
        <v>0.33333333333333331</v>
      </c>
      <c r="D45" s="40">
        <f t="shared" si="8"/>
        <v>0.2</v>
      </c>
      <c r="E45" s="40">
        <f t="shared" si="9"/>
        <v>0</v>
      </c>
      <c r="F45" s="40">
        <f t="shared" si="9"/>
        <v>0.1</v>
      </c>
      <c r="I45">
        <v>2</v>
      </c>
      <c r="J45">
        <v>2</v>
      </c>
      <c r="K45">
        <v>1</v>
      </c>
      <c r="L45">
        <v>1.5</v>
      </c>
      <c r="M45">
        <v>2</v>
      </c>
      <c r="N45">
        <v>2.5</v>
      </c>
      <c r="O45">
        <v>3.5</v>
      </c>
      <c r="R45">
        <f t="shared" si="10"/>
        <v>0.2</v>
      </c>
      <c r="S45">
        <f t="shared" si="11"/>
        <v>0.2</v>
      </c>
      <c r="T45">
        <f t="shared" si="12"/>
        <v>0</v>
      </c>
      <c r="U45">
        <f t="shared" si="13"/>
        <v>0.1</v>
      </c>
      <c r="V45">
        <f t="shared" si="14"/>
        <v>0.2</v>
      </c>
      <c r="W45">
        <f t="shared" si="15"/>
        <v>0.3</v>
      </c>
      <c r="X45">
        <f t="shared" si="16"/>
        <v>0.5</v>
      </c>
    </row>
    <row r="46" spans="1:24" x14ac:dyDescent="0.35">
      <c r="A46" t="s">
        <v>92</v>
      </c>
      <c r="B46" t="s">
        <v>373</v>
      </c>
      <c r="C46" s="40">
        <f t="shared" si="7"/>
        <v>0.33333333333333331</v>
      </c>
      <c r="D46" s="40">
        <f t="shared" si="8"/>
        <v>0.5</v>
      </c>
      <c r="E46" s="40">
        <f t="shared" si="9"/>
        <v>0.3</v>
      </c>
      <c r="F46" s="40">
        <f t="shared" si="9"/>
        <v>0.3</v>
      </c>
      <c r="I46">
        <v>3.5</v>
      </c>
      <c r="J46">
        <v>3.5</v>
      </c>
      <c r="K46">
        <v>2.5</v>
      </c>
      <c r="L46">
        <v>2.5</v>
      </c>
      <c r="M46">
        <v>2.5</v>
      </c>
      <c r="N46">
        <v>2.5</v>
      </c>
      <c r="O46">
        <v>3</v>
      </c>
      <c r="R46">
        <f t="shared" si="10"/>
        <v>0.5</v>
      </c>
      <c r="S46">
        <f t="shared" si="11"/>
        <v>0.5</v>
      </c>
      <c r="T46">
        <f t="shared" si="12"/>
        <v>0.3</v>
      </c>
      <c r="U46">
        <f t="shared" si="13"/>
        <v>0.3</v>
      </c>
      <c r="V46">
        <f t="shared" si="14"/>
        <v>0.3</v>
      </c>
      <c r="W46">
        <f t="shared" si="15"/>
        <v>0.3</v>
      </c>
      <c r="X46">
        <f t="shared" si="16"/>
        <v>0.4</v>
      </c>
    </row>
    <row r="47" spans="1:24" x14ac:dyDescent="0.35">
      <c r="A47" t="s">
        <v>93</v>
      </c>
      <c r="B47" t="s">
        <v>312</v>
      </c>
      <c r="C47" s="40">
        <f t="shared" si="7"/>
        <v>0.43333333333333335</v>
      </c>
      <c r="D47" s="40">
        <f t="shared" si="8"/>
        <v>0.4</v>
      </c>
      <c r="E47" s="40">
        <f t="shared" si="9"/>
        <v>0.5</v>
      </c>
      <c r="F47" s="40">
        <f t="shared" si="9"/>
        <v>0.5</v>
      </c>
      <c r="I47">
        <v>3</v>
      </c>
      <c r="J47">
        <v>3</v>
      </c>
      <c r="K47">
        <v>3.5</v>
      </c>
      <c r="L47">
        <v>3.5</v>
      </c>
      <c r="M47">
        <v>3</v>
      </c>
      <c r="N47">
        <v>3.5</v>
      </c>
      <c r="O47">
        <v>3</v>
      </c>
      <c r="R47">
        <f t="shared" si="10"/>
        <v>0.4</v>
      </c>
      <c r="S47">
        <f t="shared" si="11"/>
        <v>0.4</v>
      </c>
      <c r="T47">
        <f t="shared" si="12"/>
        <v>0.5</v>
      </c>
      <c r="U47">
        <f t="shared" si="13"/>
        <v>0.5</v>
      </c>
      <c r="V47">
        <f t="shared" si="14"/>
        <v>0.4</v>
      </c>
      <c r="W47">
        <f t="shared" si="15"/>
        <v>0.5</v>
      </c>
      <c r="X47">
        <f t="shared" si="16"/>
        <v>0.4</v>
      </c>
    </row>
    <row r="48" spans="1:24" x14ac:dyDescent="0.35">
      <c r="A48" t="s">
        <v>94</v>
      </c>
      <c r="B48" t="s">
        <v>313</v>
      </c>
      <c r="C48" s="40">
        <f t="shared" si="7"/>
        <v>0.3</v>
      </c>
      <c r="D48" s="40">
        <f t="shared" si="8"/>
        <v>0.45</v>
      </c>
      <c r="E48" s="40">
        <f t="shared" si="9"/>
        <v>0.4</v>
      </c>
      <c r="F48" s="40">
        <f t="shared" si="9"/>
        <v>0.2</v>
      </c>
      <c r="I48">
        <v>3.5</v>
      </c>
      <c r="J48">
        <v>3</v>
      </c>
      <c r="K48">
        <v>3</v>
      </c>
      <c r="L48">
        <v>2</v>
      </c>
      <c r="M48">
        <v>2.5</v>
      </c>
      <c r="N48">
        <v>2.5</v>
      </c>
      <c r="O48">
        <v>2.5</v>
      </c>
      <c r="R48">
        <f t="shared" si="10"/>
        <v>0.5</v>
      </c>
      <c r="S48">
        <f t="shared" si="11"/>
        <v>0.4</v>
      </c>
      <c r="T48">
        <f t="shared" si="12"/>
        <v>0.4</v>
      </c>
      <c r="U48">
        <f t="shared" si="13"/>
        <v>0.2</v>
      </c>
      <c r="V48">
        <f t="shared" si="14"/>
        <v>0.3</v>
      </c>
      <c r="W48">
        <f t="shared" si="15"/>
        <v>0.3</v>
      </c>
      <c r="X48">
        <f t="shared" si="16"/>
        <v>0.3</v>
      </c>
    </row>
    <row r="49" spans="1:24" x14ac:dyDescent="0.35">
      <c r="A49" t="s">
        <v>106</v>
      </c>
      <c r="B49" t="s">
        <v>316</v>
      </c>
      <c r="C49" s="40">
        <f t="shared" si="7"/>
        <v>0.53333333333333333</v>
      </c>
      <c r="D49" s="40">
        <f t="shared" si="8"/>
        <v>0.6</v>
      </c>
      <c r="E49" s="40">
        <f t="shared" si="9"/>
        <v>0.4</v>
      </c>
      <c r="F49" s="40">
        <f t="shared" si="9"/>
        <v>0.3</v>
      </c>
      <c r="I49">
        <v>4.5</v>
      </c>
      <c r="J49">
        <v>3.5</v>
      </c>
      <c r="K49">
        <v>3</v>
      </c>
      <c r="L49">
        <v>2.5</v>
      </c>
      <c r="M49">
        <v>3.5</v>
      </c>
      <c r="N49">
        <v>4</v>
      </c>
      <c r="O49">
        <v>3.5</v>
      </c>
      <c r="R49">
        <f t="shared" si="10"/>
        <v>0.7</v>
      </c>
      <c r="S49">
        <f t="shared" si="11"/>
        <v>0.5</v>
      </c>
      <c r="T49">
        <f t="shared" si="12"/>
        <v>0.4</v>
      </c>
      <c r="U49">
        <f t="shared" si="13"/>
        <v>0.3</v>
      </c>
      <c r="V49">
        <f t="shared" si="14"/>
        <v>0.5</v>
      </c>
      <c r="W49">
        <f t="shared" si="15"/>
        <v>0.6</v>
      </c>
      <c r="X49">
        <f t="shared" si="16"/>
        <v>0.5</v>
      </c>
    </row>
    <row r="50" spans="1:24" x14ac:dyDescent="0.35">
      <c r="A50" t="s">
        <v>115</v>
      </c>
      <c r="B50" t="s">
        <v>318</v>
      </c>
      <c r="C50" s="40">
        <f t="shared" si="7"/>
        <v>0.46666666666666662</v>
      </c>
      <c r="D50" s="40">
        <f t="shared" si="8"/>
        <v>0.5</v>
      </c>
      <c r="E50" s="40">
        <f t="shared" si="9"/>
        <v>0.3</v>
      </c>
      <c r="F50" s="40">
        <f t="shared" si="9"/>
        <v>0.4</v>
      </c>
      <c r="I50">
        <v>4</v>
      </c>
      <c r="J50">
        <v>3</v>
      </c>
      <c r="K50">
        <v>2.5</v>
      </c>
      <c r="L50">
        <v>3</v>
      </c>
      <c r="M50">
        <v>3</v>
      </c>
      <c r="N50">
        <v>3.5</v>
      </c>
      <c r="O50">
        <v>3.5</v>
      </c>
      <c r="R50">
        <f t="shared" si="10"/>
        <v>0.6</v>
      </c>
      <c r="S50">
        <f t="shared" si="11"/>
        <v>0.4</v>
      </c>
      <c r="T50">
        <f t="shared" si="12"/>
        <v>0.3</v>
      </c>
      <c r="U50">
        <f t="shared" si="13"/>
        <v>0.4</v>
      </c>
      <c r="V50">
        <f t="shared" si="14"/>
        <v>0.4</v>
      </c>
      <c r="W50">
        <f t="shared" si="15"/>
        <v>0.5</v>
      </c>
      <c r="X50">
        <f t="shared" si="16"/>
        <v>0.5</v>
      </c>
    </row>
    <row r="51" spans="1:24" x14ac:dyDescent="0.35">
      <c r="A51" t="s">
        <v>117</v>
      </c>
      <c r="B51" t="s">
        <v>319</v>
      </c>
      <c r="C51" s="40">
        <f t="shared" si="7"/>
        <v>0.6</v>
      </c>
      <c r="D51" s="40">
        <f t="shared" si="8"/>
        <v>0.64999999999999991</v>
      </c>
      <c r="E51" s="40">
        <f t="shared" si="9"/>
        <v>0.6</v>
      </c>
      <c r="F51" s="40">
        <f t="shared" si="9"/>
        <v>0.6</v>
      </c>
      <c r="I51">
        <v>4.5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R51">
        <f t="shared" si="10"/>
        <v>0.7</v>
      </c>
      <c r="S51">
        <f t="shared" si="11"/>
        <v>0.6</v>
      </c>
      <c r="T51">
        <f t="shared" si="12"/>
        <v>0.6</v>
      </c>
      <c r="U51">
        <f t="shared" si="13"/>
        <v>0.6</v>
      </c>
      <c r="V51">
        <f t="shared" si="14"/>
        <v>0.6</v>
      </c>
      <c r="W51">
        <f t="shared" si="15"/>
        <v>0.6</v>
      </c>
      <c r="X51">
        <f t="shared" si="16"/>
        <v>0.6</v>
      </c>
    </row>
    <row r="52" spans="1:24" x14ac:dyDescent="0.35">
      <c r="A52" t="s">
        <v>120</v>
      </c>
      <c r="B52" t="s">
        <v>320</v>
      </c>
      <c r="C52" s="40">
        <f t="shared" si="7"/>
        <v>0.30000000000000004</v>
      </c>
      <c r="D52" s="40">
        <f t="shared" si="8"/>
        <v>0.35</v>
      </c>
      <c r="E52" s="40">
        <f t="shared" si="9"/>
        <v>0.3</v>
      </c>
      <c r="F52" s="40">
        <f t="shared" si="9"/>
        <v>0.4</v>
      </c>
      <c r="I52">
        <v>3</v>
      </c>
      <c r="J52">
        <v>2.5</v>
      </c>
      <c r="K52">
        <v>2.5</v>
      </c>
      <c r="L52">
        <v>3</v>
      </c>
      <c r="M52">
        <v>2</v>
      </c>
      <c r="N52">
        <v>3</v>
      </c>
      <c r="O52">
        <v>2.5</v>
      </c>
      <c r="R52">
        <f t="shared" si="10"/>
        <v>0.4</v>
      </c>
      <c r="S52">
        <f t="shared" si="11"/>
        <v>0.3</v>
      </c>
      <c r="T52">
        <f t="shared" si="12"/>
        <v>0.3</v>
      </c>
      <c r="U52">
        <f t="shared" si="13"/>
        <v>0.4</v>
      </c>
      <c r="V52">
        <f t="shared" si="14"/>
        <v>0.2</v>
      </c>
      <c r="W52">
        <f t="shared" si="15"/>
        <v>0.4</v>
      </c>
      <c r="X52">
        <f t="shared" si="16"/>
        <v>0.3</v>
      </c>
    </row>
    <row r="53" spans="1:24" x14ac:dyDescent="0.35">
      <c r="A53" t="s">
        <v>128</v>
      </c>
      <c r="B53" t="s">
        <v>359</v>
      </c>
      <c r="C53" s="40">
        <f t="shared" si="7"/>
        <v>0.33333333333333331</v>
      </c>
      <c r="D53" s="40">
        <f t="shared" si="8"/>
        <v>0.4</v>
      </c>
      <c r="E53" s="40">
        <f t="shared" si="9"/>
        <v>0.5</v>
      </c>
      <c r="F53" s="40">
        <f t="shared" si="9"/>
        <v>0.2</v>
      </c>
      <c r="I53">
        <v>3</v>
      </c>
      <c r="J53">
        <v>3</v>
      </c>
      <c r="K53">
        <v>3.5</v>
      </c>
      <c r="L53">
        <v>2</v>
      </c>
      <c r="M53">
        <v>2.5</v>
      </c>
      <c r="N53">
        <v>2.5</v>
      </c>
      <c r="O53">
        <v>3</v>
      </c>
      <c r="R53">
        <f t="shared" si="10"/>
        <v>0.4</v>
      </c>
      <c r="S53">
        <f t="shared" si="11"/>
        <v>0.4</v>
      </c>
      <c r="T53">
        <f t="shared" si="12"/>
        <v>0.5</v>
      </c>
      <c r="U53">
        <f t="shared" si="13"/>
        <v>0.2</v>
      </c>
      <c r="V53">
        <f t="shared" si="14"/>
        <v>0.3</v>
      </c>
      <c r="W53">
        <f t="shared" si="15"/>
        <v>0.3</v>
      </c>
      <c r="X53">
        <f t="shared" si="16"/>
        <v>0.4</v>
      </c>
    </row>
    <row r="54" spans="1:24" x14ac:dyDescent="0.35">
      <c r="A54" t="s">
        <v>135</v>
      </c>
      <c r="B54" t="s">
        <v>360</v>
      </c>
      <c r="C54" s="40">
        <f t="shared" si="7"/>
        <v>0.43333333333333335</v>
      </c>
      <c r="D54" s="40">
        <f t="shared" si="8"/>
        <v>0.5</v>
      </c>
      <c r="E54" s="40">
        <f t="shared" si="9"/>
        <v>0.4</v>
      </c>
      <c r="F54" s="40">
        <f t="shared" si="9"/>
        <v>0.4</v>
      </c>
      <c r="I54">
        <v>4</v>
      </c>
      <c r="J54">
        <v>3</v>
      </c>
      <c r="K54">
        <v>3</v>
      </c>
      <c r="L54">
        <v>3</v>
      </c>
      <c r="M54">
        <v>2.5</v>
      </c>
      <c r="N54">
        <v>3.5</v>
      </c>
      <c r="O54">
        <v>3.5</v>
      </c>
      <c r="R54">
        <f t="shared" si="10"/>
        <v>0.6</v>
      </c>
      <c r="S54">
        <f t="shared" si="11"/>
        <v>0.4</v>
      </c>
      <c r="T54">
        <f t="shared" si="12"/>
        <v>0.4</v>
      </c>
      <c r="U54">
        <f t="shared" si="13"/>
        <v>0.4</v>
      </c>
      <c r="V54">
        <f t="shared" si="14"/>
        <v>0.3</v>
      </c>
      <c r="W54">
        <f t="shared" si="15"/>
        <v>0.5</v>
      </c>
      <c r="X54">
        <f t="shared" si="16"/>
        <v>0.5</v>
      </c>
    </row>
    <row r="55" spans="1:24" x14ac:dyDescent="0.35">
      <c r="A55" t="s">
        <v>134</v>
      </c>
      <c r="B55" t="s">
        <v>325</v>
      </c>
      <c r="C55" s="40">
        <f t="shared" si="7"/>
        <v>0.53333333333333333</v>
      </c>
      <c r="D55" s="40">
        <f t="shared" si="8"/>
        <v>0.5</v>
      </c>
      <c r="E55" s="40">
        <f t="shared" si="9"/>
        <v>0.5</v>
      </c>
      <c r="F55" s="40">
        <f t="shared" si="9"/>
        <v>0.4</v>
      </c>
      <c r="I55">
        <v>3.5</v>
      </c>
      <c r="J55">
        <v>3.5</v>
      </c>
      <c r="K55">
        <v>3.5</v>
      </c>
      <c r="L55">
        <v>3</v>
      </c>
      <c r="M55">
        <v>3.5</v>
      </c>
      <c r="N55">
        <v>4</v>
      </c>
      <c r="O55">
        <v>3.5</v>
      </c>
      <c r="R55">
        <f t="shared" si="10"/>
        <v>0.5</v>
      </c>
      <c r="S55">
        <f t="shared" si="11"/>
        <v>0.5</v>
      </c>
      <c r="T55">
        <f t="shared" si="12"/>
        <v>0.5</v>
      </c>
      <c r="U55">
        <f t="shared" si="13"/>
        <v>0.4</v>
      </c>
      <c r="V55">
        <f t="shared" si="14"/>
        <v>0.5</v>
      </c>
      <c r="W55">
        <f t="shared" si="15"/>
        <v>0.6</v>
      </c>
      <c r="X55">
        <f t="shared" si="16"/>
        <v>0.5</v>
      </c>
    </row>
    <row r="56" spans="1:24" x14ac:dyDescent="0.35">
      <c r="A56" t="s">
        <v>74</v>
      </c>
      <c r="B56" t="s">
        <v>344</v>
      </c>
      <c r="C56" s="40">
        <f t="shared" ref="C56:C76" si="17">AVERAGE(V56:X56)</f>
        <v>0.39999999999999997</v>
      </c>
      <c r="D56" s="40">
        <f t="shared" ref="D56:D76" si="18">AVERAGE(R56:S56)</f>
        <v>0.5</v>
      </c>
      <c r="E56" s="40">
        <f t="shared" ref="E56:F76" si="19">+T56</f>
        <v>0.3</v>
      </c>
      <c r="F56" s="40">
        <f t="shared" si="19"/>
        <v>0.3</v>
      </c>
      <c r="I56">
        <v>4</v>
      </c>
      <c r="J56">
        <v>3</v>
      </c>
      <c r="K56">
        <v>2.5</v>
      </c>
      <c r="L56">
        <v>2.5</v>
      </c>
      <c r="M56">
        <v>2.5</v>
      </c>
      <c r="N56">
        <v>3</v>
      </c>
      <c r="O56">
        <v>3.5</v>
      </c>
      <c r="R56">
        <f t="shared" ref="R56:R76" si="20">IF(ISNUMBER(I56)=TRUE,R$6*(I56-R$5)/(R$4-R$5)+(1-R$6)*(1-(I56-R$5)/(R$4-R$5)),"..")</f>
        <v>0.6</v>
      </c>
      <c r="S56">
        <f t="shared" ref="S56:S76" si="21">IF(ISNUMBER(J56)=TRUE,S$6*(J56-S$5)/(S$4-S$5)+(1-S$6)*(1-(J56-S$5)/(S$4-S$5)),"..")</f>
        <v>0.4</v>
      </c>
      <c r="T56">
        <f t="shared" ref="T56:T76" si="22">IF(ISNUMBER(K56)=TRUE,T$6*(K56-T$5)/(T$4-T$5)+(1-T$6)*(1-(K56-T$5)/(T$4-T$5)),"..")</f>
        <v>0.3</v>
      </c>
      <c r="U56">
        <f t="shared" ref="U56:U76" si="23">IF(ISNUMBER(L56)=TRUE,U$6*(L56-U$5)/(U$4-U$5)+(1-U$6)*(1-(L56-U$5)/(U$4-U$5)),"..")</f>
        <v>0.3</v>
      </c>
      <c r="V56">
        <f t="shared" ref="V56:V76" si="24">IF(ISNUMBER(M56)=TRUE,V$6*(M56-V$5)/(V$4-V$5)+(1-V$6)*(1-(M56-V$5)/(V$4-V$5)),"..")</f>
        <v>0.3</v>
      </c>
      <c r="W56">
        <f t="shared" ref="W56:W76" si="25">IF(ISNUMBER(N56)=TRUE,W$6*(N56-W$5)/(W$4-W$5)+(1-W$6)*(1-(N56-W$5)/(W$4-W$5)),"..")</f>
        <v>0.4</v>
      </c>
      <c r="X56">
        <f t="shared" ref="X56:X76" si="26">IF(ISNUMBER(O56)=TRUE,X$6*(O56-X$5)/(X$4-X$5)+(1-X$6)*(1-(O56-X$5)/(X$4-X$5)),"..")</f>
        <v>0.5</v>
      </c>
    </row>
    <row r="57" spans="1:24" x14ac:dyDescent="0.35">
      <c r="A57" t="s">
        <v>136</v>
      </c>
      <c r="B57" t="s">
        <v>345</v>
      </c>
      <c r="C57" s="40">
        <f t="shared" si="17"/>
        <v>0.40000000000000008</v>
      </c>
      <c r="D57" s="40">
        <f t="shared" si="18"/>
        <v>0.55000000000000004</v>
      </c>
      <c r="E57" s="40">
        <f t="shared" si="19"/>
        <v>0.3</v>
      </c>
      <c r="F57" s="40">
        <f t="shared" si="19"/>
        <v>0.4</v>
      </c>
      <c r="I57">
        <v>4.5</v>
      </c>
      <c r="J57">
        <v>3</v>
      </c>
      <c r="K57">
        <v>2.5</v>
      </c>
      <c r="L57">
        <v>3</v>
      </c>
      <c r="M57">
        <v>3</v>
      </c>
      <c r="N57">
        <v>3</v>
      </c>
      <c r="O57">
        <v>3</v>
      </c>
      <c r="R57">
        <f t="shared" si="20"/>
        <v>0.7</v>
      </c>
      <c r="S57">
        <f t="shared" si="21"/>
        <v>0.4</v>
      </c>
      <c r="T57">
        <f t="shared" si="22"/>
        <v>0.3</v>
      </c>
      <c r="U57">
        <f t="shared" si="23"/>
        <v>0.4</v>
      </c>
      <c r="V57">
        <f t="shared" si="24"/>
        <v>0.4</v>
      </c>
      <c r="W57">
        <f t="shared" si="25"/>
        <v>0.4</v>
      </c>
      <c r="X57">
        <f t="shared" si="26"/>
        <v>0.4</v>
      </c>
    </row>
    <row r="58" spans="1:24" x14ac:dyDescent="0.35">
      <c r="A58" t="s">
        <v>65</v>
      </c>
      <c r="B58" t="s">
        <v>363</v>
      </c>
      <c r="C58" s="40">
        <f t="shared" si="17"/>
        <v>0.53333333333333333</v>
      </c>
      <c r="D58" s="40">
        <f t="shared" si="18"/>
        <v>0.60000000000000009</v>
      </c>
      <c r="E58" s="40">
        <f t="shared" si="19"/>
        <v>0.3</v>
      </c>
      <c r="F58" s="40">
        <f t="shared" si="19"/>
        <v>0.4</v>
      </c>
      <c r="I58">
        <v>5</v>
      </c>
      <c r="J58">
        <v>3</v>
      </c>
      <c r="K58">
        <v>2.5</v>
      </c>
      <c r="L58">
        <v>3</v>
      </c>
      <c r="M58">
        <v>3.5</v>
      </c>
      <c r="N58">
        <v>3.5</v>
      </c>
      <c r="O58">
        <v>4</v>
      </c>
      <c r="R58">
        <f t="shared" si="20"/>
        <v>0.8</v>
      </c>
      <c r="S58">
        <f t="shared" si="21"/>
        <v>0.4</v>
      </c>
      <c r="T58">
        <f t="shared" si="22"/>
        <v>0.3</v>
      </c>
      <c r="U58">
        <f t="shared" si="23"/>
        <v>0.4</v>
      </c>
      <c r="V58">
        <f t="shared" si="24"/>
        <v>0.5</v>
      </c>
      <c r="W58">
        <f t="shared" si="25"/>
        <v>0.5</v>
      </c>
      <c r="X58">
        <f t="shared" si="26"/>
        <v>0.6</v>
      </c>
    </row>
    <row r="59" spans="1:24" x14ac:dyDescent="0.35">
      <c r="A59" t="s">
        <v>75</v>
      </c>
      <c r="B59" t="s">
        <v>336</v>
      </c>
      <c r="C59" s="40">
        <f t="shared" si="17"/>
        <v>0.46666666666666662</v>
      </c>
      <c r="D59" s="40">
        <f t="shared" si="18"/>
        <v>0.64999999999999991</v>
      </c>
      <c r="E59" s="40">
        <f t="shared" si="19"/>
        <v>0.6</v>
      </c>
      <c r="F59" s="40">
        <f t="shared" si="19"/>
        <v>0.6</v>
      </c>
      <c r="I59">
        <v>4</v>
      </c>
      <c r="J59">
        <v>4.5</v>
      </c>
      <c r="K59">
        <v>4</v>
      </c>
      <c r="L59">
        <v>4</v>
      </c>
      <c r="M59">
        <v>3.5</v>
      </c>
      <c r="N59">
        <v>3</v>
      </c>
      <c r="O59">
        <v>3.5</v>
      </c>
      <c r="R59">
        <f t="shared" si="20"/>
        <v>0.6</v>
      </c>
      <c r="S59">
        <f t="shared" si="21"/>
        <v>0.7</v>
      </c>
      <c r="T59">
        <f t="shared" si="22"/>
        <v>0.6</v>
      </c>
      <c r="U59">
        <f t="shared" si="23"/>
        <v>0.6</v>
      </c>
      <c r="V59">
        <f t="shared" si="24"/>
        <v>0.5</v>
      </c>
      <c r="W59">
        <f t="shared" si="25"/>
        <v>0.4</v>
      </c>
      <c r="X59">
        <f t="shared" si="26"/>
        <v>0.5</v>
      </c>
    </row>
    <row r="60" spans="1:24" x14ac:dyDescent="0.35">
      <c r="A60" t="s">
        <v>85</v>
      </c>
      <c r="B60" t="s">
        <v>369</v>
      </c>
      <c r="C60" s="40">
        <f t="shared" si="17"/>
        <v>0.5</v>
      </c>
      <c r="D60" s="40">
        <f t="shared" si="18"/>
        <v>0.64999999999999991</v>
      </c>
      <c r="E60" s="40">
        <f t="shared" si="19"/>
        <v>0.6</v>
      </c>
      <c r="F60" s="40">
        <f t="shared" si="19"/>
        <v>0.6</v>
      </c>
      <c r="I60">
        <v>4</v>
      </c>
      <c r="J60">
        <v>4.5</v>
      </c>
      <c r="K60">
        <v>4</v>
      </c>
      <c r="L60">
        <v>4</v>
      </c>
      <c r="M60">
        <v>3.5</v>
      </c>
      <c r="N60">
        <v>3.5</v>
      </c>
      <c r="O60">
        <v>3.5</v>
      </c>
      <c r="R60">
        <f t="shared" si="20"/>
        <v>0.6</v>
      </c>
      <c r="S60">
        <f t="shared" si="21"/>
        <v>0.7</v>
      </c>
      <c r="T60">
        <f t="shared" si="22"/>
        <v>0.6</v>
      </c>
      <c r="U60">
        <f t="shared" si="23"/>
        <v>0.6</v>
      </c>
      <c r="V60">
        <f t="shared" si="24"/>
        <v>0.5</v>
      </c>
      <c r="W60">
        <f t="shared" si="25"/>
        <v>0.5</v>
      </c>
      <c r="X60">
        <f t="shared" si="26"/>
        <v>0.5</v>
      </c>
    </row>
    <row r="61" spans="1:24" x14ac:dyDescent="0.35">
      <c r="A61" t="s">
        <v>86</v>
      </c>
      <c r="B61" t="s">
        <v>364</v>
      </c>
      <c r="C61" s="40">
        <f t="shared" si="17"/>
        <v>0.43333333333333335</v>
      </c>
      <c r="D61" s="40">
        <f t="shared" si="18"/>
        <v>0.5</v>
      </c>
      <c r="E61" s="40">
        <f t="shared" si="19"/>
        <v>0.4</v>
      </c>
      <c r="F61" s="40">
        <f t="shared" si="19"/>
        <v>0.4</v>
      </c>
      <c r="I61">
        <v>4</v>
      </c>
      <c r="J61">
        <v>3</v>
      </c>
      <c r="K61">
        <v>3</v>
      </c>
      <c r="L61">
        <v>3</v>
      </c>
      <c r="M61">
        <v>2.5</v>
      </c>
      <c r="N61">
        <v>3.5</v>
      </c>
      <c r="O61">
        <v>3.5</v>
      </c>
      <c r="R61">
        <f t="shared" si="20"/>
        <v>0.6</v>
      </c>
      <c r="S61">
        <f t="shared" si="21"/>
        <v>0.4</v>
      </c>
      <c r="T61">
        <f t="shared" si="22"/>
        <v>0.4</v>
      </c>
      <c r="U61">
        <f t="shared" si="23"/>
        <v>0.4</v>
      </c>
      <c r="V61">
        <f t="shared" si="24"/>
        <v>0.3</v>
      </c>
      <c r="W61">
        <f t="shared" si="25"/>
        <v>0.5</v>
      </c>
      <c r="X61">
        <f t="shared" si="26"/>
        <v>0.5</v>
      </c>
    </row>
    <row r="62" spans="1:24" x14ac:dyDescent="0.35">
      <c r="A62" t="s">
        <v>88</v>
      </c>
      <c r="B62" t="s">
        <v>339</v>
      </c>
      <c r="C62" s="40">
        <f t="shared" si="17"/>
        <v>0.3</v>
      </c>
      <c r="D62" s="40">
        <f t="shared" si="18"/>
        <v>0.44999999999999996</v>
      </c>
      <c r="E62" s="40">
        <f t="shared" si="19"/>
        <v>0.2</v>
      </c>
      <c r="F62" s="40">
        <f t="shared" si="19"/>
        <v>0.2</v>
      </c>
      <c r="I62">
        <v>4</v>
      </c>
      <c r="J62">
        <v>2.5</v>
      </c>
      <c r="K62">
        <v>2</v>
      </c>
      <c r="L62">
        <v>2</v>
      </c>
      <c r="M62">
        <v>2.5</v>
      </c>
      <c r="N62">
        <v>2.5</v>
      </c>
      <c r="O62">
        <v>2.5</v>
      </c>
      <c r="R62">
        <f t="shared" si="20"/>
        <v>0.6</v>
      </c>
      <c r="S62">
        <f t="shared" si="21"/>
        <v>0.3</v>
      </c>
      <c r="T62">
        <f t="shared" si="22"/>
        <v>0.2</v>
      </c>
      <c r="U62">
        <f t="shared" si="23"/>
        <v>0.2</v>
      </c>
      <c r="V62">
        <f t="shared" si="24"/>
        <v>0.3</v>
      </c>
      <c r="W62">
        <f t="shared" si="25"/>
        <v>0.3</v>
      </c>
      <c r="X62">
        <f t="shared" si="26"/>
        <v>0.3</v>
      </c>
    </row>
    <row r="63" spans="1:24" x14ac:dyDescent="0.35">
      <c r="A63" t="s">
        <v>87</v>
      </c>
      <c r="B63" t="s">
        <v>365</v>
      </c>
      <c r="C63" s="40">
        <f t="shared" si="17"/>
        <v>0.53333333333333333</v>
      </c>
      <c r="D63" s="40">
        <f t="shared" si="18"/>
        <v>0.64999999999999991</v>
      </c>
      <c r="E63" s="40">
        <f t="shared" si="19"/>
        <v>0.5</v>
      </c>
      <c r="F63" s="40">
        <f t="shared" si="19"/>
        <v>0.4</v>
      </c>
      <c r="I63">
        <v>4.5</v>
      </c>
      <c r="J63">
        <v>4</v>
      </c>
      <c r="K63">
        <v>3.5</v>
      </c>
      <c r="L63">
        <v>3</v>
      </c>
      <c r="M63">
        <v>3</v>
      </c>
      <c r="N63">
        <v>4</v>
      </c>
      <c r="O63">
        <v>4</v>
      </c>
      <c r="R63">
        <f t="shared" si="20"/>
        <v>0.7</v>
      </c>
      <c r="S63">
        <f t="shared" si="21"/>
        <v>0.6</v>
      </c>
      <c r="T63">
        <f t="shared" si="22"/>
        <v>0.5</v>
      </c>
      <c r="U63">
        <f t="shared" si="23"/>
        <v>0.4</v>
      </c>
      <c r="V63">
        <f t="shared" si="24"/>
        <v>0.4</v>
      </c>
      <c r="W63">
        <f t="shared" si="25"/>
        <v>0.6</v>
      </c>
      <c r="X63">
        <f t="shared" si="26"/>
        <v>0.6</v>
      </c>
    </row>
    <row r="64" spans="1:24" x14ac:dyDescent="0.35">
      <c r="A64" t="s">
        <v>112</v>
      </c>
      <c r="B64" t="s">
        <v>370</v>
      </c>
      <c r="C64" s="40">
        <f t="shared" si="17"/>
        <v>0.53333333333333333</v>
      </c>
      <c r="D64" s="40">
        <f t="shared" si="18"/>
        <v>0.6</v>
      </c>
      <c r="E64" s="40">
        <f t="shared" si="19"/>
        <v>0.4</v>
      </c>
      <c r="F64" s="40">
        <f t="shared" si="19"/>
        <v>0.5</v>
      </c>
      <c r="I64">
        <v>4.5</v>
      </c>
      <c r="J64">
        <v>3.5</v>
      </c>
      <c r="K64">
        <v>3</v>
      </c>
      <c r="L64">
        <v>3.5</v>
      </c>
      <c r="M64">
        <v>3.5</v>
      </c>
      <c r="N64">
        <v>3.5</v>
      </c>
      <c r="O64">
        <v>4</v>
      </c>
      <c r="R64">
        <f t="shared" si="20"/>
        <v>0.7</v>
      </c>
      <c r="S64">
        <f t="shared" si="21"/>
        <v>0.5</v>
      </c>
      <c r="T64">
        <f t="shared" si="22"/>
        <v>0.4</v>
      </c>
      <c r="U64">
        <f t="shared" si="23"/>
        <v>0.5</v>
      </c>
      <c r="V64">
        <f t="shared" si="24"/>
        <v>0.5</v>
      </c>
      <c r="W64">
        <f t="shared" si="25"/>
        <v>0.5</v>
      </c>
      <c r="X64">
        <f t="shared" si="26"/>
        <v>0.6</v>
      </c>
    </row>
    <row r="65" spans="1:24" x14ac:dyDescent="0.35">
      <c r="A65" t="s">
        <v>96</v>
      </c>
      <c r="B65" t="s">
        <v>366</v>
      </c>
      <c r="C65" s="40">
        <f t="shared" si="17"/>
        <v>0.53333333333333333</v>
      </c>
      <c r="D65" s="40">
        <f t="shared" si="18"/>
        <v>0.64999999999999991</v>
      </c>
      <c r="E65" s="40">
        <f t="shared" si="19"/>
        <v>0.6</v>
      </c>
      <c r="F65" s="40">
        <f t="shared" si="19"/>
        <v>0.7</v>
      </c>
      <c r="I65">
        <v>4</v>
      </c>
      <c r="J65">
        <v>4.5</v>
      </c>
      <c r="K65">
        <v>4</v>
      </c>
      <c r="L65">
        <v>4.5</v>
      </c>
      <c r="M65">
        <v>3.5</v>
      </c>
      <c r="N65">
        <v>4</v>
      </c>
      <c r="O65">
        <v>3.5</v>
      </c>
      <c r="R65">
        <f t="shared" si="20"/>
        <v>0.6</v>
      </c>
      <c r="S65">
        <f t="shared" si="21"/>
        <v>0.7</v>
      </c>
      <c r="T65">
        <f t="shared" si="22"/>
        <v>0.6</v>
      </c>
      <c r="U65">
        <f t="shared" si="23"/>
        <v>0.7</v>
      </c>
      <c r="V65">
        <f t="shared" si="24"/>
        <v>0.5</v>
      </c>
      <c r="W65">
        <f t="shared" si="25"/>
        <v>0.6</v>
      </c>
      <c r="X65">
        <f t="shared" si="26"/>
        <v>0.5</v>
      </c>
    </row>
    <row r="66" spans="1:24" x14ac:dyDescent="0.35">
      <c r="A66" t="s">
        <v>133</v>
      </c>
      <c r="B66" t="s">
        <v>343</v>
      </c>
      <c r="C66" s="40">
        <f t="shared" si="17"/>
        <v>0.5</v>
      </c>
      <c r="D66" s="40">
        <f t="shared" si="18"/>
        <v>0.64999999999999991</v>
      </c>
      <c r="E66" s="40">
        <f t="shared" si="19"/>
        <v>0.6</v>
      </c>
      <c r="F66" s="40">
        <f t="shared" si="19"/>
        <v>0.6</v>
      </c>
      <c r="I66">
        <v>4</v>
      </c>
      <c r="J66">
        <v>4.5</v>
      </c>
      <c r="K66">
        <v>4</v>
      </c>
      <c r="L66">
        <v>4</v>
      </c>
      <c r="M66">
        <v>3.5</v>
      </c>
      <c r="N66">
        <v>3.5</v>
      </c>
      <c r="O66">
        <v>3.5</v>
      </c>
      <c r="R66">
        <f t="shared" si="20"/>
        <v>0.6</v>
      </c>
      <c r="S66">
        <f t="shared" si="21"/>
        <v>0.7</v>
      </c>
      <c r="T66">
        <f t="shared" si="22"/>
        <v>0.6</v>
      </c>
      <c r="U66">
        <f t="shared" si="23"/>
        <v>0.6</v>
      </c>
      <c r="V66">
        <f t="shared" si="24"/>
        <v>0.5</v>
      </c>
      <c r="W66">
        <f t="shared" si="25"/>
        <v>0.5</v>
      </c>
      <c r="X66">
        <f t="shared" si="26"/>
        <v>0.5</v>
      </c>
    </row>
    <row r="67" spans="1:24" x14ac:dyDescent="0.35">
      <c r="A67" t="s">
        <v>58</v>
      </c>
      <c r="B67" t="s">
        <v>326</v>
      </c>
      <c r="C67" s="40">
        <f t="shared" si="17"/>
        <v>0.6</v>
      </c>
      <c r="D67" s="40">
        <f t="shared" si="18"/>
        <v>0.64999999999999991</v>
      </c>
      <c r="E67" s="40">
        <f t="shared" si="19"/>
        <v>0.5</v>
      </c>
      <c r="F67" s="40">
        <f t="shared" si="19"/>
        <v>0.5</v>
      </c>
      <c r="I67">
        <v>4.5</v>
      </c>
      <c r="J67">
        <v>4</v>
      </c>
      <c r="K67">
        <v>3.5</v>
      </c>
      <c r="L67">
        <v>3.5</v>
      </c>
      <c r="M67">
        <v>4</v>
      </c>
      <c r="N67">
        <v>4</v>
      </c>
      <c r="O67">
        <v>4</v>
      </c>
      <c r="R67">
        <f t="shared" si="20"/>
        <v>0.7</v>
      </c>
      <c r="S67">
        <f t="shared" si="21"/>
        <v>0.6</v>
      </c>
      <c r="T67">
        <f t="shared" si="22"/>
        <v>0.5</v>
      </c>
      <c r="U67">
        <f t="shared" si="23"/>
        <v>0.5</v>
      </c>
      <c r="V67">
        <f t="shared" si="24"/>
        <v>0.6</v>
      </c>
      <c r="W67">
        <f t="shared" si="25"/>
        <v>0.6</v>
      </c>
      <c r="X67">
        <f t="shared" si="26"/>
        <v>0.6</v>
      </c>
    </row>
    <row r="68" spans="1:24" x14ac:dyDescent="0.35">
      <c r="A68" t="s">
        <v>59</v>
      </c>
      <c r="B68" t="s">
        <v>327</v>
      </c>
      <c r="C68" s="40">
        <f t="shared" si="17"/>
        <v>0.5</v>
      </c>
      <c r="D68" s="40">
        <f t="shared" si="18"/>
        <v>0.55000000000000004</v>
      </c>
      <c r="E68" s="40">
        <f t="shared" si="19"/>
        <v>0.4</v>
      </c>
      <c r="F68" s="40">
        <f t="shared" si="19"/>
        <v>0.3</v>
      </c>
      <c r="I68">
        <v>4</v>
      </c>
      <c r="J68">
        <v>3.5</v>
      </c>
      <c r="K68">
        <v>3</v>
      </c>
      <c r="L68">
        <v>2.5</v>
      </c>
      <c r="M68">
        <v>3</v>
      </c>
      <c r="N68">
        <v>4</v>
      </c>
      <c r="O68">
        <v>3.5</v>
      </c>
      <c r="R68">
        <f t="shared" si="20"/>
        <v>0.6</v>
      </c>
      <c r="S68">
        <f t="shared" si="21"/>
        <v>0.5</v>
      </c>
      <c r="T68">
        <f t="shared" si="22"/>
        <v>0.4</v>
      </c>
      <c r="U68">
        <f t="shared" si="23"/>
        <v>0.3</v>
      </c>
      <c r="V68">
        <f t="shared" si="24"/>
        <v>0.4</v>
      </c>
      <c r="W68">
        <f t="shared" si="25"/>
        <v>0.6</v>
      </c>
      <c r="X68">
        <f t="shared" si="26"/>
        <v>0.5</v>
      </c>
    </row>
    <row r="69" spans="1:24" x14ac:dyDescent="0.35">
      <c r="A69" t="s">
        <v>64</v>
      </c>
      <c r="B69" t="s">
        <v>361</v>
      </c>
      <c r="C69" s="40">
        <f t="shared" si="17"/>
        <v>0.5</v>
      </c>
      <c r="D69" s="40">
        <f t="shared" si="18"/>
        <v>0.55000000000000004</v>
      </c>
      <c r="E69" s="40">
        <f t="shared" si="19"/>
        <v>0.4</v>
      </c>
      <c r="F69" s="40">
        <f t="shared" si="19"/>
        <v>0.4</v>
      </c>
      <c r="I69">
        <v>4</v>
      </c>
      <c r="J69">
        <v>3.5</v>
      </c>
      <c r="K69">
        <v>3</v>
      </c>
      <c r="L69">
        <v>3</v>
      </c>
      <c r="M69">
        <v>3</v>
      </c>
      <c r="N69">
        <v>3.5</v>
      </c>
      <c r="O69">
        <v>4</v>
      </c>
      <c r="R69">
        <f t="shared" si="20"/>
        <v>0.6</v>
      </c>
      <c r="S69">
        <f t="shared" si="21"/>
        <v>0.5</v>
      </c>
      <c r="T69">
        <f t="shared" si="22"/>
        <v>0.4</v>
      </c>
      <c r="U69">
        <f t="shared" si="23"/>
        <v>0.4</v>
      </c>
      <c r="V69">
        <f t="shared" si="24"/>
        <v>0.4</v>
      </c>
      <c r="W69">
        <f t="shared" si="25"/>
        <v>0.5</v>
      </c>
      <c r="X69">
        <f t="shared" si="26"/>
        <v>0.6</v>
      </c>
    </row>
    <row r="70" spans="1:24" x14ac:dyDescent="0.35">
      <c r="A70" t="s">
        <v>80</v>
      </c>
      <c r="B70" t="s">
        <v>329</v>
      </c>
      <c r="C70" s="40">
        <f t="shared" si="17"/>
        <v>0.53333333333333333</v>
      </c>
      <c r="D70" s="40">
        <f t="shared" si="18"/>
        <v>0.55000000000000004</v>
      </c>
      <c r="E70" s="40">
        <f t="shared" si="19"/>
        <v>0.5</v>
      </c>
      <c r="F70" s="40">
        <f t="shared" si="19"/>
        <v>0.5</v>
      </c>
      <c r="I70">
        <v>3.5</v>
      </c>
      <c r="J70">
        <v>4</v>
      </c>
      <c r="K70">
        <v>3.5</v>
      </c>
      <c r="L70">
        <v>3.5</v>
      </c>
      <c r="M70">
        <v>3.5</v>
      </c>
      <c r="N70">
        <v>3.5</v>
      </c>
      <c r="O70">
        <v>4</v>
      </c>
      <c r="R70">
        <f t="shared" si="20"/>
        <v>0.5</v>
      </c>
      <c r="S70">
        <f t="shared" si="21"/>
        <v>0.6</v>
      </c>
      <c r="T70">
        <f t="shared" si="22"/>
        <v>0.5</v>
      </c>
      <c r="U70">
        <f t="shared" si="23"/>
        <v>0.5</v>
      </c>
      <c r="V70">
        <f t="shared" si="24"/>
        <v>0.5</v>
      </c>
      <c r="W70">
        <f t="shared" si="25"/>
        <v>0.5</v>
      </c>
      <c r="X70">
        <f t="shared" si="26"/>
        <v>0.6</v>
      </c>
    </row>
    <row r="71" spans="1:24" x14ac:dyDescent="0.35">
      <c r="A71" t="s">
        <v>91</v>
      </c>
      <c r="B71" t="s">
        <v>331</v>
      </c>
      <c r="C71" s="40">
        <f t="shared" si="17"/>
        <v>0.3666666666666667</v>
      </c>
      <c r="D71" s="40">
        <f t="shared" si="18"/>
        <v>0.6</v>
      </c>
      <c r="E71" s="40">
        <f t="shared" si="19"/>
        <v>0.3</v>
      </c>
      <c r="F71" s="40">
        <f t="shared" si="19"/>
        <v>0.3</v>
      </c>
      <c r="I71">
        <v>4.5</v>
      </c>
      <c r="J71">
        <v>3.5</v>
      </c>
      <c r="K71">
        <v>2.5</v>
      </c>
      <c r="L71">
        <v>2.5</v>
      </c>
      <c r="M71">
        <v>2.5</v>
      </c>
      <c r="N71">
        <v>3</v>
      </c>
      <c r="O71">
        <v>3</v>
      </c>
      <c r="R71">
        <f t="shared" si="20"/>
        <v>0.7</v>
      </c>
      <c r="S71">
        <f t="shared" si="21"/>
        <v>0.5</v>
      </c>
      <c r="T71">
        <f t="shared" si="22"/>
        <v>0.3</v>
      </c>
      <c r="U71">
        <f t="shared" si="23"/>
        <v>0.3</v>
      </c>
      <c r="V71">
        <f t="shared" si="24"/>
        <v>0.3</v>
      </c>
      <c r="W71">
        <f t="shared" si="25"/>
        <v>0.4</v>
      </c>
      <c r="X71">
        <f t="shared" si="26"/>
        <v>0.4</v>
      </c>
    </row>
    <row r="72" spans="1:24" x14ac:dyDescent="0.35">
      <c r="A72" t="s">
        <v>100</v>
      </c>
      <c r="B72" t="s">
        <v>374</v>
      </c>
      <c r="C72" s="40">
        <f t="shared" si="17"/>
        <v>0.43333333333333335</v>
      </c>
      <c r="D72" s="40">
        <f t="shared" si="18"/>
        <v>0.55000000000000004</v>
      </c>
      <c r="E72" s="40">
        <f t="shared" si="19"/>
        <v>0.5</v>
      </c>
      <c r="F72" s="40">
        <f t="shared" si="19"/>
        <v>0.4</v>
      </c>
      <c r="I72">
        <v>3.5</v>
      </c>
      <c r="J72">
        <v>4</v>
      </c>
      <c r="K72">
        <v>3.5</v>
      </c>
      <c r="L72">
        <v>3</v>
      </c>
      <c r="M72">
        <v>3</v>
      </c>
      <c r="N72">
        <v>3.5</v>
      </c>
      <c r="O72">
        <v>3</v>
      </c>
      <c r="R72">
        <f t="shared" si="20"/>
        <v>0.5</v>
      </c>
      <c r="S72">
        <f t="shared" si="21"/>
        <v>0.6</v>
      </c>
      <c r="T72">
        <f t="shared" si="22"/>
        <v>0.5</v>
      </c>
      <c r="U72">
        <f t="shared" si="23"/>
        <v>0.4</v>
      </c>
      <c r="V72">
        <f t="shared" si="24"/>
        <v>0.4</v>
      </c>
      <c r="W72">
        <f t="shared" si="25"/>
        <v>0.5</v>
      </c>
      <c r="X72">
        <f t="shared" si="26"/>
        <v>0.4</v>
      </c>
    </row>
    <row r="73" spans="1:24" x14ac:dyDescent="0.35">
      <c r="A73" t="s">
        <v>126</v>
      </c>
      <c r="B73" t="s">
        <v>371</v>
      </c>
      <c r="C73" s="40">
        <f t="shared" si="17"/>
        <v>0.3666666666666667</v>
      </c>
      <c r="D73" s="40">
        <f t="shared" si="18"/>
        <v>0.55000000000000004</v>
      </c>
      <c r="E73" s="40">
        <f t="shared" si="19"/>
        <v>0.3</v>
      </c>
      <c r="F73" s="40">
        <f t="shared" si="19"/>
        <v>0.2</v>
      </c>
      <c r="I73">
        <v>4</v>
      </c>
      <c r="J73">
        <v>3.5</v>
      </c>
      <c r="K73">
        <v>2.5</v>
      </c>
      <c r="L73">
        <v>2</v>
      </c>
      <c r="M73">
        <v>2.5</v>
      </c>
      <c r="N73">
        <v>3</v>
      </c>
      <c r="O73">
        <v>3</v>
      </c>
      <c r="R73">
        <f t="shared" si="20"/>
        <v>0.6</v>
      </c>
      <c r="S73">
        <f t="shared" si="21"/>
        <v>0.5</v>
      </c>
      <c r="T73">
        <f t="shared" si="22"/>
        <v>0.3</v>
      </c>
      <c r="U73">
        <f t="shared" si="23"/>
        <v>0.2</v>
      </c>
      <c r="V73">
        <f t="shared" si="24"/>
        <v>0.3</v>
      </c>
      <c r="W73">
        <f t="shared" si="25"/>
        <v>0.4</v>
      </c>
      <c r="X73">
        <f t="shared" si="26"/>
        <v>0.4</v>
      </c>
    </row>
    <row r="74" spans="1:24" x14ac:dyDescent="0.35">
      <c r="A74" t="s">
        <v>132</v>
      </c>
      <c r="B74" t="s">
        <v>362</v>
      </c>
      <c r="C74" s="40">
        <f t="shared" si="17"/>
        <v>0.3666666666666667</v>
      </c>
      <c r="D74" s="40">
        <f t="shared" si="18"/>
        <v>0.3</v>
      </c>
      <c r="E74" s="40">
        <f t="shared" si="19"/>
        <v>0.2</v>
      </c>
      <c r="F74" s="40">
        <f t="shared" si="19"/>
        <v>0.1</v>
      </c>
      <c r="I74">
        <v>2.5</v>
      </c>
      <c r="J74">
        <v>2.5</v>
      </c>
      <c r="K74">
        <v>2</v>
      </c>
      <c r="L74">
        <v>1.5</v>
      </c>
      <c r="M74">
        <v>2.5</v>
      </c>
      <c r="N74">
        <v>3</v>
      </c>
      <c r="O74">
        <v>3</v>
      </c>
      <c r="R74">
        <f t="shared" si="20"/>
        <v>0.3</v>
      </c>
      <c r="S74">
        <f t="shared" si="21"/>
        <v>0.3</v>
      </c>
      <c r="T74">
        <f t="shared" si="22"/>
        <v>0.2</v>
      </c>
      <c r="U74">
        <f t="shared" si="23"/>
        <v>0.1</v>
      </c>
      <c r="V74">
        <f t="shared" si="24"/>
        <v>0.3</v>
      </c>
      <c r="W74">
        <f t="shared" si="25"/>
        <v>0.4</v>
      </c>
      <c r="X74">
        <f t="shared" si="26"/>
        <v>0.4</v>
      </c>
    </row>
    <row r="75" spans="1:24" x14ac:dyDescent="0.35">
      <c r="A75" t="s">
        <v>63</v>
      </c>
      <c r="B75" t="s">
        <v>347</v>
      </c>
      <c r="C75" s="40">
        <f t="shared" si="17"/>
        <v>0.40000000000000008</v>
      </c>
      <c r="D75" s="40">
        <f t="shared" si="18"/>
        <v>0.45</v>
      </c>
      <c r="E75" s="40">
        <f t="shared" si="19"/>
        <v>0.4</v>
      </c>
      <c r="F75" s="40">
        <f t="shared" si="19"/>
        <v>0.3</v>
      </c>
      <c r="I75">
        <v>3</v>
      </c>
      <c r="J75">
        <v>3.5</v>
      </c>
      <c r="K75">
        <v>3</v>
      </c>
      <c r="L75">
        <v>2.5</v>
      </c>
      <c r="M75">
        <v>3</v>
      </c>
      <c r="N75">
        <v>3</v>
      </c>
      <c r="O75">
        <v>3</v>
      </c>
      <c r="R75">
        <f t="shared" si="20"/>
        <v>0.4</v>
      </c>
      <c r="S75">
        <f t="shared" si="21"/>
        <v>0.5</v>
      </c>
      <c r="T75">
        <f t="shared" si="22"/>
        <v>0.4</v>
      </c>
      <c r="U75">
        <f t="shared" si="23"/>
        <v>0.3</v>
      </c>
      <c r="V75">
        <f t="shared" si="24"/>
        <v>0.4</v>
      </c>
      <c r="W75">
        <f t="shared" si="25"/>
        <v>0.4</v>
      </c>
      <c r="X75">
        <f t="shared" si="26"/>
        <v>0.4</v>
      </c>
    </row>
    <row r="76" spans="1:24" x14ac:dyDescent="0.35">
      <c r="A76" t="s">
        <v>66</v>
      </c>
      <c r="B76" t="s">
        <v>348</v>
      </c>
      <c r="C76" s="40">
        <f t="shared" si="17"/>
        <v>0.56666666666666676</v>
      </c>
      <c r="D76" s="40">
        <f t="shared" si="18"/>
        <v>0.45</v>
      </c>
      <c r="E76" s="40">
        <f t="shared" si="19"/>
        <v>0.5</v>
      </c>
      <c r="F76" s="40">
        <f t="shared" si="19"/>
        <v>0.6</v>
      </c>
      <c r="I76">
        <v>3</v>
      </c>
      <c r="J76">
        <v>3.5</v>
      </c>
      <c r="K76">
        <v>3.5</v>
      </c>
      <c r="L76">
        <v>4</v>
      </c>
      <c r="M76">
        <v>4</v>
      </c>
      <c r="N76">
        <v>3.5</v>
      </c>
      <c r="O76">
        <v>4</v>
      </c>
      <c r="R76">
        <f t="shared" si="20"/>
        <v>0.4</v>
      </c>
      <c r="S76">
        <f t="shared" si="21"/>
        <v>0.5</v>
      </c>
      <c r="T76">
        <f t="shared" si="22"/>
        <v>0.5</v>
      </c>
      <c r="U76">
        <f t="shared" si="23"/>
        <v>0.6</v>
      </c>
      <c r="V76">
        <f t="shared" si="24"/>
        <v>0.6</v>
      </c>
      <c r="W76">
        <f t="shared" si="25"/>
        <v>0.5</v>
      </c>
      <c r="X76">
        <f t="shared" si="26"/>
        <v>0.6</v>
      </c>
    </row>
    <row r="77" spans="1:24" x14ac:dyDescent="0.35">
      <c r="A77" t="s">
        <v>89</v>
      </c>
      <c r="B77" t="s">
        <v>349</v>
      </c>
      <c r="C77" s="40">
        <f t="shared" ref="C77:C81" si="27">AVERAGE(V77:X77)</f>
        <v>0.56666666666666676</v>
      </c>
      <c r="D77" s="40">
        <f t="shared" ref="D77:D81" si="28">AVERAGE(R77:S77)</f>
        <v>0.5</v>
      </c>
      <c r="E77" s="40">
        <f t="shared" ref="E77:F81" si="29">+T77</f>
        <v>0.5</v>
      </c>
      <c r="F77" s="40">
        <f t="shared" si="29"/>
        <v>0.5</v>
      </c>
      <c r="I77">
        <v>3.5</v>
      </c>
      <c r="J77">
        <v>3.5</v>
      </c>
      <c r="K77">
        <v>3.5</v>
      </c>
      <c r="L77">
        <v>3.5</v>
      </c>
      <c r="M77">
        <v>3.5</v>
      </c>
      <c r="N77">
        <v>4</v>
      </c>
      <c r="O77">
        <v>4</v>
      </c>
      <c r="R77">
        <f t="shared" ref="R77:R81" si="30">IF(ISNUMBER(I77)=TRUE,R$6*(I77-R$5)/(R$4-R$5)+(1-R$6)*(1-(I77-R$5)/(R$4-R$5)),"..")</f>
        <v>0.5</v>
      </c>
      <c r="S77">
        <f t="shared" ref="S77:S81" si="31">IF(ISNUMBER(J77)=TRUE,S$6*(J77-S$5)/(S$4-S$5)+(1-S$6)*(1-(J77-S$5)/(S$4-S$5)),"..")</f>
        <v>0.5</v>
      </c>
      <c r="T77">
        <f t="shared" ref="T77:T81" si="32">IF(ISNUMBER(K77)=TRUE,T$6*(K77-T$5)/(T$4-T$5)+(1-T$6)*(1-(K77-T$5)/(T$4-T$5)),"..")</f>
        <v>0.5</v>
      </c>
      <c r="U77">
        <f t="shared" ref="U77:U81" si="33">IF(ISNUMBER(L77)=TRUE,U$6*(L77-U$5)/(U$4-U$5)+(1-U$6)*(1-(L77-U$5)/(U$4-U$5)),"..")</f>
        <v>0.5</v>
      </c>
      <c r="V77">
        <f t="shared" ref="V77:V81" si="34">IF(ISNUMBER(M77)=TRUE,V$6*(M77-V$5)/(V$4-V$5)+(1-V$6)*(1-(M77-V$5)/(V$4-V$5)),"..")</f>
        <v>0.5</v>
      </c>
      <c r="W77">
        <f t="shared" ref="W77:W81" si="35">IF(ISNUMBER(N77)=TRUE,W$6*(N77-W$5)/(W$4-W$5)+(1-W$6)*(1-(N77-W$5)/(W$4-W$5)),"..")</f>
        <v>0.6</v>
      </c>
      <c r="X77">
        <f t="shared" ref="X77:X81" si="36">IF(ISNUMBER(O77)=TRUE,X$6*(O77-X$5)/(X$4-X$5)+(1-X$6)*(1-(O77-X$5)/(X$4-X$5)),"..")</f>
        <v>0.6</v>
      </c>
    </row>
    <row r="78" spans="1:24" x14ac:dyDescent="0.35">
      <c r="A78" t="s">
        <v>102</v>
      </c>
      <c r="B78" t="s">
        <v>350</v>
      </c>
      <c r="C78" s="40">
        <f t="shared" si="27"/>
        <v>0.53333333333333333</v>
      </c>
      <c r="D78" s="40">
        <f t="shared" si="28"/>
        <v>0.6</v>
      </c>
      <c r="E78" s="40">
        <f t="shared" si="29"/>
        <v>0.6</v>
      </c>
      <c r="F78" s="40">
        <f t="shared" si="29"/>
        <v>0.4</v>
      </c>
      <c r="I78">
        <v>4</v>
      </c>
      <c r="J78">
        <v>4</v>
      </c>
      <c r="K78">
        <v>4</v>
      </c>
      <c r="L78">
        <v>3</v>
      </c>
      <c r="M78">
        <v>4</v>
      </c>
      <c r="N78">
        <v>3</v>
      </c>
      <c r="O78">
        <v>4</v>
      </c>
      <c r="R78">
        <f t="shared" si="30"/>
        <v>0.6</v>
      </c>
      <c r="S78">
        <f t="shared" si="31"/>
        <v>0.6</v>
      </c>
      <c r="T78">
        <f t="shared" si="32"/>
        <v>0.6</v>
      </c>
      <c r="U78">
        <f t="shared" si="33"/>
        <v>0.4</v>
      </c>
      <c r="V78">
        <f t="shared" si="34"/>
        <v>0.6</v>
      </c>
      <c r="W78">
        <f t="shared" si="35"/>
        <v>0.4</v>
      </c>
      <c r="X78">
        <f t="shared" si="36"/>
        <v>0.6</v>
      </c>
    </row>
    <row r="79" spans="1:24" x14ac:dyDescent="0.35">
      <c r="A79" t="s">
        <v>113</v>
      </c>
      <c r="B79" t="s">
        <v>376</v>
      </c>
      <c r="C79" s="40">
        <f t="shared" si="27"/>
        <v>0.46666666666666662</v>
      </c>
      <c r="D79" s="40">
        <f t="shared" si="28"/>
        <v>0.5</v>
      </c>
      <c r="E79" s="40">
        <f t="shared" si="29"/>
        <v>0.3</v>
      </c>
      <c r="F79" s="40">
        <f t="shared" si="29"/>
        <v>0.3</v>
      </c>
      <c r="I79">
        <v>4</v>
      </c>
      <c r="J79">
        <v>3</v>
      </c>
      <c r="K79">
        <v>2.5</v>
      </c>
      <c r="L79">
        <v>2.5</v>
      </c>
      <c r="M79">
        <v>3</v>
      </c>
      <c r="N79">
        <v>3.5</v>
      </c>
      <c r="O79">
        <v>3.5</v>
      </c>
      <c r="R79">
        <f t="shared" si="30"/>
        <v>0.6</v>
      </c>
      <c r="S79">
        <f t="shared" si="31"/>
        <v>0.4</v>
      </c>
      <c r="T79">
        <f t="shared" si="32"/>
        <v>0.3</v>
      </c>
      <c r="U79">
        <f t="shared" si="33"/>
        <v>0.3</v>
      </c>
      <c r="V79">
        <f t="shared" si="34"/>
        <v>0.4</v>
      </c>
      <c r="W79">
        <f t="shared" si="35"/>
        <v>0.5</v>
      </c>
      <c r="X79">
        <f t="shared" si="36"/>
        <v>0.5</v>
      </c>
    </row>
    <row r="80" spans="1:24" x14ac:dyDescent="0.35">
      <c r="A80" t="s">
        <v>114</v>
      </c>
      <c r="B80" t="s">
        <v>372</v>
      </c>
      <c r="C80" s="40">
        <f t="shared" si="27"/>
        <v>0.5</v>
      </c>
      <c r="D80" s="40">
        <f t="shared" si="28"/>
        <v>0.6</v>
      </c>
      <c r="E80" s="40">
        <f t="shared" si="29"/>
        <v>0.4</v>
      </c>
      <c r="F80" s="40">
        <f t="shared" si="29"/>
        <v>0.3</v>
      </c>
      <c r="I80">
        <v>4</v>
      </c>
      <c r="J80">
        <v>4</v>
      </c>
      <c r="K80">
        <v>3</v>
      </c>
      <c r="L80">
        <v>2.5</v>
      </c>
      <c r="M80">
        <v>3.5</v>
      </c>
      <c r="N80">
        <v>3.5</v>
      </c>
      <c r="O80">
        <v>3.5</v>
      </c>
      <c r="R80">
        <f t="shared" si="30"/>
        <v>0.6</v>
      </c>
      <c r="S80">
        <f t="shared" si="31"/>
        <v>0.6</v>
      </c>
      <c r="T80">
        <f t="shared" si="32"/>
        <v>0.4</v>
      </c>
      <c r="U80">
        <f t="shared" si="33"/>
        <v>0.3</v>
      </c>
      <c r="V80">
        <f t="shared" si="34"/>
        <v>0.5</v>
      </c>
      <c r="W80">
        <f t="shared" si="35"/>
        <v>0.5</v>
      </c>
      <c r="X80">
        <f t="shared" si="36"/>
        <v>0.5</v>
      </c>
    </row>
    <row r="81" spans="1:24" x14ac:dyDescent="0.35">
      <c r="A81" t="s">
        <v>97</v>
      </c>
      <c r="B81" t="s">
        <v>375</v>
      </c>
      <c r="C81" s="40">
        <f t="shared" si="27"/>
        <v>0.5</v>
      </c>
      <c r="D81" s="40">
        <f t="shared" si="28"/>
        <v>0.55000000000000004</v>
      </c>
      <c r="E81" s="40">
        <f t="shared" si="29"/>
        <v>0.5</v>
      </c>
      <c r="F81" s="40">
        <f t="shared" si="29"/>
        <v>0.5</v>
      </c>
      <c r="I81">
        <v>3.5</v>
      </c>
      <c r="J81">
        <v>4</v>
      </c>
      <c r="K81">
        <v>3.5</v>
      </c>
      <c r="L81">
        <v>3.5</v>
      </c>
      <c r="M81">
        <v>3</v>
      </c>
      <c r="N81">
        <v>4</v>
      </c>
      <c r="O81">
        <v>3.5</v>
      </c>
      <c r="R81">
        <f t="shared" si="30"/>
        <v>0.5</v>
      </c>
      <c r="S81">
        <f t="shared" si="31"/>
        <v>0.6</v>
      </c>
      <c r="T81">
        <f t="shared" si="32"/>
        <v>0.5</v>
      </c>
      <c r="U81">
        <f t="shared" si="33"/>
        <v>0.5</v>
      </c>
      <c r="V81">
        <f t="shared" si="34"/>
        <v>0.4</v>
      </c>
      <c r="W81">
        <f t="shared" si="35"/>
        <v>0.6</v>
      </c>
      <c r="X81">
        <f t="shared" si="36"/>
        <v>0.5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0D4A-CD0F-4B60-9C6A-1F4B1A989FE3}">
  <sheetPr codeName="Sheet3"/>
  <dimension ref="A1:Y137"/>
  <sheetViews>
    <sheetView topLeftCell="A76" workbookViewId="0">
      <selection activeCell="A10" sqref="A10"/>
    </sheetView>
  </sheetViews>
  <sheetFormatPr defaultColWidth="8.81640625" defaultRowHeight="14.5" x14ac:dyDescent="0.35"/>
  <cols>
    <col min="1" max="1" width="8.81640625" style="57"/>
    <col min="2" max="2" width="23.1796875" style="57" customWidth="1"/>
    <col min="3" max="6" width="10.81640625" style="57" customWidth="1"/>
    <col min="7" max="7" width="23.1796875" style="57" customWidth="1"/>
    <col min="8" max="8" width="19.81640625" style="57" customWidth="1"/>
    <col min="9" max="16" width="8.81640625" style="57"/>
    <col min="17" max="17" width="5.453125" style="57" customWidth="1"/>
    <col min="18" max="24" width="8.81640625" style="57"/>
    <col min="25" max="25" width="4.81640625" style="57" customWidth="1"/>
    <col min="26" max="16384" width="8.81640625" style="57"/>
  </cols>
  <sheetData>
    <row r="1" spans="1:25" x14ac:dyDescent="0.35">
      <c r="C1" s="58" t="s">
        <v>175</v>
      </c>
      <c r="I1" s="58" t="s">
        <v>176</v>
      </c>
      <c r="R1" s="58" t="s">
        <v>177</v>
      </c>
    </row>
    <row r="2" spans="1:25" x14ac:dyDescent="0.35">
      <c r="C2" s="1"/>
      <c r="R2" s="58" t="s">
        <v>168</v>
      </c>
    </row>
    <row r="3" spans="1:25" s="58" customFormat="1" ht="87" x14ac:dyDescent="0.35">
      <c r="E3" s="58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5" x14ac:dyDescent="0.35">
      <c r="H4" s="57" t="s">
        <v>186</v>
      </c>
      <c r="I4" s="59">
        <v>6</v>
      </c>
      <c r="J4" s="59">
        <v>6</v>
      </c>
      <c r="K4" s="59">
        <v>6</v>
      </c>
      <c r="L4" s="59">
        <v>6</v>
      </c>
      <c r="M4" s="59">
        <v>6</v>
      </c>
      <c r="N4" s="59">
        <v>6</v>
      </c>
      <c r="O4" s="59">
        <v>6</v>
      </c>
      <c r="R4" s="59">
        <v>6</v>
      </c>
      <c r="S4" s="59">
        <v>6</v>
      </c>
      <c r="T4" s="59">
        <v>6</v>
      </c>
      <c r="U4" s="59">
        <v>6</v>
      </c>
      <c r="V4" s="59">
        <v>6</v>
      </c>
      <c r="W4" s="59">
        <v>6</v>
      </c>
      <c r="X4" s="59">
        <v>6</v>
      </c>
    </row>
    <row r="5" spans="1:25" x14ac:dyDescent="0.35">
      <c r="H5" s="57" t="s">
        <v>187</v>
      </c>
      <c r="I5" s="59">
        <v>1</v>
      </c>
      <c r="J5" s="59">
        <v>1</v>
      </c>
      <c r="K5" s="59">
        <v>1</v>
      </c>
      <c r="L5" s="59">
        <v>1</v>
      </c>
      <c r="M5" s="59">
        <v>1</v>
      </c>
      <c r="N5" s="59">
        <v>1</v>
      </c>
      <c r="O5" s="59">
        <v>1</v>
      </c>
      <c r="Q5" s="57" t="s">
        <v>168</v>
      </c>
      <c r="R5" s="59">
        <v>1</v>
      </c>
      <c r="S5" s="59">
        <v>1</v>
      </c>
      <c r="T5" s="59">
        <v>1</v>
      </c>
      <c r="U5" s="59">
        <v>1</v>
      </c>
      <c r="V5" s="59">
        <v>1</v>
      </c>
      <c r="W5" s="59">
        <v>1</v>
      </c>
      <c r="X5" s="59">
        <v>1</v>
      </c>
    </row>
    <row r="6" spans="1:25" x14ac:dyDescent="0.35">
      <c r="H6" s="57" t="s">
        <v>188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</row>
    <row r="7" spans="1:25" x14ac:dyDescent="0.35">
      <c r="H7" s="57" t="s">
        <v>189</v>
      </c>
      <c r="I7" s="59" t="s">
        <v>190</v>
      </c>
      <c r="J7" s="59" t="s">
        <v>190</v>
      </c>
      <c r="K7" s="59" t="s">
        <v>191</v>
      </c>
      <c r="L7" s="59" t="s">
        <v>192</v>
      </c>
      <c r="M7" s="59" t="s">
        <v>193</v>
      </c>
      <c r="N7" s="59" t="s">
        <v>193</v>
      </c>
      <c r="O7" s="59" t="s">
        <v>193</v>
      </c>
      <c r="R7" s="59" t="s">
        <v>190</v>
      </c>
      <c r="S7" s="59" t="s">
        <v>190</v>
      </c>
      <c r="T7" s="59" t="s">
        <v>191</v>
      </c>
      <c r="U7" s="59" t="s">
        <v>192</v>
      </c>
      <c r="V7" s="59" t="s">
        <v>193</v>
      </c>
      <c r="W7" s="59" t="s">
        <v>193</v>
      </c>
      <c r="X7" s="59" t="s">
        <v>193</v>
      </c>
    </row>
    <row r="8" spans="1:25" ht="15.5" x14ac:dyDescent="0.35">
      <c r="A8" s="41" t="s">
        <v>393</v>
      </c>
      <c r="B8" s="41" t="s">
        <v>394</v>
      </c>
      <c r="C8" s="57" t="s">
        <v>395</v>
      </c>
      <c r="D8" s="57" t="s">
        <v>396</v>
      </c>
      <c r="E8" s="57" t="s">
        <v>397</v>
      </c>
      <c r="F8" s="57" t="s">
        <v>398</v>
      </c>
      <c r="G8" s="60"/>
      <c r="I8" s="61"/>
      <c r="J8" s="61"/>
      <c r="K8" s="61"/>
      <c r="L8" s="61"/>
      <c r="M8" s="61"/>
      <c r="N8" s="61"/>
      <c r="O8" s="61"/>
      <c r="P8" s="57" t="s">
        <v>168</v>
      </c>
    </row>
    <row r="9" spans="1:25" ht="15.5" x14ac:dyDescent="0.35">
      <c r="A9" s="64" t="s">
        <v>60</v>
      </c>
      <c r="B9" s="64" t="s">
        <v>196</v>
      </c>
      <c r="C9" s="62">
        <f t="shared" ref="C9:C40" si="0">IF(COUNT(V9:X9)=3,AVERAGE(V9:X9),"..")</f>
        <v>0.33333333333333331</v>
      </c>
      <c r="D9" s="62">
        <f t="shared" ref="D9:D40" si="1">IF(COUNT(R9,S9)=2,AVERAGE(R9,S9),"..")</f>
        <v>0.5</v>
      </c>
      <c r="E9" s="62">
        <f t="shared" ref="E9:E40" si="2">+T9</f>
        <v>0.2</v>
      </c>
      <c r="F9" s="62">
        <f t="shared" ref="F9:F40" si="3">+U9</f>
        <v>0.1</v>
      </c>
      <c r="H9" s="63"/>
      <c r="I9">
        <v>4</v>
      </c>
      <c r="J9">
        <v>3</v>
      </c>
      <c r="K9">
        <v>2</v>
      </c>
      <c r="L9">
        <v>1.5</v>
      </c>
      <c r="M9">
        <v>2.5</v>
      </c>
      <c r="N9">
        <v>2.5</v>
      </c>
      <c r="O9">
        <v>3</v>
      </c>
      <c r="P9" s="62"/>
      <c r="R9" s="62">
        <f>IF(ISNUMBER(I9)=TRUE,R$6*(I9-R$5)/(R$4-R$5)+(1-R$6)*(1-(I9-R$5)/(R$4-R$5)),"..")</f>
        <v>0.6</v>
      </c>
      <c r="S9" s="62">
        <f t="shared" ref="S9:X22" si="4">IF(ISNUMBER(J9)=TRUE,S$6*(J9-S$5)/(S$4-S$5)+(1-S$6)*(1-(J9-S$5)/(S$4-S$5)),"..")</f>
        <v>0.4</v>
      </c>
      <c r="T9" s="62">
        <f t="shared" si="4"/>
        <v>0.2</v>
      </c>
      <c r="U9" s="62">
        <f t="shared" si="4"/>
        <v>0.1</v>
      </c>
      <c r="V9" s="62">
        <f t="shared" si="4"/>
        <v>0.3</v>
      </c>
      <c r="W9" s="62">
        <f t="shared" si="4"/>
        <v>0.3</v>
      </c>
      <c r="X9" s="62">
        <f t="shared" si="4"/>
        <v>0.4</v>
      </c>
      <c r="Y9" s="62"/>
    </row>
    <row r="10" spans="1:25" ht="15.5" x14ac:dyDescent="0.35">
      <c r="A10" s="64" t="s">
        <v>72</v>
      </c>
      <c r="B10" s="64" t="s">
        <v>201</v>
      </c>
      <c r="C10" s="62">
        <f t="shared" si="0"/>
        <v>0.20000000000000004</v>
      </c>
      <c r="D10" s="62">
        <f t="shared" si="1"/>
        <v>0.45</v>
      </c>
      <c r="E10" s="62">
        <f t="shared" si="2"/>
        <v>0.4</v>
      </c>
      <c r="F10" s="62">
        <f t="shared" si="3"/>
        <v>0.2</v>
      </c>
      <c r="H10" s="63"/>
      <c r="I10">
        <v>3.5</v>
      </c>
      <c r="J10">
        <v>3</v>
      </c>
      <c r="K10">
        <v>3</v>
      </c>
      <c r="L10">
        <v>2</v>
      </c>
      <c r="M10">
        <v>2</v>
      </c>
      <c r="N10">
        <v>2</v>
      </c>
      <c r="O10">
        <v>2</v>
      </c>
      <c r="P10" s="62"/>
      <c r="R10" s="62">
        <f t="shared" ref="R10:X54" si="5">IF(ISNUMBER(I10)=TRUE,R$6*(I10-R$5)/(R$4-R$5)+(1-R$6)*(1-(I10-R$5)/(R$4-R$5)),"..")</f>
        <v>0.5</v>
      </c>
      <c r="S10" s="62">
        <f t="shared" si="4"/>
        <v>0.4</v>
      </c>
      <c r="T10" s="62">
        <f t="shared" si="4"/>
        <v>0.4</v>
      </c>
      <c r="U10" s="62">
        <f t="shared" si="4"/>
        <v>0.2</v>
      </c>
      <c r="V10" s="62">
        <f t="shared" si="4"/>
        <v>0.2</v>
      </c>
      <c r="W10" s="62">
        <f t="shared" si="4"/>
        <v>0.2</v>
      </c>
      <c r="X10" s="62">
        <f t="shared" si="4"/>
        <v>0.2</v>
      </c>
    </row>
    <row r="11" spans="1:25" ht="15.5" x14ac:dyDescent="0.35">
      <c r="A11" s="64" t="s">
        <v>137</v>
      </c>
      <c r="B11" s="64" t="s">
        <v>382</v>
      </c>
      <c r="C11" s="62">
        <f t="shared" si="0"/>
        <v>0.3666666666666667</v>
      </c>
      <c r="D11" s="62">
        <f t="shared" si="1"/>
        <v>0.45</v>
      </c>
      <c r="E11" s="62">
        <f t="shared" si="2"/>
        <v>0.2</v>
      </c>
      <c r="F11" s="62">
        <f t="shared" si="3"/>
        <v>0.2</v>
      </c>
      <c r="H11" s="63"/>
      <c r="I11">
        <v>3.5</v>
      </c>
      <c r="J11">
        <v>3</v>
      </c>
      <c r="K11">
        <v>2</v>
      </c>
      <c r="L11">
        <v>2</v>
      </c>
      <c r="M11">
        <v>3</v>
      </c>
      <c r="N11">
        <v>2.5</v>
      </c>
      <c r="O11">
        <v>3</v>
      </c>
      <c r="P11" s="62"/>
      <c r="R11" s="62">
        <f t="shared" si="5"/>
        <v>0.5</v>
      </c>
      <c r="S11" s="62">
        <f t="shared" si="4"/>
        <v>0.4</v>
      </c>
      <c r="T11" s="62">
        <f t="shared" si="4"/>
        <v>0.2</v>
      </c>
      <c r="U11" s="62">
        <f t="shared" si="4"/>
        <v>0.2</v>
      </c>
      <c r="V11" s="62">
        <f t="shared" si="4"/>
        <v>0.4</v>
      </c>
      <c r="W11" s="62">
        <f t="shared" si="4"/>
        <v>0.3</v>
      </c>
      <c r="X11" s="62">
        <f t="shared" si="4"/>
        <v>0.4</v>
      </c>
    </row>
    <row r="12" spans="1:25" ht="15.5" x14ac:dyDescent="0.35">
      <c r="A12" s="64" t="s">
        <v>76</v>
      </c>
      <c r="B12" s="64" t="s">
        <v>205</v>
      </c>
      <c r="C12" s="62">
        <f t="shared" si="0"/>
        <v>0.23333333333333331</v>
      </c>
      <c r="D12" s="62">
        <f t="shared" si="1"/>
        <v>0.05</v>
      </c>
      <c r="E12" s="62">
        <f t="shared" si="2"/>
        <v>0.3</v>
      </c>
      <c r="F12" s="62">
        <f t="shared" si="3"/>
        <v>0.3</v>
      </c>
      <c r="H12" s="63"/>
      <c r="I12">
        <v>1.5</v>
      </c>
      <c r="J12">
        <v>1</v>
      </c>
      <c r="K12">
        <v>2.5</v>
      </c>
      <c r="L12">
        <v>2.5</v>
      </c>
      <c r="M12">
        <v>2.5</v>
      </c>
      <c r="N12">
        <v>1.5</v>
      </c>
      <c r="O12">
        <v>2.5</v>
      </c>
      <c r="P12" s="62"/>
      <c r="R12" s="62">
        <f t="shared" si="5"/>
        <v>0.1</v>
      </c>
      <c r="S12" s="62">
        <f t="shared" si="4"/>
        <v>0</v>
      </c>
      <c r="T12" s="62">
        <f t="shared" si="4"/>
        <v>0.3</v>
      </c>
      <c r="U12" s="62">
        <f t="shared" si="4"/>
        <v>0.3</v>
      </c>
      <c r="V12" s="62">
        <f t="shared" si="4"/>
        <v>0.3</v>
      </c>
      <c r="W12" s="62">
        <f t="shared" si="4"/>
        <v>0.1</v>
      </c>
      <c r="X12" s="62">
        <f t="shared" si="4"/>
        <v>0.3</v>
      </c>
    </row>
    <row r="13" spans="1:25" ht="15.5" x14ac:dyDescent="0.35">
      <c r="A13" s="64" t="s">
        <v>77</v>
      </c>
      <c r="B13" s="64" t="s">
        <v>206</v>
      </c>
      <c r="C13" s="62">
        <f t="shared" si="0"/>
        <v>0.56666666666666665</v>
      </c>
      <c r="D13" s="62">
        <f t="shared" si="1"/>
        <v>0.5</v>
      </c>
      <c r="E13" s="62">
        <f t="shared" si="2"/>
        <v>0.3</v>
      </c>
      <c r="F13" s="62">
        <f t="shared" si="3"/>
        <v>0.4</v>
      </c>
      <c r="H13" s="63"/>
      <c r="I13">
        <v>3.5</v>
      </c>
      <c r="J13">
        <v>3.5</v>
      </c>
      <c r="K13">
        <v>2.5</v>
      </c>
      <c r="L13">
        <v>3</v>
      </c>
      <c r="M13">
        <v>4</v>
      </c>
      <c r="N13">
        <v>4</v>
      </c>
      <c r="O13">
        <v>3.5</v>
      </c>
      <c r="P13" s="62"/>
      <c r="R13" s="62">
        <f t="shared" si="5"/>
        <v>0.5</v>
      </c>
      <c r="S13" s="62">
        <f t="shared" si="4"/>
        <v>0.5</v>
      </c>
      <c r="T13" s="62">
        <f t="shared" si="4"/>
        <v>0.3</v>
      </c>
      <c r="U13" s="62">
        <f t="shared" si="4"/>
        <v>0.4</v>
      </c>
      <c r="V13" s="62">
        <f t="shared" si="4"/>
        <v>0.6</v>
      </c>
      <c r="W13" s="62">
        <f t="shared" si="4"/>
        <v>0.6</v>
      </c>
      <c r="X13" s="62">
        <f t="shared" si="4"/>
        <v>0.5</v>
      </c>
    </row>
    <row r="14" spans="1:25" ht="15.5" x14ac:dyDescent="0.35">
      <c r="A14" s="64" t="s">
        <v>90</v>
      </c>
      <c r="B14" s="64" t="s">
        <v>211</v>
      </c>
      <c r="C14" s="62">
        <f t="shared" si="0"/>
        <v>0.53333333333333333</v>
      </c>
      <c r="D14" s="62">
        <f t="shared" si="1"/>
        <v>0.6</v>
      </c>
      <c r="E14" s="62">
        <f t="shared" si="2"/>
        <v>0.5</v>
      </c>
      <c r="F14" s="62">
        <f t="shared" si="3"/>
        <v>0.5</v>
      </c>
      <c r="H14" s="63"/>
      <c r="I14">
        <v>4</v>
      </c>
      <c r="J14">
        <v>4</v>
      </c>
      <c r="K14">
        <v>3.5</v>
      </c>
      <c r="L14">
        <v>3.5</v>
      </c>
      <c r="M14">
        <v>3.5</v>
      </c>
      <c r="N14">
        <v>3.5</v>
      </c>
      <c r="O14">
        <v>4</v>
      </c>
      <c r="P14" s="62"/>
      <c r="R14" s="62">
        <f t="shared" si="5"/>
        <v>0.6</v>
      </c>
      <c r="S14" s="62">
        <f t="shared" si="4"/>
        <v>0.6</v>
      </c>
      <c r="T14" s="62">
        <f t="shared" si="4"/>
        <v>0.5</v>
      </c>
      <c r="U14" s="62">
        <f t="shared" si="4"/>
        <v>0.5</v>
      </c>
      <c r="V14" s="62">
        <f t="shared" si="4"/>
        <v>0.5</v>
      </c>
      <c r="W14" s="62">
        <f t="shared" si="4"/>
        <v>0.5</v>
      </c>
      <c r="X14" s="62">
        <f t="shared" si="4"/>
        <v>0.6</v>
      </c>
    </row>
    <row r="15" spans="1:25" ht="15.5" x14ac:dyDescent="0.35">
      <c r="A15" s="64" t="s">
        <v>98</v>
      </c>
      <c r="B15" s="64" t="s">
        <v>212</v>
      </c>
      <c r="C15" s="62">
        <f t="shared" si="0"/>
        <v>0.39999999999999997</v>
      </c>
      <c r="D15" s="62">
        <f t="shared" si="1"/>
        <v>0.55000000000000004</v>
      </c>
      <c r="E15" s="62">
        <f t="shared" si="2"/>
        <v>0.4</v>
      </c>
      <c r="F15" s="62">
        <f t="shared" si="3"/>
        <v>0.4</v>
      </c>
      <c r="H15" s="63"/>
      <c r="I15">
        <v>4</v>
      </c>
      <c r="J15">
        <v>3.5</v>
      </c>
      <c r="K15">
        <v>3</v>
      </c>
      <c r="L15">
        <v>3</v>
      </c>
      <c r="M15">
        <v>2.5</v>
      </c>
      <c r="N15">
        <v>2.5</v>
      </c>
      <c r="O15">
        <v>4</v>
      </c>
      <c r="P15" s="62"/>
      <c r="R15" s="62">
        <f t="shared" si="5"/>
        <v>0.6</v>
      </c>
      <c r="S15" s="62">
        <f t="shared" si="4"/>
        <v>0.5</v>
      </c>
      <c r="T15" s="62">
        <f t="shared" si="4"/>
        <v>0.4</v>
      </c>
      <c r="U15" s="62">
        <f t="shared" si="4"/>
        <v>0.4</v>
      </c>
      <c r="V15" s="62">
        <f t="shared" si="4"/>
        <v>0.3</v>
      </c>
      <c r="W15" s="62">
        <f t="shared" si="4"/>
        <v>0.3</v>
      </c>
      <c r="X15" s="62">
        <f t="shared" si="4"/>
        <v>0.6</v>
      </c>
    </row>
    <row r="16" spans="1:25" ht="15.5" x14ac:dyDescent="0.35">
      <c r="A16" s="64" t="s">
        <v>101</v>
      </c>
      <c r="B16" s="64" t="s">
        <v>214</v>
      </c>
      <c r="C16" s="62">
        <f t="shared" si="0"/>
        <v>0.3666666666666667</v>
      </c>
      <c r="D16" s="62">
        <f t="shared" si="1"/>
        <v>0.5</v>
      </c>
      <c r="E16" s="62">
        <f t="shared" si="2"/>
        <v>0.3</v>
      </c>
      <c r="F16" s="62">
        <f t="shared" si="3"/>
        <v>0.3</v>
      </c>
      <c r="H16" s="63"/>
      <c r="I16">
        <v>4</v>
      </c>
      <c r="J16">
        <v>3</v>
      </c>
      <c r="K16">
        <v>2.5</v>
      </c>
      <c r="L16">
        <v>2.5</v>
      </c>
      <c r="M16">
        <v>2.5</v>
      </c>
      <c r="N16">
        <v>2.5</v>
      </c>
      <c r="O16">
        <v>3.5</v>
      </c>
      <c r="P16" s="62"/>
      <c r="R16" s="62">
        <f t="shared" si="5"/>
        <v>0.6</v>
      </c>
      <c r="S16" s="62">
        <f t="shared" si="4"/>
        <v>0.4</v>
      </c>
      <c r="T16" s="62">
        <f t="shared" si="4"/>
        <v>0.3</v>
      </c>
      <c r="U16" s="62">
        <f t="shared" si="4"/>
        <v>0.3</v>
      </c>
      <c r="V16" s="62">
        <f t="shared" si="4"/>
        <v>0.3</v>
      </c>
      <c r="W16" s="62">
        <f t="shared" si="4"/>
        <v>0.3</v>
      </c>
      <c r="X16" s="62">
        <f t="shared" si="4"/>
        <v>0.5</v>
      </c>
    </row>
    <row r="17" spans="1:24" ht="15.5" x14ac:dyDescent="0.35">
      <c r="A17" s="64" t="s">
        <v>109</v>
      </c>
      <c r="B17" s="64" t="s">
        <v>215</v>
      </c>
      <c r="C17" s="62">
        <f t="shared" si="0"/>
        <v>0.39999999999999997</v>
      </c>
      <c r="D17" s="62">
        <f t="shared" si="1"/>
        <v>0.45</v>
      </c>
      <c r="E17" s="62">
        <f t="shared" si="2"/>
        <v>0.4</v>
      </c>
      <c r="F17" s="62">
        <f t="shared" si="3"/>
        <v>0.4</v>
      </c>
      <c r="H17" s="63"/>
      <c r="I17">
        <v>3.5</v>
      </c>
      <c r="J17">
        <v>3</v>
      </c>
      <c r="K17">
        <v>3</v>
      </c>
      <c r="L17">
        <v>3</v>
      </c>
      <c r="M17">
        <v>2.5</v>
      </c>
      <c r="N17">
        <v>3</v>
      </c>
      <c r="O17">
        <v>3.5</v>
      </c>
      <c r="P17" s="62"/>
      <c r="R17" s="62">
        <f t="shared" si="5"/>
        <v>0.5</v>
      </c>
      <c r="S17" s="62">
        <f t="shared" si="4"/>
        <v>0.4</v>
      </c>
      <c r="T17" s="62">
        <f t="shared" si="4"/>
        <v>0.4</v>
      </c>
      <c r="U17" s="62">
        <f t="shared" si="4"/>
        <v>0.4</v>
      </c>
      <c r="V17" s="62">
        <f t="shared" si="4"/>
        <v>0.3</v>
      </c>
      <c r="W17" s="62">
        <f t="shared" si="4"/>
        <v>0.4</v>
      </c>
      <c r="X17" s="62">
        <f t="shared" si="4"/>
        <v>0.5</v>
      </c>
    </row>
    <row r="18" spans="1:24" ht="15.5" x14ac:dyDescent="0.35">
      <c r="A18" s="64" t="s">
        <v>107</v>
      </c>
      <c r="B18" s="64" t="s">
        <v>218</v>
      </c>
      <c r="C18" s="62">
        <f t="shared" si="0"/>
        <v>0.5</v>
      </c>
      <c r="D18" s="62">
        <f t="shared" si="1"/>
        <v>0.5</v>
      </c>
      <c r="E18" s="62">
        <f t="shared" si="2"/>
        <v>0.3</v>
      </c>
      <c r="F18" s="62">
        <f t="shared" si="3"/>
        <v>0.2</v>
      </c>
      <c r="H18" s="63"/>
      <c r="I18">
        <v>4</v>
      </c>
      <c r="J18">
        <v>3</v>
      </c>
      <c r="K18">
        <v>2.5</v>
      </c>
      <c r="L18">
        <v>2</v>
      </c>
      <c r="M18">
        <v>3</v>
      </c>
      <c r="N18">
        <v>3.5</v>
      </c>
      <c r="O18">
        <v>4</v>
      </c>
      <c r="P18" s="62"/>
      <c r="R18" s="62">
        <f t="shared" si="5"/>
        <v>0.6</v>
      </c>
      <c r="S18" s="62">
        <f t="shared" si="4"/>
        <v>0.4</v>
      </c>
      <c r="T18" s="62">
        <f t="shared" si="4"/>
        <v>0.3</v>
      </c>
      <c r="U18" s="62">
        <f t="shared" si="4"/>
        <v>0.2</v>
      </c>
      <c r="V18" s="62">
        <f t="shared" si="4"/>
        <v>0.4</v>
      </c>
      <c r="W18" s="62">
        <f t="shared" si="4"/>
        <v>0.5</v>
      </c>
      <c r="X18" s="62">
        <f t="shared" si="4"/>
        <v>0.6</v>
      </c>
    </row>
    <row r="19" spans="1:24" ht="15.5" x14ac:dyDescent="0.35">
      <c r="A19" s="64" t="s">
        <v>116</v>
      </c>
      <c r="B19" s="64" t="s">
        <v>221</v>
      </c>
      <c r="C19" s="62">
        <f t="shared" si="0"/>
        <v>0.6</v>
      </c>
      <c r="D19" s="62">
        <f t="shared" si="1"/>
        <v>0.7</v>
      </c>
      <c r="E19" s="62">
        <f t="shared" si="2"/>
        <v>0.5</v>
      </c>
      <c r="F19" s="62">
        <f t="shared" si="3"/>
        <v>0.5</v>
      </c>
      <c r="H19" s="63"/>
      <c r="I19">
        <v>4.5</v>
      </c>
      <c r="J19">
        <v>4.5</v>
      </c>
      <c r="K19">
        <v>3.5</v>
      </c>
      <c r="L19">
        <v>3.5</v>
      </c>
      <c r="M19">
        <v>4</v>
      </c>
      <c r="N19">
        <v>4</v>
      </c>
      <c r="O19">
        <v>4</v>
      </c>
      <c r="P19" s="62"/>
      <c r="R19" s="62">
        <f t="shared" si="5"/>
        <v>0.7</v>
      </c>
      <c r="S19" s="62">
        <f t="shared" si="4"/>
        <v>0.7</v>
      </c>
      <c r="T19" s="62">
        <f t="shared" si="4"/>
        <v>0.5</v>
      </c>
      <c r="U19" s="62">
        <f t="shared" si="4"/>
        <v>0.5</v>
      </c>
      <c r="V19" s="62">
        <f t="shared" si="4"/>
        <v>0.6</v>
      </c>
      <c r="W19" s="62">
        <f t="shared" si="4"/>
        <v>0.6</v>
      </c>
      <c r="X19" s="62">
        <f t="shared" si="4"/>
        <v>0.6</v>
      </c>
    </row>
    <row r="20" spans="1:24" ht="15.5" x14ac:dyDescent="0.35">
      <c r="A20" s="64" t="s">
        <v>123</v>
      </c>
      <c r="B20" s="64" t="s">
        <v>385</v>
      </c>
      <c r="C20" s="62">
        <f t="shared" si="0"/>
        <v>0.3666666666666667</v>
      </c>
      <c r="D20" s="62">
        <f t="shared" si="1"/>
        <v>0.45</v>
      </c>
      <c r="E20" s="62">
        <f t="shared" si="2"/>
        <v>0.4</v>
      </c>
      <c r="F20" s="62">
        <f t="shared" si="3"/>
        <v>0.5</v>
      </c>
      <c r="H20" s="63"/>
      <c r="I20">
        <v>3.5</v>
      </c>
      <c r="J20">
        <v>3</v>
      </c>
      <c r="K20">
        <v>3</v>
      </c>
      <c r="L20">
        <v>3.5</v>
      </c>
      <c r="M20">
        <v>3</v>
      </c>
      <c r="N20">
        <v>2.5</v>
      </c>
      <c r="O20">
        <v>3</v>
      </c>
      <c r="P20" s="62"/>
      <c r="R20" s="62">
        <f t="shared" si="5"/>
        <v>0.5</v>
      </c>
      <c r="S20" s="62">
        <f t="shared" si="4"/>
        <v>0.4</v>
      </c>
      <c r="T20" s="62">
        <f t="shared" si="4"/>
        <v>0.4</v>
      </c>
      <c r="U20" s="62">
        <f t="shared" si="4"/>
        <v>0.5</v>
      </c>
      <c r="V20" s="62">
        <f t="shared" si="4"/>
        <v>0.4</v>
      </c>
      <c r="W20" s="62">
        <f t="shared" si="4"/>
        <v>0.3</v>
      </c>
      <c r="X20" s="62">
        <f t="shared" si="4"/>
        <v>0.4</v>
      </c>
    </row>
    <row r="21" spans="1:24" ht="15.5" x14ac:dyDescent="0.35">
      <c r="A21" s="64" t="s">
        <v>122</v>
      </c>
      <c r="B21" s="64" t="s">
        <v>225</v>
      </c>
      <c r="C21" s="62">
        <f t="shared" si="0"/>
        <v>0.26666666666666666</v>
      </c>
      <c r="D21" s="62">
        <f t="shared" si="1"/>
        <v>0.25</v>
      </c>
      <c r="E21" s="62">
        <f t="shared" si="2"/>
        <v>0</v>
      </c>
      <c r="F21" s="62">
        <f t="shared" si="3"/>
        <v>0.1</v>
      </c>
      <c r="H21" s="63"/>
      <c r="I21">
        <v>2.5</v>
      </c>
      <c r="J21">
        <v>2</v>
      </c>
      <c r="K21">
        <v>1</v>
      </c>
      <c r="L21">
        <v>1.5</v>
      </c>
      <c r="M21">
        <v>2</v>
      </c>
      <c r="N21">
        <v>2.5</v>
      </c>
      <c r="O21">
        <v>2.5</v>
      </c>
      <c r="P21" s="62"/>
      <c r="R21" s="62">
        <f t="shared" si="5"/>
        <v>0.3</v>
      </c>
      <c r="S21" s="62">
        <f t="shared" si="4"/>
        <v>0.2</v>
      </c>
      <c r="T21" s="62">
        <f t="shared" si="4"/>
        <v>0</v>
      </c>
      <c r="U21" s="62">
        <f t="shared" si="4"/>
        <v>0.1</v>
      </c>
      <c r="V21" s="62">
        <f t="shared" si="4"/>
        <v>0.2</v>
      </c>
      <c r="W21" s="62">
        <f t="shared" si="4"/>
        <v>0.3</v>
      </c>
      <c r="X21" s="62">
        <f t="shared" si="4"/>
        <v>0.3</v>
      </c>
    </row>
    <row r="22" spans="1:24" ht="15.5" x14ac:dyDescent="0.35">
      <c r="A22" s="64" t="s">
        <v>67</v>
      </c>
      <c r="B22" s="64" t="s">
        <v>226</v>
      </c>
      <c r="C22" s="62">
        <f t="shared" si="0"/>
        <v>6.6666666666666666E-2</v>
      </c>
      <c r="D22" s="62">
        <f t="shared" si="1"/>
        <v>0.2</v>
      </c>
      <c r="E22" s="62">
        <f t="shared" si="2"/>
        <v>0.1</v>
      </c>
      <c r="F22" s="62">
        <f t="shared" si="3"/>
        <v>0.1</v>
      </c>
      <c r="H22" s="63"/>
      <c r="I22">
        <v>2.5</v>
      </c>
      <c r="J22">
        <v>1.5</v>
      </c>
      <c r="K22">
        <v>1.5</v>
      </c>
      <c r="L22">
        <v>1.5</v>
      </c>
      <c r="M22">
        <v>1</v>
      </c>
      <c r="N22">
        <v>1</v>
      </c>
      <c r="O22">
        <v>2</v>
      </c>
      <c r="P22" s="62"/>
      <c r="R22" s="62">
        <f t="shared" si="5"/>
        <v>0.3</v>
      </c>
      <c r="S22" s="62">
        <f t="shared" si="4"/>
        <v>0.1</v>
      </c>
      <c r="T22" s="62">
        <f t="shared" si="4"/>
        <v>0.1</v>
      </c>
      <c r="U22" s="62">
        <f t="shared" si="4"/>
        <v>0.1</v>
      </c>
      <c r="V22" s="62">
        <f t="shared" si="4"/>
        <v>0</v>
      </c>
      <c r="W22" s="62">
        <f t="shared" si="4"/>
        <v>0</v>
      </c>
      <c r="X22" s="62">
        <f t="shared" si="4"/>
        <v>0.2</v>
      </c>
    </row>
    <row r="23" spans="1:24" ht="15.5" x14ac:dyDescent="0.35">
      <c r="A23" s="64" t="s">
        <v>118</v>
      </c>
      <c r="B23" s="64" t="s">
        <v>227</v>
      </c>
      <c r="C23" s="62">
        <f t="shared" si="0"/>
        <v>0.23333333333333331</v>
      </c>
      <c r="D23" s="62">
        <f t="shared" si="1"/>
        <v>0.3</v>
      </c>
      <c r="E23" s="62">
        <f t="shared" si="2"/>
        <v>0.1</v>
      </c>
      <c r="F23" s="62">
        <f t="shared" si="3"/>
        <v>0.1</v>
      </c>
      <c r="H23" s="63"/>
      <c r="I23">
        <v>2.5</v>
      </c>
      <c r="J23">
        <v>2.5</v>
      </c>
      <c r="K23">
        <v>1.5</v>
      </c>
      <c r="L23">
        <v>1.5</v>
      </c>
      <c r="M23">
        <v>2</v>
      </c>
      <c r="N23">
        <v>2</v>
      </c>
      <c r="O23">
        <v>2.5</v>
      </c>
      <c r="P23" s="62"/>
      <c r="R23" s="62">
        <f t="shared" si="5"/>
        <v>0.3</v>
      </c>
      <c r="S23" s="62">
        <f t="shared" si="5"/>
        <v>0.3</v>
      </c>
      <c r="T23" s="62">
        <f t="shared" si="5"/>
        <v>0.1</v>
      </c>
      <c r="U23" s="62">
        <f t="shared" si="5"/>
        <v>0.1</v>
      </c>
      <c r="V23" s="62">
        <f t="shared" si="5"/>
        <v>0.2</v>
      </c>
      <c r="W23" s="62">
        <f t="shared" si="5"/>
        <v>0.2</v>
      </c>
      <c r="X23" s="62">
        <f t="shared" si="5"/>
        <v>0.3</v>
      </c>
    </row>
    <row r="24" spans="1:24" ht="15.5" x14ac:dyDescent="0.35">
      <c r="A24" s="64" t="s">
        <v>130</v>
      </c>
      <c r="B24" s="64" t="s">
        <v>228</v>
      </c>
      <c r="C24" s="62">
        <f t="shared" si="0"/>
        <v>0.40000000000000008</v>
      </c>
      <c r="D24" s="62">
        <f t="shared" si="1"/>
        <v>0.5</v>
      </c>
      <c r="E24" s="62">
        <f t="shared" si="2"/>
        <v>0.4</v>
      </c>
      <c r="F24" s="62">
        <f t="shared" si="3"/>
        <v>0.4</v>
      </c>
      <c r="H24" s="63"/>
      <c r="I24">
        <v>4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 s="62"/>
      <c r="R24" s="62">
        <f t="shared" si="5"/>
        <v>0.6</v>
      </c>
      <c r="S24" s="62">
        <f t="shared" si="5"/>
        <v>0.4</v>
      </c>
      <c r="T24" s="62">
        <f t="shared" si="5"/>
        <v>0.4</v>
      </c>
      <c r="U24" s="62">
        <f t="shared" si="5"/>
        <v>0.4</v>
      </c>
      <c r="V24" s="62">
        <f t="shared" si="5"/>
        <v>0.4</v>
      </c>
      <c r="W24" s="62">
        <f t="shared" si="5"/>
        <v>0.4</v>
      </c>
      <c r="X24" s="62">
        <f t="shared" si="5"/>
        <v>0.4</v>
      </c>
    </row>
    <row r="25" spans="1:24" ht="15.5" x14ac:dyDescent="0.35">
      <c r="A25" s="64" t="s">
        <v>131</v>
      </c>
      <c r="B25" s="64" t="s">
        <v>230</v>
      </c>
      <c r="C25" s="62">
        <f t="shared" si="0"/>
        <v>0.46666666666666662</v>
      </c>
      <c r="D25" s="62">
        <f t="shared" si="1"/>
        <v>0.55000000000000004</v>
      </c>
      <c r="E25" s="62">
        <f t="shared" si="2"/>
        <v>0.5</v>
      </c>
      <c r="F25" s="62">
        <f t="shared" si="3"/>
        <v>0.3</v>
      </c>
      <c r="H25" s="63"/>
      <c r="I25">
        <v>4.5</v>
      </c>
      <c r="J25">
        <v>3</v>
      </c>
      <c r="K25">
        <v>3.5</v>
      </c>
      <c r="L25">
        <v>2.5</v>
      </c>
      <c r="M25">
        <v>3</v>
      </c>
      <c r="N25">
        <v>3.5</v>
      </c>
      <c r="O25">
        <v>3.5</v>
      </c>
      <c r="P25" s="62"/>
      <c r="R25" s="62">
        <f t="shared" si="5"/>
        <v>0.7</v>
      </c>
      <c r="S25" s="62">
        <f t="shared" si="5"/>
        <v>0.4</v>
      </c>
      <c r="T25" s="62">
        <f t="shared" si="5"/>
        <v>0.5</v>
      </c>
      <c r="U25" s="62">
        <f t="shared" si="5"/>
        <v>0.3</v>
      </c>
      <c r="V25" s="62">
        <f t="shared" si="5"/>
        <v>0.4</v>
      </c>
      <c r="W25" s="62">
        <f t="shared" si="5"/>
        <v>0.5</v>
      </c>
      <c r="X25" s="62">
        <f t="shared" si="5"/>
        <v>0.5</v>
      </c>
    </row>
    <row r="26" spans="1:24" ht="15.5" x14ac:dyDescent="0.35">
      <c r="A26" s="64" t="s">
        <v>138</v>
      </c>
      <c r="B26" s="64" t="s">
        <v>231</v>
      </c>
      <c r="C26" s="62">
        <f t="shared" si="0"/>
        <v>0.40000000000000008</v>
      </c>
      <c r="D26" s="62">
        <f t="shared" si="1"/>
        <v>0.6</v>
      </c>
      <c r="E26" s="62">
        <f t="shared" si="2"/>
        <v>0.4</v>
      </c>
      <c r="F26" s="62">
        <f t="shared" si="3"/>
        <v>0.3</v>
      </c>
      <c r="H26" s="63"/>
      <c r="I26">
        <v>4</v>
      </c>
      <c r="J26">
        <v>4</v>
      </c>
      <c r="K26">
        <v>3</v>
      </c>
      <c r="L26">
        <v>2.5</v>
      </c>
      <c r="M26">
        <v>3</v>
      </c>
      <c r="N26">
        <v>3</v>
      </c>
      <c r="O26">
        <v>3</v>
      </c>
      <c r="P26" s="62"/>
      <c r="R26" s="62">
        <f t="shared" si="5"/>
        <v>0.6</v>
      </c>
      <c r="S26" s="62">
        <f t="shared" si="5"/>
        <v>0.6</v>
      </c>
      <c r="T26" s="62">
        <f t="shared" si="5"/>
        <v>0.4</v>
      </c>
      <c r="U26" s="62">
        <f t="shared" si="5"/>
        <v>0.3</v>
      </c>
      <c r="V26" s="62">
        <f t="shared" si="5"/>
        <v>0.4</v>
      </c>
      <c r="W26" s="62">
        <f t="shared" si="5"/>
        <v>0.4</v>
      </c>
      <c r="X26" s="62">
        <f t="shared" si="5"/>
        <v>0.4</v>
      </c>
    </row>
    <row r="27" spans="1:24" ht="15.5" x14ac:dyDescent="0.35">
      <c r="A27" s="64" t="s">
        <v>139</v>
      </c>
      <c r="B27" s="64" t="s">
        <v>232</v>
      </c>
      <c r="C27" s="62">
        <f t="shared" si="0"/>
        <v>0.46666666666666662</v>
      </c>
      <c r="D27" s="62">
        <f t="shared" si="1"/>
        <v>0.4</v>
      </c>
      <c r="E27" s="62">
        <f t="shared" si="2"/>
        <v>0.2</v>
      </c>
      <c r="F27" s="62">
        <f t="shared" si="3"/>
        <v>0.3</v>
      </c>
      <c r="H27" s="63"/>
      <c r="I27">
        <v>3</v>
      </c>
      <c r="J27">
        <v>3</v>
      </c>
      <c r="K27">
        <v>2</v>
      </c>
      <c r="L27">
        <v>2.5</v>
      </c>
      <c r="M27">
        <v>3</v>
      </c>
      <c r="N27">
        <v>3</v>
      </c>
      <c r="O27">
        <v>4</v>
      </c>
      <c r="P27" s="62"/>
      <c r="R27" s="62">
        <f t="shared" si="5"/>
        <v>0.4</v>
      </c>
      <c r="S27" s="62">
        <f t="shared" si="5"/>
        <v>0.4</v>
      </c>
      <c r="T27" s="62">
        <f t="shared" si="5"/>
        <v>0.2</v>
      </c>
      <c r="U27" s="62">
        <f t="shared" si="5"/>
        <v>0.3</v>
      </c>
      <c r="V27" s="62">
        <f t="shared" si="5"/>
        <v>0.4</v>
      </c>
      <c r="W27" s="62">
        <f t="shared" si="5"/>
        <v>0.4</v>
      </c>
      <c r="X27" s="62">
        <f t="shared" si="5"/>
        <v>0.6</v>
      </c>
    </row>
    <row r="28" spans="1:24" ht="15.5" x14ac:dyDescent="0.35">
      <c r="A28" s="64" t="s">
        <v>61</v>
      </c>
      <c r="B28" s="64" t="s">
        <v>194</v>
      </c>
      <c r="C28" s="62">
        <f t="shared" si="0"/>
        <v>0.5</v>
      </c>
      <c r="D28" s="62">
        <f t="shared" si="1"/>
        <v>0.64999999999999991</v>
      </c>
      <c r="E28" s="62">
        <f t="shared" si="2"/>
        <v>0.5</v>
      </c>
      <c r="F28" s="62">
        <f t="shared" si="3"/>
        <v>0.5</v>
      </c>
      <c r="H28" s="63"/>
      <c r="I28">
        <v>4.5</v>
      </c>
      <c r="J28">
        <v>4</v>
      </c>
      <c r="K28">
        <v>3.5</v>
      </c>
      <c r="L28">
        <v>3.5</v>
      </c>
      <c r="M28">
        <v>3</v>
      </c>
      <c r="N28">
        <v>3.5</v>
      </c>
      <c r="O28">
        <v>4</v>
      </c>
      <c r="P28" s="62"/>
      <c r="R28" s="62">
        <f t="shared" si="5"/>
        <v>0.7</v>
      </c>
      <c r="S28" s="62">
        <f t="shared" si="5"/>
        <v>0.6</v>
      </c>
      <c r="T28" s="62">
        <f t="shared" si="5"/>
        <v>0.5</v>
      </c>
      <c r="U28" s="62">
        <f t="shared" si="5"/>
        <v>0.5</v>
      </c>
      <c r="V28" s="62">
        <f t="shared" si="5"/>
        <v>0.4</v>
      </c>
      <c r="W28" s="62">
        <f t="shared" si="5"/>
        <v>0.5</v>
      </c>
      <c r="X28" s="62">
        <f t="shared" si="5"/>
        <v>0.6</v>
      </c>
    </row>
    <row r="29" spans="1:24" ht="15.5" x14ac:dyDescent="0.35">
      <c r="A29" s="64" t="s">
        <v>62</v>
      </c>
      <c r="B29" s="64" t="s">
        <v>195</v>
      </c>
      <c r="C29" s="62">
        <f t="shared" si="0"/>
        <v>0.5</v>
      </c>
      <c r="D29" s="62">
        <f t="shared" si="1"/>
        <v>0.55000000000000004</v>
      </c>
      <c r="E29" s="62">
        <f t="shared" si="2"/>
        <v>0.4</v>
      </c>
      <c r="F29" s="62">
        <f t="shared" si="3"/>
        <v>0.5</v>
      </c>
      <c r="H29" s="63"/>
      <c r="I29">
        <v>4</v>
      </c>
      <c r="J29">
        <v>3.5</v>
      </c>
      <c r="K29">
        <v>3</v>
      </c>
      <c r="L29">
        <v>3.5</v>
      </c>
      <c r="M29">
        <v>3</v>
      </c>
      <c r="N29">
        <v>4</v>
      </c>
      <c r="O29">
        <v>3.5</v>
      </c>
      <c r="P29" s="62"/>
      <c r="R29" s="62">
        <f t="shared" si="5"/>
        <v>0.6</v>
      </c>
      <c r="S29" s="62">
        <f t="shared" si="5"/>
        <v>0.5</v>
      </c>
      <c r="T29" s="62">
        <f t="shared" si="5"/>
        <v>0.4</v>
      </c>
      <c r="U29" s="62">
        <f t="shared" si="5"/>
        <v>0.5</v>
      </c>
      <c r="V29" s="62">
        <f t="shared" si="5"/>
        <v>0.4</v>
      </c>
      <c r="W29" s="62">
        <f t="shared" si="5"/>
        <v>0.6</v>
      </c>
      <c r="X29" s="62">
        <f t="shared" si="5"/>
        <v>0.5</v>
      </c>
    </row>
    <row r="30" spans="1:24" ht="15.5" x14ac:dyDescent="0.35">
      <c r="A30" s="64" t="s">
        <v>73</v>
      </c>
      <c r="B30" s="64" t="s">
        <v>381</v>
      </c>
      <c r="C30" s="62">
        <f t="shared" si="0"/>
        <v>0.6</v>
      </c>
      <c r="D30" s="62">
        <f t="shared" si="1"/>
        <v>0.64999999999999991</v>
      </c>
      <c r="E30" s="62">
        <f t="shared" si="2"/>
        <v>0.6</v>
      </c>
      <c r="F30" s="62">
        <f t="shared" si="3"/>
        <v>0.7</v>
      </c>
      <c r="H30" s="63"/>
      <c r="I30">
        <v>4.5</v>
      </c>
      <c r="J30">
        <v>4</v>
      </c>
      <c r="K30">
        <v>4</v>
      </c>
      <c r="L30">
        <v>4.5</v>
      </c>
      <c r="M30">
        <v>4</v>
      </c>
      <c r="N30">
        <v>4</v>
      </c>
      <c r="O30">
        <v>4</v>
      </c>
      <c r="P30" s="62"/>
      <c r="R30" s="62">
        <f t="shared" si="5"/>
        <v>0.7</v>
      </c>
      <c r="S30" s="62">
        <f t="shared" si="5"/>
        <v>0.6</v>
      </c>
      <c r="T30" s="62">
        <f t="shared" si="5"/>
        <v>0.6</v>
      </c>
      <c r="U30" s="62">
        <f t="shared" si="5"/>
        <v>0.7</v>
      </c>
      <c r="V30" s="62">
        <f t="shared" si="5"/>
        <v>0.6</v>
      </c>
      <c r="W30" s="62">
        <f t="shared" si="5"/>
        <v>0.6</v>
      </c>
      <c r="X30" s="62">
        <f t="shared" si="5"/>
        <v>0.6</v>
      </c>
    </row>
    <row r="31" spans="1:24" ht="15.5" x14ac:dyDescent="0.35">
      <c r="A31" s="64" t="s">
        <v>70</v>
      </c>
      <c r="B31" s="64" t="s">
        <v>197</v>
      </c>
      <c r="C31" s="62">
        <f t="shared" si="0"/>
        <v>0.43333333333333335</v>
      </c>
      <c r="D31" s="62">
        <f t="shared" si="1"/>
        <v>0.44999999999999996</v>
      </c>
      <c r="E31" s="62">
        <f t="shared" si="2"/>
        <v>0.3</v>
      </c>
      <c r="F31" s="62">
        <f t="shared" si="3"/>
        <v>0.4</v>
      </c>
      <c r="H31" s="63"/>
      <c r="I31">
        <v>4</v>
      </c>
      <c r="J31">
        <v>2.5</v>
      </c>
      <c r="K31">
        <v>2.5</v>
      </c>
      <c r="L31">
        <v>3</v>
      </c>
      <c r="M31">
        <v>3</v>
      </c>
      <c r="N31">
        <v>3.5</v>
      </c>
      <c r="O31">
        <v>3</v>
      </c>
      <c r="P31" s="62"/>
      <c r="R31" s="62">
        <f t="shared" si="5"/>
        <v>0.6</v>
      </c>
      <c r="S31" s="62">
        <f t="shared" si="5"/>
        <v>0.3</v>
      </c>
      <c r="T31" s="62">
        <f t="shared" si="5"/>
        <v>0.3</v>
      </c>
      <c r="U31" s="62">
        <f t="shared" si="5"/>
        <v>0.4</v>
      </c>
      <c r="V31" s="62">
        <f t="shared" si="5"/>
        <v>0.4</v>
      </c>
      <c r="W31" s="62">
        <f t="shared" si="5"/>
        <v>0.5</v>
      </c>
      <c r="X31" s="62">
        <f t="shared" si="5"/>
        <v>0.4</v>
      </c>
    </row>
    <row r="32" spans="1:24" ht="15.5" x14ac:dyDescent="0.35">
      <c r="A32" s="64" t="s">
        <v>68</v>
      </c>
      <c r="B32" s="64" t="s">
        <v>199</v>
      </c>
      <c r="C32" s="62">
        <f t="shared" si="0"/>
        <v>0.3</v>
      </c>
      <c r="D32" s="62">
        <f t="shared" si="1"/>
        <v>0.30000000000000004</v>
      </c>
      <c r="E32" s="62">
        <f t="shared" si="2"/>
        <v>0.2</v>
      </c>
      <c r="F32" s="62">
        <f t="shared" si="3"/>
        <v>0.3</v>
      </c>
      <c r="H32" s="63"/>
      <c r="I32">
        <v>3</v>
      </c>
      <c r="J32">
        <v>2</v>
      </c>
      <c r="K32">
        <v>2</v>
      </c>
      <c r="L32">
        <v>2.5</v>
      </c>
      <c r="M32">
        <v>2.5</v>
      </c>
      <c r="N32">
        <v>2.5</v>
      </c>
      <c r="O32">
        <v>2.5</v>
      </c>
      <c r="P32" s="62"/>
      <c r="R32" s="62">
        <f t="shared" si="5"/>
        <v>0.4</v>
      </c>
      <c r="S32" s="62">
        <f t="shared" si="5"/>
        <v>0.2</v>
      </c>
      <c r="T32" s="62">
        <f t="shared" si="5"/>
        <v>0.2</v>
      </c>
      <c r="U32" s="62">
        <f t="shared" si="5"/>
        <v>0.3</v>
      </c>
      <c r="V32" s="62">
        <f t="shared" si="5"/>
        <v>0.3</v>
      </c>
      <c r="W32" s="62">
        <f t="shared" si="5"/>
        <v>0.3</v>
      </c>
      <c r="X32" s="62">
        <f t="shared" si="5"/>
        <v>0.3</v>
      </c>
    </row>
    <row r="33" spans="1:24" ht="15.5" x14ac:dyDescent="0.35">
      <c r="A33" s="64" t="s">
        <v>124</v>
      </c>
      <c r="B33" s="64" t="s">
        <v>200</v>
      </c>
      <c r="C33" s="62">
        <f t="shared" si="0"/>
        <v>0.33333333333333331</v>
      </c>
      <c r="D33" s="62">
        <f t="shared" si="1"/>
        <v>0.35</v>
      </c>
      <c r="E33" s="62">
        <f t="shared" si="2"/>
        <v>0.3</v>
      </c>
      <c r="F33" s="62">
        <f t="shared" si="3"/>
        <v>0.2</v>
      </c>
      <c r="H33" s="63"/>
      <c r="I33">
        <v>3</v>
      </c>
      <c r="J33">
        <v>2.5</v>
      </c>
      <c r="K33">
        <v>2.5</v>
      </c>
      <c r="L33">
        <v>2</v>
      </c>
      <c r="M33">
        <v>2.5</v>
      </c>
      <c r="N33">
        <v>3</v>
      </c>
      <c r="O33">
        <v>2.5</v>
      </c>
      <c r="P33" s="62"/>
      <c r="R33" s="62">
        <f t="shared" si="5"/>
        <v>0.4</v>
      </c>
      <c r="S33" s="62">
        <f t="shared" si="5"/>
        <v>0.3</v>
      </c>
      <c r="T33" s="62">
        <f t="shared" si="5"/>
        <v>0.3</v>
      </c>
      <c r="U33" s="62">
        <f t="shared" si="5"/>
        <v>0.2</v>
      </c>
      <c r="V33" s="62">
        <f t="shared" si="5"/>
        <v>0.3</v>
      </c>
      <c r="W33" s="62">
        <f t="shared" si="5"/>
        <v>0.4</v>
      </c>
      <c r="X33" s="62">
        <f t="shared" si="5"/>
        <v>0.3</v>
      </c>
    </row>
    <row r="34" spans="1:24" ht="15.5" x14ac:dyDescent="0.35">
      <c r="A34" s="64" t="s">
        <v>71</v>
      </c>
      <c r="B34" s="64" t="s">
        <v>383</v>
      </c>
      <c r="C34" s="62">
        <f t="shared" si="0"/>
        <v>0.33333333333333331</v>
      </c>
      <c r="D34" s="62">
        <f t="shared" si="1"/>
        <v>0.35</v>
      </c>
      <c r="E34" s="62">
        <f t="shared" si="2"/>
        <v>0.3</v>
      </c>
      <c r="F34" s="62">
        <f t="shared" si="3"/>
        <v>0.2</v>
      </c>
      <c r="H34" s="63"/>
      <c r="I34">
        <v>3.5</v>
      </c>
      <c r="J34">
        <v>2</v>
      </c>
      <c r="K34">
        <v>2.5</v>
      </c>
      <c r="L34">
        <v>2</v>
      </c>
      <c r="M34">
        <v>2.5</v>
      </c>
      <c r="N34">
        <v>2.5</v>
      </c>
      <c r="O34">
        <v>3</v>
      </c>
      <c r="P34" s="62"/>
      <c r="R34" s="62">
        <f t="shared" si="5"/>
        <v>0.5</v>
      </c>
      <c r="S34" s="62">
        <f t="shared" si="5"/>
        <v>0.2</v>
      </c>
      <c r="T34" s="62">
        <f t="shared" si="5"/>
        <v>0.3</v>
      </c>
      <c r="U34" s="62">
        <f t="shared" si="5"/>
        <v>0.2</v>
      </c>
      <c r="V34" s="62">
        <f t="shared" si="5"/>
        <v>0.3</v>
      </c>
      <c r="W34" s="62">
        <f t="shared" si="5"/>
        <v>0.3</v>
      </c>
      <c r="X34" s="62">
        <f t="shared" si="5"/>
        <v>0.4</v>
      </c>
    </row>
    <row r="35" spans="1:24" ht="15.5" x14ac:dyDescent="0.35">
      <c r="A35" s="64" t="s">
        <v>69</v>
      </c>
      <c r="B35" s="64" t="s">
        <v>384</v>
      </c>
      <c r="C35" s="62">
        <f t="shared" si="0"/>
        <v>0.5</v>
      </c>
      <c r="D35" s="62">
        <f t="shared" si="1"/>
        <v>0.55000000000000004</v>
      </c>
      <c r="E35" s="62">
        <f t="shared" si="2"/>
        <v>0.5</v>
      </c>
      <c r="F35" s="62">
        <f t="shared" si="3"/>
        <v>0.5</v>
      </c>
      <c r="H35" s="63"/>
      <c r="I35">
        <v>4</v>
      </c>
      <c r="J35">
        <v>3.5</v>
      </c>
      <c r="K35">
        <v>3.5</v>
      </c>
      <c r="L35">
        <v>3.5</v>
      </c>
      <c r="M35">
        <v>3</v>
      </c>
      <c r="N35">
        <v>4</v>
      </c>
      <c r="O35">
        <v>3.5</v>
      </c>
      <c r="P35" s="62"/>
      <c r="R35" s="62">
        <f t="shared" si="5"/>
        <v>0.6</v>
      </c>
      <c r="S35" s="62">
        <f t="shared" si="5"/>
        <v>0.5</v>
      </c>
      <c r="T35" s="62">
        <f t="shared" si="5"/>
        <v>0.5</v>
      </c>
      <c r="U35" s="62">
        <f t="shared" si="5"/>
        <v>0.5</v>
      </c>
      <c r="V35" s="62">
        <f t="shared" si="5"/>
        <v>0.4</v>
      </c>
      <c r="W35" s="62">
        <f t="shared" si="5"/>
        <v>0.6</v>
      </c>
      <c r="X35" s="62">
        <f t="shared" si="5"/>
        <v>0.5</v>
      </c>
    </row>
    <row r="36" spans="1:24" ht="15.5" x14ac:dyDescent="0.35">
      <c r="A36" s="64" t="s">
        <v>83</v>
      </c>
      <c r="B36" s="64" t="s">
        <v>207</v>
      </c>
      <c r="C36" s="62">
        <f t="shared" si="0"/>
        <v>0.43333333333333335</v>
      </c>
      <c r="D36" s="62">
        <f t="shared" si="1"/>
        <v>0.5</v>
      </c>
      <c r="E36" s="62">
        <f t="shared" si="2"/>
        <v>0.4</v>
      </c>
      <c r="F36" s="62">
        <f t="shared" si="3"/>
        <v>0.3</v>
      </c>
      <c r="H36" s="63"/>
      <c r="I36">
        <v>4</v>
      </c>
      <c r="J36">
        <v>3</v>
      </c>
      <c r="K36">
        <v>3</v>
      </c>
      <c r="L36">
        <v>2.5</v>
      </c>
      <c r="M36">
        <v>3</v>
      </c>
      <c r="N36">
        <v>3</v>
      </c>
      <c r="O36">
        <v>3.5</v>
      </c>
      <c r="P36" s="62"/>
      <c r="R36" s="62">
        <f t="shared" si="5"/>
        <v>0.6</v>
      </c>
      <c r="S36" s="62">
        <f t="shared" si="5"/>
        <v>0.4</v>
      </c>
      <c r="T36" s="62">
        <f t="shared" si="5"/>
        <v>0.4</v>
      </c>
      <c r="U36" s="62">
        <f t="shared" si="5"/>
        <v>0.3</v>
      </c>
      <c r="V36" s="62">
        <f t="shared" si="5"/>
        <v>0.4</v>
      </c>
      <c r="W36" s="62">
        <f t="shared" si="5"/>
        <v>0.4</v>
      </c>
      <c r="X36" s="62">
        <f t="shared" si="5"/>
        <v>0.5</v>
      </c>
    </row>
    <row r="37" spans="1:24" ht="15.5" x14ac:dyDescent="0.35">
      <c r="A37" s="64" t="s">
        <v>81</v>
      </c>
      <c r="B37" s="64" t="s">
        <v>208</v>
      </c>
      <c r="C37" s="62">
        <f t="shared" si="0"/>
        <v>0.5</v>
      </c>
      <c r="D37" s="62">
        <f t="shared" si="1"/>
        <v>0.6</v>
      </c>
      <c r="E37" s="62">
        <f t="shared" si="2"/>
        <v>0.6</v>
      </c>
      <c r="F37" s="62">
        <f t="shared" si="3"/>
        <v>0.5</v>
      </c>
      <c r="H37" s="63"/>
      <c r="I37">
        <v>4.5</v>
      </c>
      <c r="J37">
        <v>3.5</v>
      </c>
      <c r="K37">
        <v>4</v>
      </c>
      <c r="L37">
        <v>3.5</v>
      </c>
      <c r="M37">
        <v>3.5</v>
      </c>
      <c r="N37">
        <v>3.5</v>
      </c>
      <c r="O37">
        <v>3.5</v>
      </c>
      <c r="P37" s="62"/>
      <c r="R37" s="62">
        <f t="shared" si="5"/>
        <v>0.7</v>
      </c>
      <c r="S37" s="62">
        <f t="shared" si="5"/>
        <v>0.5</v>
      </c>
      <c r="T37" s="62">
        <f t="shared" si="5"/>
        <v>0.6</v>
      </c>
      <c r="U37" s="62">
        <f t="shared" si="5"/>
        <v>0.5</v>
      </c>
      <c r="V37" s="62">
        <f t="shared" si="5"/>
        <v>0.5</v>
      </c>
      <c r="W37" s="62">
        <f t="shared" si="5"/>
        <v>0.5</v>
      </c>
      <c r="X37" s="62">
        <f t="shared" si="5"/>
        <v>0.5</v>
      </c>
    </row>
    <row r="38" spans="1:24" ht="15.5" x14ac:dyDescent="0.35">
      <c r="A38" s="64" t="s">
        <v>82</v>
      </c>
      <c r="B38" s="64" t="s">
        <v>209</v>
      </c>
      <c r="C38" s="62">
        <f t="shared" si="0"/>
        <v>0.43333333333333335</v>
      </c>
      <c r="D38" s="62">
        <f t="shared" si="1"/>
        <v>0.5</v>
      </c>
      <c r="E38" s="62">
        <f t="shared" si="2"/>
        <v>0.4</v>
      </c>
      <c r="F38" s="62">
        <f t="shared" si="3"/>
        <v>0.3</v>
      </c>
      <c r="H38" s="63"/>
      <c r="I38">
        <v>4</v>
      </c>
      <c r="J38">
        <v>3</v>
      </c>
      <c r="K38">
        <v>3</v>
      </c>
      <c r="L38">
        <v>2.5</v>
      </c>
      <c r="M38">
        <v>3</v>
      </c>
      <c r="N38">
        <v>3</v>
      </c>
      <c r="O38">
        <v>3.5</v>
      </c>
      <c r="P38" s="62"/>
      <c r="R38" s="62">
        <f t="shared" si="5"/>
        <v>0.6</v>
      </c>
      <c r="S38" s="62">
        <f t="shared" si="5"/>
        <v>0.4</v>
      </c>
      <c r="T38" s="62">
        <f t="shared" si="5"/>
        <v>0.4</v>
      </c>
      <c r="U38" s="62">
        <f t="shared" si="5"/>
        <v>0.3</v>
      </c>
      <c r="V38" s="62">
        <f t="shared" si="5"/>
        <v>0.4</v>
      </c>
      <c r="W38" s="62">
        <f t="shared" si="5"/>
        <v>0.4</v>
      </c>
      <c r="X38" s="62">
        <f t="shared" si="5"/>
        <v>0.5</v>
      </c>
    </row>
    <row r="39" spans="1:24" ht="15.5" x14ac:dyDescent="0.35">
      <c r="A39" s="64" t="s">
        <v>84</v>
      </c>
      <c r="B39" s="64" t="s">
        <v>210</v>
      </c>
      <c r="C39" s="62">
        <f t="shared" si="0"/>
        <v>0.26666666666666666</v>
      </c>
      <c r="D39" s="62">
        <f t="shared" si="1"/>
        <v>0.44999999999999996</v>
      </c>
      <c r="E39" s="62">
        <f t="shared" si="2"/>
        <v>0.2</v>
      </c>
      <c r="F39" s="62">
        <f t="shared" si="3"/>
        <v>0.1</v>
      </c>
      <c r="H39" s="63"/>
      <c r="I39">
        <v>4</v>
      </c>
      <c r="J39">
        <v>2.5</v>
      </c>
      <c r="K39">
        <v>2</v>
      </c>
      <c r="L39">
        <v>1.5</v>
      </c>
      <c r="M39">
        <v>2</v>
      </c>
      <c r="N39">
        <v>2</v>
      </c>
      <c r="O39">
        <v>3</v>
      </c>
      <c r="P39" s="62"/>
      <c r="R39" s="62">
        <f t="shared" si="5"/>
        <v>0.6</v>
      </c>
      <c r="S39" s="62">
        <f t="shared" si="5"/>
        <v>0.3</v>
      </c>
      <c r="T39" s="62">
        <f t="shared" si="5"/>
        <v>0.2</v>
      </c>
      <c r="U39" s="62">
        <f t="shared" si="5"/>
        <v>0.1</v>
      </c>
      <c r="V39" s="62">
        <f t="shared" si="5"/>
        <v>0.2</v>
      </c>
      <c r="W39" s="62">
        <f t="shared" si="5"/>
        <v>0.2</v>
      </c>
      <c r="X39" s="62">
        <f t="shared" si="5"/>
        <v>0.4</v>
      </c>
    </row>
    <row r="40" spans="1:24" ht="15.5" x14ac:dyDescent="0.35">
      <c r="A40" s="64" t="s">
        <v>95</v>
      </c>
      <c r="B40" s="64" t="s">
        <v>213</v>
      </c>
      <c r="C40" s="62">
        <f t="shared" si="0"/>
        <v>0.39999999999999997</v>
      </c>
      <c r="D40" s="62">
        <f t="shared" si="1"/>
        <v>0.4</v>
      </c>
      <c r="E40" s="62">
        <f t="shared" si="2"/>
        <v>0.3</v>
      </c>
      <c r="F40" s="62">
        <f t="shared" si="3"/>
        <v>0.3</v>
      </c>
      <c r="H40" s="63"/>
      <c r="I40">
        <v>3.5</v>
      </c>
      <c r="J40">
        <v>2.5</v>
      </c>
      <c r="K40">
        <v>2.5</v>
      </c>
      <c r="L40">
        <v>2.5</v>
      </c>
      <c r="M40">
        <v>3</v>
      </c>
      <c r="N40">
        <v>2.5</v>
      </c>
      <c r="O40">
        <v>3.5</v>
      </c>
      <c r="P40" s="62"/>
      <c r="R40" s="62">
        <f t="shared" si="5"/>
        <v>0.5</v>
      </c>
      <c r="S40" s="62">
        <f t="shared" si="5"/>
        <v>0.3</v>
      </c>
      <c r="T40" s="62">
        <f t="shared" si="5"/>
        <v>0.3</v>
      </c>
      <c r="U40" s="62">
        <f t="shared" si="5"/>
        <v>0.3</v>
      </c>
      <c r="V40" s="62">
        <f t="shared" si="5"/>
        <v>0.4</v>
      </c>
      <c r="W40" s="62">
        <f t="shared" si="5"/>
        <v>0.3</v>
      </c>
      <c r="X40" s="62">
        <f t="shared" si="5"/>
        <v>0.5</v>
      </c>
    </row>
    <row r="41" spans="1:24" ht="15.5" x14ac:dyDescent="0.35">
      <c r="A41" s="64" t="s">
        <v>104</v>
      </c>
      <c r="B41" s="64" t="s">
        <v>216</v>
      </c>
      <c r="C41" s="62">
        <f t="shared" ref="C41:C72" si="6">IF(COUNT(V41:X41)=3,AVERAGE(V41:X41),"..")</f>
        <v>0.33333333333333331</v>
      </c>
      <c r="D41" s="62">
        <f t="shared" ref="D41:D72" si="7">IF(COUNT(R41,S41)=2,AVERAGE(R41,S41),"..")</f>
        <v>0.5</v>
      </c>
      <c r="E41" s="62">
        <f t="shared" ref="E41:E72" si="8">+T41</f>
        <v>0.3</v>
      </c>
      <c r="F41" s="62">
        <f t="shared" ref="F41:F72" si="9">+U41</f>
        <v>0.3</v>
      </c>
      <c r="H41" s="63"/>
      <c r="I41">
        <v>4</v>
      </c>
      <c r="J41">
        <v>3</v>
      </c>
      <c r="K41">
        <v>2.5</v>
      </c>
      <c r="L41">
        <v>2.5</v>
      </c>
      <c r="M41">
        <v>2.5</v>
      </c>
      <c r="N41">
        <v>3</v>
      </c>
      <c r="O41">
        <v>2.5</v>
      </c>
      <c r="P41" s="62"/>
      <c r="R41" s="62">
        <f t="shared" si="5"/>
        <v>0.6</v>
      </c>
      <c r="S41" s="62">
        <f t="shared" si="5"/>
        <v>0.4</v>
      </c>
      <c r="T41" s="62">
        <f t="shared" si="5"/>
        <v>0.3</v>
      </c>
      <c r="U41" s="62">
        <f t="shared" si="5"/>
        <v>0.3</v>
      </c>
      <c r="V41" s="62">
        <f t="shared" si="5"/>
        <v>0.3</v>
      </c>
      <c r="W41" s="62">
        <f t="shared" si="5"/>
        <v>0.4</v>
      </c>
      <c r="X41" s="62">
        <f t="shared" si="5"/>
        <v>0.3</v>
      </c>
    </row>
    <row r="42" spans="1:24" ht="15.5" x14ac:dyDescent="0.35">
      <c r="A42" s="64" t="s">
        <v>108</v>
      </c>
      <c r="B42" s="64" t="s">
        <v>217</v>
      </c>
      <c r="C42" s="62">
        <f t="shared" si="6"/>
        <v>0.5</v>
      </c>
      <c r="D42" s="62">
        <f t="shared" si="7"/>
        <v>0.5</v>
      </c>
      <c r="E42" s="62">
        <f t="shared" si="8"/>
        <v>0.4</v>
      </c>
      <c r="F42" s="62">
        <f t="shared" si="9"/>
        <v>0.4</v>
      </c>
      <c r="H42" s="63"/>
      <c r="I42">
        <v>4</v>
      </c>
      <c r="J42">
        <v>3</v>
      </c>
      <c r="K42">
        <v>3</v>
      </c>
      <c r="L42">
        <v>3</v>
      </c>
      <c r="M42">
        <v>3</v>
      </c>
      <c r="N42">
        <v>3.5</v>
      </c>
      <c r="O42">
        <v>4</v>
      </c>
      <c r="P42" s="62"/>
      <c r="R42" s="62">
        <f t="shared" si="5"/>
        <v>0.6</v>
      </c>
      <c r="S42" s="62">
        <f t="shared" si="5"/>
        <v>0.4</v>
      </c>
      <c r="T42" s="62">
        <f t="shared" si="5"/>
        <v>0.4</v>
      </c>
      <c r="U42" s="62">
        <f t="shared" si="5"/>
        <v>0.4</v>
      </c>
      <c r="V42" s="62">
        <f t="shared" si="5"/>
        <v>0.4</v>
      </c>
      <c r="W42" s="62">
        <f t="shared" si="5"/>
        <v>0.5</v>
      </c>
      <c r="X42" s="62">
        <f t="shared" si="5"/>
        <v>0.6</v>
      </c>
    </row>
    <row r="43" spans="1:24" ht="15.5" x14ac:dyDescent="0.35">
      <c r="A43" s="64" t="s">
        <v>110</v>
      </c>
      <c r="B43" s="64" t="s">
        <v>219</v>
      </c>
      <c r="C43" s="62">
        <f t="shared" si="6"/>
        <v>0.46666666666666662</v>
      </c>
      <c r="D43" s="62">
        <f t="shared" si="7"/>
        <v>0.55000000000000004</v>
      </c>
      <c r="E43" s="62">
        <f t="shared" si="8"/>
        <v>0.4</v>
      </c>
      <c r="F43" s="62">
        <f t="shared" si="9"/>
        <v>0.4</v>
      </c>
      <c r="H43" s="63"/>
      <c r="I43">
        <v>4</v>
      </c>
      <c r="J43">
        <v>3.5</v>
      </c>
      <c r="K43">
        <v>3</v>
      </c>
      <c r="L43">
        <v>3</v>
      </c>
      <c r="M43">
        <v>3</v>
      </c>
      <c r="N43">
        <v>3.5</v>
      </c>
      <c r="O43">
        <v>3.5</v>
      </c>
      <c r="P43" s="62"/>
      <c r="R43" s="62">
        <f t="shared" si="5"/>
        <v>0.6</v>
      </c>
      <c r="S43" s="62">
        <f t="shared" si="5"/>
        <v>0.5</v>
      </c>
      <c r="T43" s="62">
        <f t="shared" si="5"/>
        <v>0.4</v>
      </c>
      <c r="U43" s="62">
        <f t="shared" si="5"/>
        <v>0.4</v>
      </c>
      <c r="V43" s="62">
        <f t="shared" si="5"/>
        <v>0.4</v>
      </c>
      <c r="W43" s="62">
        <f t="shared" si="5"/>
        <v>0.5</v>
      </c>
      <c r="X43" s="62">
        <f t="shared" si="5"/>
        <v>0.5</v>
      </c>
    </row>
    <row r="44" spans="1:24" ht="15.5" x14ac:dyDescent="0.35">
      <c r="A44" s="64" t="s">
        <v>111</v>
      </c>
      <c r="B44" s="64" t="s">
        <v>220</v>
      </c>
      <c r="C44" s="62">
        <f t="shared" si="6"/>
        <v>0.3666666666666667</v>
      </c>
      <c r="D44" s="62">
        <f t="shared" si="7"/>
        <v>0.45</v>
      </c>
      <c r="E44" s="62">
        <f t="shared" si="8"/>
        <v>0.3</v>
      </c>
      <c r="F44" s="62">
        <f t="shared" si="9"/>
        <v>0.4</v>
      </c>
      <c r="H44" s="63"/>
      <c r="I44">
        <v>3</v>
      </c>
      <c r="J44">
        <v>3.5</v>
      </c>
      <c r="K44">
        <v>2.5</v>
      </c>
      <c r="L44">
        <v>3</v>
      </c>
      <c r="M44">
        <v>2.5</v>
      </c>
      <c r="N44">
        <v>3</v>
      </c>
      <c r="O44">
        <v>3</v>
      </c>
      <c r="P44" s="62"/>
      <c r="R44" s="62">
        <f t="shared" si="5"/>
        <v>0.4</v>
      </c>
      <c r="S44" s="62">
        <f t="shared" si="5"/>
        <v>0.5</v>
      </c>
      <c r="T44" s="62">
        <f t="shared" si="5"/>
        <v>0.3</v>
      </c>
      <c r="U44" s="62">
        <f t="shared" si="5"/>
        <v>0.4</v>
      </c>
      <c r="V44" s="62">
        <f t="shared" si="5"/>
        <v>0.3</v>
      </c>
      <c r="W44" s="62">
        <f t="shared" si="5"/>
        <v>0.4</v>
      </c>
      <c r="X44" s="62">
        <f t="shared" si="5"/>
        <v>0.4</v>
      </c>
    </row>
    <row r="45" spans="1:24" ht="15.5" x14ac:dyDescent="0.35">
      <c r="A45" s="64" t="s">
        <v>119</v>
      </c>
      <c r="B45" s="64" t="s">
        <v>223</v>
      </c>
      <c r="C45" s="62">
        <f t="shared" si="6"/>
        <v>0.53333333333333333</v>
      </c>
      <c r="D45" s="62">
        <f t="shared" si="7"/>
        <v>0.6</v>
      </c>
      <c r="E45" s="62">
        <f t="shared" si="8"/>
        <v>0.5</v>
      </c>
      <c r="F45" s="62">
        <f t="shared" si="9"/>
        <v>0.5</v>
      </c>
      <c r="H45" s="63"/>
      <c r="I45">
        <v>4.5</v>
      </c>
      <c r="J45">
        <v>3.5</v>
      </c>
      <c r="K45">
        <v>3.5</v>
      </c>
      <c r="L45">
        <v>3.5</v>
      </c>
      <c r="M45">
        <v>3.5</v>
      </c>
      <c r="N45">
        <v>3.5</v>
      </c>
      <c r="O45">
        <v>4</v>
      </c>
      <c r="P45" s="62"/>
      <c r="R45" s="62">
        <f t="shared" si="5"/>
        <v>0.7</v>
      </c>
      <c r="S45" s="62">
        <f t="shared" si="5"/>
        <v>0.5</v>
      </c>
      <c r="T45" s="62">
        <f t="shared" si="5"/>
        <v>0.5</v>
      </c>
      <c r="U45" s="62">
        <f t="shared" si="5"/>
        <v>0.5</v>
      </c>
      <c r="V45" s="62">
        <f t="shared" si="5"/>
        <v>0.5</v>
      </c>
      <c r="W45" s="62">
        <f t="shared" si="5"/>
        <v>0.5</v>
      </c>
      <c r="X45" s="62">
        <f t="shared" si="5"/>
        <v>0.6</v>
      </c>
    </row>
    <row r="46" spans="1:24" ht="15.5" x14ac:dyDescent="0.35">
      <c r="A46" s="64" t="s">
        <v>121</v>
      </c>
      <c r="B46" s="64" t="s">
        <v>224</v>
      </c>
      <c r="C46" s="62">
        <f t="shared" si="6"/>
        <v>0.46666666666666662</v>
      </c>
      <c r="D46" s="62">
        <f t="shared" si="7"/>
        <v>0.45</v>
      </c>
      <c r="E46" s="62">
        <f t="shared" si="8"/>
        <v>0.4</v>
      </c>
      <c r="F46" s="62">
        <f t="shared" si="9"/>
        <v>0.4</v>
      </c>
      <c r="H46" s="63"/>
      <c r="I46">
        <v>3.5</v>
      </c>
      <c r="J46">
        <v>3</v>
      </c>
      <c r="K46">
        <v>3</v>
      </c>
      <c r="L46">
        <v>3</v>
      </c>
      <c r="M46">
        <v>3</v>
      </c>
      <c r="N46">
        <v>3.5</v>
      </c>
      <c r="O46">
        <v>3.5</v>
      </c>
      <c r="P46" s="62"/>
      <c r="R46" s="62">
        <f t="shared" si="5"/>
        <v>0.5</v>
      </c>
      <c r="S46" s="62">
        <f t="shared" si="5"/>
        <v>0.4</v>
      </c>
      <c r="T46" s="62">
        <f t="shared" si="5"/>
        <v>0.4</v>
      </c>
      <c r="U46" s="62">
        <f t="shared" si="5"/>
        <v>0.4</v>
      </c>
      <c r="V46" s="62">
        <f t="shared" si="5"/>
        <v>0.4</v>
      </c>
      <c r="W46" s="62">
        <f t="shared" si="5"/>
        <v>0.5</v>
      </c>
      <c r="X46" s="62">
        <f t="shared" si="5"/>
        <v>0.5</v>
      </c>
    </row>
    <row r="47" spans="1:24" ht="15.5" x14ac:dyDescent="0.35">
      <c r="A47" s="64" t="s">
        <v>125</v>
      </c>
      <c r="B47" s="64" t="s">
        <v>229</v>
      </c>
      <c r="C47" s="62">
        <f t="shared" si="6"/>
        <v>0.43333333333333335</v>
      </c>
      <c r="D47" s="62">
        <f t="shared" si="7"/>
        <v>0.55000000000000004</v>
      </c>
      <c r="E47" s="62">
        <f t="shared" si="8"/>
        <v>0.5</v>
      </c>
      <c r="F47" s="62">
        <f t="shared" si="9"/>
        <v>0.4</v>
      </c>
      <c r="H47" s="63"/>
      <c r="I47">
        <v>4</v>
      </c>
      <c r="J47">
        <v>3.5</v>
      </c>
      <c r="K47">
        <v>3.5</v>
      </c>
      <c r="L47">
        <v>3</v>
      </c>
      <c r="M47">
        <v>3</v>
      </c>
      <c r="N47">
        <v>3</v>
      </c>
      <c r="O47">
        <v>3.5</v>
      </c>
      <c r="P47" s="62"/>
      <c r="R47" s="62">
        <f t="shared" si="5"/>
        <v>0.6</v>
      </c>
      <c r="S47" s="62">
        <f t="shared" si="5"/>
        <v>0.5</v>
      </c>
      <c r="T47" s="62">
        <f t="shared" si="5"/>
        <v>0.5</v>
      </c>
      <c r="U47" s="62">
        <f t="shared" si="5"/>
        <v>0.4</v>
      </c>
      <c r="V47" s="62">
        <f t="shared" si="5"/>
        <v>0.4</v>
      </c>
      <c r="W47" s="62">
        <f t="shared" si="5"/>
        <v>0.4</v>
      </c>
      <c r="X47" s="62">
        <f t="shared" si="5"/>
        <v>0.5</v>
      </c>
    </row>
    <row r="48" spans="1:24" ht="15.5" x14ac:dyDescent="0.35">
      <c r="A48" s="64" t="s">
        <v>92</v>
      </c>
      <c r="B48" s="64" t="s">
        <v>233</v>
      </c>
      <c r="C48" s="62">
        <f t="shared" si="6"/>
        <v>0.43333333333333335</v>
      </c>
      <c r="D48" s="62">
        <f t="shared" si="7"/>
        <v>0.55000000000000004</v>
      </c>
      <c r="E48" s="62">
        <f t="shared" si="8"/>
        <v>0.3</v>
      </c>
      <c r="F48" s="62">
        <f t="shared" si="9"/>
        <v>0.2</v>
      </c>
      <c r="H48" s="63"/>
      <c r="I48">
        <v>4.5</v>
      </c>
      <c r="J48">
        <v>3</v>
      </c>
      <c r="K48">
        <v>2.5</v>
      </c>
      <c r="L48">
        <v>2</v>
      </c>
      <c r="M48">
        <v>2.5</v>
      </c>
      <c r="N48">
        <v>3.5</v>
      </c>
      <c r="O48">
        <v>3.5</v>
      </c>
      <c r="P48" s="62"/>
      <c r="R48" s="62">
        <f t="shared" si="5"/>
        <v>0.7</v>
      </c>
      <c r="S48" s="62">
        <f t="shared" si="5"/>
        <v>0.4</v>
      </c>
      <c r="T48" s="62">
        <f t="shared" si="5"/>
        <v>0.3</v>
      </c>
      <c r="U48" s="62">
        <f t="shared" si="5"/>
        <v>0.2</v>
      </c>
      <c r="V48" s="62">
        <f t="shared" si="5"/>
        <v>0.3</v>
      </c>
      <c r="W48" s="62">
        <f t="shared" si="5"/>
        <v>0.5</v>
      </c>
      <c r="X48" s="62">
        <f t="shared" si="5"/>
        <v>0.5</v>
      </c>
    </row>
    <row r="49" spans="1:24" ht="15.5" x14ac:dyDescent="0.35">
      <c r="A49" s="64" t="s">
        <v>78</v>
      </c>
      <c r="B49" s="64" t="s">
        <v>234</v>
      </c>
      <c r="C49" s="62">
        <f t="shared" si="6"/>
        <v>0.46666666666666662</v>
      </c>
      <c r="D49" s="62">
        <f t="shared" si="7"/>
        <v>0.55000000000000004</v>
      </c>
      <c r="E49" s="62">
        <f t="shared" si="8"/>
        <v>0.4</v>
      </c>
      <c r="F49" s="62">
        <f t="shared" si="9"/>
        <v>0.5</v>
      </c>
      <c r="H49" s="63"/>
      <c r="I49">
        <v>4.5</v>
      </c>
      <c r="J49">
        <v>3</v>
      </c>
      <c r="K49">
        <v>3</v>
      </c>
      <c r="L49">
        <v>3.5</v>
      </c>
      <c r="M49">
        <v>3.5</v>
      </c>
      <c r="N49">
        <v>3</v>
      </c>
      <c r="O49">
        <v>3.5</v>
      </c>
      <c r="P49" s="62"/>
      <c r="R49" s="62">
        <f t="shared" si="5"/>
        <v>0.7</v>
      </c>
      <c r="S49" s="62">
        <f t="shared" si="5"/>
        <v>0.4</v>
      </c>
      <c r="T49" s="62">
        <f t="shared" si="5"/>
        <v>0.4</v>
      </c>
      <c r="U49" s="62">
        <f t="shared" si="5"/>
        <v>0.5</v>
      </c>
      <c r="V49" s="62">
        <f t="shared" si="5"/>
        <v>0.5</v>
      </c>
      <c r="W49" s="62">
        <f t="shared" si="5"/>
        <v>0.4</v>
      </c>
      <c r="X49" s="62">
        <f t="shared" si="5"/>
        <v>0.5</v>
      </c>
    </row>
    <row r="50" spans="1:24" ht="15.5" x14ac:dyDescent="0.35">
      <c r="A50" s="64" t="s">
        <v>93</v>
      </c>
      <c r="B50" s="64" t="s">
        <v>235</v>
      </c>
      <c r="C50" s="62">
        <f t="shared" si="6"/>
        <v>0.39999999999999997</v>
      </c>
      <c r="D50" s="62">
        <f t="shared" si="7"/>
        <v>0.4</v>
      </c>
      <c r="E50" s="62">
        <f t="shared" si="8"/>
        <v>0.6</v>
      </c>
      <c r="F50" s="62">
        <f t="shared" si="9"/>
        <v>0.5</v>
      </c>
      <c r="H50" s="63"/>
      <c r="I50">
        <v>3.5</v>
      </c>
      <c r="J50">
        <v>2.5</v>
      </c>
      <c r="K50">
        <v>4</v>
      </c>
      <c r="L50">
        <v>3.5</v>
      </c>
      <c r="M50">
        <v>3</v>
      </c>
      <c r="N50">
        <v>2.5</v>
      </c>
      <c r="O50">
        <v>3.5</v>
      </c>
      <c r="P50" s="62"/>
      <c r="R50" s="62">
        <f t="shared" si="5"/>
        <v>0.5</v>
      </c>
      <c r="S50" s="62">
        <f t="shared" si="5"/>
        <v>0.3</v>
      </c>
      <c r="T50" s="62">
        <f t="shared" si="5"/>
        <v>0.6</v>
      </c>
      <c r="U50" s="62">
        <f t="shared" si="5"/>
        <v>0.5</v>
      </c>
      <c r="V50" s="62">
        <f t="shared" si="5"/>
        <v>0.4</v>
      </c>
      <c r="W50" s="62">
        <f t="shared" si="5"/>
        <v>0.3</v>
      </c>
      <c r="X50" s="62">
        <f t="shared" si="5"/>
        <v>0.5</v>
      </c>
    </row>
    <row r="51" spans="1:24" ht="15.5" x14ac:dyDescent="0.35">
      <c r="A51" s="64" t="s">
        <v>94</v>
      </c>
      <c r="B51" s="64" t="s">
        <v>386</v>
      </c>
      <c r="C51" s="62">
        <f t="shared" si="6"/>
        <v>0.3666666666666667</v>
      </c>
      <c r="D51" s="62">
        <f t="shared" si="7"/>
        <v>0.5</v>
      </c>
      <c r="E51" s="62">
        <f t="shared" si="8"/>
        <v>0.4</v>
      </c>
      <c r="F51" s="62">
        <f t="shared" si="9"/>
        <v>0.3</v>
      </c>
      <c r="H51" s="63"/>
      <c r="I51">
        <v>4</v>
      </c>
      <c r="J51">
        <v>3</v>
      </c>
      <c r="K51">
        <v>3</v>
      </c>
      <c r="L51">
        <v>2.5</v>
      </c>
      <c r="M51">
        <v>2.5</v>
      </c>
      <c r="N51">
        <v>3</v>
      </c>
      <c r="O51">
        <v>3</v>
      </c>
      <c r="P51" s="62"/>
      <c r="R51" s="62">
        <f t="shared" si="5"/>
        <v>0.6</v>
      </c>
      <c r="S51" s="62">
        <f t="shared" si="5"/>
        <v>0.4</v>
      </c>
      <c r="T51" s="62">
        <f t="shared" si="5"/>
        <v>0.4</v>
      </c>
      <c r="U51" s="62">
        <f t="shared" si="5"/>
        <v>0.3</v>
      </c>
      <c r="V51" s="62">
        <f t="shared" si="5"/>
        <v>0.3</v>
      </c>
      <c r="W51" s="62">
        <f t="shared" si="5"/>
        <v>0.4</v>
      </c>
      <c r="X51" s="62">
        <f t="shared" si="5"/>
        <v>0.4</v>
      </c>
    </row>
    <row r="52" spans="1:24" ht="15.5" x14ac:dyDescent="0.35">
      <c r="A52" s="64" t="s">
        <v>103</v>
      </c>
      <c r="B52" s="64" t="s">
        <v>237</v>
      </c>
      <c r="C52" s="62">
        <f t="shared" si="6"/>
        <v>0.26666666666666666</v>
      </c>
      <c r="D52" s="62">
        <f t="shared" si="7"/>
        <v>0.35</v>
      </c>
      <c r="E52" s="62">
        <f t="shared" si="8"/>
        <v>0.5</v>
      </c>
      <c r="F52" s="62">
        <f t="shared" si="9"/>
        <v>0.5</v>
      </c>
      <c r="H52" s="63"/>
      <c r="I52">
        <v>3</v>
      </c>
      <c r="J52">
        <v>2.5</v>
      </c>
      <c r="K52">
        <v>3.5</v>
      </c>
      <c r="L52">
        <v>3.5</v>
      </c>
      <c r="M52">
        <v>2</v>
      </c>
      <c r="N52">
        <v>2.5</v>
      </c>
      <c r="O52">
        <v>2.5</v>
      </c>
      <c r="P52" s="62"/>
      <c r="R52" s="62">
        <f t="shared" si="5"/>
        <v>0.4</v>
      </c>
      <c r="S52" s="62">
        <f t="shared" si="5"/>
        <v>0.3</v>
      </c>
      <c r="T52" s="62">
        <f t="shared" si="5"/>
        <v>0.5</v>
      </c>
      <c r="U52" s="62">
        <f t="shared" si="5"/>
        <v>0.5</v>
      </c>
      <c r="V52" s="62">
        <f t="shared" si="5"/>
        <v>0.2</v>
      </c>
      <c r="W52" s="62">
        <f t="shared" si="5"/>
        <v>0.3</v>
      </c>
      <c r="X52" s="62">
        <f t="shared" si="5"/>
        <v>0.3</v>
      </c>
    </row>
    <row r="53" spans="1:24" ht="15.5" x14ac:dyDescent="0.35">
      <c r="A53" s="64" t="s">
        <v>79</v>
      </c>
      <c r="B53" s="64" t="s">
        <v>387</v>
      </c>
      <c r="C53" s="62">
        <f t="shared" si="6"/>
        <v>0.3</v>
      </c>
      <c r="D53" s="62">
        <f t="shared" si="7"/>
        <v>0.4</v>
      </c>
      <c r="E53" s="62">
        <f t="shared" si="8"/>
        <v>0.5</v>
      </c>
      <c r="F53" s="62">
        <f t="shared" si="9"/>
        <v>0.5</v>
      </c>
      <c r="H53" s="63"/>
      <c r="I53">
        <v>4</v>
      </c>
      <c r="J53">
        <v>2</v>
      </c>
      <c r="K53">
        <v>3.5</v>
      </c>
      <c r="L53">
        <v>3.5</v>
      </c>
      <c r="M53">
        <v>2.5</v>
      </c>
      <c r="N53">
        <v>2.5</v>
      </c>
      <c r="O53">
        <v>2.5</v>
      </c>
      <c r="P53" s="62"/>
      <c r="R53" s="62">
        <f t="shared" si="5"/>
        <v>0.6</v>
      </c>
      <c r="S53" s="62">
        <f t="shared" si="5"/>
        <v>0.2</v>
      </c>
      <c r="T53" s="62">
        <f t="shared" si="5"/>
        <v>0.5</v>
      </c>
      <c r="U53" s="62">
        <f t="shared" si="5"/>
        <v>0.5</v>
      </c>
      <c r="V53" s="62">
        <f t="shared" si="5"/>
        <v>0.3</v>
      </c>
      <c r="W53" s="62">
        <f t="shared" si="5"/>
        <v>0.3</v>
      </c>
      <c r="X53" s="62">
        <f t="shared" si="5"/>
        <v>0.3</v>
      </c>
    </row>
    <row r="54" spans="1:24" ht="15.5" x14ac:dyDescent="0.35">
      <c r="A54" s="64" t="s">
        <v>105</v>
      </c>
      <c r="B54" s="64" t="s">
        <v>240</v>
      </c>
      <c r="C54" s="62">
        <f t="shared" si="6"/>
        <v>0.3</v>
      </c>
      <c r="D54" s="62">
        <f t="shared" si="7"/>
        <v>0.3</v>
      </c>
      <c r="E54" s="62">
        <f t="shared" si="8"/>
        <v>0</v>
      </c>
      <c r="F54" s="62">
        <f t="shared" si="9"/>
        <v>0.1</v>
      </c>
      <c r="H54" s="63"/>
      <c r="I54">
        <v>2.5</v>
      </c>
      <c r="J54">
        <v>2.5</v>
      </c>
      <c r="K54">
        <v>1</v>
      </c>
      <c r="L54">
        <v>1.5</v>
      </c>
      <c r="M54">
        <v>2</v>
      </c>
      <c r="N54">
        <v>2.5</v>
      </c>
      <c r="O54">
        <v>3</v>
      </c>
      <c r="P54" s="62"/>
      <c r="R54" s="62">
        <f t="shared" si="5"/>
        <v>0.3</v>
      </c>
      <c r="S54" s="62">
        <f t="shared" si="5"/>
        <v>0.3</v>
      </c>
      <c r="T54" s="62">
        <f t="shared" si="5"/>
        <v>0</v>
      </c>
      <c r="U54" s="62">
        <f t="shared" si="5"/>
        <v>0.1</v>
      </c>
      <c r="V54" s="62">
        <f t="shared" si="5"/>
        <v>0.2</v>
      </c>
      <c r="W54" s="62">
        <f t="shared" si="5"/>
        <v>0.3</v>
      </c>
      <c r="X54" s="62">
        <f t="shared" si="5"/>
        <v>0.4</v>
      </c>
    </row>
    <row r="55" spans="1:24" ht="15.5" x14ac:dyDescent="0.35">
      <c r="A55" s="64" t="s">
        <v>115</v>
      </c>
      <c r="B55" s="64" t="s">
        <v>241</v>
      </c>
      <c r="C55" s="62">
        <f t="shared" si="6"/>
        <v>0.39999999999999997</v>
      </c>
      <c r="D55" s="62">
        <f t="shared" si="7"/>
        <v>0.5</v>
      </c>
      <c r="E55" s="62">
        <f t="shared" si="8"/>
        <v>0.2</v>
      </c>
      <c r="F55" s="62">
        <f t="shared" si="9"/>
        <v>0.3</v>
      </c>
      <c r="H55" s="63"/>
      <c r="I55">
        <v>4</v>
      </c>
      <c r="J55">
        <v>3</v>
      </c>
      <c r="K55">
        <v>2</v>
      </c>
      <c r="L55">
        <v>2.5</v>
      </c>
      <c r="M55">
        <v>2.5</v>
      </c>
      <c r="N55">
        <v>3</v>
      </c>
      <c r="O55">
        <v>3.5</v>
      </c>
      <c r="P55" s="62"/>
      <c r="R55" s="62">
        <f t="shared" ref="R55:X80" si="10">IF(ISNUMBER(I55)=TRUE,R$6*(I55-R$5)/(R$4-R$5)+(1-R$6)*(1-(I55-R$5)/(R$4-R$5)),"..")</f>
        <v>0.6</v>
      </c>
      <c r="S55" s="62">
        <f t="shared" si="10"/>
        <v>0.4</v>
      </c>
      <c r="T55" s="62">
        <f t="shared" si="10"/>
        <v>0.2</v>
      </c>
      <c r="U55" s="62">
        <f t="shared" si="10"/>
        <v>0.3</v>
      </c>
      <c r="V55" s="62">
        <f t="shared" si="10"/>
        <v>0.3</v>
      </c>
      <c r="W55" s="62">
        <f t="shared" si="10"/>
        <v>0.4</v>
      </c>
      <c r="X55" s="62">
        <f t="shared" si="10"/>
        <v>0.5</v>
      </c>
    </row>
    <row r="56" spans="1:24" ht="15.5" x14ac:dyDescent="0.35">
      <c r="A56" s="64" t="s">
        <v>117</v>
      </c>
      <c r="B56" s="64" t="s">
        <v>242</v>
      </c>
      <c r="C56" s="62">
        <f t="shared" si="6"/>
        <v>0.6333333333333333</v>
      </c>
      <c r="D56" s="62">
        <f t="shared" si="7"/>
        <v>0.55000000000000004</v>
      </c>
      <c r="E56" s="62">
        <f t="shared" si="8"/>
        <v>0.6</v>
      </c>
      <c r="F56" s="62">
        <f t="shared" si="9"/>
        <v>0.6</v>
      </c>
      <c r="H56" s="63"/>
      <c r="I56">
        <v>4</v>
      </c>
      <c r="J56">
        <v>3.5</v>
      </c>
      <c r="K56">
        <v>4</v>
      </c>
      <c r="L56">
        <v>4</v>
      </c>
      <c r="M56">
        <v>4</v>
      </c>
      <c r="N56">
        <v>4</v>
      </c>
      <c r="O56">
        <v>4.5</v>
      </c>
      <c r="P56" s="62"/>
      <c r="R56" s="62">
        <f t="shared" si="10"/>
        <v>0.6</v>
      </c>
      <c r="S56" s="62">
        <f t="shared" si="10"/>
        <v>0.5</v>
      </c>
      <c r="T56" s="62">
        <f t="shared" si="10"/>
        <v>0.6</v>
      </c>
      <c r="U56" s="62">
        <f t="shared" si="10"/>
        <v>0.6</v>
      </c>
      <c r="V56" s="62">
        <f t="shared" si="10"/>
        <v>0.6</v>
      </c>
      <c r="W56" s="62">
        <f t="shared" si="10"/>
        <v>0.6</v>
      </c>
      <c r="X56" s="62">
        <f t="shared" si="10"/>
        <v>0.7</v>
      </c>
    </row>
    <row r="57" spans="1:24" ht="15.5" x14ac:dyDescent="0.35">
      <c r="A57" s="64" t="s">
        <v>120</v>
      </c>
      <c r="B57" s="64" t="s">
        <v>243</v>
      </c>
      <c r="C57" s="62">
        <f t="shared" si="6"/>
        <v>0.3</v>
      </c>
      <c r="D57" s="62">
        <f t="shared" si="7"/>
        <v>0.45</v>
      </c>
      <c r="E57" s="62">
        <f t="shared" si="8"/>
        <v>0.3</v>
      </c>
      <c r="F57" s="62">
        <f t="shared" si="9"/>
        <v>0.4</v>
      </c>
      <c r="H57" s="63"/>
      <c r="I57">
        <v>3.5</v>
      </c>
      <c r="J57">
        <v>3</v>
      </c>
      <c r="K57">
        <v>2.5</v>
      </c>
      <c r="L57">
        <v>3</v>
      </c>
      <c r="M57">
        <v>2</v>
      </c>
      <c r="N57">
        <v>2.5</v>
      </c>
      <c r="O57">
        <v>3</v>
      </c>
      <c r="P57" s="62"/>
      <c r="R57" s="62">
        <f t="shared" si="10"/>
        <v>0.5</v>
      </c>
      <c r="S57" s="62">
        <f t="shared" si="10"/>
        <v>0.4</v>
      </c>
      <c r="T57" s="62">
        <f t="shared" si="10"/>
        <v>0.3</v>
      </c>
      <c r="U57" s="62">
        <f t="shared" si="10"/>
        <v>0.4</v>
      </c>
      <c r="V57" s="62">
        <f t="shared" si="10"/>
        <v>0.2</v>
      </c>
      <c r="W57" s="62">
        <f t="shared" si="10"/>
        <v>0.3</v>
      </c>
      <c r="X57" s="62">
        <f t="shared" si="10"/>
        <v>0.4</v>
      </c>
    </row>
    <row r="58" spans="1:24" ht="15.5" x14ac:dyDescent="0.35">
      <c r="A58" s="64" t="s">
        <v>127</v>
      </c>
      <c r="B58" s="64" t="s">
        <v>244</v>
      </c>
      <c r="C58" s="62">
        <f t="shared" si="6"/>
        <v>0.30000000000000004</v>
      </c>
      <c r="D58" s="62">
        <f t="shared" si="7"/>
        <v>0.4</v>
      </c>
      <c r="E58" s="62">
        <f t="shared" si="8"/>
        <v>0.3</v>
      </c>
      <c r="F58" s="62">
        <f t="shared" si="9"/>
        <v>0.4</v>
      </c>
      <c r="H58" s="63"/>
      <c r="I58">
        <v>4</v>
      </c>
      <c r="J58">
        <v>2</v>
      </c>
      <c r="K58">
        <v>2.5</v>
      </c>
      <c r="L58">
        <v>3</v>
      </c>
      <c r="M58">
        <v>2</v>
      </c>
      <c r="N58">
        <v>3</v>
      </c>
      <c r="O58">
        <v>2.5</v>
      </c>
      <c r="P58" s="62"/>
      <c r="R58" s="62">
        <f t="shared" si="10"/>
        <v>0.6</v>
      </c>
      <c r="S58" s="62">
        <f t="shared" si="10"/>
        <v>0.2</v>
      </c>
      <c r="T58" s="62">
        <f t="shared" si="10"/>
        <v>0.3</v>
      </c>
      <c r="U58" s="62">
        <f t="shared" si="10"/>
        <v>0.4</v>
      </c>
      <c r="V58" s="62">
        <f t="shared" si="10"/>
        <v>0.2</v>
      </c>
      <c r="W58" s="62">
        <f t="shared" si="10"/>
        <v>0.4</v>
      </c>
      <c r="X58" s="62">
        <f t="shared" si="10"/>
        <v>0.3</v>
      </c>
    </row>
    <row r="59" spans="1:24" ht="15.5" x14ac:dyDescent="0.35">
      <c r="A59" s="64" t="s">
        <v>128</v>
      </c>
      <c r="B59" s="64" t="s">
        <v>245</v>
      </c>
      <c r="C59" s="62">
        <f t="shared" si="6"/>
        <v>0.5</v>
      </c>
      <c r="D59" s="62">
        <f t="shared" si="7"/>
        <v>0.5</v>
      </c>
      <c r="E59" s="62">
        <f t="shared" si="8"/>
        <v>0.6</v>
      </c>
      <c r="F59" s="62">
        <f t="shared" si="9"/>
        <v>0.5</v>
      </c>
      <c r="H59" s="63"/>
      <c r="I59">
        <v>4</v>
      </c>
      <c r="J59">
        <v>3</v>
      </c>
      <c r="K59">
        <v>4</v>
      </c>
      <c r="L59">
        <v>3.5</v>
      </c>
      <c r="M59">
        <v>3.5</v>
      </c>
      <c r="N59">
        <v>3</v>
      </c>
      <c r="O59">
        <v>4</v>
      </c>
      <c r="P59" s="62"/>
      <c r="R59" s="62">
        <f t="shared" si="10"/>
        <v>0.6</v>
      </c>
      <c r="S59" s="62">
        <f t="shared" si="10"/>
        <v>0.4</v>
      </c>
      <c r="T59" s="62">
        <f t="shared" si="10"/>
        <v>0.6</v>
      </c>
      <c r="U59" s="62">
        <f t="shared" si="10"/>
        <v>0.5</v>
      </c>
      <c r="V59" s="62">
        <f t="shared" si="10"/>
        <v>0.5</v>
      </c>
      <c r="W59" s="62">
        <f t="shared" si="10"/>
        <v>0.4</v>
      </c>
      <c r="X59" s="62">
        <f t="shared" si="10"/>
        <v>0.6</v>
      </c>
    </row>
    <row r="60" spans="1:24" ht="15.5" x14ac:dyDescent="0.35">
      <c r="A60" s="64" t="s">
        <v>129</v>
      </c>
      <c r="B60" s="64" t="s">
        <v>246</v>
      </c>
      <c r="C60" s="62">
        <f t="shared" si="6"/>
        <v>0.3666666666666667</v>
      </c>
      <c r="D60" s="62">
        <f t="shared" si="7"/>
        <v>0.4</v>
      </c>
      <c r="E60" s="62">
        <f t="shared" si="8"/>
        <v>0.5</v>
      </c>
      <c r="F60" s="62">
        <f t="shared" si="9"/>
        <v>0.6</v>
      </c>
      <c r="H60" s="63"/>
      <c r="I60">
        <v>3.5</v>
      </c>
      <c r="J60">
        <v>2.5</v>
      </c>
      <c r="K60">
        <v>3.5</v>
      </c>
      <c r="L60">
        <v>4</v>
      </c>
      <c r="M60">
        <v>3</v>
      </c>
      <c r="N60">
        <v>2.5</v>
      </c>
      <c r="O60">
        <v>3</v>
      </c>
      <c r="P60" s="62"/>
      <c r="R60" s="62">
        <f t="shared" si="10"/>
        <v>0.5</v>
      </c>
      <c r="S60" s="62">
        <f t="shared" si="10"/>
        <v>0.3</v>
      </c>
      <c r="T60" s="62">
        <f t="shared" si="10"/>
        <v>0.5</v>
      </c>
      <c r="U60" s="62">
        <f t="shared" si="10"/>
        <v>0.6</v>
      </c>
      <c r="V60" s="62">
        <f t="shared" si="10"/>
        <v>0.4</v>
      </c>
      <c r="W60" s="62">
        <f t="shared" si="10"/>
        <v>0.3</v>
      </c>
      <c r="X60" s="62">
        <f t="shared" si="10"/>
        <v>0.4</v>
      </c>
    </row>
    <row r="61" spans="1:24" ht="15.5" x14ac:dyDescent="0.35">
      <c r="A61" s="64" t="s">
        <v>135</v>
      </c>
      <c r="B61" s="64" t="s">
        <v>247</v>
      </c>
      <c r="C61" s="62">
        <f t="shared" si="6"/>
        <v>0.39999999999999997</v>
      </c>
      <c r="D61" s="62">
        <f t="shared" si="7"/>
        <v>0.5</v>
      </c>
      <c r="E61" s="62">
        <f t="shared" si="8"/>
        <v>0.5</v>
      </c>
      <c r="F61" s="62">
        <f t="shared" si="9"/>
        <v>0.5</v>
      </c>
      <c r="H61" s="63"/>
      <c r="I61">
        <v>4</v>
      </c>
      <c r="J61">
        <v>3</v>
      </c>
      <c r="K61">
        <v>3.5</v>
      </c>
      <c r="L61">
        <v>3.5</v>
      </c>
      <c r="M61">
        <v>2.5</v>
      </c>
      <c r="N61">
        <v>3</v>
      </c>
      <c r="O61">
        <v>3.5</v>
      </c>
      <c r="P61" s="62"/>
      <c r="R61" s="62">
        <f t="shared" si="10"/>
        <v>0.6</v>
      </c>
      <c r="S61" s="62">
        <f t="shared" si="10"/>
        <v>0.4</v>
      </c>
      <c r="T61" s="62">
        <f t="shared" si="10"/>
        <v>0.5</v>
      </c>
      <c r="U61" s="62">
        <f t="shared" si="10"/>
        <v>0.5</v>
      </c>
      <c r="V61" s="62">
        <f t="shared" si="10"/>
        <v>0.3</v>
      </c>
      <c r="W61" s="62">
        <f t="shared" si="10"/>
        <v>0.4</v>
      </c>
      <c r="X61" s="62">
        <f t="shared" si="10"/>
        <v>0.5</v>
      </c>
    </row>
    <row r="62" spans="1:24" ht="15.5" x14ac:dyDescent="0.35">
      <c r="A62" s="64" t="s">
        <v>99</v>
      </c>
      <c r="B62" s="64" t="s">
        <v>248</v>
      </c>
      <c r="C62" s="62">
        <f t="shared" si="6"/>
        <v>0.5</v>
      </c>
      <c r="D62" s="62">
        <f t="shared" si="7"/>
        <v>0.64999999999999991</v>
      </c>
      <c r="E62" s="62">
        <f t="shared" si="8"/>
        <v>0.4</v>
      </c>
      <c r="F62" s="62">
        <f t="shared" si="9"/>
        <v>0.5</v>
      </c>
      <c r="H62" s="63"/>
      <c r="I62">
        <v>4.5</v>
      </c>
      <c r="J62">
        <v>4</v>
      </c>
      <c r="K62">
        <v>3</v>
      </c>
      <c r="L62">
        <v>3.5</v>
      </c>
      <c r="M62">
        <v>3</v>
      </c>
      <c r="N62">
        <v>4</v>
      </c>
      <c r="O62">
        <v>3.5</v>
      </c>
      <c r="P62" s="62"/>
      <c r="R62" s="62">
        <f t="shared" si="10"/>
        <v>0.7</v>
      </c>
      <c r="S62" s="62">
        <f t="shared" si="10"/>
        <v>0.6</v>
      </c>
      <c r="T62" s="62">
        <f t="shared" si="10"/>
        <v>0.4</v>
      </c>
      <c r="U62" s="62">
        <f t="shared" si="10"/>
        <v>0.5</v>
      </c>
      <c r="V62" s="62">
        <f t="shared" si="10"/>
        <v>0.4</v>
      </c>
      <c r="W62" s="62">
        <f t="shared" si="10"/>
        <v>0.6</v>
      </c>
      <c r="X62" s="62">
        <f t="shared" si="10"/>
        <v>0.5</v>
      </c>
    </row>
    <row r="63" spans="1:24" ht="15.5" x14ac:dyDescent="0.35">
      <c r="A63" s="64" t="s">
        <v>91</v>
      </c>
      <c r="B63" s="64" t="s">
        <v>249</v>
      </c>
      <c r="C63" s="62">
        <f t="shared" si="6"/>
        <v>0.46666666666666662</v>
      </c>
      <c r="D63" s="62">
        <f t="shared" si="7"/>
        <v>0.55000000000000004</v>
      </c>
      <c r="E63" s="62">
        <f t="shared" si="8"/>
        <v>0.4</v>
      </c>
      <c r="F63" s="62">
        <f t="shared" si="9"/>
        <v>0.4</v>
      </c>
      <c r="H63" s="63"/>
      <c r="I63">
        <v>4.5</v>
      </c>
      <c r="J63">
        <v>3</v>
      </c>
      <c r="K63">
        <v>3</v>
      </c>
      <c r="L63">
        <v>3</v>
      </c>
      <c r="M63">
        <v>3</v>
      </c>
      <c r="N63">
        <v>3.5</v>
      </c>
      <c r="O63">
        <v>3.5</v>
      </c>
      <c r="P63" s="62"/>
      <c r="R63" s="62">
        <f t="shared" si="10"/>
        <v>0.7</v>
      </c>
      <c r="S63" s="62">
        <f t="shared" si="10"/>
        <v>0.4</v>
      </c>
      <c r="T63" s="62">
        <f t="shared" si="10"/>
        <v>0.4</v>
      </c>
      <c r="U63" s="62">
        <f t="shared" si="10"/>
        <v>0.4</v>
      </c>
      <c r="V63" s="62">
        <f t="shared" si="10"/>
        <v>0.4</v>
      </c>
      <c r="W63" s="62">
        <f t="shared" si="10"/>
        <v>0.5</v>
      </c>
      <c r="X63" s="62">
        <f t="shared" si="10"/>
        <v>0.5</v>
      </c>
    </row>
    <row r="64" spans="1:24" ht="15.5" x14ac:dyDescent="0.35">
      <c r="A64" s="64" t="s">
        <v>126</v>
      </c>
      <c r="B64" s="64" t="s">
        <v>251</v>
      </c>
      <c r="C64" s="62">
        <f t="shared" si="6"/>
        <v>0.46666666666666662</v>
      </c>
      <c r="D64" s="62">
        <f t="shared" si="7"/>
        <v>0.45</v>
      </c>
      <c r="E64" s="62">
        <f t="shared" si="8"/>
        <v>0.3</v>
      </c>
      <c r="F64" s="62">
        <f t="shared" si="9"/>
        <v>0.2</v>
      </c>
      <c r="H64" s="63"/>
      <c r="I64">
        <v>3.5</v>
      </c>
      <c r="J64">
        <v>3</v>
      </c>
      <c r="K64">
        <v>2.5</v>
      </c>
      <c r="L64">
        <v>2</v>
      </c>
      <c r="M64">
        <v>3</v>
      </c>
      <c r="N64">
        <v>3</v>
      </c>
      <c r="O64">
        <v>4</v>
      </c>
      <c r="P64" s="62"/>
      <c r="R64" s="62">
        <f t="shared" si="10"/>
        <v>0.5</v>
      </c>
      <c r="S64" s="62">
        <f t="shared" si="10"/>
        <v>0.4</v>
      </c>
      <c r="T64" s="62">
        <f t="shared" si="10"/>
        <v>0.3</v>
      </c>
      <c r="U64" s="62">
        <f t="shared" si="10"/>
        <v>0.2</v>
      </c>
      <c r="V64" s="62">
        <f t="shared" si="10"/>
        <v>0.4</v>
      </c>
      <c r="W64" s="62">
        <f t="shared" si="10"/>
        <v>0.4</v>
      </c>
      <c r="X64" s="62">
        <f t="shared" si="10"/>
        <v>0.6</v>
      </c>
    </row>
    <row r="65" spans="1:24" ht="15.5" x14ac:dyDescent="0.35">
      <c r="A65" s="64" t="s">
        <v>132</v>
      </c>
      <c r="B65" s="64" t="s">
        <v>252</v>
      </c>
      <c r="C65" s="62">
        <f t="shared" si="6"/>
        <v>0.6</v>
      </c>
      <c r="D65" s="62">
        <f t="shared" si="7"/>
        <v>0.55000000000000004</v>
      </c>
      <c r="E65" s="62">
        <f t="shared" si="8"/>
        <v>0.5</v>
      </c>
      <c r="F65" s="62">
        <f t="shared" si="9"/>
        <v>0.4</v>
      </c>
      <c r="H65" s="63"/>
      <c r="I65">
        <v>4</v>
      </c>
      <c r="J65">
        <v>3.5</v>
      </c>
      <c r="K65">
        <v>3.5</v>
      </c>
      <c r="L65">
        <v>3</v>
      </c>
      <c r="M65">
        <v>3.5</v>
      </c>
      <c r="N65">
        <v>4</v>
      </c>
      <c r="O65">
        <v>4.5</v>
      </c>
      <c r="P65" s="62"/>
      <c r="R65" s="62">
        <f t="shared" si="10"/>
        <v>0.6</v>
      </c>
      <c r="S65" s="62">
        <f t="shared" si="10"/>
        <v>0.5</v>
      </c>
      <c r="T65" s="62">
        <f t="shared" si="10"/>
        <v>0.5</v>
      </c>
      <c r="U65" s="62">
        <f t="shared" si="10"/>
        <v>0.4</v>
      </c>
      <c r="V65" s="62">
        <f t="shared" si="10"/>
        <v>0.5</v>
      </c>
      <c r="W65" s="62">
        <f t="shared" si="10"/>
        <v>0.6</v>
      </c>
      <c r="X65" s="62">
        <f t="shared" si="10"/>
        <v>0.7</v>
      </c>
    </row>
    <row r="66" spans="1:24" ht="15.5" x14ac:dyDescent="0.35">
      <c r="A66" s="64" t="s">
        <v>75</v>
      </c>
      <c r="B66" s="64" t="s">
        <v>253</v>
      </c>
      <c r="C66" s="62">
        <f t="shared" si="6"/>
        <v>0.5</v>
      </c>
      <c r="D66" s="62">
        <f t="shared" si="7"/>
        <v>0.55000000000000004</v>
      </c>
      <c r="E66" s="62">
        <f t="shared" si="8"/>
        <v>0.6</v>
      </c>
      <c r="F66" s="62">
        <f t="shared" si="9"/>
        <v>0.6</v>
      </c>
      <c r="H66" s="63"/>
      <c r="I66">
        <v>4</v>
      </c>
      <c r="J66">
        <v>3.5</v>
      </c>
      <c r="K66">
        <v>4</v>
      </c>
      <c r="L66">
        <v>4</v>
      </c>
      <c r="M66">
        <v>3.5</v>
      </c>
      <c r="N66">
        <v>3.5</v>
      </c>
      <c r="O66">
        <v>3.5</v>
      </c>
      <c r="P66" s="62"/>
      <c r="R66" s="62">
        <f t="shared" si="10"/>
        <v>0.6</v>
      </c>
      <c r="S66" s="62">
        <f t="shared" si="10"/>
        <v>0.5</v>
      </c>
      <c r="T66" s="62">
        <f t="shared" si="10"/>
        <v>0.6</v>
      </c>
      <c r="U66" s="62">
        <f t="shared" si="10"/>
        <v>0.6</v>
      </c>
      <c r="V66" s="62">
        <f t="shared" si="10"/>
        <v>0.5</v>
      </c>
      <c r="W66" s="62">
        <f t="shared" si="10"/>
        <v>0.5</v>
      </c>
      <c r="X66" s="62">
        <f t="shared" si="10"/>
        <v>0.5</v>
      </c>
    </row>
    <row r="67" spans="1:24" ht="15.5" x14ac:dyDescent="0.35">
      <c r="A67" s="64" t="s">
        <v>85</v>
      </c>
      <c r="B67" s="64" t="s">
        <v>254</v>
      </c>
      <c r="C67" s="62">
        <f t="shared" si="6"/>
        <v>0.46666666666666662</v>
      </c>
      <c r="D67" s="62">
        <f t="shared" si="7"/>
        <v>0.5</v>
      </c>
      <c r="E67" s="62">
        <f t="shared" si="8"/>
        <v>0.5</v>
      </c>
      <c r="F67" s="62">
        <f t="shared" si="9"/>
        <v>0.6</v>
      </c>
      <c r="H67" s="63"/>
      <c r="I67">
        <v>4</v>
      </c>
      <c r="J67">
        <v>3</v>
      </c>
      <c r="K67">
        <v>3.5</v>
      </c>
      <c r="L67">
        <v>4</v>
      </c>
      <c r="M67">
        <v>3.5</v>
      </c>
      <c r="N67">
        <v>3</v>
      </c>
      <c r="O67">
        <v>3.5</v>
      </c>
      <c r="P67" s="62"/>
      <c r="R67" s="62">
        <f t="shared" si="10"/>
        <v>0.6</v>
      </c>
      <c r="S67" s="62">
        <f t="shared" si="10"/>
        <v>0.4</v>
      </c>
      <c r="T67" s="62">
        <f t="shared" si="10"/>
        <v>0.5</v>
      </c>
      <c r="U67" s="62">
        <f t="shared" si="10"/>
        <v>0.6</v>
      </c>
      <c r="V67" s="62">
        <f t="shared" si="10"/>
        <v>0.5</v>
      </c>
      <c r="W67" s="62">
        <f t="shared" si="10"/>
        <v>0.4</v>
      </c>
      <c r="X67" s="62">
        <f t="shared" si="10"/>
        <v>0.5</v>
      </c>
    </row>
    <row r="68" spans="1:24" ht="15.5" x14ac:dyDescent="0.35">
      <c r="A68" s="64" t="s">
        <v>86</v>
      </c>
      <c r="B68" s="64" t="s">
        <v>255</v>
      </c>
      <c r="C68" s="62">
        <f t="shared" si="6"/>
        <v>0.46666666666666662</v>
      </c>
      <c r="D68" s="62">
        <f t="shared" si="7"/>
        <v>0.4</v>
      </c>
      <c r="E68" s="62">
        <f t="shared" si="8"/>
        <v>0.4</v>
      </c>
      <c r="F68" s="62">
        <f t="shared" si="9"/>
        <v>0.4</v>
      </c>
      <c r="H68" s="63"/>
      <c r="I68">
        <v>3.5</v>
      </c>
      <c r="J68">
        <v>2.5</v>
      </c>
      <c r="K68">
        <v>3</v>
      </c>
      <c r="L68">
        <v>3</v>
      </c>
      <c r="M68">
        <v>3</v>
      </c>
      <c r="N68">
        <v>3.5</v>
      </c>
      <c r="O68">
        <v>3.5</v>
      </c>
      <c r="P68" s="62"/>
      <c r="R68" s="62">
        <f t="shared" si="10"/>
        <v>0.5</v>
      </c>
      <c r="S68" s="62">
        <f t="shared" si="10"/>
        <v>0.3</v>
      </c>
      <c r="T68" s="62">
        <f t="shared" si="10"/>
        <v>0.4</v>
      </c>
      <c r="U68" s="62">
        <f t="shared" si="10"/>
        <v>0.4</v>
      </c>
      <c r="V68" s="62">
        <f t="shared" si="10"/>
        <v>0.4</v>
      </c>
      <c r="W68" s="62">
        <f t="shared" si="10"/>
        <v>0.5</v>
      </c>
      <c r="X68" s="62">
        <f t="shared" si="10"/>
        <v>0.5</v>
      </c>
    </row>
    <row r="69" spans="1:24" ht="15.5" x14ac:dyDescent="0.35">
      <c r="A69" s="64" t="s">
        <v>88</v>
      </c>
      <c r="B69" s="64" t="s">
        <v>256</v>
      </c>
      <c r="C69" s="62">
        <f t="shared" si="6"/>
        <v>0.23333333333333331</v>
      </c>
      <c r="D69" s="62">
        <f t="shared" si="7"/>
        <v>0.4</v>
      </c>
      <c r="E69" s="62">
        <f t="shared" si="8"/>
        <v>0.2</v>
      </c>
      <c r="F69" s="62">
        <f t="shared" si="9"/>
        <v>0.1</v>
      </c>
      <c r="H69" s="63"/>
      <c r="I69">
        <v>4</v>
      </c>
      <c r="J69">
        <v>2</v>
      </c>
      <c r="K69">
        <v>2</v>
      </c>
      <c r="L69">
        <v>1.5</v>
      </c>
      <c r="M69">
        <v>2</v>
      </c>
      <c r="N69">
        <v>2</v>
      </c>
      <c r="O69">
        <v>2.5</v>
      </c>
      <c r="P69" s="62"/>
      <c r="R69" s="62">
        <f t="shared" si="10"/>
        <v>0.6</v>
      </c>
      <c r="S69" s="62">
        <f t="shared" si="10"/>
        <v>0.2</v>
      </c>
      <c r="T69" s="62">
        <f t="shared" si="10"/>
        <v>0.2</v>
      </c>
      <c r="U69" s="62">
        <f t="shared" si="10"/>
        <v>0.1</v>
      </c>
      <c r="V69" s="62">
        <f t="shared" si="10"/>
        <v>0.2</v>
      </c>
      <c r="W69" s="62">
        <f t="shared" si="10"/>
        <v>0.2</v>
      </c>
      <c r="X69" s="62">
        <f t="shared" si="10"/>
        <v>0.3</v>
      </c>
    </row>
    <row r="70" spans="1:24" ht="15.5" x14ac:dyDescent="0.35">
      <c r="A70" s="64" t="s">
        <v>87</v>
      </c>
      <c r="B70" s="64" t="s">
        <v>257</v>
      </c>
      <c r="C70" s="62">
        <f t="shared" si="6"/>
        <v>0.46666666666666662</v>
      </c>
      <c r="D70" s="62">
        <f t="shared" si="7"/>
        <v>0.44999999999999996</v>
      </c>
      <c r="E70" s="62">
        <f t="shared" si="8"/>
        <v>0.3</v>
      </c>
      <c r="F70" s="62">
        <f t="shared" si="9"/>
        <v>0.3</v>
      </c>
      <c r="H70" s="63"/>
      <c r="I70">
        <v>4</v>
      </c>
      <c r="J70">
        <v>2.5</v>
      </c>
      <c r="K70">
        <v>2.5</v>
      </c>
      <c r="L70">
        <v>2.5</v>
      </c>
      <c r="M70">
        <v>3</v>
      </c>
      <c r="N70">
        <v>3.5</v>
      </c>
      <c r="O70">
        <v>3.5</v>
      </c>
      <c r="P70" s="62"/>
      <c r="R70" s="62">
        <f t="shared" si="10"/>
        <v>0.6</v>
      </c>
      <c r="S70" s="62">
        <f t="shared" si="10"/>
        <v>0.3</v>
      </c>
      <c r="T70" s="62">
        <f t="shared" si="10"/>
        <v>0.3</v>
      </c>
      <c r="U70" s="62">
        <f t="shared" si="10"/>
        <v>0.3</v>
      </c>
      <c r="V70" s="62">
        <f t="shared" si="10"/>
        <v>0.4</v>
      </c>
      <c r="W70" s="62">
        <f t="shared" si="10"/>
        <v>0.5</v>
      </c>
      <c r="X70" s="62">
        <f t="shared" si="10"/>
        <v>0.5</v>
      </c>
    </row>
    <row r="71" spans="1:24" ht="15.5" x14ac:dyDescent="0.35">
      <c r="A71" s="64" t="s">
        <v>112</v>
      </c>
      <c r="B71" s="64" t="s">
        <v>258</v>
      </c>
      <c r="C71" s="62">
        <f t="shared" si="6"/>
        <v>0.43333333333333335</v>
      </c>
      <c r="D71" s="62">
        <f t="shared" si="7"/>
        <v>0.44999999999999996</v>
      </c>
      <c r="E71" s="62">
        <f t="shared" si="8"/>
        <v>0.2</v>
      </c>
      <c r="F71" s="62">
        <f t="shared" si="9"/>
        <v>0.3</v>
      </c>
      <c r="H71" s="63"/>
      <c r="I71">
        <v>4</v>
      </c>
      <c r="J71">
        <v>2.5</v>
      </c>
      <c r="K71">
        <v>2</v>
      </c>
      <c r="L71">
        <v>2.5</v>
      </c>
      <c r="M71">
        <v>2.5</v>
      </c>
      <c r="N71">
        <v>3.5</v>
      </c>
      <c r="O71">
        <v>3.5</v>
      </c>
      <c r="P71" s="62"/>
      <c r="R71" s="62">
        <f t="shared" si="10"/>
        <v>0.6</v>
      </c>
      <c r="S71" s="62">
        <f t="shared" si="10"/>
        <v>0.3</v>
      </c>
      <c r="T71" s="62">
        <f t="shared" si="10"/>
        <v>0.2</v>
      </c>
      <c r="U71" s="62">
        <f t="shared" si="10"/>
        <v>0.3</v>
      </c>
      <c r="V71" s="62">
        <f t="shared" si="10"/>
        <v>0.3</v>
      </c>
      <c r="W71" s="62">
        <f t="shared" si="10"/>
        <v>0.5</v>
      </c>
      <c r="X71" s="62">
        <f t="shared" si="10"/>
        <v>0.5</v>
      </c>
    </row>
    <row r="72" spans="1:24" ht="15.5" x14ac:dyDescent="0.35">
      <c r="A72" s="64" t="s">
        <v>96</v>
      </c>
      <c r="B72" s="64" t="s">
        <v>259</v>
      </c>
      <c r="C72" s="62">
        <f t="shared" si="6"/>
        <v>0.5</v>
      </c>
      <c r="D72" s="62">
        <f t="shared" si="7"/>
        <v>0.55000000000000004</v>
      </c>
      <c r="E72" s="62">
        <f t="shared" si="8"/>
        <v>0.6</v>
      </c>
      <c r="F72" s="62">
        <f t="shared" si="9"/>
        <v>0.7</v>
      </c>
      <c r="H72" s="63"/>
      <c r="I72">
        <v>4</v>
      </c>
      <c r="J72">
        <v>3.5</v>
      </c>
      <c r="K72">
        <v>4</v>
      </c>
      <c r="L72">
        <v>4.5</v>
      </c>
      <c r="M72">
        <v>3.5</v>
      </c>
      <c r="N72">
        <v>3</v>
      </c>
      <c r="O72">
        <v>4</v>
      </c>
      <c r="P72" s="62"/>
      <c r="R72" s="62">
        <f t="shared" si="10"/>
        <v>0.6</v>
      </c>
      <c r="S72" s="62">
        <f t="shared" si="10"/>
        <v>0.5</v>
      </c>
      <c r="T72" s="62">
        <f t="shared" si="10"/>
        <v>0.6</v>
      </c>
      <c r="U72" s="62">
        <f t="shared" si="10"/>
        <v>0.7</v>
      </c>
      <c r="V72" s="62">
        <f t="shared" si="10"/>
        <v>0.5</v>
      </c>
      <c r="W72" s="62">
        <f t="shared" si="10"/>
        <v>0.4</v>
      </c>
      <c r="X72" s="62">
        <f t="shared" si="10"/>
        <v>0.6</v>
      </c>
    </row>
    <row r="73" spans="1:24" ht="15.5" x14ac:dyDescent="0.35">
      <c r="A73" s="64" t="s">
        <v>133</v>
      </c>
      <c r="B73" s="64" t="s">
        <v>260</v>
      </c>
      <c r="C73" s="62">
        <f t="shared" ref="C73:C80" si="11">IF(COUNT(V73:X73)=3,AVERAGE(V73:X73),"..")</f>
        <v>0.5</v>
      </c>
      <c r="D73" s="62">
        <f t="shared" ref="D73:D80" si="12">IF(COUNT(R73,S73)=2,AVERAGE(R73,S73),"..")</f>
        <v>0.55000000000000004</v>
      </c>
      <c r="E73" s="62">
        <f t="shared" ref="E73:E80" si="13">+T73</f>
        <v>0.6</v>
      </c>
      <c r="F73" s="62">
        <f t="shared" ref="F73:F80" si="14">+U73</f>
        <v>0.6</v>
      </c>
      <c r="H73" s="63"/>
      <c r="I73">
        <v>4</v>
      </c>
      <c r="J73">
        <v>3.5</v>
      </c>
      <c r="K73">
        <v>4</v>
      </c>
      <c r="L73">
        <v>4</v>
      </c>
      <c r="M73">
        <v>3.5</v>
      </c>
      <c r="N73">
        <v>3</v>
      </c>
      <c r="O73">
        <v>4</v>
      </c>
      <c r="P73" s="62"/>
      <c r="R73" s="62">
        <f t="shared" si="10"/>
        <v>0.6</v>
      </c>
      <c r="S73" s="62">
        <f t="shared" si="10"/>
        <v>0.5</v>
      </c>
      <c r="T73" s="62">
        <f t="shared" si="10"/>
        <v>0.6</v>
      </c>
      <c r="U73" s="62">
        <f t="shared" si="10"/>
        <v>0.6</v>
      </c>
      <c r="V73" s="62">
        <f t="shared" si="10"/>
        <v>0.5</v>
      </c>
      <c r="W73" s="62">
        <f t="shared" si="10"/>
        <v>0.4</v>
      </c>
      <c r="X73" s="62">
        <f t="shared" si="10"/>
        <v>0.6</v>
      </c>
    </row>
    <row r="74" spans="1:24" ht="15.5" x14ac:dyDescent="0.35">
      <c r="A74" s="64" t="s">
        <v>74</v>
      </c>
      <c r="B74" s="64" t="s">
        <v>261</v>
      </c>
      <c r="C74" s="62">
        <f t="shared" si="11"/>
        <v>0.43333333333333335</v>
      </c>
      <c r="D74" s="62">
        <f t="shared" si="12"/>
        <v>0.45</v>
      </c>
      <c r="E74" s="62">
        <f t="shared" si="13"/>
        <v>0.4</v>
      </c>
      <c r="F74" s="62">
        <f t="shared" si="14"/>
        <v>0.4</v>
      </c>
      <c r="H74" s="63"/>
      <c r="I74">
        <v>3.5</v>
      </c>
      <c r="J74">
        <v>3</v>
      </c>
      <c r="K74">
        <v>3</v>
      </c>
      <c r="L74">
        <v>3</v>
      </c>
      <c r="M74">
        <v>3.5</v>
      </c>
      <c r="N74">
        <v>3</v>
      </c>
      <c r="O74">
        <v>3</v>
      </c>
      <c r="P74" s="62"/>
      <c r="R74" s="62">
        <f t="shared" si="10"/>
        <v>0.5</v>
      </c>
      <c r="S74" s="62">
        <f t="shared" si="10"/>
        <v>0.4</v>
      </c>
      <c r="T74" s="62">
        <f t="shared" si="10"/>
        <v>0.4</v>
      </c>
      <c r="U74" s="62">
        <f t="shared" si="10"/>
        <v>0.4</v>
      </c>
      <c r="V74" s="62">
        <f t="shared" si="10"/>
        <v>0.5</v>
      </c>
      <c r="W74" s="62">
        <f t="shared" si="10"/>
        <v>0.4</v>
      </c>
      <c r="X74" s="62">
        <f t="shared" si="10"/>
        <v>0.4</v>
      </c>
    </row>
    <row r="75" spans="1:24" ht="15.5" x14ac:dyDescent="0.35">
      <c r="A75" s="64" t="s">
        <v>136</v>
      </c>
      <c r="B75" s="64" t="s">
        <v>388</v>
      </c>
      <c r="C75" s="62">
        <f t="shared" si="11"/>
        <v>0.16666666666666666</v>
      </c>
      <c r="D75" s="62">
        <f t="shared" si="12"/>
        <v>0.25</v>
      </c>
      <c r="E75" s="62">
        <f t="shared" si="13"/>
        <v>0.1</v>
      </c>
      <c r="F75" s="62">
        <f t="shared" si="14"/>
        <v>0.1</v>
      </c>
      <c r="H75" s="63"/>
      <c r="I75">
        <v>2.5</v>
      </c>
      <c r="J75">
        <v>2</v>
      </c>
      <c r="K75">
        <v>1.5</v>
      </c>
      <c r="L75">
        <v>1.5</v>
      </c>
      <c r="M75">
        <v>1.5</v>
      </c>
      <c r="N75">
        <v>1.5</v>
      </c>
      <c r="O75">
        <v>2.5</v>
      </c>
      <c r="P75" s="62"/>
      <c r="R75" s="62">
        <f t="shared" si="10"/>
        <v>0.3</v>
      </c>
      <c r="S75" s="62">
        <f t="shared" si="10"/>
        <v>0.2</v>
      </c>
      <c r="T75" s="62">
        <f t="shared" si="10"/>
        <v>0.1</v>
      </c>
      <c r="U75" s="62">
        <f t="shared" si="10"/>
        <v>0.1</v>
      </c>
      <c r="V75" s="62">
        <f t="shared" si="10"/>
        <v>0.1</v>
      </c>
      <c r="W75" s="62">
        <f t="shared" si="10"/>
        <v>0.1</v>
      </c>
      <c r="X75" s="62">
        <f t="shared" si="10"/>
        <v>0.3</v>
      </c>
    </row>
    <row r="76" spans="1:24" ht="15.5" x14ac:dyDescent="0.35">
      <c r="A76" s="64" t="s">
        <v>63</v>
      </c>
      <c r="B76" s="64" t="s">
        <v>264</v>
      </c>
      <c r="C76" s="62">
        <f t="shared" si="11"/>
        <v>0.30000000000000004</v>
      </c>
      <c r="D76" s="62">
        <f t="shared" si="12"/>
        <v>0.4</v>
      </c>
      <c r="E76" s="62">
        <f t="shared" si="13"/>
        <v>0.3</v>
      </c>
      <c r="F76" s="62">
        <f t="shared" si="14"/>
        <v>0.3</v>
      </c>
      <c r="H76" s="63"/>
      <c r="I76">
        <v>3</v>
      </c>
      <c r="J76">
        <v>3</v>
      </c>
      <c r="K76">
        <v>2.5</v>
      </c>
      <c r="L76">
        <v>2.5</v>
      </c>
      <c r="M76">
        <v>2</v>
      </c>
      <c r="N76">
        <v>3</v>
      </c>
      <c r="O76">
        <v>2.5</v>
      </c>
      <c r="P76" s="62"/>
      <c r="R76" s="62">
        <f t="shared" si="10"/>
        <v>0.4</v>
      </c>
      <c r="S76" s="62">
        <f t="shared" si="10"/>
        <v>0.4</v>
      </c>
      <c r="T76" s="62">
        <f t="shared" si="10"/>
        <v>0.3</v>
      </c>
      <c r="U76" s="62">
        <f t="shared" si="10"/>
        <v>0.3</v>
      </c>
      <c r="V76" s="62">
        <f t="shared" si="10"/>
        <v>0.2</v>
      </c>
      <c r="W76" s="62">
        <f t="shared" si="10"/>
        <v>0.4</v>
      </c>
      <c r="X76" s="62">
        <f t="shared" si="10"/>
        <v>0.3</v>
      </c>
    </row>
    <row r="77" spans="1:24" ht="15.5" x14ac:dyDescent="0.35">
      <c r="A77" s="64" t="s">
        <v>66</v>
      </c>
      <c r="B77" s="64" t="s">
        <v>265</v>
      </c>
      <c r="C77" s="62">
        <f t="shared" si="11"/>
        <v>0.56666666666666665</v>
      </c>
      <c r="D77" s="62">
        <f t="shared" si="12"/>
        <v>0.5</v>
      </c>
      <c r="E77" s="62">
        <f t="shared" si="13"/>
        <v>0.6</v>
      </c>
      <c r="F77" s="62">
        <f t="shared" si="14"/>
        <v>0.7</v>
      </c>
      <c r="H77" s="63"/>
      <c r="I77">
        <v>3.5</v>
      </c>
      <c r="J77">
        <v>3.5</v>
      </c>
      <c r="K77">
        <v>4</v>
      </c>
      <c r="L77">
        <v>4.5</v>
      </c>
      <c r="M77">
        <v>4</v>
      </c>
      <c r="N77">
        <v>4</v>
      </c>
      <c r="O77">
        <v>3.5</v>
      </c>
      <c r="P77" s="62"/>
      <c r="R77" s="62">
        <f t="shared" si="10"/>
        <v>0.5</v>
      </c>
      <c r="S77" s="62">
        <f t="shared" si="10"/>
        <v>0.5</v>
      </c>
      <c r="T77" s="62">
        <f t="shared" si="10"/>
        <v>0.6</v>
      </c>
      <c r="U77" s="62">
        <f t="shared" si="10"/>
        <v>0.7</v>
      </c>
      <c r="V77" s="62">
        <f t="shared" si="10"/>
        <v>0.6</v>
      </c>
      <c r="W77" s="62">
        <f t="shared" si="10"/>
        <v>0.6</v>
      </c>
      <c r="X77" s="62">
        <f t="shared" si="10"/>
        <v>0.5</v>
      </c>
    </row>
    <row r="78" spans="1:24" ht="15.5" x14ac:dyDescent="0.35">
      <c r="A78" s="64" t="s">
        <v>102</v>
      </c>
      <c r="B78" s="64" t="s">
        <v>266</v>
      </c>
      <c r="C78" s="62">
        <f t="shared" si="11"/>
        <v>0.46666666666666662</v>
      </c>
      <c r="D78" s="62">
        <f t="shared" si="12"/>
        <v>0.55000000000000004</v>
      </c>
      <c r="E78" s="62">
        <f t="shared" si="13"/>
        <v>0.4</v>
      </c>
      <c r="F78" s="62">
        <f t="shared" si="14"/>
        <v>0.4</v>
      </c>
      <c r="H78" s="63"/>
      <c r="I78">
        <v>4</v>
      </c>
      <c r="J78">
        <v>3.5</v>
      </c>
      <c r="K78">
        <v>3</v>
      </c>
      <c r="L78">
        <v>3</v>
      </c>
      <c r="M78">
        <v>3</v>
      </c>
      <c r="N78">
        <v>3</v>
      </c>
      <c r="O78">
        <v>4</v>
      </c>
      <c r="P78" s="62"/>
      <c r="R78" s="62">
        <f t="shared" si="10"/>
        <v>0.6</v>
      </c>
      <c r="S78" s="62">
        <f t="shared" si="10"/>
        <v>0.5</v>
      </c>
      <c r="T78" s="62">
        <f t="shared" si="10"/>
        <v>0.4</v>
      </c>
      <c r="U78" s="62">
        <f t="shared" si="10"/>
        <v>0.4</v>
      </c>
      <c r="V78" s="62">
        <f t="shared" si="10"/>
        <v>0.4</v>
      </c>
      <c r="W78" s="62">
        <f t="shared" si="10"/>
        <v>0.4</v>
      </c>
      <c r="X78" s="62">
        <f t="shared" si="10"/>
        <v>0.6</v>
      </c>
    </row>
    <row r="79" spans="1:24" ht="15.5" x14ac:dyDescent="0.35">
      <c r="A79" s="64" t="s">
        <v>113</v>
      </c>
      <c r="B79" s="64" t="s">
        <v>267</v>
      </c>
      <c r="C79" s="62">
        <f t="shared" si="11"/>
        <v>0.39999999999999997</v>
      </c>
      <c r="D79" s="62">
        <f t="shared" si="12"/>
        <v>0.55000000000000004</v>
      </c>
      <c r="E79" s="62">
        <f t="shared" si="13"/>
        <v>0.4</v>
      </c>
      <c r="F79" s="62">
        <f t="shared" si="14"/>
        <v>0.4</v>
      </c>
      <c r="H79" s="63"/>
      <c r="I79">
        <v>4</v>
      </c>
      <c r="J79">
        <v>3.5</v>
      </c>
      <c r="K79">
        <v>3</v>
      </c>
      <c r="L79">
        <v>3</v>
      </c>
      <c r="M79">
        <v>2.5</v>
      </c>
      <c r="N79">
        <v>3</v>
      </c>
      <c r="O79">
        <v>3.5</v>
      </c>
      <c r="P79" s="62"/>
      <c r="R79" s="62">
        <f t="shared" si="10"/>
        <v>0.6</v>
      </c>
      <c r="S79" s="62">
        <f t="shared" si="10"/>
        <v>0.5</v>
      </c>
      <c r="T79" s="62">
        <f t="shared" si="10"/>
        <v>0.4</v>
      </c>
      <c r="U79" s="62">
        <f t="shared" si="10"/>
        <v>0.4</v>
      </c>
      <c r="V79" s="62">
        <f t="shared" si="10"/>
        <v>0.3</v>
      </c>
      <c r="W79" s="62">
        <f t="shared" si="10"/>
        <v>0.4</v>
      </c>
      <c r="X79" s="62">
        <f t="shared" si="10"/>
        <v>0.5</v>
      </c>
    </row>
    <row r="80" spans="1:24" ht="15.5" x14ac:dyDescent="0.35">
      <c r="A80" s="64" t="s">
        <v>114</v>
      </c>
      <c r="B80" s="64" t="s">
        <v>268</v>
      </c>
      <c r="C80" s="62">
        <f t="shared" si="11"/>
        <v>0.5</v>
      </c>
      <c r="D80" s="62">
        <f t="shared" si="12"/>
        <v>0.55000000000000004</v>
      </c>
      <c r="E80" s="62">
        <f t="shared" si="13"/>
        <v>0.4</v>
      </c>
      <c r="F80" s="62">
        <f t="shared" si="14"/>
        <v>0.4</v>
      </c>
      <c r="H80" s="63"/>
      <c r="I80">
        <v>4</v>
      </c>
      <c r="J80">
        <v>3.5</v>
      </c>
      <c r="K80">
        <v>3</v>
      </c>
      <c r="L80">
        <v>3</v>
      </c>
      <c r="M80">
        <v>3</v>
      </c>
      <c r="N80">
        <v>4</v>
      </c>
      <c r="O80">
        <v>3.5</v>
      </c>
      <c r="P80" s="62"/>
      <c r="R80" s="62">
        <f t="shared" si="10"/>
        <v>0.6</v>
      </c>
      <c r="S80" s="62">
        <f t="shared" si="10"/>
        <v>0.5</v>
      </c>
      <c r="T80" s="62">
        <f t="shared" si="10"/>
        <v>0.4</v>
      </c>
      <c r="U80" s="62">
        <f t="shared" si="10"/>
        <v>0.4</v>
      </c>
      <c r="V80" s="62">
        <f t="shared" si="10"/>
        <v>0.4</v>
      </c>
      <c r="W80" s="62">
        <f t="shared" si="10"/>
        <v>0.6</v>
      </c>
      <c r="X80" s="62">
        <f t="shared" si="10"/>
        <v>0.5</v>
      </c>
    </row>
    <row r="81" spans="1:24" ht="15.5" x14ac:dyDescent="0.35">
      <c r="A81" s="61"/>
      <c r="B81" s="65"/>
      <c r="C81" s="62"/>
      <c r="D81" s="62"/>
      <c r="E81" s="62"/>
      <c r="F81" s="62"/>
      <c r="H81" s="63"/>
      <c r="I81"/>
      <c r="J81"/>
      <c r="K81"/>
      <c r="L81"/>
      <c r="M81"/>
      <c r="N81"/>
      <c r="O81"/>
      <c r="P81" s="62"/>
      <c r="R81" s="62"/>
      <c r="S81" s="62"/>
      <c r="T81" s="62"/>
      <c r="U81" s="62"/>
      <c r="V81" s="62"/>
      <c r="W81" s="62"/>
      <c r="X81" s="62"/>
    </row>
    <row r="82" spans="1:24" ht="15.5" x14ac:dyDescent="0.35">
      <c r="A82" s="61"/>
      <c r="B82" s="65"/>
      <c r="C82" s="62"/>
      <c r="D82" s="62"/>
      <c r="E82" s="62"/>
      <c r="F82" s="62"/>
      <c r="G82" s="66"/>
      <c r="H82" s="63"/>
      <c r="I82"/>
      <c r="J82"/>
      <c r="K82"/>
      <c r="L82"/>
      <c r="M82"/>
      <c r="N82"/>
      <c r="O82"/>
      <c r="P82" s="62"/>
      <c r="R82" s="62"/>
      <c r="S82" s="62"/>
      <c r="T82" s="62"/>
      <c r="U82" s="62"/>
      <c r="V82" s="62"/>
      <c r="W82" s="62"/>
      <c r="X82" s="62"/>
    </row>
    <row r="83" spans="1:24" ht="15.5" x14ac:dyDescent="0.35">
      <c r="A83" s="61"/>
      <c r="B83" s="65"/>
      <c r="C83" s="62"/>
      <c r="D83" s="62"/>
      <c r="E83" s="62"/>
      <c r="F83" s="62"/>
      <c r="H83" s="63"/>
      <c r="I83"/>
      <c r="J83"/>
      <c r="K83"/>
      <c r="L83"/>
      <c r="M83"/>
      <c r="N83"/>
      <c r="O83"/>
      <c r="P83" s="62"/>
      <c r="R83" s="62"/>
      <c r="S83" s="62"/>
      <c r="T83" s="62"/>
      <c r="U83" s="62"/>
      <c r="V83" s="62"/>
      <c r="W83" s="62"/>
      <c r="X83" s="62"/>
    </row>
    <row r="84" spans="1:24" ht="15.5" x14ac:dyDescent="0.35">
      <c r="A84" s="61"/>
      <c r="B84" s="61"/>
      <c r="C84" s="62"/>
      <c r="D84" s="62"/>
      <c r="E84" s="62"/>
      <c r="F84" s="62"/>
      <c r="H84" s="63"/>
      <c r="I84" s="61"/>
      <c r="J84" s="61"/>
      <c r="K84" s="61"/>
      <c r="L84" s="61"/>
      <c r="M84" s="61"/>
      <c r="N84" s="61"/>
      <c r="O84" s="61"/>
      <c r="P84" s="62"/>
      <c r="R84" s="62"/>
      <c r="S84" s="62"/>
      <c r="T84" s="62"/>
      <c r="U84" s="62"/>
      <c r="V84" s="62"/>
      <c r="W84" s="62"/>
      <c r="X84" s="62"/>
    </row>
    <row r="85" spans="1:24" ht="15.5" x14ac:dyDescent="0.35">
      <c r="A85" s="61"/>
      <c r="B85" s="61"/>
      <c r="C85" s="62"/>
      <c r="D85" s="62"/>
      <c r="E85" s="62"/>
      <c r="F85" s="62"/>
      <c r="H85" s="63"/>
      <c r="I85" s="61"/>
      <c r="J85" s="61"/>
      <c r="K85" s="61"/>
      <c r="L85" s="61"/>
      <c r="M85" s="61"/>
      <c r="N85" s="61"/>
      <c r="O85" s="61"/>
      <c r="P85" s="62"/>
      <c r="R85" s="62"/>
      <c r="S85" s="62"/>
      <c r="T85" s="62"/>
      <c r="U85" s="62"/>
      <c r="V85" s="62"/>
      <c r="W85" s="62"/>
      <c r="X85" s="62"/>
    </row>
    <row r="86" spans="1:24" ht="15.5" x14ac:dyDescent="0.35">
      <c r="A86" s="61"/>
      <c r="B86" s="61"/>
      <c r="C86" s="62"/>
      <c r="D86" s="62"/>
      <c r="E86" s="62"/>
      <c r="F86" s="62"/>
      <c r="H86" s="63"/>
      <c r="I86" s="61"/>
      <c r="J86" s="61"/>
      <c r="K86" s="61"/>
      <c r="L86" s="61"/>
      <c r="M86" s="61"/>
      <c r="N86" s="61"/>
      <c r="O86" s="61"/>
      <c r="P86" s="62"/>
      <c r="R86" s="62"/>
      <c r="S86" s="62"/>
      <c r="T86" s="62"/>
      <c r="U86" s="62"/>
      <c r="V86" s="62"/>
      <c r="W86" s="62"/>
      <c r="X86" s="62"/>
    </row>
    <row r="87" spans="1:24" ht="15.5" x14ac:dyDescent="0.35">
      <c r="A87" s="61"/>
      <c r="B87" s="61"/>
      <c r="C87" s="62"/>
      <c r="D87" s="62"/>
      <c r="E87" s="62"/>
      <c r="F87" s="62"/>
      <c r="H87" s="63"/>
      <c r="I87" s="61"/>
      <c r="J87" s="61"/>
      <c r="K87" s="61"/>
      <c r="L87" s="61"/>
      <c r="M87" s="61"/>
      <c r="N87" s="61"/>
      <c r="O87" s="61"/>
      <c r="P87" s="62"/>
      <c r="R87" s="62"/>
      <c r="S87" s="62"/>
      <c r="T87" s="62"/>
      <c r="U87" s="62"/>
      <c r="V87" s="62"/>
      <c r="W87" s="62"/>
      <c r="X87" s="62"/>
    </row>
    <row r="88" spans="1:24" ht="15.5" x14ac:dyDescent="0.35">
      <c r="B88" s="61"/>
      <c r="C88" s="62"/>
      <c r="D88" s="62"/>
      <c r="E88" s="62"/>
      <c r="F88" s="62"/>
      <c r="H88" s="63"/>
      <c r="I88" s="61"/>
      <c r="J88" s="61"/>
      <c r="K88" s="61"/>
      <c r="L88" s="61"/>
      <c r="M88" s="61"/>
      <c r="N88" s="61"/>
      <c r="O88" s="61"/>
      <c r="P88" s="62"/>
      <c r="R88" s="62"/>
      <c r="S88" s="62"/>
      <c r="T88" s="62"/>
      <c r="U88" s="62"/>
      <c r="V88" s="62"/>
      <c r="W88" s="62"/>
      <c r="X88" s="62"/>
    </row>
    <row r="89" spans="1:24" ht="15.5" x14ac:dyDescent="0.35">
      <c r="B89" s="61"/>
      <c r="C89" s="62"/>
      <c r="D89" s="62"/>
      <c r="E89" s="62"/>
      <c r="F89" s="62"/>
      <c r="H89" s="63"/>
      <c r="I89" s="61"/>
      <c r="J89" s="61"/>
      <c r="K89" s="61"/>
      <c r="L89" s="61"/>
      <c r="M89" s="61"/>
      <c r="N89" s="61"/>
      <c r="O89" s="61"/>
      <c r="P89" s="62"/>
      <c r="R89" s="62"/>
      <c r="S89" s="62"/>
      <c r="T89" s="62"/>
      <c r="U89" s="62"/>
      <c r="V89" s="62"/>
      <c r="W89" s="62"/>
      <c r="X89" s="62"/>
    </row>
    <row r="90" spans="1:24" ht="15.5" x14ac:dyDescent="0.35">
      <c r="B90" s="61"/>
      <c r="C90" s="62"/>
      <c r="D90" s="62"/>
      <c r="E90" s="62"/>
      <c r="F90" s="62"/>
      <c r="H90" s="63"/>
      <c r="I90" s="61"/>
      <c r="J90" s="61"/>
      <c r="K90" s="61"/>
      <c r="L90" s="61"/>
      <c r="M90" s="61"/>
      <c r="N90" s="61"/>
      <c r="O90" s="61"/>
      <c r="P90" s="62"/>
      <c r="R90" s="62"/>
      <c r="S90" s="62"/>
      <c r="T90" s="62"/>
      <c r="U90" s="62"/>
      <c r="V90" s="62"/>
      <c r="W90" s="62"/>
      <c r="X90" s="62"/>
    </row>
    <row r="91" spans="1:24" ht="15.5" x14ac:dyDescent="0.35">
      <c r="B91" s="61"/>
      <c r="C91" s="62"/>
      <c r="D91" s="62"/>
      <c r="E91" s="62"/>
      <c r="F91" s="62"/>
      <c r="H91" s="63"/>
      <c r="I91" s="61"/>
      <c r="J91" s="61"/>
      <c r="K91" s="61"/>
      <c r="L91" s="61"/>
      <c r="M91" s="61"/>
      <c r="N91" s="61"/>
      <c r="O91" s="61"/>
      <c r="P91" s="62"/>
      <c r="R91" s="62"/>
      <c r="S91" s="62"/>
      <c r="T91" s="62"/>
      <c r="U91" s="62"/>
      <c r="V91" s="62"/>
      <c r="W91" s="62"/>
      <c r="X91" s="62"/>
    </row>
    <row r="92" spans="1:24" ht="15.5" x14ac:dyDescent="0.35">
      <c r="B92" s="61"/>
      <c r="C92" s="62"/>
      <c r="D92" s="62"/>
      <c r="E92" s="62"/>
      <c r="F92" s="62"/>
      <c r="H92" s="63"/>
      <c r="I92" s="61"/>
      <c r="J92" s="61"/>
      <c r="K92" s="61"/>
      <c r="L92" s="61"/>
      <c r="M92" s="61"/>
      <c r="N92" s="61"/>
      <c r="O92" s="61"/>
      <c r="P92" s="62"/>
      <c r="R92" s="62"/>
      <c r="S92" s="62"/>
      <c r="T92" s="62"/>
      <c r="U92" s="62"/>
      <c r="V92" s="62"/>
      <c r="W92" s="62"/>
      <c r="X92" s="62"/>
    </row>
    <row r="93" spans="1:24" ht="15.5" x14ac:dyDescent="0.35">
      <c r="B93" s="61"/>
      <c r="C93" s="62"/>
      <c r="D93" s="62"/>
      <c r="E93" s="62"/>
      <c r="F93" s="62"/>
      <c r="H93" s="63"/>
      <c r="I93" s="61"/>
      <c r="J93" s="61"/>
      <c r="K93" s="61"/>
      <c r="L93" s="61"/>
      <c r="M93" s="61"/>
      <c r="N93" s="61"/>
      <c r="O93" s="61"/>
      <c r="P93" s="62"/>
      <c r="R93" s="62"/>
      <c r="S93" s="62"/>
      <c r="T93" s="62"/>
      <c r="U93" s="62"/>
      <c r="V93" s="62"/>
      <c r="W93" s="62"/>
      <c r="X93" s="62"/>
    </row>
    <row r="94" spans="1:24" ht="15.5" x14ac:dyDescent="0.35">
      <c r="B94" s="61"/>
      <c r="C94" s="62"/>
      <c r="D94" s="62"/>
      <c r="E94" s="62"/>
      <c r="F94" s="62"/>
      <c r="H94" s="63"/>
      <c r="I94" s="61"/>
      <c r="J94" s="61"/>
      <c r="K94" s="61"/>
      <c r="L94" s="61"/>
      <c r="M94" s="61"/>
      <c r="N94" s="61"/>
      <c r="O94" s="61"/>
      <c r="P94" s="62"/>
      <c r="R94" s="62"/>
      <c r="S94" s="62"/>
      <c r="T94" s="62"/>
      <c r="U94" s="62"/>
      <c r="V94" s="62"/>
      <c r="W94" s="62"/>
      <c r="X94" s="62"/>
    </row>
    <row r="95" spans="1:24" ht="15.5" x14ac:dyDescent="0.35">
      <c r="B95" s="61"/>
      <c r="C95" s="62"/>
      <c r="D95" s="62"/>
      <c r="E95" s="62"/>
      <c r="F95" s="62"/>
      <c r="H95" s="63"/>
      <c r="I95" s="61"/>
      <c r="J95" s="61"/>
      <c r="K95" s="61"/>
      <c r="L95" s="61"/>
      <c r="M95" s="61"/>
      <c r="N95" s="61"/>
      <c r="O95" s="61"/>
      <c r="P95" s="62"/>
      <c r="R95" s="62"/>
      <c r="S95" s="62"/>
      <c r="T95" s="62"/>
      <c r="U95" s="62"/>
      <c r="V95" s="62"/>
      <c r="W95" s="62"/>
      <c r="X95" s="62"/>
    </row>
    <row r="96" spans="1:24" ht="15.5" x14ac:dyDescent="0.35">
      <c r="B96" s="61"/>
      <c r="C96" s="62"/>
      <c r="D96" s="62"/>
      <c r="E96" s="62"/>
      <c r="F96" s="62"/>
      <c r="H96" s="63"/>
      <c r="I96" s="61"/>
      <c r="J96" s="61"/>
      <c r="K96" s="61"/>
      <c r="L96" s="61"/>
      <c r="M96" s="61"/>
      <c r="N96" s="61"/>
      <c r="O96" s="61"/>
      <c r="P96" s="62"/>
      <c r="R96" s="62"/>
      <c r="S96" s="62"/>
      <c r="T96" s="62"/>
      <c r="U96" s="62"/>
      <c r="V96" s="62"/>
      <c r="W96" s="62"/>
      <c r="X96" s="62"/>
    </row>
    <row r="97" spans="2:24" ht="15.5" x14ac:dyDescent="0.35">
      <c r="B97" s="61"/>
      <c r="C97" s="62"/>
      <c r="D97" s="62"/>
      <c r="E97" s="62"/>
      <c r="F97" s="62"/>
      <c r="H97" s="63"/>
      <c r="I97" s="61"/>
      <c r="J97" s="61"/>
      <c r="K97" s="61"/>
      <c r="L97" s="61"/>
      <c r="M97" s="61"/>
      <c r="N97" s="61"/>
      <c r="O97" s="61"/>
      <c r="P97" s="62"/>
      <c r="R97" s="62"/>
      <c r="S97" s="62"/>
      <c r="T97" s="62"/>
      <c r="U97" s="62"/>
      <c r="V97" s="62"/>
      <c r="W97" s="62"/>
      <c r="X97" s="62"/>
    </row>
    <row r="98" spans="2:24" ht="15.5" x14ac:dyDescent="0.35">
      <c r="B98" s="61"/>
      <c r="C98" s="62"/>
      <c r="D98" s="62"/>
      <c r="E98" s="62"/>
      <c r="F98" s="62"/>
      <c r="H98" s="63"/>
      <c r="I98" s="61"/>
      <c r="J98" s="61"/>
      <c r="K98" s="61"/>
      <c r="L98" s="61"/>
      <c r="M98" s="61"/>
      <c r="N98" s="61"/>
      <c r="O98" s="61"/>
      <c r="P98" s="62"/>
      <c r="R98" s="62"/>
      <c r="S98" s="62"/>
      <c r="T98" s="62"/>
      <c r="U98" s="62"/>
      <c r="V98" s="62"/>
      <c r="W98" s="62"/>
      <c r="X98" s="62"/>
    </row>
    <row r="99" spans="2:24" ht="15.5" x14ac:dyDescent="0.35">
      <c r="B99" s="61"/>
      <c r="C99" s="62"/>
      <c r="D99" s="62"/>
      <c r="E99" s="62"/>
      <c r="F99" s="62"/>
      <c r="H99" s="63"/>
      <c r="I99" s="61"/>
      <c r="J99" s="61"/>
      <c r="K99" s="61"/>
      <c r="L99" s="61"/>
      <c r="M99" s="61"/>
      <c r="N99" s="61"/>
      <c r="O99" s="61"/>
      <c r="P99" s="62"/>
      <c r="R99" s="62"/>
      <c r="S99" s="62"/>
      <c r="T99" s="62"/>
      <c r="U99" s="62"/>
      <c r="V99" s="62"/>
      <c r="W99" s="62"/>
      <c r="X99" s="62"/>
    </row>
    <row r="100" spans="2:24" ht="15.5" x14ac:dyDescent="0.35">
      <c r="B100" s="61"/>
      <c r="C100" s="62"/>
      <c r="D100" s="62"/>
      <c r="E100" s="62"/>
      <c r="F100" s="62"/>
      <c r="H100" s="63"/>
      <c r="I100" s="61"/>
      <c r="J100" s="61"/>
      <c r="K100" s="61"/>
      <c r="L100" s="61"/>
      <c r="M100" s="61"/>
      <c r="N100" s="61"/>
      <c r="O100" s="61"/>
      <c r="P100" s="62"/>
      <c r="R100" s="62"/>
      <c r="S100" s="62"/>
      <c r="T100" s="62"/>
      <c r="U100" s="62"/>
      <c r="V100" s="62"/>
      <c r="W100" s="62"/>
      <c r="X100" s="62"/>
    </row>
    <row r="101" spans="2:24" ht="15.5" x14ac:dyDescent="0.35">
      <c r="B101" s="61"/>
      <c r="C101" s="62"/>
      <c r="D101" s="62"/>
      <c r="E101" s="62"/>
      <c r="F101" s="62"/>
      <c r="H101" s="63"/>
      <c r="I101" s="61"/>
      <c r="J101" s="61"/>
      <c r="K101" s="61"/>
      <c r="L101" s="61"/>
      <c r="M101" s="61"/>
      <c r="N101" s="61"/>
      <c r="O101" s="61"/>
      <c r="P101" s="62"/>
      <c r="R101" s="62"/>
      <c r="S101" s="62"/>
      <c r="T101" s="62"/>
      <c r="U101" s="62"/>
      <c r="V101" s="62"/>
      <c r="W101" s="62"/>
      <c r="X101" s="62"/>
    </row>
    <row r="102" spans="2:24" ht="15.5" x14ac:dyDescent="0.35">
      <c r="B102" s="61"/>
      <c r="C102" s="62"/>
      <c r="D102" s="62"/>
      <c r="E102" s="62"/>
      <c r="F102" s="62"/>
      <c r="H102" s="63"/>
      <c r="I102" s="61"/>
      <c r="J102" s="61"/>
      <c r="K102" s="61"/>
      <c r="L102" s="61"/>
      <c r="M102" s="61"/>
      <c r="N102" s="61"/>
      <c r="O102" s="61"/>
      <c r="P102" s="62"/>
      <c r="R102" s="62"/>
      <c r="S102" s="62"/>
      <c r="T102" s="62"/>
      <c r="U102" s="62"/>
      <c r="V102" s="62"/>
      <c r="W102" s="62"/>
      <c r="X102" s="62"/>
    </row>
    <row r="103" spans="2:24" ht="15.5" x14ac:dyDescent="0.35">
      <c r="B103" s="61"/>
      <c r="C103" s="62"/>
      <c r="D103" s="62"/>
      <c r="E103" s="62"/>
      <c r="F103" s="62"/>
      <c r="H103" s="63"/>
      <c r="I103" s="61"/>
      <c r="J103" s="61"/>
      <c r="K103" s="61"/>
      <c r="L103" s="61"/>
      <c r="M103" s="61"/>
      <c r="N103" s="61"/>
      <c r="O103" s="61"/>
      <c r="P103" s="62"/>
      <c r="R103" s="62"/>
      <c r="S103" s="62"/>
      <c r="T103" s="62"/>
      <c r="U103" s="62"/>
      <c r="V103" s="62"/>
      <c r="W103" s="62"/>
      <c r="X103" s="62"/>
    </row>
    <row r="104" spans="2:24" ht="15.5" x14ac:dyDescent="0.35">
      <c r="B104" s="61"/>
      <c r="C104" s="62"/>
      <c r="D104" s="62"/>
      <c r="E104" s="62"/>
      <c r="F104" s="62"/>
      <c r="H104" s="63"/>
      <c r="I104" s="61"/>
      <c r="J104" s="61"/>
      <c r="K104" s="61"/>
      <c r="L104" s="61"/>
      <c r="M104" s="61"/>
      <c r="N104" s="61"/>
      <c r="O104" s="61"/>
      <c r="P104" s="62"/>
      <c r="R104" s="62"/>
      <c r="S104" s="62"/>
      <c r="T104" s="62"/>
      <c r="U104" s="62"/>
      <c r="V104" s="62"/>
      <c r="W104" s="62"/>
      <c r="X104" s="62"/>
    </row>
    <row r="105" spans="2:24" ht="15.5" x14ac:dyDescent="0.35">
      <c r="B105" s="61"/>
      <c r="C105" s="62"/>
      <c r="D105" s="62"/>
      <c r="E105" s="62"/>
      <c r="F105" s="62"/>
      <c r="H105" s="63"/>
      <c r="I105" s="61"/>
      <c r="J105" s="61"/>
      <c r="K105" s="61"/>
      <c r="L105" s="61"/>
      <c r="M105" s="61"/>
      <c r="N105" s="61"/>
      <c r="O105" s="61"/>
      <c r="P105" s="62"/>
      <c r="R105" s="62"/>
      <c r="S105" s="62"/>
      <c r="T105" s="62"/>
      <c r="U105" s="62"/>
      <c r="V105" s="62"/>
      <c r="W105" s="62"/>
      <c r="X105" s="62"/>
    </row>
    <row r="106" spans="2:24" ht="15.5" x14ac:dyDescent="0.35">
      <c r="B106" s="61"/>
      <c r="C106" s="62"/>
      <c r="D106" s="62"/>
      <c r="E106" s="62"/>
      <c r="F106" s="62"/>
      <c r="H106" s="63"/>
      <c r="I106" s="61"/>
      <c r="J106" s="61"/>
      <c r="K106" s="61"/>
      <c r="L106" s="61"/>
      <c r="M106" s="61"/>
      <c r="N106" s="61"/>
      <c r="O106" s="61"/>
      <c r="P106" s="62"/>
      <c r="R106" s="62"/>
      <c r="S106" s="62"/>
      <c r="T106" s="62"/>
      <c r="U106" s="62"/>
      <c r="V106" s="62"/>
      <c r="W106" s="62"/>
      <c r="X106" s="62"/>
    </row>
    <row r="107" spans="2:24" ht="15.5" x14ac:dyDescent="0.35">
      <c r="B107" s="61"/>
      <c r="C107" s="62"/>
      <c r="D107" s="62"/>
      <c r="E107" s="62"/>
      <c r="F107" s="62"/>
      <c r="H107" s="63"/>
      <c r="I107" s="61"/>
      <c r="J107" s="61"/>
      <c r="K107" s="61"/>
      <c r="L107" s="61"/>
      <c r="M107" s="61"/>
      <c r="N107" s="61"/>
      <c r="O107" s="61"/>
      <c r="P107" s="62"/>
      <c r="R107" s="62"/>
      <c r="S107" s="62"/>
      <c r="T107" s="62"/>
      <c r="U107" s="62"/>
      <c r="V107" s="62"/>
      <c r="W107" s="62"/>
      <c r="X107" s="62"/>
    </row>
    <row r="108" spans="2:24" ht="15.5" x14ac:dyDescent="0.35">
      <c r="B108" s="61"/>
      <c r="C108" s="62"/>
      <c r="D108" s="62"/>
      <c r="E108" s="62"/>
      <c r="F108" s="62"/>
      <c r="H108" s="63"/>
      <c r="I108" s="61"/>
      <c r="J108" s="61"/>
      <c r="K108" s="61"/>
      <c r="L108" s="61"/>
      <c r="M108" s="61"/>
      <c r="N108" s="61"/>
      <c r="O108" s="61"/>
      <c r="P108" s="62"/>
      <c r="R108" s="62"/>
      <c r="S108" s="62"/>
      <c r="T108" s="62"/>
      <c r="U108" s="62"/>
      <c r="V108" s="62"/>
      <c r="W108" s="62"/>
      <c r="X108" s="62"/>
    </row>
    <row r="109" spans="2:24" ht="15.5" x14ac:dyDescent="0.35">
      <c r="B109" s="61"/>
      <c r="C109" s="62"/>
      <c r="D109" s="62"/>
      <c r="E109" s="62"/>
      <c r="F109" s="62"/>
      <c r="H109" s="63"/>
      <c r="I109" s="61"/>
      <c r="J109" s="61"/>
      <c r="K109" s="61"/>
      <c r="L109" s="61"/>
      <c r="M109" s="61"/>
      <c r="N109" s="61"/>
      <c r="O109" s="61"/>
      <c r="P109" s="62"/>
      <c r="R109" s="62"/>
      <c r="S109" s="62"/>
      <c r="T109" s="62"/>
      <c r="U109" s="62"/>
      <c r="V109" s="62"/>
      <c r="W109" s="62"/>
      <c r="X109" s="62"/>
    </row>
    <row r="110" spans="2:24" ht="15.5" x14ac:dyDescent="0.35">
      <c r="B110" s="61"/>
      <c r="C110" s="62"/>
      <c r="D110" s="62"/>
      <c r="E110" s="62"/>
      <c r="F110" s="62"/>
      <c r="H110" s="63"/>
      <c r="I110" s="61"/>
      <c r="J110" s="61"/>
      <c r="K110" s="61"/>
      <c r="L110" s="61"/>
      <c r="M110" s="61"/>
      <c r="N110" s="61"/>
      <c r="O110" s="61"/>
      <c r="P110" s="62"/>
      <c r="R110" s="62"/>
      <c r="S110" s="62"/>
      <c r="T110" s="62"/>
      <c r="U110" s="62"/>
      <c r="V110" s="62"/>
      <c r="W110" s="62"/>
      <c r="X110" s="62"/>
    </row>
    <row r="111" spans="2:24" ht="15.5" x14ac:dyDescent="0.35">
      <c r="B111" s="61"/>
      <c r="C111" s="62"/>
      <c r="D111" s="62"/>
      <c r="E111" s="62"/>
      <c r="F111" s="62"/>
      <c r="H111" s="63"/>
      <c r="I111" s="61"/>
      <c r="J111" s="61"/>
      <c r="K111" s="61"/>
      <c r="L111" s="61"/>
      <c r="M111" s="61"/>
      <c r="N111" s="61"/>
      <c r="O111" s="61"/>
      <c r="P111" s="62"/>
      <c r="R111" s="62"/>
      <c r="S111" s="62"/>
      <c r="T111" s="62"/>
      <c r="U111" s="62"/>
      <c r="V111" s="62"/>
      <c r="W111" s="62"/>
      <c r="X111" s="62"/>
    </row>
    <row r="112" spans="2:24" ht="15.5" x14ac:dyDescent="0.35">
      <c r="B112" s="61"/>
      <c r="C112" s="62"/>
      <c r="D112" s="62"/>
      <c r="E112" s="62"/>
      <c r="F112" s="62"/>
      <c r="H112" s="63"/>
      <c r="I112" s="61"/>
      <c r="J112" s="61"/>
      <c r="K112" s="61"/>
      <c r="L112" s="61"/>
      <c r="M112" s="61"/>
      <c r="N112" s="61"/>
      <c r="O112" s="61"/>
      <c r="P112" s="62"/>
      <c r="R112" s="62"/>
      <c r="S112" s="62"/>
      <c r="T112" s="62"/>
      <c r="U112" s="62"/>
      <c r="V112" s="62"/>
      <c r="W112" s="62"/>
      <c r="X112" s="62"/>
    </row>
    <row r="113" spans="2:24" ht="15.5" x14ac:dyDescent="0.35">
      <c r="B113" s="61"/>
      <c r="C113" s="62"/>
      <c r="D113" s="62"/>
      <c r="E113" s="62"/>
      <c r="F113" s="62"/>
      <c r="H113" s="63"/>
      <c r="I113" s="61"/>
      <c r="J113" s="61"/>
      <c r="K113" s="61"/>
      <c r="L113" s="61"/>
      <c r="M113" s="61"/>
      <c r="N113" s="61"/>
      <c r="O113" s="61"/>
      <c r="P113" s="62"/>
      <c r="R113" s="62"/>
      <c r="S113" s="62"/>
      <c r="T113" s="62"/>
      <c r="U113" s="62"/>
      <c r="V113" s="62"/>
      <c r="W113" s="62"/>
      <c r="X113" s="62"/>
    </row>
    <row r="114" spans="2:24" ht="15.5" x14ac:dyDescent="0.35">
      <c r="B114" s="61"/>
      <c r="C114" s="62"/>
      <c r="D114" s="62"/>
      <c r="E114" s="62"/>
      <c r="F114" s="62"/>
      <c r="H114" s="63"/>
      <c r="I114" s="61"/>
      <c r="J114" s="61"/>
      <c r="K114" s="61"/>
      <c r="L114" s="61"/>
      <c r="M114" s="61"/>
      <c r="N114" s="61"/>
      <c r="O114" s="61"/>
      <c r="P114" s="62"/>
      <c r="R114" s="62"/>
      <c r="S114" s="62"/>
      <c r="T114" s="62"/>
      <c r="U114" s="62"/>
      <c r="V114" s="62"/>
      <c r="W114" s="62"/>
      <c r="X114" s="62"/>
    </row>
    <row r="115" spans="2:24" ht="15.5" x14ac:dyDescent="0.35">
      <c r="B115" s="61"/>
      <c r="C115" s="62"/>
      <c r="D115" s="62"/>
      <c r="E115" s="62"/>
      <c r="F115" s="62"/>
      <c r="H115" s="63"/>
      <c r="I115" s="61"/>
      <c r="J115" s="61"/>
      <c r="K115" s="61"/>
      <c r="L115" s="61"/>
      <c r="M115" s="61"/>
      <c r="N115" s="61"/>
      <c r="O115" s="61"/>
      <c r="P115" s="62"/>
      <c r="R115" s="62"/>
      <c r="S115" s="62"/>
      <c r="T115" s="62"/>
      <c r="U115" s="62"/>
      <c r="V115" s="62"/>
      <c r="W115" s="62"/>
      <c r="X115" s="62"/>
    </row>
    <row r="116" spans="2:24" ht="15.5" x14ac:dyDescent="0.35">
      <c r="B116" s="61"/>
      <c r="C116" s="62"/>
      <c r="D116" s="62"/>
      <c r="E116" s="62"/>
      <c r="F116" s="62"/>
      <c r="H116" s="63"/>
      <c r="I116" s="61"/>
      <c r="J116" s="61"/>
      <c r="K116" s="61"/>
      <c r="L116" s="61"/>
      <c r="M116" s="61"/>
      <c r="N116" s="61"/>
      <c r="O116" s="61"/>
      <c r="P116" s="62"/>
      <c r="R116" s="62"/>
      <c r="S116" s="62"/>
      <c r="T116" s="62"/>
      <c r="U116" s="62"/>
      <c r="V116" s="62"/>
      <c r="W116" s="62"/>
      <c r="X116" s="62"/>
    </row>
    <row r="117" spans="2:24" ht="15.5" x14ac:dyDescent="0.35">
      <c r="B117" s="61"/>
      <c r="C117" s="62"/>
      <c r="D117" s="62"/>
      <c r="E117" s="62"/>
      <c r="F117" s="62"/>
      <c r="H117" s="63"/>
      <c r="I117" s="61"/>
      <c r="J117" s="61"/>
      <c r="K117" s="61"/>
      <c r="L117" s="61"/>
      <c r="M117" s="61"/>
      <c r="N117" s="61"/>
      <c r="O117" s="61"/>
      <c r="P117" s="62"/>
      <c r="R117" s="62"/>
      <c r="S117" s="62"/>
      <c r="T117" s="62"/>
      <c r="U117" s="62"/>
      <c r="V117" s="62"/>
      <c r="W117" s="62"/>
      <c r="X117" s="62"/>
    </row>
    <row r="118" spans="2:24" ht="15.5" x14ac:dyDescent="0.35">
      <c r="B118" s="61"/>
      <c r="C118" s="62"/>
      <c r="D118" s="62"/>
      <c r="E118" s="62"/>
      <c r="F118" s="62"/>
      <c r="H118" s="63"/>
      <c r="I118" s="61"/>
      <c r="J118" s="61"/>
      <c r="K118" s="61"/>
      <c r="L118" s="61"/>
      <c r="M118" s="61"/>
      <c r="N118" s="61"/>
      <c r="O118" s="61"/>
      <c r="P118" s="62"/>
      <c r="R118" s="62"/>
      <c r="S118" s="62"/>
      <c r="T118" s="62"/>
      <c r="U118" s="62"/>
      <c r="V118" s="62"/>
      <c r="W118" s="62"/>
      <c r="X118" s="62"/>
    </row>
    <row r="119" spans="2:24" ht="15.5" x14ac:dyDescent="0.35">
      <c r="B119" s="61"/>
      <c r="C119" s="62"/>
      <c r="D119" s="62"/>
      <c r="E119" s="62"/>
      <c r="F119" s="62"/>
      <c r="H119" s="63"/>
      <c r="I119" s="61"/>
      <c r="J119" s="61"/>
      <c r="K119" s="61"/>
      <c r="L119" s="61"/>
      <c r="M119" s="61"/>
      <c r="N119" s="61"/>
      <c r="O119" s="61"/>
      <c r="P119" s="62"/>
      <c r="R119" s="62"/>
      <c r="S119" s="62"/>
      <c r="T119" s="62"/>
      <c r="U119" s="62"/>
      <c r="V119" s="62"/>
      <c r="W119" s="62"/>
      <c r="X119" s="62"/>
    </row>
    <row r="120" spans="2:24" ht="15.5" x14ac:dyDescent="0.35">
      <c r="B120" s="61"/>
      <c r="C120" s="62"/>
      <c r="D120" s="62"/>
      <c r="E120" s="62"/>
      <c r="F120" s="62"/>
      <c r="H120" s="63"/>
      <c r="I120" s="61"/>
      <c r="J120" s="61"/>
      <c r="K120" s="61"/>
      <c r="L120" s="61"/>
      <c r="M120" s="61"/>
      <c r="N120" s="61"/>
      <c r="O120" s="61"/>
      <c r="P120" s="62"/>
      <c r="R120" s="62"/>
      <c r="S120" s="62"/>
      <c r="T120" s="62"/>
      <c r="U120" s="62"/>
      <c r="V120" s="62"/>
      <c r="W120" s="62"/>
      <c r="X120" s="62"/>
    </row>
    <row r="121" spans="2:24" ht="15.5" x14ac:dyDescent="0.35">
      <c r="B121" s="61"/>
      <c r="C121" s="62"/>
      <c r="D121" s="62"/>
      <c r="E121" s="62"/>
      <c r="F121" s="62"/>
      <c r="H121" s="63"/>
      <c r="I121" s="61"/>
      <c r="J121" s="61"/>
      <c r="K121" s="61"/>
      <c r="L121" s="61"/>
      <c r="M121" s="61"/>
      <c r="N121" s="61"/>
      <c r="O121" s="61"/>
      <c r="P121" s="62"/>
      <c r="R121" s="62"/>
      <c r="S121" s="62"/>
      <c r="T121" s="62"/>
      <c r="U121" s="62"/>
      <c r="V121" s="62"/>
      <c r="W121" s="62"/>
      <c r="X121" s="62"/>
    </row>
    <row r="122" spans="2:24" ht="15.5" x14ac:dyDescent="0.35">
      <c r="B122" s="61"/>
      <c r="C122" s="62"/>
      <c r="D122" s="62"/>
      <c r="E122" s="62"/>
      <c r="F122" s="62"/>
      <c r="H122" s="63"/>
      <c r="I122" s="61"/>
      <c r="J122" s="61"/>
      <c r="K122" s="61"/>
      <c r="L122" s="61"/>
      <c r="M122" s="61"/>
      <c r="N122" s="61"/>
      <c r="O122" s="61"/>
      <c r="P122" s="62"/>
      <c r="R122" s="62"/>
      <c r="S122" s="62"/>
      <c r="T122" s="62"/>
      <c r="U122" s="62"/>
      <c r="V122" s="62"/>
      <c r="W122" s="62"/>
      <c r="X122" s="62"/>
    </row>
    <row r="123" spans="2:24" ht="15.5" x14ac:dyDescent="0.35">
      <c r="B123" s="61"/>
      <c r="C123" s="62"/>
      <c r="D123" s="62"/>
      <c r="E123" s="62"/>
      <c r="F123" s="62"/>
      <c r="H123" s="63"/>
      <c r="I123" s="61"/>
      <c r="J123" s="61"/>
      <c r="K123" s="61"/>
      <c r="L123" s="61"/>
      <c r="M123" s="61"/>
      <c r="N123" s="61"/>
      <c r="O123" s="61"/>
      <c r="P123" s="62"/>
      <c r="R123" s="62"/>
      <c r="S123" s="62"/>
      <c r="T123" s="62"/>
      <c r="U123" s="62"/>
      <c r="V123" s="62"/>
      <c r="W123" s="62"/>
      <c r="X123" s="62"/>
    </row>
    <row r="124" spans="2:24" ht="15.5" x14ac:dyDescent="0.35">
      <c r="B124" s="61"/>
      <c r="C124" s="62"/>
      <c r="D124" s="62"/>
      <c r="E124" s="62"/>
      <c r="F124" s="62"/>
      <c r="H124" s="63"/>
      <c r="I124" s="61"/>
      <c r="J124" s="61"/>
      <c r="K124" s="61"/>
      <c r="L124" s="61"/>
      <c r="M124" s="61"/>
      <c r="N124" s="61"/>
      <c r="O124" s="61"/>
      <c r="P124" s="62"/>
      <c r="R124" s="62"/>
      <c r="S124" s="62"/>
      <c r="T124" s="62"/>
      <c r="U124" s="62"/>
      <c r="V124" s="62"/>
      <c r="W124" s="62"/>
      <c r="X124" s="62"/>
    </row>
    <row r="125" spans="2:24" ht="15.5" x14ac:dyDescent="0.35">
      <c r="B125" s="61"/>
      <c r="C125" s="62"/>
      <c r="D125" s="62"/>
      <c r="E125" s="62"/>
      <c r="F125" s="62"/>
      <c r="H125" s="63"/>
      <c r="I125" s="61"/>
      <c r="J125" s="61"/>
      <c r="K125" s="61"/>
      <c r="L125" s="61"/>
      <c r="M125" s="61"/>
      <c r="N125" s="61"/>
      <c r="O125" s="61"/>
      <c r="P125" s="62"/>
      <c r="R125" s="62"/>
      <c r="S125" s="62"/>
      <c r="T125" s="62"/>
      <c r="U125" s="62"/>
      <c r="V125" s="62"/>
      <c r="W125" s="62"/>
      <c r="X125" s="62"/>
    </row>
    <row r="126" spans="2:24" ht="15.5" x14ac:dyDescent="0.35">
      <c r="G126" s="60"/>
    </row>
    <row r="127" spans="2:24" ht="15.5" x14ac:dyDescent="0.35">
      <c r="G127" s="60"/>
    </row>
    <row r="128" spans="2:24" ht="15.5" x14ac:dyDescent="0.35">
      <c r="G128" s="60"/>
    </row>
    <row r="129" spans="7:7" ht="15.5" x14ac:dyDescent="0.35">
      <c r="G129" s="60"/>
    </row>
    <row r="130" spans="7:7" ht="15.5" x14ac:dyDescent="0.35">
      <c r="G130" s="60"/>
    </row>
    <row r="131" spans="7:7" ht="15.5" x14ac:dyDescent="0.35">
      <c r="G131" s="60"/>
    </row>
    <row r="132" spans="7:7" ht="15.5" x14ac:dyDescent="0.35">
      <c r="G132" s="60"/>
    </row>
    <row r="133" spans="7:7" ht="15.5" x14ac:dyDescent="0.35">
      <c r="G133" s="60"/>
    </row>
    <row r="134" spans="7:7" ht="15.5" x14ac:dyDescent="0.35">
      <c r="G134" s="60"/>
    </row>
    <row r="135" spans="7:7" ht="15.5" x14ac:dyDescent="0.35">
      <c r="G135" s="60"/>
    </row>
    <row r="136" spans="7:7" ht="15.5" x14ac:dyDescent="0.35">
      <c r="G136" s="60"/>
    </row>
    <row r="137" spans="7:7" ht="15.5" x14ac:dyDescent="0.35">
      <c r="G137" s="6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271B-7A2B-4C4E-8DCF-6D5FA4084145}">
  <sheetPr codeName="Sheet4"/>
  <dimension ref="A1:Y138"/>
  <sheetViews>
    <sheetView topLeftCell="A70" workbookViewId="0">
      <selection activeCell="E86" sqref="E86"/>
    </sheetView>
  </sheetViews>
  <sheetFormatPr defaultColWidth="8.81640625" defaultRowHeight="14.5" x14ac:dyDescent="0.35"/>
  <cols>
    <col min="1" max="1" width="8.81640625" style="57"/>
    <col min="2" max="2" width="23.1796875" style="57" customWidth="1"/>
    <col min="3" max="6" width="10.81640625" style="57" customWidth="1"/>
    <col min="7" max="7" width="23.1796875" style="57" customWidth="1"/>
    <col min="8" max="8" width="19.81640625" style="57" customWidth="1"/>
    <col min="9" max="16" width="8.81640625" style="57"/>
    <col min="17" max="17" width="5.453125" style="57" customWidth="1"/>
    <col min="18" max="24" width="8.81640625" style="57"/>
    <col min="25" max="25" width="4.81640625" style="57" customWidth="1"/>
    <col min="26" max="16384" width="8.81640625" style="57"/>
  </cols>
  <sheetData>
    <row r="1" spans="1:25" x14ac:dyDescent="0.35">
      <c r="C1" s="58" t="s">
        <v>175</v>
      </c>
      <c r="I1" s="58" t="s">
        <v>176</v>
      </c>
      <c r="R1" s="58" t="s">
        <v>177</v>
      </c>
    </row>
    <row r="2" spans="1:25" x14ac:dyDescent="0.35">
      <c r="C2" s="1"/>
      <c r="R2" s="58" t="s">
        <v>168</v>
      </c>
    </row>
    <row r="3" spans="1:25" s="58" customFormat="1" ht="87" x14ac:dyDescent="0.35">
      <c r="E3" s="58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5" x14ac:dyDescent="0.35">
      <c r="H4" s="57" t="s">
        <v>186</v>
      </c>
      <c r="I4" s="59">
        <v>6</v>
      </c>
      <c r="J4" s="59">
        <v>6</v>
      </c>
      <c r="K4" s="59">
        <v>6</v>
      </c>
      <c r="L4" s="59">
        <v>6</v>
      </c>
      <c r="M4" s="59">
        <v>6</v>
      </c>
      <c r="N4" s="59">
        <v>6</v>
      </c>
      <c r="O4" s="59">
        <v>6</v>
      </c>
      <c r="R4" s="59">
        <v>6</v>
      </c>
      <c r="S4" s="59">
        <v>6</v>
      </c>
      <c r="T4" s="59">
        <v>6</v>
      </c>
      <c r="U4" s="59">
        <v>6</v>
      </c>
      <c r="V4" s="59">
        <v>6</v>
      </c>
      <c r="W4" s="59">
        <v>6</v>
      </c>
      <c r="X4" s="59">
        <v>6</v>
      </c>
    </row>
    <row r="5" spans="1:25" x14ac:dyDescent="0.35">
      <c r="H5" s="57" t="s">
        <v>187</v>
      </c>
      <c r="I5" s="59">
        <v>1</v>
      </c>
      <c r="J5" s="59">
        <v>1</v>
      </c>
      <c r="K5" s="59">
        <v>1</v>
      </c>
      <c r="L5" s="59">
        <v>1</v>
      </c>
      <c r="M5" s="59">
        <v>1</v>
      </c>
      <c r="N5" s="59">
        <v>1</v>
      </c>
      <c r="O5" s="59">
        <v>1</v>
      </c>
      <c r="Q5" s="57" t="s">
        <v>168</v>
      </c>
      <c r="R5" s="59">
        <v>1</v>
      </c>
      <c r="S5" s="59">
        <v>1</v>
      </c>
      <c r="T5" s="59">
        <v>1</v>
      </c>
      <c r="U5" s="59">
        <v>1</v>
      </c>
      <c r="V5" s="59">
        <v>1</v>
      </c>
      <c r="W5" s="59">
        <v>1</v>
      </c>
      <c r="X5" s="59">
        <v>1</v>
      </c>
    </row>
    <row r="6" spans="1:25" x14ac:dyDescent="0.35">
      <c r="H6" s="57" t="s">
        <v>188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</row>
    <row r="7" spans="1:25" x14ac:dyDescent="0.35">
      <c r="H7" s="57" t="s">
        <v>189</v>
      </c>
      <c r="I7" s="59" t="s">
        <v>190</v>
      </c>
      <c r="J7" s="59" t="s">
        <v>190</v>
      </c>
      <c r="K7" s="59" t="s">
        <v>191</v>
      </c>
      <c r="L7" s="59" t="s">
        <v>192</v>
      </c>
      <c r="M7" s="59" t="s">
        <v>193</v>
      </c>
      <c r="N7" s="59" t="s">
        <v>193</v>
      </c>
      <c r="O7" s="59" t="s">
        <v>193</v>
      </c>
      <c r="R7" s="59" t="s">
        <v>190</v>
      </c>
      <c r="S7" s="59" t="s">
        <v>190</v>
      </c>
      <c r="T7" s="59" t="s">
        <v>191</v>
      </c>
      <c r="U7" s="59" t="s">
        <v>192</v>
      </c>
      <c r="V7" s="59" t="s">
        <v>193</v>
      </c>
      <c r="W7" s="59" t="s">
        <v>193</v>
      </c>
      <c r="X7" s="59" t="s">
        <v>193</v>
      </c>
    </row>
    <row r="8" spans="1:25" ht="15.5" x14ac:dyDescent="0.35">
      <c r="A8" s="41" t="s">
        <v>393</v>
      </c>
      <c r="B8" s="41" t="s">
        <v>394</v>
      </c>
      <c r="C8" s="57" t="s">
        <v>389</v>
      </c>
      <c r="D8" s="57" t="s">
        <v>390</v>
      </c>
      <c r="E8" s="57" t="s">
        <v>391</v>
      </c>
      <c r="F8" s="57" t="s">
        <v>392</v>
      </c>
      <c r="G8" s="60"/>
      <c r="I8" s="61"/>
      <c r="J8" s="61"/>
      <c r="K8" s="61"/>
      <c r="L8" s="61"/>
      <c r="M8" s="61"/>
      <c r="N8" s="61"/>
      <c r="O8" s="61"/>
      <c r="P8" s="57" t="s">
        <v>168</v>
      </c>
    </row>
    <row r="9" spans="1:25" ht="15.5" x14ac:dyDescent="0.35">
      <c r="A9" s="64" t="s">
        <v>98</v>
      </c>
      <c r="B9" s="64" t="s">
        <v>212</v>
      </c>
      <c r="C9" s="62">
        <f t="shared" ref="C9:C40" si="0">IF(COUNT(V9:X9)=3,AVERAGE(V9:X9),"..")</f>
        <v>0.39999999999999997</v>
      </c>
      <c r="D9" s="62">
        <f t="shared" ref="D9:D40" si="1">IF(COUNT(R9,S9)=2,AVERAGE(R9,S9),"..")</f>
        <v>0.55000000000000004</v>
      </c>
      <c r="E9" s="62">
        <f t="shared" ref="E9:E40" si="2">+T9</f>
        <v>0.4</v>
      </c>
      <c r="F9" s="62">
        <f t="shared" ref="F9:F40" si="3">+U9</f>
        <v>0.4</v>
      </c>
      <c r="H9" s="63"/>
      <c r="I9">
        <v>4</v>
      </c>
      <c r="J9">
        <v>3.5</v>
      </c>
      <c r="K9">
        <v>3</v>
      </c>
      <c r="L9">
        <v>3</v>
      </c>
      <c r="M9">
        <v>2.5</v>
      </c>
      <c r="N9">
        <v>2.5</v>
      </c>
      <c r="O9">
        <v>4</v>
      </c>
      <c r="P9" s="62"/>
      <c r="R9" s="62">
        <f>IF(ISNUMBER(I9)=TRUE,R$6*(I9-R$5)/(R$4-R$5)+(1-R$6)*(1-(I9-R$5)/(R$4-R$5)),"..")</f>
        <v>0.6</v>
      </c>
      <c r="S9" s="62">
        <f t="shared" ref="S9:X22" si="4">IF(ISNUMBER(J9)=TRUE,S$6*(J9-S$5)/(S$4-S$5)+(1-S$6)*(1-(J9-S$5)/(S$4-S$5)),"..")</f>
        <v>0.5</v>
      </c>
      <c r="T9" s="62">
        <f t="shared" si="4"/>
        <v>0.4</v>
      </c>
      <c r="U9" s="62">
        <f t="shared" si="4"/>
        <v>0.4</v>
      </c>
      <c r="V9" s="62">
        <f t="shared" si="4"/>
        <v>0.3</v>
      </c>
      <c r="W9" s="62">
        <f t="shared" si="4"/>
        <v>0.3</v>
      </c>
      <c r="X9" s="62">
        <f t="shared" si="4"/>
        <v>0.6</v>
      </c>
      <c r="Y9" s="62"/>
    </row>
    <row r="10" spans="1:25" ht="15.5" x14ac:dyDescent="0.35">
      <c r="A10" s="64" t="s">
        <v>101</v>
      </c>
      <c r="B10" s="64" t="s">
        <v>214</v>
      </c>
      <c r="C10" s="62">
        <f t="shared" si="0"/>
        <v>0.3666666666666667</v>
      </c>
      <c r="D10" s="62">
        <f t="shared" si="1"/>
        <v>0.5</v>
      </c>
      <c r="E10" s="62">
        <f t="shared" si="2"/>
        <v>0.3</v>
      </c>
      <c r="F10" s="62">
        <f t="shared" si="3"/>
        <v>0.3</v>
      </c>
      <c r="H10" s="63"/>
      <c r="I10">
        <v>4</v>
      </c>
      <c r="J10">
        <v>3</v>
      </c>
      <c r="K10">
        <v>2.5</v>
      </c>
      <c r="L10">
        <v>2.5</v>
      </c>
      <c r="M10">
        <v>2.5</v>
      </c>
      <c r="N10">
        <v>2.5</v>
      </c>
      <c r="O10">
        <v>3.5</v>
      </c>
      <c r="P10" s="62"/>
      <c r="R10" s="62">
        <f t="shared" ref="R10:X54" si="5">IF(ISNUMBER(I10)=TRUE,R$6*(I10-R$5)/(R$4-R$5)+(1-R$6)*(1-(I10-R$5)/(R$4-R$5)),"..")</f>
        <v>0.6</v>
      </c>
      <c r="S10" s="62">
        <f t="shared" si="4"/>
        <v>0.4</v>
      </c>
      <c r="T10" s="62">
        <f t="shared" si="4"/>
        <v>0.3</v>
      </c>
      <c r="U10" s="62">
        <f t="shared" si="4"/>
        <v>0.3</v>
      </c>
      <c r="V10" s="62">
        <f t="shared" si="4"/>
        <v>0.3</v>
      </c>
      <c r="W10" s="62">
        <f t="shared" si="4"/>
        <v>0.3</v>
      </c>
      <c r="X10" s="62">
        <f t="shared" si="4"/>
        <v>0.5</v>
      </c>
    </row>
    <row r="11" spans="1:25" ht="15.5" x14ac:dyDescent="0.35">
      <c r="A11" s="64" t="s">
        <v>118</v>
      </c>
      <c r="B11" s="64" t="s">
        <v>227</v>
      </c>
      <c r="C11" s="62">
        <f t="shared" si="0"/>
        <v>0.26666666666666666</v>
      </c>
      <c r="D11" s="62">
        <f t="shared" si="1"/>
        <v>0.3</v>
      </c>
      <c r="E11" s="62">
        <f t="shared" si="2"/>
        <v>0.2</v>
      </c>
      <c r="F11" s="62">
        <f t="shared" si="3"/>
        <v>0.1</v>
      </c>
      <c r="H11" s="63"/>
      <c r="I11">
        <v>2.5</v>
      </c>
      <c r="J11">
        <v>2.5</v>
      </c>
      <c r="K11">
        <v>2</v>
      </c>
      <c r="L11">
        <v>1.5</v>
      </c>
      <c r="M11">
        <v>2</v>
      </c>
      <c r="N11">
        <v>2.5</v>
      </c>
      <c r="O11">
        <v>2.5</v>
      </c>
      <c r="P11" s="62"/>
      <c r="R11" s="62">
        <f t="shared" si="5"/>
        <v>0.3</v>
      </c>
      <c r="S11" s="62">
        <f t="shared" si="4"/>
        <v>0.3</v>
      </c>
      <c r="T11" s="62">
        <f t="shared" si="4"/>
        <v>0.2</v>
      </c>
      <c r="U11" s="62">
        <f t="shared" si="4"/>
        <v>0.1</v>
      </c>
      <c r="V11" s="62">
        <f t="shared" si="4"/>
        <v>0.2</v>
      </c>
      <c r="W11" s="62">
        <f t="shared" si="4"/>
        <v>0.3</v>
      </c>
      <c r="X11" s="62">
        <f t="shared" si="4"/>
        <v>0.3</v>
      </c>
    </row>
    <row r="12" spans="1:25" ht="15.5" x14ac:dyDescent="0.35">
      <c r="A12" s="64" t="s">
        <v>76</v>
      </c>
      <c r="B12" s="64" t="s">
        <v>205</v>
      </c>
      <c r="C12" s="62">
        <f t="shared" si="0"/>
        <v>0.26666666666666666</v>
      </c>
      <c r="D12" s="62">
        <f t="shared" si="1"/>
        <v>0.05</v>
      </c>
      <c r="E12" s="62">
        <f t="shared" si="2"/>
        <v>0.3</v>
      </c>
      <c r="F12" s="62">
        <f t="shared" si="3"/>
        <v>0.3</v>
      </c>
      <c r="H12" s="63"/>
      <c r="I12">
        <v>1.5</v>
      </c>
      <c r="J12">
        <v>1</v>
      </c>
      <c r="K12">
        <v>2.5</v>
      </c>
      <c r="L12">
        <v>2.5</v>
      </c>
      <c r="M12">
        <v>2.5</v>
      </c>
      <c r="N12">
        <v>1.5</v>
      </c>
      <c r="O12">
        <v>3</v>
      </c>
      <c r="P12" s="62"/>
      <c r="R12" s="62">
        <f t="shared" si="5"/>
        <v>0.1</v>
      </c>
      <c r="S12" s="62">
        <f t="shared" si="4"/>
        <v>0</v>
      </c>
      <c r="T12" s="62">
        <f t="shared" si="4"/>
        <v>0.3</v>
      </c>
      <c r="U12" s="62">
        <f t="shared" si="4"/>
        <v>0.3</v>
      </c>
      <c r="V12" s="62">
        <f t="shared" si="4"/>
        <v>0.3</v>
      </c>
      <c r="W12" s="62">
        <f t="shared" si="4"/>
        <v>0.1</v>
      </c>
      <c r="X12" s="62">
        <f t="shared" si="4"/>
        <v>0.4</v>
      </c>
    </row>
    <row r="13" spans="1:25" ht="15.5" x14ac:dyDescent="0.35">
      <c r="A13" s="64" t="s">
        <v>90</v>
      </c>
      <c r="B13" s="64" t="s">
        <v>211</v>
      </c>
      <c r="C13" s="62">
        <f t="shared" si="0"/>
        <v>0.53333333333333333</v>
      </c>
      <c r="D13" s="62">
        <f t="shared" si="1"/>
        <v>0.6</v>
      </c>
      <c r="E13" s="62">
        <f t="shared" si="2"/>
        <v>0.4</v>
      </c>
      <c r="F13" s="62">
        <f t="shared" si="3"/>
        <v>0.4</v>
      </c>
      <c r="H13" s="63"/>
      <c r="I13">
        <v>4</v>
      </c>
      <c r="J13">
        <v>4</v>
      </c>
      <c r="K13">
        <v>3</v>
      </c>
      <c r="L13">
        <v>3</v>
      </c>
      <c r="M13">
        <v>3.5</v>
      </c>
      <c r="N13">
        <v>3.5</v>
      </c>
      <c r="O13">
        <v>4</v>
      </c>
      <c r="P13" s="62"/>
      <c r="R13" s="62">
        <f t="shared" si="5"/>
        <v>0.6</v>
      </c>
      <c r="S13" s="62">
        <f t="shared" si="4"/>
        <v>0.6</v>
      </c>
      <c r="T13" s="62">
        <f t="shared" si="4"/>
        <v>0.4</v>
      </c>
      <c r="U13" s="62">
        <f t="shared" si="4"/>
        <v>0.4</v>
      </c>
      <c r="V13" s="62">
        <f t="shared" si="4"/>
        <v>0.5</v>
      </c>
      <c r="W13" s="62">
        <f t="shared" si="4"/>
        <v>0.5</v>
      </c>
      <c r="X13" s="62">
        <f t="shared" si="4"/>
        <v>0.6</v>
      </c>
    </row>
    <row r="14" spans="1:25" ht="15.5" x14ac:dyDescent="0.35">
      <c r="A14" s="64" t="s">
        <v>109</v>
      </c>
      <c r="B14" s="64" t="s">
        <v>215</v>
      </c>
      <c r="C14" s="62">
        <f t="shared" si="0"/>
        <v>0.39999999999999997</v>
      </c>
      <c r="D14" s="62">
        <f t="shared" si="1"/>
        <v>0.45</v>
      </c>
      <c r="E14" s="62">
        <f t="shared" si="2"/>
        <v>0.4</v>
      </c>
      <c r="F14" s="62">
        <f t="shared" si="3"/>
        <v>0.4</v>
      </c>
      <c r="H14" s="63"/>
      <c r="I14">
        <v>3.5</v>
      </c>
      <c r="J14">
        <v>3</v>
      </c>
      <c r="K14">
        <v>3</v>
      </c>
      <c r="L14">
        <v>3</v>
      </c>
      <c r="M14">
        <v>2.5</v>
      </c>
      <c r="N14">
        <v>3</v>
      </c>
      <c r="O14">
        <v>3.5</v>
      </c>
      <c r="P14" s="62"/>
      <c r="R14" s="62">
        <f t="shared" si="5"/>
        <v>0.5</v>
      </c>
      <c r="S14" s="62">
        <f t="shared" si="4"/>
        <v>0.4</v>
      </c>
      <c r="T14" s="62">
        <f t="shared" si="4"/>
        <v>0.4</v>
      </c>
      <c r="U14" s="62">
        <f t="shared" si="4"/>
        <v>0.4</v>
      </c>
      <c r="V14" s="62">
        <f t="shared" si="4"/>
        <v>0.3</v>
      </c>
      <c r="W14" s="62">
        <f t="shared" si="4"/>
        <v>0.4</v>
      </c>
      <c r="X14" s="62">
        <f t="shared" si="4"/>
        <v>0.5</v>
      </c>
    </row>
    <row r="15" spans="1:25" ht="15.5" x14ac:dyDescent="0.35">
      <c r="A15" s="64" t="s">
        <v>123</v>
      </c>
      <c r="B15" s="64" t="s">
        <v>385</v>
      </c>
      <c r="C15" s="62">
        <f t="shared" si="0"/>
        <v>0.3666666666666667</v>
      </c>
      <c r="D15" s="62">
        <f t="shared" si="1"/>
        <v>0.45</v>
      </c>
      <c r="E15" s="62">
        <f t="shared" si="2"/>
        <v>0.4</v>
      </c>
      <c r="F15" s="62">
        <f t="shared" si="3"/>
        <v>0.5</v>
      </c>
      <c r="H15" s="63"/>
      <c r="I15">
        <v>3.5</v>
      </c>
      <c r="J15">
        <v>3</v>
      </c>
      <c r="K15">
        <v>3</v>
      </c>
      <c r="L15">
        <v>3.5</v>
      </c>
      <c r="M15">
        <v>3</v>
      </c>
      <c r="N15">
        <v>2.5</v>
      </c>
      <c r="O15">
        <v>3</v>
      </c>
      <c r="P15" s="62"/>
      <c r="R15" s="62">
        <f t="shared" si="5"/>
        <v>0.5</v>
      </c>
      <c r="S15" s="62">
        <f t="shared" si="4"/>
        <v>0.4</v>
      </c>
      <c r="T15" s="62">
        <f t="shared" si="4"/>
        <v>0.4</v>
      </c>
      <c r="U15" s="62">
        <f t="shared" si="4"/>
        <v>0.5</v>
      </c>
      <c r="V15" s="62">
        <f t="shared" si="4"/>
        <v>0.4</v>
      </c>
      <c r="W15" s="62">
        <f t="shared" si="4"/>
        <v>0.3</v>
      </c>
      <c r="X15" s="62">
        <f t="shared" si="4"/>
        <v>0.4</v>
      </c>
    </row>
    <row r="16" spans="1:25" ht="15.5" x14ac:dyDescent="0.35">
      <c r="A16" s="64" t="s">
        <v>139</v>
      </c>
      <c r="B16" s="64" t="s">
        <v>232</v>
      </c>
      <c r="C16" s="62">
        <f t="shared" si="0"/>
        <v>0.46666666666666662</v>
      </c>
      <c r="D16" s="62">
        <f t="shared" si="1"/>
        <v>0.4</v>
      </c>
      <c r="E16" s="62">
        <f t="shared" si="2"/>
        <v>0.2</v>
      </c>
      <c r="F16" s="62">
        <f t="shared" si="3"/>
        <v>0.3</v>
      </c>
      <c r="H16" s="63"/>
      <c r="I16">
        <v>3</v>
      </c>
      <c r="J16">
        <v>3</v>
      </c>
      <c r="K16">
        <v>2</v>
      </c>
      <c r="L16">
        <v>2.5</v>
      </c>
      <c r="M16">
        <v>3</v>
      </c>
      <c r="N16">
        <v>3</v>
      </c>
      <c r="O16">
        <v>4</v>
      </c>
      <c r="P16" s="62"/>
      <c r="R16" s="62">
        <f t="shared" si="5"/>
        <v>0.4</v>
      </c>
      <c r="S16" s="62">
        <f t="shared" si="4"/>
        <v>0.4</v>
      </c>
      <c r="T16" s="62">
        <f t="shared" si="4"/>
        <v>0.2</v>
      </c>
      <c r="U16" s="62">
        <f t="shared" si="4"/>
        <v>0.3</v>
      </c>
      <c r="V16" s="62">
        <f t="shared" si="4"/>
        <v>0.4</v>
      </c>
      <c r="W16" s="62">
        <f t="shared" si="4"/>
        <v>0.4</v>
      </c>
      <c r="X16" s="62">
        <f t="shared" si="4"/>
        <v>0.6</v>
      </c>
    </row>
    <row r="17" spans="1:24" ht="15.5" x14ac:dyDescent="0.35">
      <c r="A17" s="64" t="s">
        <v>72</v>
      </c>
      <c r="B17" s="64" t="s">
        <v>201</v>
      </c>
      <c r="C17" s="62">
        <f t="shared" si="0"/>
        <v>0.23333333333333331</v>
      </c>
      <c r="D17" s="62">
        <f t="shared" si="1"/>
        <v>0.45</v>
      </c>
      <c r="E17" s="62">
        <f t="shared" si="2"/>
        <v>0.4</v>
      </c>
      <c r="F17" s="62">
        <f t="shared" si="3"/>
        <v>0.3</v>
      </c>
      <c r="H17" s="63"/>
      <c r="I17">
        <v>3.5</v>
      </c>
      <c r="J17">
        <v>3</v>
      </c>
      <c r="K17">
        <v>3</v>
      </c>
      <c r="L17">
        <v>2.5</v>
      </c>
      <c r="M17">
        <v>2</v>
      </c>
      <c r="N17">
        <v>2</v>
      </c>
      <c r="O17">
        <v>2.5</v>
      </c>
      <c r="P17" s="62"/>
      <c r="R17" s="62">
        <f t="shared" si="5"/>
        <v>0.5</v>
      </c>
      <c r="S17" s="62">
        <f t="shared" si="4"/>
        <v>0.4</v>
      </c>
      <c r="T17" s="62">
        <f t="shared" si="4"/>
        <v>0.4</v>
      </c>
      <c r="U17" s="62">
        <f t="shared" si="4"/>
        <v>0.3</v>
      </c>
      <c r="V17" s="62">
        <f t="shared" si="4"/>
        <v>0.2</v>
      </c>
      <c r="W17" s="62">
        <f t="shared" si="4"/>
        <v>0.2</v>
      </c>
      <c r="X17" s="62">
        <f t="shared" si="4"/>
        <v>0.3</v>
      </c>
    </row>
    <row r="18" spans="1:24" ht="15.5" x14ac:dyDescent="0.35">
      <c r="A18" s="64" t="s">
        <v>77</v>
      </c>
      <c r="B18" s="64" t="s">
        <v>206</v>
      </c>
      <c r="C18" s="62">
        <f t="shared" si="0"/>
        <v>0.56666666666666665</v>
      </c>
      <c r="D18" s="62">
        <f t="shared" si="1"/>
        <v>0.5</v>
      </c>
      <c r="E18" s="62">
        <f t="shared" si="2"/>
        <v>0.4</v>
      </c>
      <c r="F18" s="62">
        <f t="shared" si="3"/>
        <v>0.4</v>
      </c>
      <c r="H18" s="63"/>
      <c r="I18">
        <v>3.5</v>
      </c>
      <c r="J18">
        <v>3.5</v>
      </c>
      <c r="K18">
        <v>3</v>
      </c>
      <c r="L18">
        <v>3</v>
      </c>
      <c r="M18">
        <v>4</v>
      </c>
      <c r="N18">
        <v>4</v>
      </c>
      <c r="O18">
        <v>3.5</v>
      </c>
      <c r="P18" s="62"/>
      <c r="R18" s="62">
        <f t="shared" si="5"/>
        <v>0.5</v>
      </c>
      <c r="S18" s="62">
        <f t="shared" si="4"/>
        <v>0.5</v>
      </c>
      <c r="T18" s="62">
        <f t="shared" si="4"/>
        <v>0.4</v>
      </c>
      <c r="U18" s="62">
        <f t="shared" si="4"/>
        <v>0.4</v>
      </c>
      <c r="V18" s="62">
        <f t="shared" si="4"/>
        <v>0.6</v>
      </c>
      <c r="W18" s="62">
        <f t="shared" si="4"/>
        <v>0.6</v>
      </c>
      <c r="X18" s="62">
        <f t="shared" si="4"/>
        <v>0.5</v>
      </c>
    </row>
    <row r="19" spans="1:24" ht="15.5" x14ac:dyDescent="0.35">
      <c r="A19" s="64" t="s">
        <v>107</v>
      </c>
      <c r="B19" s="64" t="s">
        <v>218</v>
      </c>
      <c r="C19" s="62">
        <f t="shared" si="0"/>
        <v>0.5</v>
      </c>
      <c r="D19" s="62">
        <f t="shared" si="1"/>
        <v>0.5</v>
      </c>
      <c r="E19" s="62">
        <f t="shared" si="2"/>
        <v>0.3</v>
      </c>
      <c r="F19" s="62">
        <f t="shared" si="3"/>
        <v>0.2</v>
      </c>
      <c r="H19" s="63"/>
      <c r="I19">
        <v>4</v>
      </c>
      <c r="J19">
        <v>3</v>
      </c>
      <c r="K19">
        <v>2.5</v>
      </c>
      <c r="L19">
        <v>2</v>
      </c>
      <c r="M19">
        <v>3</v>
      </c>
      <c r="N19">
        <v>3.5</v>
      </c>
      <c r="O19">
        <v>4</v>
      </c>
      <c r="P19" s="62"/>
      <c r="R19" s="62">
        <f t="shared" si="5"/>
        <v>0.6</v>
      </c>
      <c r="S19" s="62">
        <f t="shared" si="4"/>
        <v>0.4</v>
      </c>
      <c r="T19" s="62">
        <f t="shared" si="4"/>
        <v>0.3</v>
      </c>
      <c r="U19" s="62">
        <f t="shared" si="4"/>
        <v>0.2</v>
      </c>
      <c r="V19" s="62">
        <f t="shared" si="4"/>
        <v>0.4</v>
      </c>
      <c r="W19" s="62">
        <f t="shared" si="4"/>
        <v>0.5</v>
      </c>
      <c r="X19" s="62">
        <f t="shared" si="4"/>
        <v>0.6</v>
      </c>
    </row>
    <row r="20" spans="1:24" ht="15.5" x14ac:dyDescent="0.35">
      <c r="A20" s="64" t="s">
        <v>67</v>
      </c>
      <c r="B20" s="64" t="s">
        <v>226</v>
      </c>
      <c r="C20" s="62">
        <f t="shared" si="0"/>
        <v>6.6666666666666666E-2</v>
      </c>
      <c r="D20" s="62">
        <f t="shared" si="1"/>
        <v>0.15000000000000002</v>
      </c>
      <c r="E20" s="62">
        <f t="shared" si="2"/>
        <v>0.1</v>
      </c>
      <c r="F20" s="62">
        <f t="shared" si="3"/>
        <v>0.1</v>
      </c>
      <c r="H20" s="63"/>
      <c r="I20">
        <v>2</v>
      </c>
      <c r="J20">
        <v>1.5</v>
      </c>
      <c r="K20">
        <v>1.5</v>
      </c>
      <c r="L20">
        <v>1.5</v>
      </c>
      <c r="M20">
        <v>1</v>
      </c>
      <c r="N20">
        <v>1</v>
      </c>
      <c r="O20">
        <v>2</v>
      </c>
      <c r="P20" s="62"/>
      <c r="R20" s="62">
        <f t="shared" si="5"/>
        <v>0.2</v>
      </c>
      <c r="S20" s="62">
        <f t="shared" si="4"/>
        <v>0.1</v>
      </c>
      <c r="T20" s="62">
        <f t="shared" si="4"/>
        <v>0.1</v>
      </c>
      <c r="U20" s="62">
        <f t="shared" si="4"/>
        <v>0.1</v>
      </c>
      <c r="V20" s="62">
        <f t="shared" si="4"/>
        <v>0</v>
      </c>
      <c r="W20" s="62">
        <f t="shared" si="4"/>
        <v>0</v>
      </c>
      <c r="X20" s="62">
        <f t="shared" si="4"/>
        <v>0.2</v>
      </c>
    </row>
    <row r="21" spans="1:24" ht="15.5" x14ac:dyDescent="0.35">
      <c r="A21" s="64" t="s">
        <v>60</v>
      </c>
      <c r="B21" s="64" t="s">
        <v>196</v>
      </c>
      <c r="C21" s="62">
        <f t="shared" si="0"/>
        <v>0.33333333333333331</v>
      </c>
      <c r="D21" s="62">
        <f t="shared" si="1"/>
        <v>0.5</v>
      </c>
      <c r="E21" s="62">
        <f t="shared" si="2"/>
        <v>0.2</v>
      </c>
      <c r="F21" s="62">
        <f t="shared" si="3"/>
        <v>0.1</v>
      </c>
      <c r="H21" s="63"/>
      <c r="I21">
        <v>4</v>
      </c>
      <c r="J21">
        <v>3</v>
      </c>
      <c r="K21">
        <v>2</v>
      </c>
      <c r="L21">
        <v>1.5</v>
      </c>
      <c r="M21">
        <v>2.5</v>
      </c>
      <c r="N21">
        <v>2.5</v>
      </c>
      <c r="O21">
        <v>3</v>
      </c>
      <c r="P21" s="62"/>
      <c r="R21" s="62">
        <f t="shared" si="5"/>
        <v>0.6</v>
      </c>
      <c r="S21" s="62">
        <f t="shared" si="4"/>
        <v>0.4</v>
      </c>
      <c r="T21" s="62">
        <f t="shared" si="4"/>
        <v>0.2</v>
      </c>
      <c r="U21" s="62">
        <f t="shared" si="4"/>
        <v>0.1</v>
      </c>
      <c r="V21" s="62">
        <f t="shared" si="4"/>
        <v>0.3</v>
      </c>
      <c r="W21" s="62">
        <f t="shared" si="4"/>
        <v>0.3</v>
      </c>
      <c r="X21" s="62">
        <f t="shared" si="4"/>
        <v>0.4</v>
      </c>
    </row>
    <row r="22" spans="1:24" ht="15.5" x14ac:dyDescent="0.35">
      <c r="A22" s="64" t="s">
        <v>137</v>
      </c>
      <c r="B22" s="64" t="s">
        <v>382</v>
      </c>
      <c r="C22" s="62">
        <f t="shared" si="0"/>
        <v>0.3666666666666667</v>
      </c>
      <c r="D22" s="62">
        <f t="shared" si="1"/>
        <v>0.45</v>
      </c>
      <c r="E22" s="62">
        <f t="shared" si="2"/>
        <v>0.2</v>
      </c>
      <c r="F22" s="62">
        <f t="shared" si="3"/>
        <v>0.2</v>
      </c>
      <c r="H22" s="63"/>
      <c r="I22">
        <v>3.5</v>
      </c>
      <c r="J22">
        <v>3</v>
      </c>
      <c r="K22">
        <v>2</v>
      </c>
      <c r="L22">
        <v>2</v>
      </c>
      <c r="M22">
        <v>3</v>
      </c>
      <c r="N22">
        <v>2.5</v>
      </c>
      <c r="O22">
        <v>3</v>
      </c>
      <c r="P22" s="62"/>
      <c r="R22" s="62">
        <f t="shared" si="5"/>
        <v>0.5</v>
      </c>
      <c r="S22" s="62">
        <f t="shared" si="4"/>
        <v>0.4</v>
      </c>
      <c r="T22" s="62">
        <f t="shared" si="4"/>
        <v>0.2</v>
      </c>
      <c r="U22" s="62">
        <f t="shared" si="4"/>
        <v>0.2</v>
      </c>
      <c r="V22" s="62">
        <f t="shared" si="4"/>
        <v>0.4</v>
      </c>
      <c r="W22" s="62">
        <f t="shared" si="4"/>
        <v>0.3</v>
      </c>
      <c r="X22" s="62">
        <f t="shared" si="4"/>
        <v>0.4</v>
      </c>
    </row>
    <row r="23" spans="1:24" ht="15.5" x14ac:dyDescent="0.35">
      <c r="A23" s="64" t="s">
        <v>116</v>
      </c>
      <c r="B23" s="64" t="s">
        <v>221</v>
      </c>
      <c r="C23" s="62">
        <f t="shared" si="0"/>
        <v>0.6</v>
      </c>
      <c r="D23" s="62">
        <f t="shared" si="1"/>
        <v>0.7</v>
      </c>
      <c r="E23" s="62">
        <f t="shared" si="2"/>
        <v>0.5</v>
      </c>
      <c r="F23" s="62">
        <f t="shared" si="3"/>
        <v>0.5</v>
      </c>
      <c r="H23" s="63"/>
      <c r="I23">
        <v>4.5</v>
      </c>
      <c r="J23">
        <v>4.5</v>
      </c>
      <c r="K23">
        <v>3.5</v>
      </c>
      <c r="L23">
        <v>3.5</v>
      </c>
      <c r="M23">
        <v>4</v>
      </c>
      <c r="N23">
        <v>4</v>
      </c>
      <c r="O23">
        <v>4</v>
      </c>
      <c r="P23" s="62"/>
      <c r="R23" s="62">
        <f t="shared" si="5"/>
        <v>0.7</v>
      </c>
      <c r="S23" s="62">
        <f t="shared" si="5"/>
        <v>0.7</v>
      </c>
      <c r="T23" s="62">
        <f t="shared" si="5"/>
        <v>0.5</v>
      </c>
      <c r="U23" s="62">
        <f t="shared" si="5"/>
        <v>0.5</v>
      </c>
      <c r="V23" s="62">
        <f t="shared" si="5"/>
        <v>0.6</v>
      </c>
      <c r="W23" s="62">
        <f t="shared" si="5"/>
        <v>0.6</v>
      </c>
      <c r="X23" s="62">
        <f t="shared" si="5"/>
        <v>0.6</v>
      </c>
    </row>
    <row r="24" spans="1:24" ht="15.5" x14ac:dyDescent="0.35">
      <c r="A24" s="64" t="s">
        <v>122</v>
      </c>
      <c r="B24" s="64" t="s">
        <v>225</v>
      </c>
      <c r="C24" s="62">
        <f t="shared" si="0"/>
        <v>0.26666666666666666</v>
      </c>
      <c r="D24" s="62">
        <f t="shared" si="1"/>
        <v>0.1</v>
      </c>
      <c r="E24" s="62">
        <f t="shared" si="2"/>
        <v>0</v>
      </c>
      <c r="F24" s="62">
        <f t="shared" si="3"/>
        <v>0.2</v>
      </c>
      <c r="H24" s="63"/>
      <c r="I24">
        <v>2</v>
      </c>
      <c r="J24">
        <v>1</v>
      </c>
      <c r="K24">
        <v>1</v>
      </c>
      <c r="L24">
        <v>2</v>
      </c>
      <c r="M24">
        <v>2</v>
      </c>
      <c r="N24">
        <v>2.5</v>
      </c>
      <c r="O24">
        <v>2.5</v>
      </c>
      <c r="P24" s="62"/>
      <c r="R24" s="62">
        <f t="shared" si="5"/>
        <v>0.2</v>
      </c>
      <c r="S24" s="62">
        <f t="shared" si="5"/>
        <v>0</v>
      </c>
      <c r="T24" s="62">
        <f t="shared" si="5"/>
        <v>0</v>
      </c>
      <c r="U24" s="62">
        <f t="shared" si="5"/>
        <v>0.2</v>
      </c>
      <c r="V24" s="62">
        <f t="shared" si="5"/>
        <v>0.2</v>
      </c>
      <c r="W24" s="62">
        <f t="shared" si="5"/>
        <v>0.3</v>
      </c>
      <c r="X24" s="62">
        <f t="shared" si="5"/>
        <v>0.3</v>
      </c>
    </row>
    <row r="25" spans="1:24" ht="15.5" x14ac:dyDescent="0.35">
      <c r="A25" s="64" t="s">
        <v>130</v>
      </c>
      <c r="B25" s="64" t="s">
        <v>228</v>
      </c>
      <c r="C25" s="62">
        <f t="shared" si="0"/>
        <v>0.40000000000000008</v>
      </c>
      <c r="D25" s="62">
        <f t="shared" si="1"/>
        <v>0.5</v>
      </c>
      <c r="E25" s="62">
        <f t="shared" si="2"/>
        <v>0.4</v>
      </c>
      <c r="F25" s="62">
        <f t="shared" si="3"/>
        <v>0.4</v>
      </c>
      <c r="H25" s="63"/>
      <c r="I25">
        <v>4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 s="62"/>
      <c r="R25" s="62">
        <f t="shared" si="5"/>
        <v>0.6</v>
      </c>
      <c r="S25" s="62">
        <f t="shared" si="5"/>
        <v>0.4</v>
      </c>
      <c r="T25" s="62">
        <f t="shared" si="5"/>
        <v>0.4</v>
      </c>
      <c r="U25" s="62">
        <f t="shared" si="5"/>
        <v>0.4</v>
      </c>
      <c r="V25" s="62">
        <f t="shared" si="5"/>
        <v>0.4</v>
      </c>
      <c r="W25" s="62">
        <f t="shared" si="5"/>
        <v>0.4</v>
      </c>
      <c r="X25" s="62">
        <f t="shared" si="5"/>
        <v>0.4</v>
      </c>
    </row>
    <row r="26" spans="1:24" ht="15.5" x14ac:dyDescent="0.35">
      <c r="A26" s="64" t="s">
        <v>131</v>
      </c>
      <c r="B26" s="64" t="s">
        <v>230</v>
      </c>
      <c r="C26" s="62">
        <f t="shared" si="0"/>
        <v>0.46666666666666662</v>
      </c>
      <c r="D26" s="62">
        <f t="shared" si="1"/>
        <v>0.55000000000000004</v>
      </c>
      <c r="E26" s="62">
        <f t="shared" si="2"/>
        <v>0.5</v>
      </c>
      <c r="F26" s="62">
        <f t="shared" si="3"/>
        <v>0.3</v>
      </c>
      <c r="H26" s="63"/>
      <c r="I26">
        <v>4.5</v>
      </c>
      <c r="J26">
        <v>3</v>
      </c>
      <c r="K26">
        <v>3.5</v>
      </c>
      <c r="L26">
        <v>2.5</v>
      </c>
      <c r="M26">
        <v>3</v>
      </c>
      <c r="N26">
        <v>3.5</v>
      </c>
      <c r="O26">
        <v>3.5</v>
      </c>
      <c r="P26" s="62"/>
      <c r="R26" s="62">
        <f t="shared" si="5"/>
        <v>0.7</v>
      </c>
      <c r="S26" s="62">
        <f t="shared" si="5"/>
        <v>0.4</v>
      </c>
      <c r="T26" s="62">
        <f t="shared" si="5"/>
        <v>0.5</v>
      </c>
      <c r="U26" s="62">
        <f t="shared" si="5"/>
        <v>0.3</v>
      </c>
      <c r="V26" s="62">
        <f t="shared" si="5"/>
        <v>0.4</v>
      </c>
      <c r="W26" s="62">
        <f t="shared" si="5"/>
        <v>0.5</v>
      </c>
      <c r="X26" s="62">
        <f t="shared" si="5"/>
        <v>0.5</v>
      </c>
    </row>
    <row r="27" spans="1:24" ht="15.5" x14ac:dyDescent="0.35">
      <c r="A27" s="64" t="s">
        <v>138</v>
      </c>
      <c r="B27" s="64" t="s">
        <v>231</v>
      </c>
      <c r="C27" s="62">
        <f t="shared" si="0"/>
        <v>0.43333333333333335</v>
      </c>
      <c r="D27" s="62">
        <f t="shared" si="1"/>
        <v>0.6</v>
      </c>
      <c r="E27" s="62">
        <f t="shared" si="2"/>
        <v>0.4</v>
      </c>
      <c r="F27" s="62">
        <f t="shared" si="3"/>
        <v>0.3</v>
      </c>
      <c r="H27" s="63"/>
      <c r="I27">
        <v>4</v>
      </c>
      <c r="J27">
        <v>4</v>
      </c>
      <c r="K27">
        <v>3</v>
      </c>
      <c r="L27">
        <v>2.5</v>
      </c>
      <c r="M27">
        <v>3</v>
      </c>
      <c r="N27">
        <v>3</v>
      </c>
      <c r="O27">
        <v>3.5</v>
      </c>
      <c r="P27" s="62"/>
      <c r="R27" s="62">
        <f t="shared" si="5"/>
        <v>0.6</v>
      </c>
      <c r="S27" s="62">
        <f t="shared" si="5"/>
        <v>0.6</v>
      </c>
      <c r="T27" s="62">
        <f t="shared" si="5"/>
        <v>0.4</v>
      </c>
      <c r="U27" s="62">
        <f t="shared" si="5"/>
        <v>0.3</v>
      </c>
      <c r="V27" s="62">
        <f t="shared" si="5"/>
        <v>0.4</v>
      </c>
      <c r="W27" s="62">
        <f t="shared" si="5"/>
        <v>0.4</v>
      </c>
      <c r="X27" s="62">
        <f t="shared" si="5"/>
        <v>0.5</v>
      </c>
    </row>
    <row r="28" spans="1:24" ht="15.5" x14ac:dyDescent="0.35">
      <c r="A28" s="64" t="s">
        <v>70</v>
      </c>
      <c r="B28" s="64" t="s">
        <v>197</v>
      </c>
      <c r="C28" s="62">
        <f t="shared" si="0"/>
        <v>0.46666666666666662</v>
      </c>
      <c r="D28" s="62">
        <f t="shared" si="1"/>
        <v>0.5</v>
      </c>
      <c r="E28" s="62">
        <f t="shared" si="2"/>
        <v>0.3</v>
      </c>
      <c r="F28" s="62">
        <f t="shared" si="3"/>
        <v>0.4</v>
      </c>
      <c r="H28" s="63"/>
      <c r="I28">
        <v>4</v>
      </c>
      <c r="J28">
        <v>3</v>
      </c>
      <c r="K28">
        <v>2.5</v>
      </c>
      <c r="L28">
        <v>3</v>
      </c>
      <c r="M28">
        <v>3</v>
      </c>
      <c r="N28">
        <v>3.5</v>
      </c>
      <c r="O28">
        <v>3.5</v>
      </c>
      <c r="P28" s="62"/>
      <c r="R28" s="62">
        <f t="shared" si="5"/>
        <v>0.6</v>
      </c>
      <c r="S28" s="62">
        <f t="shared" si="5"/>
        <v>0.4</v>
      </c>
      <c r="T28" s="62">
        <f t="shared" si="5"/>
        <v>0.3</v>
      </c>
      <c r="U28" s="62">
        <f t="shared" si="5"/>
        <v>0.4</v>
      </c>
      <c r="V28" s="62">
        <f t="shared" si="5"/>
        <v>0.4</v>
      </c>
      <c r="W28" s="62">
        <f t="shared" si="5"/>
        <v>0.5</v>
      </c>
      <c r="X28" s="62">
        <f t="shared" si="5"/>
        <v>0.5</v>
      </c>
    </row>
    <row r="29" spans="1:24" ht="15.5" x14ac:dyDescent="0.35">
      <c r="A29" s="64" t="s">
        <v>68</v>
      </c>
      <c r="B29" s="64" t="s">
        <v>199</v>
      </c>
      <c r="C29" s="62">
        <f t="shared" si="0"/>
        <v>0.3</v>
      </c>
      <c r="D29" s="62">
        <f t="shared" si="1"/>
        <v>0.30000000000000004</v>
      </c>
      <c r="E29" s="62">
        <f t="shared" si="2"/>
        <v>0.2</v>
      </c>
      <c r="F29" s="62">
        <f t="shared" si="3"/>
        <v>0.3</v>
      </c>
      <c r="H29" s="63"/>
      <c r="I29">
        <v>3</v>
      </c>
      <c r="J29">
        <v>2</v>
      </c>
      <c r="K29">
        <v>2</v>
      </c>
      <c r="L29">
        <v>2.5</v>
      </c>
      <c r="M29">
        <v>2.5</v>
      </c>
      <c r="N29">
        <v>2.5</v>
      </c>
      <c r="O29">
        <v>2.5</v>
      </c>
      <c r="P29" s="62"/>
      <c r="R29" s="62">
        <f t="shared" si="5"/>
        <v>0.4</v>
      </c>
      <c r="S29" s="62">
        <f t="shared" si="5"/>
        <v>0.2</v>
      </c>
      <c r="T29" s="62">
        <f t="shared" si="5"/>
        <v>0.2</v>
      </c>
      <c r="U29" s="62">
        <f t="shared" si="5"/>
        <v>0.3</v>
      </c>
      <c r="V29" s="62">
        <f t="shared" si="5"/>
        <v>0.3</v>
      </c>
      <c r="W29" s="62">
        <f t="shared" si="5"/>
        <v>0.3</v>
      </c>
      <c r="X29" s="62">
        <f t="shared" si="5"/>
        <v>0.3</v>
      </c>
    </row>
    <row r="30" spans="1:24" ht="15.5" x14ac:dyDescent="0.35">
      <c r="A30" s="64" t="s">
        <v>71</v>
      </c>
      <c r="B30" s="64" t="s">
        <v>383</v>
      </c>
      <c r="C30" s="62">
        <f t="shared" si="0"/>
        <v>0.33333333333333331</v>
      </c>
      <c r="D30" s="62">
        <f t="shared" si="1"/>
        <v>0.35</v>
      </c>
      <c r="E30" s="62">
        <f t="shared" si="2"/>
        <v>0.3</v>
      </c>
      <c r="F30" s="62">
        <f t="shared" si="3"/>
        <v>0.2</v>
      </c>
      <c r="H30" s="63"/>
      <c r="I30">
        <v>3.5</v>
      </c>
      <c r="J30">
        <v>2</v>
      </c>
      <c r="K30">
        <v>2.5</v>
      </c>
      <c r="L30">
        <v>2</v>
      </c>
      <c r="M30">
        <v>2.5</v>
      </c>
      <c r="N30">
        <v>2.5</v>
      </c>
      <c r="O30">
        <v>3</v>
      </c>
      <c r="P30" s="62"/>
      <c r="R30" s="62">
        <f t="shared" si="5"/>
        <v>0.5</v>
      </c>
      <c r="S30" s="62">
        <f t="shared" si="5"/>
        <v>0.2</v>
      </c>
      <c r="T30" s="62">
        <f t="shared" si="5"/>
        <v>0.3</v>
      </c>
      <c r="U30" s="62">
        <f t="shared" si="5"/>
        <v>0.2</v>
      </c>
      <c r="V30" s="62">
        <f t="shared" si="5"/>
        <v>0.3</v>
      </c>
      <c r="W30" s="62">
        <f t="shared" si="5"/>
        <v>0.3</v>
      </c>
      <c r="X30" s="62">
        <f t="shared" si="5"/>
        <v>0.4</v>
      </c>
    </row>
    <row r="31" spans="1:24" ht="15.5" x14ac:dyDescent="0.35">
      <c r="A31" s="64" t="s">
        <v>111</v>
      </c>
      <c r="B31" s="64" t="s">
        <v>220</v>
      </c>
      <c r="C31" s="62">
        <f t="shared" si="0"/>
        <v>0.3666666666666667</v>
      </c>
      <c r="D31" s="62">
        <f t="shared" si="1"/>
        <v>0.45</v>
      </c>
      <c r="E31" s="62">
        <f t="shared" si="2"/>
        <v>0.3</v>
      </c>
      <c r="F31" s="62">
        <f t="shared" si="3"/>
        <v>0.4</v>
      </c>
      <c r="H31" s="63"/>
      <c r="I31">
        <v>3</v>
      </c>
      <c r="J31">
        <v>3.5</v>
      </c>
      <c r="K31">
        <v>2.5</v>
      </c>
      <c r="L31">
        <v>3</v>
      </c>
      <c r="M31">
        <v>2.5</v>
      </c>
      <c r="N31">
        <v>3</v>
      </c>
      <c r="O31">
        <v>3</v>
      </c>
      <c r="P31" s="62"/>
      <c r="R31" s="62">
        <f t="shared" si="5"/>
        <v>0.4</v>
      </c>
      <c r="S31" s="62">
        <f t="shared" si="5"/>
        <v>0.5</v>
      </c>
      <c r="T31" s="62">
        <f t="shared" si="5"/>
        <v>0.3</v>
      </c>
      <c r="U31" s="62">
        <f t="shared" si="5"/>
        <v>0.4</v>
      </c>
      <c r="V31" s="62">
        <f t="shared" si="5"/>
        <v>0.3</v>
      </c>
      <c r="W31" s="62">
        <f t="shared" si="5"/>
        <v>0.4</v>
      </c>
      <c r="X31" s="62">
        <f t="shared" si="5"/>
        <v>0.4</v>
      </c>
    </row>
    <row r="32" spans="1:24" ht="15.5" x14ac:dyDescent="0.35">
      <c r="A32" s="64" t="s">
        <v>95</v>
      </c>
      <c r="B32" s="64" t="s">
        <v>213</v>
      </c>
      <c r="C32" s="62">
        <f t="shared" si="0"/>
        <v>0.3666666666666667</v>
      </c>
      <c r="D32" s="62">
        <f t="shared" si="1"/>
        <v>0.4</v>
      </c>
      <c r="E32" s="62">
        <f t="shared" si="2"/>
        <v>0.3</v>
      </c>
      <c r="F32" s="62">
        <f t="shared" si="3"/>
        <v>0.3</v>
      </c>
      <c r="H32" s="63"/>
      <c r="I32">
        <v>3.5</v>
      </c>
      <c r="J32">
        <v>2.5</v>
      </c>
      <c r="K32">
        <v>2.5</v>
      </c>
      <c r="L32">
        <v>2.5</v>
      </c>
      <c r="M32">
        <v>3</v>
      </c>
      <c r="N32">
        <v>2.5</v>
      </c>
      <c r="O32">
        <v>3</v>
      </c>
      <c r="P32" s="62"/>
      <c r="R32" s="62">
        <f t="shared" si="5"/>
        <v>0.5</v>
      </c>
      <c r="S32" s="62">
        <f t="shared" si="5"/>
        <v>0.3</v>
      </c>
      <c r="T32" s="62">
        <f t="shared" si="5"/>
        <v>0.3</v>
      </c>
      <c r="U32" s="62">
        <f t="shared" si="5"/>
        <v>0.3</v>
      </c>
      <c r="V32" s="62">
        <f t="shared" si="5"/>
        <v>0.4</v>
      </c>
      <c r="W32" s="62">
        <f t="shared" si="5"/>
        <v>0.3</v>
      </c>
      <c r="X32" s="62">
        <f t="shared" si="5"/>
        <v>0.4</v>
      </c>
    </row>
    <row r="33" spans="1:24" ht="15.5" x14ac:dyDescent="0.35">
      <c r="A33" s="64" t="s">
        <v>81</v>
      </c>
      <c r="B33" s="64" t="s">
        <v>208</v>
      </c>
      <c r="C33" s="62">
        <f t="shared" si="0"/>
        <v>0.5</v>
      </c>
      <c r="D33" s="62">
        <f t="shared" si="1"/>
        <v>0.6</v>
      </c>
      <c r="E33" s="62">
        <f t="shared" si="2"/>
        <v>0.6</v>
      </c>
      <c r="F33" s="62">
        <f t="shared" si="3"/>
        <v>0.5</v>
      </c>
      <c r="H33" s="63"/>
      <c r="I33">
        <v>4.5</v>
      </c>
      <c r="J33">
        <v>3.5</v>
      </c>
      <c r="K33">
        <v>4</v>
      </c>
      <c r="L33">
        <v>3.5</v>
      </c>
      <c r="M33">
        <v>3.5</v>
      </c>
      <c r="N33">
        <v>3.5</v>
      </c>
      <c r="O33">
        <v>3.5</v>
      </c>
      <c r="P33" s="62"/>
      <c r="R33" s="62">
        <f t="shared" si="5"/>
        <v>0.7</v>
      </c>
      <c r="S33" s="62">
        <f t="shared" si="5"/>
        <v>0.5</v>
      </c>
      <c r="T33" s="62">
        <f t="shared" si="5"/>
        <v>0.6</v>
      </c>
      <c r="U33" s="62">
        <f t="shared" si="5"/>
        <v>0.5</v>
      </c>
      <c r="V33" s="62">
        <f t="shared" si="5"/>
        <v>0.5</v>
      </c>
      <c r="W33" s="62">
        <f t="shared" si="5"/>
        <v>0.5</v>
      </c>
      <c r="X33" s="62">
        <f t="shared" si="5"/>
        <v>0.5</v>
      </c>
    </row>
    <row r="34" spans="1:24" ht="15.5" x14ac:dyDescent="0.35">
      <c r="A34" s="64" t="s">
        <v>61</v>
      </c>
      <c r="B34" s="64" t="s">
        <v>194</v>
      </c>
      <c r="C34" s="62">
        <f t="shared" si="0"/>
        <v>0.46666666666666662</v>
      </c>
      <c r="D34" s="62">
        <f t="shared" si="1"/>
        <v>0.6</v>
      </c>
      <c r="E34" s="62">
        <f t="shared" si="2"/>
        <v>0.5</v>
      </c>
      <c r="F34" s="62">
        <f t="shared" si="3"/>
        <v>0.5</v>
      </c>
      <c r="H34" s="63"/>
      <c r="I34">
        <v>4.5</v>
      </c>
      <c r="J34">
        <v>3.5</v>
      </c>
      <c r="K34">
        <v>3.5</v>
      </c>
      <c r="L34">
        <v>3.5</v>
      </c>
      <c r="M34">
        <v>3</v>
      </c>
      <c r="N34">
        <v>3.5</v>
      </c>
      <c r="O34">
        <v>3.5</v>
      </c>
      <c r="P34" s="62"/>
      <c r="R34" s="62">
        <f t="shared" si="5"/>
        <v>0.7</v>
      </c>
      <c r="S34" s="62">
        <f t="shared" si="5"/>
        <v>0.5</v>
      </c>
      <c r="T34" s="62">
        <f t="shared" si="5"/>
        <v>0.5</v>
      </c>
      <c r="U34" s="62">
        <f t="shared" si="5"/>
        <v>0.5</v>
      </c>
      <c r="V34" s="62">
        <f t="shared" si="5"/>
        <v>0.4</v>
      </c>
      <c r="W34" s="62">
        <f t="shared" si="5"/>
        <v>0.5</v>
      </c>
      <c r="X34" s="62">
        <f t="shared" si="5"/>
        <v>0.5</v>
      </c>
    </row>
    <row r="35" spans="1:24" ht="15.5" x14ac:dyDescent="0.35">
      <c r="A35" s="64" t="s">
        <v>125</v>
      </c>
      <c r="B35" s="64" t="s">
        <v>229</v>
      </c>
      <c r="C35" s="62">
        <f t="shared" si="0"/>
        <v>0.43333333333333335</v>
      </c>
      <c r="D35" s="62">
        <f t="shared" si="1"/>
        <v>0.55000000000000004</v>
      </c>
      <c r="E35" s="62">
        <f t="shared" si="2"/>
        <v>0.5</v>
      </c>
      <c r="F35" s="62">
        <f t="shared" si="3"/>
        <v>0.4</v>
      </c>
      <c r="H35" s="63"/>
      <c r="I35">
        <v>4</v>
      </c>
      <c r="J35">
        <v>3.5</v>
      </c>
      <c r="K35">
        <v>3.5</v>
      </c>
      <c r="L35">
        <v>3</v>
      </c>
      <c r="M35">
        <v>3</v>
      </c>
      <c r="N35">
        <v>3</v>
      </c>
      <c r="O35">
        <v>3.5</v>
      </c>
      <c r="P35" s="62"/>
      <c r="R35" s="62">
        <f t="shared" si="5"/>
        <v>0.6</v>
      </c>
      <c r="S35" s="62">
        <f t="shared" si="5"/>
        <v>0.5</v>
      </c>
      <c r="T35" s="62">
        <f t="shared" si="5"/>
        <v>0.5</v>
      </c>
      <c r="U35" s="62">
        <f t="shared" si="5"/>
        <v>0.4</v>
      </c>
      <c r="V35" s="62">
        <f t="shared" si="5"/>
        <v>0.4</v>
      </c>
      <c r="W35" s="62">
        <f t="shared" si="5"/>
        <v>0.4</v>
      </c>
      <c r="X35" s="62">
        <f t="shared" si="5"/>
        <v>0.5</v>
      </c>
    </row>
    <row r="36" spans="1:24" ht="15.5" x14ac:dyDescent="0.35">
      <c r="A36" s="64" t="s">
        <v>62</v>
      </c>
      <c r="B36" s="64" t="s">
        <v>195</v>
      </c>
      <c r="C36" s="62">
        <f t="shared" si="0"/>
        <v>0.5</v>
      </c>
      <c r="D36" s="62">
        <f t="shared" si="1"/>
        <v>0.55000000000000004</v>
      </c>
      <c r="E36" s="62">
        <f t="shared" si="2"/>
        <v>0.4</v>
      </c>
      <c r="F36" s="62">
        <f t="shared" si="3"/>
        <v>0.5</v>
      </c>
      <c r="H36" s="63"/>
      <c r="I36">
        <v>4</v>
      </c>
      <c r="J36">
        <v>3.5</v>
      </c>
      <c r="K36">
        <v>3</v>
      </c>
      <c r="L36">
        <v>3.5</v>
      </c>
      <c r="M36">
        <v>3</v>
      </c>
      <c r="N36">
        <v>4</v>
      </c>
      <c r="O36">
        <v>3.5</v>
      </c>
      <c r="P36" s="62"/>
      <c r="R36" s="62">
        <f t="shared" si="5"/>
        <v>0.6</v>
      </c>
      <c r="S36" s="62">
        <f t="shared" si="5"/>
        <v>0.5</v>
      </c>
      <c r="T36" s="62">
        <f t="shared" si="5"/>
        <v>0.4</v>
      </c>
      <c r="U36" s="62">
        <f t="shared" si="5"/>
        <v>0.5</v>
      </c>
      <c r="V36" s="62">
        <f t="shared" si="5"/>
        <v>0.4</v>
      </c>
      <c r="W36" s="62">
        <f t="shared" si="5"/>
        <v>0.6</v>
      </c>
      <c r="X36" s="62">
        <f t="shared" si="5"/>
        <v>0.5</v>
      </c>
    </row>
    <row r="37" spans="1:24" ht="15.5" x14ac:dyDescent="0.35">
      <c r="A37" s="64" t="s">
        <v>110</v>
      </c>
      <c r="B37" s="64" t="s">
        <v>219</v>
      </c>
      <c r="C37" s="62">
        <f t="shared" si="0"/>
        <v>0.46666666666666662</v>
      </c>
      <c r="D37" s="62">
        <f t="shared" si="1"/>
        <v>0.55000000000000004</v>
      </c>
      <c r="E37" s="62">
        <f t="shared" si="2"/>
        <v>0.4</v>
      </c>
      <c r="F37" s="62">
        <f t="shared" si="3"/>
        <v>0.4</v>
      </c>
      <c r="H37" s="63"/>
      <c r="I37">
        <v>4</v>
      </c>
      <c r="J37">
        <v>3.5</v>
      </c>
      <c r="K37">
        <v>3</v>
      </c>
      <c r="L37">
        <v>3</v>
      </c>
      <c r="M37">
        <v>3</v>
      </c>
      <c r="N37">
        <v>3.5</v>
      </c>
      <c r="O37">
        <v>3.5</v>
      </c>
      <c r="P37" s="62"/>
      <c r="R37" s="62">
        <f t="shared" si="5"/>
        <v>0.6</v>
      </c>
      <c r="S37" s="62">
        <f t="shared" si="5"/>
        <v>0.5</v>
      </c>
      <c r="T37" s="62">
        <f t="shared" si="5"/>
        <v>0.4</v>
      </c>
      <c r="U37" s="62">
        <f t="shared" si="5"/>
        <v>0.4</v>
      </c>
      <c r="V37" s="62">
        <f t="shared" si="5"/>
        <v>0.4</v>
      </c>
      <c r="W37" s="62">
        <f t="shared" si="5"/>
        <v>0.5</v>
      </c>
      <c r="X37" s="62">
        <f t="shared" si="5"/>
        <v>0.5</v>
      </c>
    </row>
    <row r="38" spans="1:24" ht="15.5" x14ac:dyDescent="0.35">
      <c r="A38" s="64" t="s">
        <v>73</v>
      </c>
      <c r="B38" s="64" t="s">
        <v>381</v>
      </c>
      <c r="C38" s="62">
        <f t="shared" si="0"/>
        <v>0.6</v>
      </c>
      <c r="D38" s="62">
        <f t="shared" si="1"/>
        <v>0.6</v>
      </c>
      <c r="E38" s="62">
        <f t="shared" si="2"/>
        <v>0.6</v>
      </c>
      <c r="F38" s="62">
        <f t="shared" si="3"/>
        <v>0.7</v>
      </c>
      <c r="H38" s="63"/>
      <c r="I38">
        <v>4.5</v>
      </c>
      <c r="J38">
        <v>3.5</v>
      </c>
      <c r="K38">
        <v>4</v>
      </c>
      <c r="L38">
        <v>4.5</v>
      </c>
      <c r="M38">
        <v>4</v>
      </c>
      <c r="N38">
        <v>4</v>
      </c>
      <c r="O38">
        <v>4</v>
      </c>
      <c r="P38" s="62"/>
      <c r="R38" s="62">
        <f t="shared" si="5"/>
        <v>0.7</v>
      </c>
      <c r="S38" s="62">
        <f t="shared" si="5"/>
        <v>0.5</v>
      </c>
      <c r="T38" s="62">
        <f t="shared" si="5"/>
        <v>0.6</v>
      </c>
      <c r="U38" s="62">
        <f t="shared" si="5"/>
        <v>0.7</v>
      </c>
      <c r="V38" s="62">
        <f t="shared" si="5"/>
        <v>0.6</v>
      </c>
      <c r="W38" s="62">
        <f t="shared" si="5"/>
        <v>0.6</v>
      </c>
      <c r="X38" s="62">
        <f t="shared" si="5"/>
        <v>0.6</v>
      </c>
    </row>
    <row r="39" spans="1:24" ht="15.5" x14ac:dyDescent="0.35">
      <c r="A39" s="64" t="s">
        <v>84</v>
      </c>
      <c r="B39" s="64" t="s">
        <v>210</v>
      </c>
      <c r="C39" s="62">
        <f t="shared" si="0"/>
        <v>0.23333333333333331</v>
      </c>
      <c r="D39" s="62">
        <f t="shared" si="1"/>
        <v>0.44999999999999996</v>
      </c>
      <c r="E39" s="62">
        <f t="shared" si="2"/>
        <v>0.2</v>
      </c>
      <c r="F39" s="62">
        <f t="shared" si="3"/>
        <v>0.1</v>
      </c>
      <c r="H39" s="63"/>
      <c r="I39">
        <v>4</v>
      </c>
      <c r="J39">
        <v>2.5</v>
      </c>
      <c r="K39">
        <v>2</v>
      </c>
      <c r="L39">
        <v>1.5</v>
      </c>
      <c r="M39">
        <v>2</v>
      </c>
      <c r="N39">
        <v>2</v>
      </c>
      <c r="O39">
        <v>2.5</v>
      </c>
      <c r="P39" s="62"/>
      <c r="R39" s="62">
        <f t="shared" si="5"/>
        <v>0.6</v>
      </c>
      <c r="S39" s="62">
        <f t="shared" si="5"/>
        <v>0.3</v>
      </c>
      <c r="T39" s="62">
        <f t="shared" si="5"/>
        <v>0.2</v>
      </c>
      <c r="U39" s="62">
        <f t="shared" si="5"/>
        <v>0.1</v>
      </c>
      <c r="V39" s="62">
        <f t="shared" si="5"/>
        <v>0.2</v>
      </c>
      <c r="W39" s="62">
        <f t="shared" si="5"/>
        <v>0.2</v>
      </c>
      <c r="X39" s="62">
        <f t="shared" si="5"/>
        <v>0.3</v>
      </c>
    </row>
    <row r="40" spans="1:24" ht="15.5" x14ac:dyDescent="0.35">
      <c r="A40" s="64" t="s">
        <v>119</v>
      </c>
      <c r="B40" s="64" t="s">
        <v>223</v>
      </c>
      <c r="C40" s="62">
        <f t="shared" si="0"/>
        <v>0.5</v>
      </c>
      <c r="D40" s="62">
        <f t="shared" si="1"/>
        <v>0.6</v>
      </c>
      <c r="E40" s="62">
        <f t="shared" si="2"/>
        <v>0.5</v>
      </c>
      <c r="F40" s="62">
        <f t="shared" si="3"/>
        <v>0.5</v>
      </c>
      <c r="H40" s="63"/>
      <c r="I40">
        <v>4.5</v>
      </c>
      <c r="J40">
        <v>3.5</v>
      </c>
      <c r="K40">
        <v>3.5</v>
      </c>
      <c r="L40">
        <v>3.5</v>
      </c>
      <c r="M40">
        <v>3.5</v>
      </c>
      <c r="N40">
        <v>3.5</v>
      </c>
      <c r="O40">
        <v>3.5</v>
      </c>
      <c r="P40" s="62"/>
      <c r="R40" s="62">
        <f t="shared" si="5"/>
        <v>0.7</v>
      </c>
      <c r="S40" s="62">
        <f t="shared" si="5"/>
        <v>0.5</v>
      </c>
      <c r="T40" s="62">
        <f t="shared" si="5"/>
        <v>0.5</v>
      </c>
      <c r="U40" s="62">
        <f t="shared" si="5"/>
        <v>0.5</v>
      </c>
      <c r="V40" s="62">
        <f t="shared" si="5"/>
        <v>0.5</v>
      </c>
      <c r="W40" s="62">
        <f t="shared" si="5"/>
        <v>0.5</v>
      </c>
      <c r="X40" s="62">
        <f t="shared" si="5"/>
        <v>0.5</v>
      </c>
    </row>
    <row r="41" spans="1:24" ht="15.5" x14ac:dyDescent="0.35">
      <c r="A41" s="64" t="s">
        <v>121</v>
      </c>
      <c r="B41" s="64" t="s">
        <v>224</v>
      </c>
      <c r="C41" s="62">
        <f t="shared" ref="C41:C72" si="6">IF(COUNT(V41:X41)=3,AVERAGE(V41:X41),"..")</f>
        <v>0.46666666666666662</v>
      </c>
      <c r="D41" s="62">
        <f t="shared" ref="D41:D72" si="7">IF(COUNT(R41,S41)=2,AVERAGE(R41,S41),"..")</f>
        <v>0.45</v>
      </c>
      <c r="E41" s="62">
        <f t="shared" ref="E41:E72" si="8">+T41</f>
        <v>0.4</v>
      </c>
      <c r="F41" s="62">
        <f t="shared" ref="F41:F72" si="9">+U41</f>
        <v>0.4</v>
      </c>
      <c r="H41" s="63"/>
      <c r="I41">
        <v>3.5</v>
      </c>
      <c r="J41">
        <v>3</v>
      </c>
      <c r="K41">
        <v>3</v>
      </c>
      <c r="L41">
        <v>3</v>
      </c>
      <c r="M41">
        <v>3</v>
      </c>
      <c r="N41">
        <v>3.5</v>
      </c>
      <c r="O41">
        <v>3.5</v>
      </c>
      <c r="P41" s="62"/>
      <c r="R41" s="62">
        <f t="shared" si="5"/>
        <v>0.5</v>
      </c>
      <c r="S41" s="62">
        <f t="shared" si="5"/>
        <v>0.4</v>
      </c>
      <c r="T41" s="62">
        <f t="shared" si="5"/>
        <v>0.4</v>
      </c>
      <c r="U41" s="62">
        <f t="shared" si="5"/>
        <v>0.4</v>
      </c>
      <c r="V41" s="62">
        <f t="shared" si="5"/>
        <v>0.4</v>
      </c>
      <c r="W41" s="62">
        <f t="shared" si="5"/>
        <v>0.5</v>
      </c>
      <c r="X41" s="62">
        <f t="shared" si="5"/>
        <v>0.5</v>
      </c>
    </row>
    <row r="42" spans="1:24" ht="15.5" x14ac:dyDescent="0.35">
      <c r="A42" s="64" t="s">
        <v>69</v>
      </c>
      <c r="B42" s="64" t="s">
        <v>384</v>
      </c>
      <c r="C42" s="62">
        <f t="shared" si="6"/>
        <v>0.5</v>
      </c>
      <c r="D42" s="62">
        <f t="shared" si="7"/>
        <v>0.55000000000000004</v>
      </c>
      <c r="E42" s="62">
        <f t="shared" si="8"/>
        <v>0.5</v>
      </c>
      <c r="F42" s="62">
        <f t="shared" si="9"/>
        <v>0.5</v>
      </c>
      <c r="H42" s="63"/>
      <c r="I42">
        <v>4</v>
      </c>
      <c r="J42">
        <v>3.5</v>
      </c>
      <c r="K42">
        <v>3.5</v>
      </c>
      <c r="L42">
        <v>3.5</v>
      </c>
      <c r="M42">
        <v>3</v>
      </c>
      <c r="N42">
        <v>4</v>
      </c>
      <c r="O42">
        <v>3.5</v>
      </c>
      <c r="P42" s="62"/>
      <c r="R42" s="62">
        <f t="shared" si="5"/>
        <v>0.6</v>
      </c>
      <c r="S42" s="62">
        <f t="shared" si="5"/>
        <v>0.5</v>
      </c>
      <c r="T42" s="62">
        <f t="shared" si="5"/>
        <v>0.5</v>
      </c>
      <c r="U42" s="62">
        <f t="shared" si="5"/>
        <v>0.5</v>
      </c>
      <c r="V42" s="62">
        <f t="shared" si="5"/>
        <v>0.4</v>
      </c>
      <c r="W42" s="62">
        <f t="shared" si="5"/>
        <v>0.6</v>
      </c>
      <c r="X42" s="62">
        <f t="shared" si="5"/>
        <v>0.5</v>
      </c>
    </row>
    <row r="43" spans="1:24" ht="15.5" x14ac:dyDescent="0.35">
      <c r="A43" s="64" t="s">
        <v>82</v>
      </c>
      <c r="B43" s="64" t="s">
        <v>209</v>
      </c>
      <c r="C43" s="62">
        <f t="shared" si="6"/>
        <v>0.43333333333333335</v>
      </c>
      <c r="D43" s="62">
        <f t="shared" si="7"/>
        <v>0.5</v>
      </c>
      <c r="E43" s="62">
        <f t="shared" si="8"/>
        <v>0.3</v>
      </c>
      <c r="F43" s="62">
        <f t="shared" si="9"/>
        <v>0.3</v>
      </c>
      <c r="H43" s="63"/>
      <c r="I43">
        <v>4</v>
      </c>
      <c r="J43">
        <v>3</v>
      </c>
      <c r="K43">
        <v>2.5</v>
      </c>
      <c r="L43">
        <v>2.5</v>
      </c>
      <c r="M43">
        <v>3</v>
      </c>
      <c r="N43">
        <v>3</v>
      </c>
      <c r="O43">
        <v>3.5</v>
      </c>
      <c r="P43" s="62"/>
      <c r="R43" s="62">
        <f t="shared" si="5"/>
        <v>0.6</v>
      </c>
      <c r="S43" s="62">
        <f t="shared" si="5"/>
        <v>0.4</v>
      </c>
      <c r="T43" s="62">
        <f t="shared" si="5"/>
        <v>0.3</v>
      </c>
      <c r="U43" s="62">
        <f t="shared" si="5"/>
        <v>0.3</v>
      </c>
      <c r="V43" s="62">
        <f t="shared" si="5"/>
        <v>0.4</v>
      </c>
      <c r="W43" s="62">
        <f t="shared" si="5"/>
        <v>0.4</v>
      </c>
      <c r="X43" s="62">
        <f t="shared" si="5"/>
        <v>0.5</v>
      </c>
    </row>
    <row r="44" spans="1:24" ht="15.5" x14ac:dyDescent="0.35">
      <c r="A44" s="64" t="s">
        <v>124</v>
      </c>
      <c r="B44" s="64" t="s">
        <v>200</v>
      </c>
      <c r="C44" s="62">
        <f t="shared" si="6"/>
        <v>0.33333333333333331</v>
      </c>
      <c r="D44" s="62">
        <f t="shared" si="7"/>
        <v>0.35</v>
      </c>
      <c r="E44" s="62">
        <f t="shared" si="8"/>
        <v>0.3</v>
      </c>
      <c r="F44" s="62">
        <f t="shared" si="9"/>
        <v>0.3</v>
      </c>
      <c r="H44" s="63"/>
      <c r="I44">
        <v>3</v>
      </c>
      <c r="J44">
        <v>2.5</v>
      </c>
      <c r="K44">
        <v>2.5</v>
      </c>
      <c r="L44">
        <v>2.5</v>
      </c>
      <c r="M44">
        <v>2.5</v>
      </c>
      <c r="N44">
        <v>3</v>
      </c>
      <c r="O44">
        <v>2.5</v>
      </c>
      <c r="P44" s="62"/>
      <c r="R44" s="62">
        <f t="shared" si="5"/>
        <v>0.4</v>
      </c>
      <c r="S44" s="62">
        <f t="shared" si="5"/>
        <v>0.3</v>
      </c>
      <c r="T44" s="62">
        <f t="shared" si="5"/>
        <v>0.3</v>
      </c>
      <c r="U44" s="62">
        <f t="shared" si="5"/>
        <v>0.3</v>
      </c>
      <c r="V44" s="62">
        <f t="shared" si="5"/>
        <v>0.3</v>
      </c>
      <c r="W44" s="62">
        <f t="shared" si="5"/>
        <v>0.4</v>
      </c>
      <c r="X44" s="62">
        <f t="shared" si="5"/>
        <v>0.3</v>
      </c>
    </row>
    <row r="45" spans="1:24" ht="15.5" x14ac:dyDescent="0.35">
      <c r="A45" s="64" t="s">
        <v>104</v>
      </c>
      <c r="B45" s="64" t="s">
        <v>216</v>
      </c>
      <c r="C45" s="62">
        <f t="shared" si="6"/>
        <v>0.3666666666666667</v>
      </c>
      <c r="D45" s="62">
        <f t="shared" si="7"/>
        <v>0.5</v>
      </c>
      <c r="E45" s="62">
        <f t="shared" si="8"/>
        <v>0.3</v>
      </c>
      <c r="F45" s="62">
        <f t="shared" si="9"/>
        <v>0.3</v>
      </c>
      <c r="H45" s="63"/>
      <c r="I45">
        <v>4</v>
      </c>
      <c r="J45">
        <v>3</v>
      </c>
      <c r="K45">
        <v>2.5</v>
      </c>
      <c r="L45">
        <v>2.5</v>
      </c>
      <c r="M45">
        <v>2.5</v>
      </c>
      <c r="N45">
        <v>3</v>
      </c>
      <c r="O45">
        <v>3</v>
      </c>
      <c r="P45" s="62"/>
      <c r="R45" s="62">
        <f t="shared" si="5"/>
        <v>0.6</v>
      </c>
      <c r="S45" s="62">
        <f t="shared" si="5"/>
        <v>0.4</v>
      </c>
      <c r="T45" s="62">
        <f t="shared" si="5"/>
        <v>0.3</v>
      </c>
      <c r="U45" s="62">
        <f t="shared" si="5"/>
        <v>0.3</v>
      </c>
      <c r="V45" s="62">
        <f t="shared" si="5"/>
        <v>0.3</v>
      </c>
      <c r="W45" s="62">
        <f t="shared" si="5"/>
        <v>0.4</v>
      </c>
      <c r="X45" s="62">
        <f t="shared" si="5"/>
        <v>0.4</v>
      </c>
    </row>
    <row r="46" spans="1:24" ht="15.5" x14ac:dyDescent="0.35">
      <c r="A46" s="64" t="s">
        <v>83</v>
      </c>
      <c r="B46" s="64" t="s">
        <v>207</v>
      </c>
      <c r="C46" s="62">
        <f t="shared" si="6"/>
        <v>0.43333333333333335</v>
      </c>
      <c r="D46" s="62">
        <f t="shared" si="7"/>
        <v>0.5</v>
      </c>
      <c r="E46" s="62">
        <f t="shared" si="8"/>
        <v>0.4</v>
      </c>
      <c r="F46" s="62">
        <f t="shared" si="9"/>
        <v>0.3</v>
      </c>
      <c r="H46" s="63"/>
      <c r="I46">
        <v>4</v>
      </c>
      <c r="J46">
        <v>3</v>
      </c>
      <c r="K46">
        <v>3</v>
      </c>
      <c r="L46">
        <v>2.5</v>
      </c>
      <c r="M46">
        <v>3</v>
      </c>
      <c r="N46">
        <v>3</v>
      </c>
      <c r="O46">
        <v>3.5</v>
      </c>
      <c r="P46" s="62"/>
      <c r="R46" s="62">
        <f t="shared" si="5"/>
        <v>0.6</v>
      </c>
      <c r="S46" s="62">
        <f t="shared" si="5"/>
        <v>0.4</v>
      </c>
      <c r="T46" s="62">
        <f t="shared" si="5"/>
        <v>0.4</v>
      </c>
      <c r="U46" s="62">
        <f t="shared" si="5"/>
        <v>0.3</v>
      </c>
      <c r="V46" s="62">
        <f t="shared" si="5"/>
        <v>0.4</v>
      </c>
      <c r="W46" s="62">
        <f t="shared" si="5"/>
        <v>0.4</v>
      </c>
      <c r="X46" s="62">
        <f t="shared" si="5"/>
        <v>0.5</v>
      </c>
    </row>
    <row r="47" spans="1:24" ht="15.5" x14ac:dyDescent="0.35">
      <c r="A47" s="64" t="s">
        <v>108</v>
      </c>
      <c r="B47" s="64" t="s">
        <v>217</v>
      </c>
      <c r="C47" s="62">
        <f t="shared" si="6"/>
        <v>0.46666666666666662</v>
      </c>
      <c r="D47" s="62">
        <f t="shared" si="7"/>
        <v>0.5</v>
      </c>
      <c r="E47" s="62">
        <f t="shared" si="8"/>
        <v>0.4</v>
      </c>
      <c r="F47" s="62">
        <f t="shared" si="9"/>
        <v>0.4</v>
      </c>
      <c r="H47" s="63"/>
      <c r="I47">
        <v>4</v>
      </c>
      <c r="J47">
        <v>3</v>
      </c>
      <c r="K47">
        <v>3</v>
      </c>
      <c r="L47">
        <v>3</v>
      </c>
      <c r="M47">
        <v>2.5</v>
      </c>
      <c r="N47">
        <v>3.5</v>
      </c>
      <c r="O47">
        <v>4</v>
      </c>
      <c r="P47" s="62"/>
      <c r="R47" s="62">
        <f t="shared" si="5"/>
        <v>0.6</v>
      </c>
      <c r="S47" s="62">
        <f t="shared" si="5"/>
        <v>0.4</v>
      </c>
      <c r="T47" s="62">
        <f t="shared" si="5"/>
        <v>0.4</v>
      </c>
      <c r="U47" s="62">
        <f t="shared" si="5"/>
        <v>0.4</v>
      </c>
      <c r="V47" s="62">
        <f t="shared" si="5"/>
        <v>0.3</v>
      </c>
      <c r="W47" s="62">
        <f t="shared" si="5"/>
        <v>0.5</v>
      </c>
      <c r="X47" s="62">
        <f t="shared" si="5"/>
        <v>0.6</v>
      </c>
    </row>
    <row r="48" spans="1:24" ht="15.5" x14ac:dyDescent="0.35">
      <c r="A48" s="64" t="s">
        <v>79</v>
      </c>
      <c r="B48" s="64" t="s">
        <v>387</v>
      </c>
      <c r="C48" s="62">
        <f t="shared" si="6"/>
        <v>0.3</v>
      </c>
      <c r="D48" s="62">
        <f t="shared" si="7"/>
        <v>0.4</v>
      </c>
      <c r="E48" s="62">
        <f t="shared" si="8"/>
        <v>0.4</v>
      </c>
      <c r="F48" s="62">
        <f t="shared" si="9"/>
        <v>0.5</v>
      </c>
      <c r="H48" s="63"/>
      <c r="I48">
        <v>4</v>
      </c>
      <c r="J48">
        <v>2</v>
      </c>
      <c r="K48">
        <v>3</v>
      </c>
      <c r="L48">
        <v>3.5</v>
      </c>
      <c r="M48">
        <v>2.5</v>
      </c>
      <c r="N48">
        <v>2.5</v>
      </c>
      <c r="O48">
        <v>2.5</v>
      </c>
      <c r="P48" s="62"/>
      <c r="R48" s="62">
        <f t="shared" si="5"/>
        <v>0.6</v>
      </c>
      <c r="S48" s="62">
        <f t="shared" si="5"/>
        <v>0.2</v>
      </c>
      <c r="T48" s="62">
        <f t="shared" si="5"/>
        <v>0.4</v>
      </c>
      <c r="U48" s="62">
        <f t="shared" si="5"/>
        <v>0.5</v>
      </c>
      <c r="V48" s="62">
        <f t="shared" si="5"/>
        <v>0.3</v>
      </c>
      <c r="W48" s="62">
        <f t="shared" si="5"/>
        <v>0.3</v>
      </c>
      <c r="X48" s="62">
        <f t="shared" si="5"/>
        <v>0.3</v>
      </c>
    </row>
    <row r="49" spans="1:24" ht="15.5" x14ac:dyDescent="0.35">
      <c r="A49" s="64" t="s">
        <v>117</v>
      </c>
      <c r="B49" s="64" t="s">
        <v>242</v>
      </c>
      <c r="C49" s="62">
        <f t="shared" si="6"/>
        <v>0.6333333333333333</v>
      </c>
      <c r="D49" s="62">
        <f t="shared" si="7"/>
        <v>0.55000000000000004</v>
      </c>
      <c r="E49" s="62">
        <f t="shared" si="8"/>
        <v>0.6</v>
      </c>
      <c r="F49" s="62">
        <f t="shared" si="9"/>
        <v>0.6</v>
      </c>
      <c r="H49" s="63"/>
      <c r="I49">
        <v>4</v>
      </c>
      <c r="J49">
        <v>3.5</v>
      </c>
      <c r="K49">
        <v>4</v>
      </c>
      <c r="L49">
        <v>4</v>
      </c>
      <c r="M49">
        <v>4</v>
      </c>
      <c r="N49">
        <v>4</v>
      </c>
      <c r="O49">
        <v>4.5</v>
      </c>
      <c r="P49" s="62"/>
      <c r="R49" s="62">
        <f t="shared" si="5"/>
        <v>0.6</v>
      </c>
      <c r="S49" s="62">
        <f t="shared" si="5"/>
        <v>0.5</v>
      </c>
      <c r="T49" s="62">
        <f t="shared" si="5"/>
        <v>0.6</v>
      </c>
      <c r="U49" s="62">
        <f t="shared" si="5"/>
        <v>0.6</v>
      </c>
      <c r="V49" s="62">
        <f t="shared" si="5"/>
        <v>0.6</v>
      </c>
      <c r="W49" s="62">
        <f t="shared" si="5"/>
        <v>0.6</v>
      </c>
      <c r="X49" s="62">
        <f t="shared" si="5"/>
        <v>0.7</v>
      </c>
    </row>
    <row r="50" spans="1:24" ht="15.5" x14ac:dyDescent="0.35">
      <c r="A50" s="64" t="s">
        <v>120</v>
      </c>
      <c r="B50" s="64" t="s">
        <v>243</v>
      </c>
      <c r="C50" s="62">
        <f t="shared" si="6"/>
        <v>0.3</v>
      </c>
      <c r="D50" s="62">
        <f t="shared" si="7"/>
        <v>0.45</v>
      </c>
      <c r="E50" s="62">
        <f t="shared" si="8"/>
        <v>0.4</v>
      </c>
      <c r="F50" s="62">
        <f t="shared" si="9"/>
        <v>0.4</v>
      </c>
      <c r="H50" s="63"/>
      <c r="I50">
        <v>3.5</v>
      </c>
      <c r="J50">
        <v>3</v>
      </c>
      <c r="K50">
        <v>3</v>
      </c>
      <c r="L50">
        <v>3</v>
      </c>
      <c r="M50">
        <v>2</v>
      </c>
      <c r="N50">
        <v>2.5</v>
      </c>
      <c r="O50">
        <v>3</v>
      </c>
      <c r="P50" s="62"/>
      <c r="R50" s="62">
        <f t="shared" si="5"/>
        <v>0.5</v>
      </c>
      <c r="S50" s="62">
        <f t="shared" si="5"/>
        <v>0.4</v>
      </c>
      <c r="T50" s="62">
        <f t="shared" si="5"/>
        <v>0.4</v>
      </c>
      <c r="U50" s="62">
        <f t="shared" si="5"/>
        <v>0.4</v>
      </c>
      <c r="V50" s="62">
        <f t="shared" si="5"/>
        <v>0.2</v>
      </c>
      <c r="W50" s="62">
        <f t="shared" si="5"/>
        <v>0.3</v>
      </c>
      <c r="X50" s="62">
        <f t="shared" si="5"/>
        <v>0.4</v>
      </c>
    </row>
    <row r="51" spans="1:24" ht="15.5" x14ac:dyDescent="0.35">
      <c r="A51" s="64" t="s">
        <v>128</v>
      </c>
      <c r="B51" s="64" t="s">
        <v>245</v>
      </c>
      <c r="C51" s="62">
        <f t="shared" si="6"/>
        <v>0.5</v>
      </c>
      <c r="D51" s="62">
        <f t="shared" si="7"/>
        <v>0.44999999999999996</v>
      </c>
      <c r="E51" s="62">
        <f t="shared" si="8"/>
        <v>0.6</v>
      </c>
      <c r="F51" s="62">
        <f t="shared" si="9"/>
        <v>0.5</v>
      </c>
      <c r="H51" s="63"/>
      <c r="I51">
        <v>4</v>
      </c>
      <c r="J51">
        <v>2.5</v>
      </c>
      <c r="K51">
        <v>4</v>
      </c>
      <c r="L51">
        <v>3.5</v>
      </c>
      <c r="M51">
        <v>3.5</v>
      </c>
      <c r="N51">
        <v>3</v>
      </c>
      <c r="O51">
        <v>4</v>
      </c>
      <c r="P51" s="62"/>
      <c r="R51" s="62">
        <f t="shared" si="5"/>
        <v>0.6</v>
      </c>
      <c r="S51" s="62">
        <f t="shared" si="5"/>
        <v>0.3</v>
      </c>
      <c r="T51" s="62">
        <f t="shared" si="5"/>
        <v>0.6</v>
      </c>
      <c r="U51" s="62">
        <f t="shared" si="5"/>
        <v>0.5</v>
      </c>
      <c r="V51" s="62">
        <f t="shared" si="5"/>
        <v>0.5</v>
      </c>
      <c r="W51" s="62">
        <f t="shared" si="5"/>
        <v>0.4</v>
      </c>
      <c r="X51" s="62">
        <f t="shared" si="5"/>
        <v>0.6</v>
      </c>
    </row>
    <row r="52" spans="1:24" ht="15.5" x14ac:dyDescent="0.35">
      <c r="A52" s="64" t="s">
        <v>129</v>
      </c>
      <c r="B52" s="64" t="s">
        <v>246</v>
      </c>
      <c r="C52" s="62">
        <f t="shared" si="6"/>
        <v>0.33333333333333331</v>
      </c>
      <c r="D52" s="62">
        <f t="shared" si="7"/>
        <v>0.4</v>
      </c>
      <c r="E52" s="62">
        <f t="shared" si="8"/>
        <v>0.5</v>
      </c>
      <c r="F52" s="62">
        <f t="shared" si="9"/>
        <v>0.5</v>
      </c>
      <c r="H52" s="63"/>
      <c r="I52">
        <v>3.5</v>
      </c>
      <c r="J52">
        <v>2.5</v>
      </c>
      <c r="K52">
        <v>3.5</v>
      </c>
      <c r="L52">
        <v>3.5</v>
      </c>
      <c r="M52">
        <v>2.5</v>
      </c>
      <c r="N52">
        <v>2.5</v>
      </c>
      <c r="O52">
        <v>3</v>
      </c>
      <c r="P52" s="62"/>
      <c r="R52" s="62">
        <f t="shared" si="5"/>
        <v>0.5</v>
      </c>
      <c r="S52" s="62">
        <f t="shared" si="5"/>
        <v>0.3</v>
      </c>
      <c r="T52" s="62">
        <f t="shared" si="5"/>
        <v>0.5</v>
      </c>
      <c r="U52" s="62">
        <f t="shared" si="5"/>
        <v>0.5</v>
      </c>
      <c r="V52" s="62">
        <f t="shared" si="5"/>
        <v>0.3</v>
      </c>
      <c r="W52" s="62">
        <f t="shared" si="5"/>
        <v>0.3</v>
      </c>
      <c r="X52" s="62">
        <f t="shared" si="5"/>
        <v>0.4</v>
      </c>
    </row>
    <row r="53" spans="1:24" ht="15.5" x14ac:dyDescent="0.35">
      <c r="A53" s="64" t="s">
        <v>92</v>
      </c>
      <c r="B53" s="64" t="s">
        <v>233</v>
      </c>
      <c r="C53" s="62">
        <f t="shared" si="6"/>
        <v>0.43333333333333335</v>
      </c>
      <c r="D53" s="62">
        <f t="shared" si="7"/>
        <v>0.5</v>
      </c>
      <c r="E53" s="62">
        <f t="shared" si="8"/>
        <v>0.3</v>
      </c>
      <c r="F53" s="62">
        <f t="shared" si="9"/>
        <v>0.1</v>
      </c>
      <c r="H53" s="63"/>
      <c r="I53">
        <v>4.5</v>
      </c>
      <c r="J53">
        <v>2.5</v>
      </c>
      <c r="K53">
        <v>2.5</v>
      </c>
      <c r="L53">
        <v>1.5</v>
      </c>
      <c r="M53">
        <v>2.5</v>
      </c>
      <c r="N53">
        <v>3.5</v>
      </c>
      <c r="O53">
        <v>3.5</v>
      </c>
      <c r="P53" s="62"/>
      <c r="R53" s="62">
        <f t="shared" si="5"/>
        <v>0.7</v>
      </c>
      <c r="S53" s="62">
        <f t="shared" si="5"/>
        <v>0.3</v>
      </c>
      <c r="T53" s="62">
        <f t="shared" si="5"/>
        <v>0.3</v>
      </c>
      <c r="U53" s="62">
        <f t="shared" si="5"/>
        <v>0.1</v>
      </c>
      <c r="V53" s="62">
        <f t="shared" si="5"/>
        <v>0.3</v>
      </c>
      <c r="W53" s="62">
        <f t="shared" si="5"/>
        <v>0.5</v>
      </c>
      <c r="X53" s="62">
        <f t="shared" si="5"/>
        <v>0.5</v>
      </c>
    </row>
    <row r="54" spans="1:24" ht="15.5" x14ac:dyDescent="0.35">
      <c r="A54" s="64" t="s">
        <v>78</v>
      </c>
      <c r="B54" s="64" t="s">
        <v>234</v>
      </c>
      <c r="C54" s="62">
        <f t="shared" si="6"/>
        <v>0.43333333333333335</v>
      </c>
      <c r="D54" s="62">
        <f t="shared" si="7"/>
        <v>0.5</v>
      </c>
      <c r="E54" s="62">
        <f t="shared" si="8"/>
        <v>0.4</v>
      </c>
      <c r="F54" s="62">
        <f t="shared" si="9"/>
        <v>0.5</v>
      </c>
      <c r="H54" s="63"/>
      <c r="I54">
        <v>4</v>
      </c>
      <c r="J54">
        <v>3</v>
      </c>
      <c r="K54">
        <v>3</v>
      </c>
      <c r="L54">
        <v>3.5</v>
      </c>
      <c r="M54">
        <v>3.5</v>
      </c>
      <c r="N54">
        <v>2.5</v>
      </c>
      <c r="O54">
        <v>3.5</v>
      </c>
      <c r="P54" s="62"/>
      <c r="R54" s="62">
        <f t="shared" si="5"/>
        <v>0.6</v>
      </c>
      <c r="S54" s="62">
        <f t="shared" si="5"/>
        <v>0.4</v>
      </c>
      <c r="T54" s="62">
        <f t="shared" si="5"/>
        <v>0.4</v>
      </c>
      <c r="U54" s="62">
        <f t="shared" si="5"/>
        <v>0.5</v>
      </c>
      <c r="V54" s="62">
        <f t="shared" si="5"/>
        <v>0.5</v>
      </c>
      <c r="W54" s="62">
        <f t="shared" si="5"/>
        <v>0.3</v>
      </c>
      <c r="X54" s="62">
        <f t="shared" si="5"/>
        <v>0.5</v>
      </c>
    </row>
    <row r="55" spans="1:24" ht="15.5" x14ac:dyDescent="0.35">
      <c r="A55" s="64" t="s">
        <v>93</v>
      </c>
      <c r="B55" s="64" t="s">
        <v>235</v>
      </c>
      <c r="C55" s="62">
        <f t="shared" si="6"/>
        <v>0.39999999999999997</v>
      </c>
      <c r="D55" s="62">
        <f t="shared" si="7"/>
        <v>0.4</v>
      </c>
      <c r="E55" s="62">
        <f t="shared" si="8"/>
        <v>0.6</v>
      </c>
      <c r="F55" s="62">
        <f t="shared" si="9"/>
        <v>0.5</v>
      </c>
      <c r="H55" s="63"/>
      <c r="I55">
        <v>3.5</v>
      </c>
      <c r="J55">
        <v>2.5</v>
      </c>
      <c r="K55">
        <v>4</v>
      </c>
      <c r="L55">
        <v>3.5</v>
      </c>
      <c r="M55">
        <v>3</v>
      </c>
      <c r="N55">
        <v>2.5</v>
      </c>
      <c r="O55">
        <v>3.5</v>
      </c>
      <c r="P55" s="62"/>
      <c r="R55" s="62">
        <f t="shared" ref="R55:S80" si="10">IF(ISNUMBER(I55)=TRUE,R$6*(I55-R$5)/(R$4-R$5)+(1-R$6)*(1-(I55-R$5)/(R$4-R$5)),"..")</f>
        <v>0.5</v>
      </c>
      <c r="S55" s="62">
        <f t="shared" si="10"/>
        <v>0.3</v>
      </c>
      <c r="T55" s="62">
        <f t="shared" ref="T55:X80" si="11">IF(ISNUMBER(K55)=TRUE,T$6*(K55-T$5)/(T$4-T$5)+(1-T$6)*(1-(K55-T$5)/(T$4-T$5)),"..")</f>
        <v>0.6</v>
      </c>
      <c r="U55" s="62">
        <f t="shared" si="11"/>
        <v>0.5</v>
      </c>
      <c r="V55" s="62">
        <f t="shared" si="11"/>
        <v>0.4</v>
      </c>
      <c r="W55" s="62">
        <f t="shared" si="11"/>
        <v>0.3</v>
      </c>
      <c r="X55" s="62">
        <f t="shared" si="11"/>
        <v>0.5</v>
      </c>
    </row>
    <row r="56" spans="1:24" ht="15.5" x14ac:dyDescent="0.35">
      <c r="A56" s="64" t="s">
        <v>103</v>
      </c>
      <c r="B56" s="64" t="s">
        <v>237</v>
      </c>
      <c r="C56" s="62">
        <f t="shared" si="6"/>
        <v>0.26666666666666666</v>
      </c>
      <c r="D56" s="62">
        <f t="shared" si="7"/>
        <v>0.35</v>
      </c>
      <c r="E56" s="62">
        <f t="shared" si="8"/>
        <v>0.5</v>
      </c>
      <c r="F56" s="62">
        <f t="shared" si="9"/>
        <v>0.5</v>
      </c>
      <c r="H56" s="63"/>
      <c r="I56">
        <v>3</v>
      </c>
      <c r="J56">
        <v>2.5</v>
      </c>
      <c r="K56">
        <v>3.5</v>
      </c>
      <c r="L56">
        <v>3.5</v>
      </c>
      <c r="M56">
        <v>2</v>
      </c>
      <c r="N56">
        <v>2.5</v>
      </c>
      <c r="O56">
        <v>2.5</v>
      </c>
      <c r="P56" s="62"/>
      <c r="R56" s="62">
        <f t="shared" si="10"/>
        <v>0.4</v>
      </c>
      <c r="S56" s="62">
        <f t="shared" si="10"/>
        <v>0.3</v>
      </c>
      <c r="T56" s="62">
        <f t="shared" si="11"/>
        <v>0.5</v>
      </c>
      <c r="U56" s="62">
        <f t="shared" si="11"/>
        <v>0.5</v>
      </c>
      <c r="V56" s="62">
        <f t="shared" si="11"/>
        <v>0.2</v>
      </c>
      <c r="W56" s="62">
        <f t="shared" si="11"/>
        <v>0.3</v>
      </c>
      <c r="X56" s="62">
        <f t="shared" si="11"/>
        <v>0.3</v>
      </c>
    </row>
    <row r="57" spans="1:24" ht="15.5" x14ac:dyDescent="0.35">
      <c r="A57" s="64" t="s">
        <v>105</v>
      </c>
      <c r="B57" s="64" t="s">
        <v>240</v>
      </c>
      <c r="C57" s="62">
        <f t="shared" si="6"/>
        <v>0.43333333333333335</v>
      </c>
      <c r="D57" s="62">
        <f t="shared" si="7"/>
        <v>0.4</v>
      </c>
      <c r="E57" s="62">
        <f t="shared" si="8"/>
        <v>0.2</v>
      </c>
      <c r="F57" s="62">
        <f t="shared" si="9"/>
        <v>0.3</v>
      </c>
      <c r="H57" s="63"/>
      <c r="I57">
        <v>3.5</v>
      </c>
      <c r="J57">
        <v>2.5</v>
      </c>
      <c r="K57">
        <v>2</v>
      </c>
      <c r="L57">
        <v>2.5</v>
      </c>
      <c r="M57">
        <v>2.5</v>
      </c>
      <c r="N57">
        <v>3.5</v>
      </c>
      <c r="O57">
        <v>3.5</v>
      </c>
      <c r="P57" s="62"/>
      <c r="R57" s="62">
        <f t="shared" si="10"/>
        <v>0.5</v>
      </c>
      <c r="S57" s="62">
        <f t="shared" si="10"/>
        <v>0.3</v>
      </c>
      <c r="T57" s="62">
        <f t="shared" si="11"/>
        <v>0.2</v>
      </c>
      <c r="U57" s="62">
        <f t="shared" si="11"/>
        <v>0.3</v>
      </c>
      <c r="V57" s="62">
        <f t="shared" si="11"/>
        <v>0.3</v>
      </c>
      <c r="W57" s="62">
        <f t="shared" si="11"/>
        <v>0.5</v>
      </c>
      <c r="X57" s="62">
        <f t="shared" si="11"/>
        <v>0.5</v>
      </c>
    </row>
    <row r="58" spans="1:24" ht="15.5" x14ac:dyDescent="0.35">
      <c r="A58" s="64" t="s">
        <v>94</v>
      </c>
      <c r="B58" s="64" t="s">
        <v>386</v>
      </c>
      <c r="C58" s="62">
        <f t="shared" si="6"/>
        <v>0.3666666666666667</v>
      </c>
      <c r="D58" s="62">
        <f t="shared" si="7"/>
        <v>0.5</v>
      </c>
      <c r="E58" s="62">
        <f t="shared" si="8"/>
        <v>0.4</v>
      </c>
      <c r="F58" s="62">
        <f t="shared" si="9"/>
        <v>0.3</v>
      </c>
      <c r="H58" s="63"/>
      <c r="I58">
        <v>4</v>
      </c>
      <c r="J58">
        <v>3</v>
      </c>
      <c r="K58">
        <v>3</v>
      </c>
      <c r="L58">
        <v>2.5</v>
      </c>
      <c r="M58">
        <v>2.5</v>
      </c>
      <c r="N58">
        <v>3</v>
      </c>
      <c r="O58">
        <v>3</v>
      </c>
      <c r="P58" s="62"/>
      <c r="R58" s="62">
        <f t="shared" si="10"/>
        <v>0.6</v>
      </c>
      <c r="S58" s="62">
        <f t="shared" si="10"/>
        <v>0.4</v>
      </c>
      <c r="T58" s="62">
        <f t="shared" si="11"/>
        <v>0.4</v>
      </c>
      <c r="U58" s="62">
        <f t="shared" si="11"/>
        <v>0.3</v>
      </c>
      <c r="V58" s="62">
        <f t="shared" si="11"/>
        <v>0.3</v>
      </c>
      <c r="W58" s="62">
        <f t="shared" si="11"/>
        <v>0.4</v>
      </c>
      <c r="X58" s="62">
        <f t="shared" si="11"/>
        <v>0.4</v>
      </c>
    </row>
    <row r="59" spans="1:24" ht="15.5" x14ac:dyDescent="0.35">
      <c r="A59" s="64" t="s">
        <v>115</v>
      </c>
      <c r="B59" s="64" t="s">
        <v>241</v>
      </c>
      <c r="C59" s="62">
        <f t="shared" si="6"/>
        <v>0.39999999999999997</v>
      </c>
      <c r="D59" s="62">
        <f t="shared" si="7"/>
        <v>0.5</v>
      </c>
      <c r="E59" s="62">
        <f t="shared" si="8"/>
        <v>0.2</v>
      </c>
      <c r="F59" s="62">
        <f t="shared" si="9"/>
        <v>0.3</v>
      </c>
      <c r="H59" s="63"/>
      <c r="I59">
        <v>4</v>
      </c>
      <c r="J59">
        <v>3</v>
      </c>
      <c r="K59">
        <v>2</v>
      </c>
      <c r="L59">
        <v>2.5</v>
      </c>
      <c r="M59">
        <v>2.5</v>
      </c>
      <c r="N59">
        <v>3</v>
      </c>
      <c r="O59">
        <v>3.5</v>
      </c>
      <c r="P59" s="62"/>
      <c r="R59" s="62">
        <f t="shared" si="10"/>
        <v>0.6</v>
      </c>
      <c r="S59" s="62">
        <f t="shared" si="10"/>
        <v>0.4</v>
      </c>
      <c r="T59" s="62">
        <f t="shared" si="11"/>
        <v>0.2</v>
      </c>
      <c r="U59" s="62">
        <f t="shared" si="11"/>
        <v>0.3</v>
      </c>
      <c r="V59" s="62">
        <f t="shared" si="11"/>
        <v>0.3</v>
      </c>
      <c r="W59" s="62">
        <f t="shared" si="11"/>
        <v>0.4</v>
      </c>
      <c r="X59" s="62">
        <f t="shared" si="11"/>
        <v>0.5</v>
      </c>
    </row>
    <row r="60" spans="1:24" ht="15.5" x14ac:dyDescent="0.35">
      <c r="A60" s="64" t="s">
        <v>127</v>
      </c>
      <c r="B60" s="64" t="s">
        <v>244</v>
      </c>
      <c r="C60" s="62">
        <f t="shared" si="6"/>
        <v>0.33333333333333331</v>
      </c>
      <c r="D60" s="62">
        <f t="shared" si="7"/>
        <v>0.4</v>
      </c>
      <c r="E60" s="62">
        <f t="shared" si="8"/>
        <v>0.2</v>
      </c>
      <c r="F60" s="62">
        <f t="shared" si="9"/>
        <v>0.4</v>
      </c>
      <c r="H60" s="63"/>
      <c r="I60">
        <v>4</v>
      </c>
      <c r="J60">
        <v>2</v>
      </c>
      <c r="K60">
        <v>2</v>
      </c>
      <c r="L60">
        <v>3</v>
      </c>
      <c r="M60">
        <v>2</v>
      </c>
      <c r="N60">
        <v>3</v>
      </c>
      <c r="O60">
        <v>3</v>
      </c>
      <c r="P60" s="62"/>
      <c r="R60" s="62">
        <f t="shared" si="10"/>
        <v>0.6</v>
      </c>
      <c r="S60" s="62">
        <f t="shared" si="10"/>
        <v>0.2</v>
      </c>
      <c r="T60" s="62">
        <f t="shared" si="11"/>
        <v>0.2</v>
      </c>
      <c r="U60" s="62">
        <f t="shared" si="11"/>
        <v>0.4</v>
      </c>
      <c r="V60" s="62">
        <f t="shared" si="11"/>
        <v>0.2</v>
      </c>
      <c r="W60" s="62">
        <f t="shared" si="11"/>
        <v>0.4</v>
      </c>
      <c r="X60" s="62">
        <f t="shared" si="11"/>
        <v>0.4</v>
      </c>
    </row>
    <row r="61" spans="1:24" ht="15.5" x14ac:dyDescent="0.35">
      <c r="A61" s="64" t="s">
        <v>135</v>
      </c>
      <c r="B61" s="64" t="s">
        <v>247</v>
      </c>
      <c r="C61" s="62">
        <f t="shared" si="6"/>
        <v>0.43333333333333335</v>
      </c>
      <c r="D61" s="62">
        <f t="shared" si="7"/>
        <v>0.5</v>
      </c>
      <c r="E61" s="62">
        <f t="shared" si="8"/>
        <v>0.5</v>
      </c>
      <c r="F61" s="62">
        <f t="shared" si="9"/>
        <v>0.4</v>
      </c>
      <c r="H61" s="63"/>
      <c r="I61">
        <v>4</v>
      </c>
      <c r="J61">
        <v>3</v>
      </c>
      <c r="K61">
        <v>3.5</v>
      </c>
      <c r="L61">
        <v>3</v>
      </c>
      <c r="M61">
        <v>3</v>
      </c>
      <c r="N61">
        <v>3</v>
      </c>
      <c r="O61">
        <v>3.5</v>
      </c>
      <c r="P61" s="62"/>
      <c r="R61" s="62">
        <f t="shared" si="10"/>
        <v>0.6</v>
      </c>
      <c r="S61" s="62">
        <f t="shared" si="10"/>
        <v>0.4</v>
      </c>
      <c r="T61" s="62">
        <f t="shared" si="11"/>
        <v>0.5</v>
      </c>
      <c r="U61" s="62">
        <f t="shared" si="11"/>
        <v>0.4</v>
      </c>
      <c r="V61" s="62">
        <f t="shared" si="11"/>
        <v>0.4</v>
      </c>
      <c r="W61" s="62">
        <f t="shared" si="11"/>
        <v>0.4</v>
      </c>
      <c r="X61" s="62">
        <f t="shared" si="11"/>
        <v>0.5</v>
      </c>
    </row>
    <row r="62" spans="1:24" ht="15.5" x14ac:dyDescent="0.35">
      <c r="A62" s="64" t="s">
        <v>132</v>
      </c>
      <c r="B62" s="64" t="s">
        <v>252</v>
      </c>
      <c r="C62" s="62">
        <f t="shared" si="6"/>
        <v>0.56666666666666665</v>
      </c>
      <c r="D62" s="62">
        <f t="shared" si="7"/>
        <v>0.55000000000000004</v>
      </c>
      <c r="E62" s="62">
        <f t="shared" si="8"/>
        <v>0.4</v>
      </c>
      <c r="F62" s="62">
        <f t="shared" si="9"/>
        <v>0.3</v>
      </c>
      <c r="H62" s="63"/>
      <c r="I62">
        <v>4</v>
      </c>
      <c r="J62">
        <v>3.5</v>
      </c>
      <c r="K62">
        <v>3</v>
      </c>
      <c r="L62">
        <v>2.5</v>
      </c>
      <c r="M62">
        <v>3</v>
      </c>
      <c r="N62">
        <v>4</v>
      </c>
      <c r="O62">
        <v>4.5</v>
      </c>
      <c r="P62" s="62"/>
      <c r="R62" s="62">
        <f t="shared" si="10"/>
        <v>0.6</v>
      </c>
      <c r="S62" s="62">
        <f t="shared" si="10"/>
        <v>0.5</v>
      </c>
      <c r="T62" s="62">
        <f t="shared" si="11"/>
        <v>0.4</v>
      </c>
      <c r="U62" s="62">
        <f t="shared" si="11"/>
        <v>0.3</v>
      </c>
      <c r="V62" s="62">
        <f t="shared" si="11"/>
        <v>0.4</v>
      </c>
      <c r="W62" s="62">
        <f t="shared" si="11"/>
        <v>0.6</v>
      </c>
      <c r="X62" s="62">
        <f t="shared" si="11"/>
        <v>0.7</v>
      </c>
    </row>
    <row r="63" spans="1:24" ht="15.5" x14ac:dyDescent="0.35">
      <c r="A63" s="64" t="s">
        <v>99</v>
      </c>
      <c r="B63" s="64" t="s">
        <v>248</v>
      </c>
      <c r="C63" s="62">
        <f t="shared" si="6"/>
        <v>0.5</v>
      </c>
      <c r="D63" s="62">
        <f t="shared" si="7"/>
        <v>0.64999999999999991</v>
      </c>
      <c r="E63" s="62">
        <f t="shared" si="8"/>
        <v>0.4</v>
      </c>
      <c r="F63" s="62">
        <f t="shared" si="9"/>
        <v>0.4</v>
      </c>
      <c r="H63" s="63"/>
      <c r="I63">
        <v>4.5</v>
      </c>
      <c r="J63">
        <v>4</v>
      </c>
      <c r="K63">
        <v>3</v>
      </c>
      <c r="L63">
        <v>3</v>
      </c>
      <c r="M63">
        <v>3</v>
      </c>
      <c r="N63">
        <v>4</v>
      </c>
      <c r="O63">
        <v>3.5</v>
      </c>
      <c r="P63" s="62"/>
      <c r="R63" s="62">
        <f t="shared" si="10"/>
        <v>0.7</v>
      </c>
      <c r="S63" s="62">
        <f t="shared" si="10"/>
        <v>0.6</v>
      </c>
      <c r="T63" s="62">
        <f t="shared" si="11"/>
        <v>0.4</v>
      </c>
      <c r="U63" s="62">
        <f t="shared" si="11"/>
        <v>0.4</v>
      </c>
      <c r="V63" s="62">
        <f t="shared" si="11"/>
        <v>0.4</v>
      </c>
      <c r="W63" s="62">
        <f t="shared" si="11"/>
        <v>0.6</v>
      </c>
      <c r="X63" s="62">
        <f t="shared" si="11"/>
        <v>0.5</v>
      </c>
    </row>
    <row r="64" spans="1:24" ht="15.5" x14ac:dyDescent="0.35">
      <c r="A64" s="64" t="s">
        <v>91</v>
      </c>
      <c r="B64" s="64" t="s">
        <v>249</v>
      </c>
      <c r="C64" s="62">
        <f t="shared" si="6"/>
        <v>0.46666666666666662</v>
      </c>
      <c r="D64" s="62">
        <f t="shared" si="7"/>
        <v>0.55000000000000004</v>
      </c>
      <c r="E64" s="62">
        <f t="shared" si="8"/>
        <v>0.4</v>
      </c>
      <c r="F64" s="62">
        <f t="shared" si="9"/>
        <v>0.4</v>
      </c>
      <c r="H64" s="63"/>
      <c r="I64">
        <v>4.5</v>
      </c>
      <c r="J64">
        <v>3</v>
      </c>
      <c r="K64">
        <v>3</v>
      </c>
      <c r="L64">
        <v>3</v>
      </c>
      <c r="M64">
        <v>3</v>
      </c>
      <c r="N64">
        <v>3.5</v>
      </c>
      <c r="O64">
        <v>3.5</v>
      </c>
      <c r="P64" s="62"/>
      <c r="R64" s="62">
        <f t="shared" si="10"/>
        <v>0.7</v>
      </c>
      <c r="S64" s="62">
        <f t="shared" si="10"/>
        <v>0.4</v>
      </c>
      <c r="T64" s="62">
        <f t="shared" si="11"/>
        <v>0.4</v>
      </c>
      <c r="U64" s="62">
        <f t="shared" si="11"/>
        <v>0.4</v>
      </c>
      <c r="V64" s="62">
        <f t="shared" si="11"/>
        <v>0.4</v>
      </c>
      <c r="W64" s="62">
        <f t="shared" si="11"/>
        <v>0.5</v>
      </c>
      <c r="X64" s="62">
        <f t="shared" si="11"/>
        <v>0.5</v>
      </c>
    </row>
    <row r="65" spans="1:24" ht="15.5" x14ac:dyDescent="0.35">
      <c r="A65" s="64" t="s">
        <v>126</v>
      </c>
      <c r="B65" s="64" t="s">
        <v>251</v>
      </c>
      <c r="C65" s="62">
        <f t="shared" si="6"/>
        <v>0.43333333333333335</v>
      </c>
      <c r="D65" s="62">
        <f t="shared" si="7"/>
        <v>0.45</v>
      </c>
      <c r="E65" s="62">
        <f t="shared" si="8"/>
        <v>0.3</v>
      </c>
      <c r="F65" s="62">
        <f t="shared" si="9"/>
        <v>0.2</v>
      </c>
      <c r="H65" s="63"/>
      <c r="I65">
        <v>3.5</v>
      </c>
      <c r="J65">
        <v>3</v>
      </c>
      <c r="K65">
        <v>2.5</v>
      </c>
      <c r="L65">
        <v>2</v>
      </c>
      <c r="M65">
        <v>3</v>
      </c>
      <c r="N65">
        <v>3</v>
      </c>
      <c r="O65">
        <v>3.5</v>
      </c>
      <c r="P65" s="62"/>
      <c r="R65" s="62">
        <f t="shared" si="10"/>
        <v>0.5</v>
      </c>
      <c r="S65" s="62">
        <f t="shared" si="10"/>
        <v>0.4</v>
      </c>
      <c r="T65" s="62">
        <f t="shared" si="11"/>
        <v>0.3</v>
      </c>
      <c r="U65" s="62">
        <f t="shared" si="11"/>
        <v>0.2</v>
      </c>
      <c r="V65" s="62">
        <f t="shared" si="11"/>
        <v>0.4</v>
      </c>
      <c r="W65" s="62">
        <f t="shared" si="11"/>
        <v>0.4</v>
      </c>
      <c r="X65" s="62">
        <f t="shared" si="11"/>
        <v>0.5</v>
      </c>
    </row>
    <row r="66" spans="1:24" ht="15.5" x14ac:dyDescent="0.35">
      <c r="A66" s="64" t="s">
        <v>75</v>
      </c>
      <c r="B66" s="64" t="s">
        <v>253</v>
      </c>
      <c r="C66" s="62">
        <f t="shared" si="6"/>
        <v>0.5</v>
      </c>
      <c r="D66" s="62">
        <f t="shared" si="7"/>
        <v>0.55000000000000004</v>
      </c>
      <c r="E66" s="62">
        <f t="shared" si="8"/>
        <v>0.6</v>
      </c>
      <c r="F66" s="62">
        <f t="shared" si="9"/>
        <v>0.6</v>
      </c>
      <c r="H66" s="63"/>
      <c r="I66">
        <v>4</v>
      </c>
      <c r="J66">
        <v>3.5</v>
      </c>
      <c r="K66">
        <v>4</v>
      </c>
      <c r="L66">
        <v>4</v>
      </c>
      <c r="M66">
        <v>3.5</v>
      </c>
      <c r="N66">
        <v>3.5</v>
      </c>
      <c r="O66">
        <v>3.5</v>
      </c>
      <c r="P66" s="62"/>
      <c r="R66" s="62">
        <f t="shared" si="10"/>
        <v>0.6</v>
      </c>
      <c r="S66" s="62">
        <f t="shared" si="10"/>
        <v>0.5</v>
      </c>
      <c r="T66" s="62">
        <f t="shared" si="11"/>
        <v>0.6</v>
      </c>
      <c r="U66" s="62">
        <f t="shared" si="11"/>
        <v>0.6</v>
      </c>
      <c r="V66" s="62">
        <f t="shared" si="11"/>
        <v>0.5</v>
      </c>
      <c r="W66" s="62">
        <f t="shared" si="11"/>
        <v>0.5</v>
      </c>
      <c r="X66" s="62">
        <f t="shared" si="11"/>
        <v>0.5</v>
      </c>
    </row>
    <row r="67" spans="1:24" ht="15.5" x14ac:dyDescent="0.35">
      <c r="A67" s="64" t="s">
        <v>86</v>
      </c>
      <c r="B67" s="64" t="s">
        <v>255</v>
      </c>
      <c r="C67" s="62">
        <f t="shared" si="6"/>
        <v>0.46666666666666662</v>
      </c>
      <c r="D67" s="62">
        <f t="shared" si="7"/>
        <v>0.4</v>
      </c>
      <c r="E67" s="62">
        <f t="shared" si="8"/>
        <v>0.4</v>
      </c>
      <c r="F67" s="62">
        <f t="shared" si="9"/>
        <v>0.4</v>
      </c>
      <c r="H67" s="63"/>
      <c r="I67">
        <v>3.5</v>
      </c>
      <c r="J67">
        <v>2.5</v>
      </c>
      <c r="K67">
        <v>3</v>
      </c>
      <c r="L67">
        <v>3</v>
      </c>
      <c r="M67">
        <v>3</v>
      </c>
      <c r="N67">
        <v>3.5</v>
      </c>
      <c r="O67">
        <v>3.5</v>
      </c>
      <c r="P67" s="62"/>
      <c r="R67" s="62">
        <f t="shared" si="10"/>
        <v>0.5</v>
      </c>
      <c r="S67" s="62">
        <f t="shared" si="10"/>
        <v>0.3</v>
      </c>
      <c r="T67" s="62">
        <f t="shared" si="11"/>
        <v>0.4</v>
      </c>
      <c r="U67" s="62">
        <f t="shared" si="11"/>
        <v>0.4</v>
      </c>
      <c r="V67" s="62">
        <f t="shared" si="11"/>
        <v>0.4</v>
      </c>
      <c r="W67" s="62">
        <f t="shared" si="11"/>
        <v>0.5</v>
      </c>
      <c r="X67" s="62">
        <f t="shared" si="11"/>
        <v>0.5</v>
      </c>
    </row>
    <row r="68" spans="1:24" ht="15.5" x14ac:dyDescent="0.35">
      <c r="A68" s="64" t="s">
        <v>96</v>
      </c>
      <c r="B68" s="64" t="s">
        <v>259</v>
      </c>
      <c r="C68" s="62">
        <f t="shared" si="6"/>
        <v>0.5</v>
      </c>
      <c r="D68" s="62">
        <f t="shared" si="7"/>
        <v>0.55000000000000004</v>
      </c>
      <c r="E68" s="62">
        <f t="shared" si="8"/>
        <v>0.6</v>
      </c>
      <c r="F68" s="62">
        <f t="shared" si="9"/>
        <v>0.7</v>
      </c>
      <c r="H68" s="63"/>
      <c r="I68">
        <v>4</v>
      </c>
      <c r="J68">
        <v>3.5</v>
      </c>
      <c r="K68">
        <v>4</v>
      </c>
      <c r="L68">
        <v>4.5</v>
      </c>
      <c r="M68">
        <v>3.5</v>
      </c>
      <c r="N68">
        <v>3</v>
      </c>
      <c r="O68">
        <v>4</v>
      </c>
      <c r="P68" s="62"/>
      <c r="R68" s="62">
        <f t="shared" si="10"/>
        <v>0.6</v>
      </c>
      <c r="S68" s="62">
        <f t="shared" si="10"/>
        <v>0.5</v>
      </c>
      <c r="T68" s="62">
        <f t="shared" si="11"/>
        <v>0.6</v>
      </c>
      <c r="U68" s="62">
        <f t="shared" si="11"/>
        <v>0.7</v>
      </c>
      <c r="V68" s="62">
        <f t="shared" si="11"/>
        <v>0.5</v>
      </c>
      <c r="W68" s="62">
        <f t="shared" si="11"/>
        <v>0.4</v>
      </c>
      <c r="X68" s="62">
        <f t="shared" si="11"/>
        <v>0.6</v>
      </c>
    </row>
    <row r="69" spans="1:24" ht="15.5" x14ac:dyDescent="0.35">
      <c r="A69" s="64" t="s">
        <v>85</v>
      </c>
      <c r="B69" s="64" t="s">
        <v>254</v>
      </c>
      <c r="C69" s="62">
        <f t="shared" si="6"/>
        <v>0.5</v>
      </c>
      <c r="D69" s="62">
        <f t="shared" si="7"/>
        <v>0.5</v>
      </c>
      <c r="E69" s="62">
        <f t="shared" si="8"/>
        <v>0.5</v>
      </c>
      <c r="F69" s="62">
        <f t="shared" si="9"/>
        <v>0.6</v>
      </c>
      <c r="H69" s="63"/>
      <c r="I69">
        <v>4</v>
      </c>
      <c r="J69">
        <v>3</v>
      </c>
      <c r="K69">
        <v>3.5</v>
      </c>
      <c r="L69">
        <v>4</v>
      </c>
      <c r="M69">
        <v>3.5</v>
      </c>
      <c r="N69">
        <v>3</v>
      </c>
      <c r="O69">
        <v>4</v>
      </c>
      <c r="P69" s="62"/>
      <c r="R69" s="62">
        <f t="shared" si="10"/>
        <v>0.6</v>
      </c>
      <c r="S69" s="62">
        <f t="shared" si="10"/>
        <v>0.4</v>
      </c>
      <c r="T69" s="62">
        <f t="shared" si="11"/>
        <v>0.5</v>
      </c>
      <c r="U69" s="62">
        <f t="shared" si="11"/>
        <v>0.6</v>
      </c>
      <c r="V69" s="62">
        <f t="shared" si="11"/>
        <v>0.5</v>
      </c>
      <c r="W69" s="62">
        <f t="shared" si="11"/>
        <v>0.4</v>
      </c>
      <c r="X69" s="62">
        <f t="shared" si="11"/>
        <v>0.6</v>
      </c>
    </row>
    <row r="70" spans="1:24" ht="15.5" x14ac:dyDescent="0.35">
      <c r="A70" s="64" t="s">
        <v>88</v>
      </c>
      <c r="B70" s="64" t="s">
        <v>256</v>
      </c>
      <c r="C70" s="62">
        <f t="shared" si="6"/>
        <v>0.26666666666666666</v>
      </c>
      <c r="D70" s="62">
        <f t="shared" si="7"/>
        <v>0.4</v>
      </c>
      <c r="E70" s="62">
        <f t="shared" si="8"/>
        <v>0.2</v>
      </c>
      <c r="F70" s="62">
        <f t="shared" si="9"/>
        <v>0.2</v>
      </c>
      <c r="H70" s="63"/>
      <c r="I70">
        <v>4</v>
      </c>
      <c r="J70">
        <v>2</v>
      </c>
      <c r="K70">
        <v>2</v>
      </c>
      <c r="L70">
        <v>2</v>
      </c>
      <c r="M70">
        <v>2.5</v>
      </c>
      <c r="N70">
        <v>2</v>
      </c>
      <c r="O70">
        <v>2.5</v>
      </c>
      <c r="P70" s="62"/>
      <c r="R70" s="62">
        <f t="shared" si="10"/>
        <v>0.6</v>
      </c>
      <c r="S70" s="62">
        <f t="shared" si="10"/>
        <v>0.2</v>
      </c>
      <c r="T70" s="62">
        <f t="shared" si="11"/>
        <v>0.2</v>
      </c>
      <c r="U70" s="62">
        <f t="shared" si="11"/>
        <v>0.2</v>
      </c>
      <c r="V70" s="62">
        <f t="shared" si="11"/>
        <v>0.3</v>
      </c>
      <c r="W70" s="62">
        <f t="shared" si="11"/>
        <v>0.2</v>
      </c>
      <c r="X70" s="62">
        <f t="shared" si="11"/>
        <v>0.3</v>
      </c>
    </row>
    <row r="71" spans="1:24" ht="15.5" x14ac:dyDescent="0.35">
      <c r="A71" s="64" t="s">
        <v>87</v>
      </c>
      <c r="B71" s="64" t="s">
        <v>257</v>
      </c>
      <c r="C71" s="62">
        <f t="shared" si="6"/>
        <v>0.46666666666666662</v>
      </c>
      <c r="D71" s="62">
        <f t="shared" si="7"/>
        <v>0.44999999999999996</v>
      </c>
      <c r="E71" s="62">
        <f t="shared" si="8"/>
        <v>0.3</v>
      </c>
      <c r="F71" s="62">
        <f t="shared" si="9"/>
        <v>0.3</v>
      </c>
      <c r="H71" s="63"/>
      <c r="I71">
        <v>4</v>
      </c>
      <c r="J71">
        <v>2.5</v>
      </c>
      <c r="K71">
        <v>2.5</v>
      </c>
      <c r="L71">
        <v>2.5</v>
      </c>
      <c r="M71">
        <v>3</v>
      </c>
      <c r="N71">
        <v>3.5</v>
      </c>
      <c r="O71">
        <v>3.5</v>
      </c>
      <c r="P71" s="62"/>
      <c r="R71" s="62">
        <f t="shared" si="10"/>
        <v>0.6</v>
      </c>
      <c r="S71" s="62">
        <f t="shared" si="10"/>
        <v>0.3</v>
      </c>
      <c r="T71" s="62">
        <f t="shared" si="11"/>
        <v>0.3</v>
      </c>
      <c r="U71" s="62">
        <f t="shared" si="11"/>
        <v>0.3</v>
      </c>
      <c r="V71" s="62">
        <f t="shared" si="11"/>
        <v>0.4</v>
      </c>
      <c r="W71" s="62">
        <f t="shared" si="11"/>
        <v>0.5</v>
      </c>
      <c r="X71" s="62">
        <f t="shared" si="11"/>
        <v>0.5</v>
      </c>
    </row>
    <row r="72" spans="1:24" ht="15.5" x14ac:dyDescent="0.35">
      <c r="A72" s="64" t="s">
        <v>112</v>
      </c>
      <c r="B72" s="64" t="s">
        <v>258</v>
      </c>
      <c r="C72" s="62">
        <f t="shared" si="6"/>
        <v>0.46666666666666662</v>
      </c>
      <c r="D72" s="62">
        <f t="shared" si="7"/>
        <v>0.5</v>
      </c>
      <c r="E72" s="62">
        <f t="shared" si="8"/>
        <v>0.2</v>
      </c>
      <c r="F72" s="62">
        <f t="shared" si="9"/>
        <v>0.3</v>
      </c>
      <c r="H72" s="63"/>
      <c r="I72">
        <v>4.5</v>
      </c>
      <c r="J72">
        <v>2.5</v>
      </c>
      <c r="K72">
        <v>2</v>
      </c>
      <c r="L72">
        <v>2.5</v>
      </c>
      <c r="M72">
        <v>3</v>
      </c>
      <c r="N72">
        <v>3.5</v>
      </c>
      <c r="O72">
        <v>3.5</v>
      </c>
      <c r="P72" s="62"/>
      <c r="R72" s="62">
        <f t="shared" si="10"/>
        <v>0.7</v>
      </c>
      <c r="S72" s="62">
        <f t="shared" si="10"/>
        <v>0.3</v>
      </c>
      <c r="T72" s="62">
        <f t="shared" si="11"/>
        <v>0.2</v>
      </c>
      <c r="U72" s="62">
        <f t="shared" si="11"/>
        <v>0.3</v>
      </c>
      <c r="V72" s="62">
        <f t="shared" si="11"/>
        <v>0.4</v>
      </c>
      <c r="W72" s="62">
        <f t="shared" si="11"/>
        <v>0.5</v>
      </c>
      <c r="X72" s="62">
        <f t="shared" si="11"/>
        <v>0.5</v>
      </c>
    </row>
    <row r="73" spans="1:24" ht="15.5" x14ac:dyDescent="0.35">
      <c r="A73" s="64" t="s">
        <v>133</v>
      </c>
      <c r="B73" s="64" t="s">
        <v>260</v>
      </c>
      <c r="C73" s="62">
        <f t="shared" ref="C73:C80" si="12">IF(COUNT(V73:X73)=3,AVERAGE(V73:X73),"..")</f>
        <v>0.5</v>
      </c>
      <c r="D73" s="62">
        <f t="shared" ref="D73:D80" si="13">IF(COUNT(R73,S73)=2,AVERAGE(R73,S73),"..")</f>
        <v>0.55000000000000004</v>
      </c>
      <c r="E73" s="62">
        <f t="shared" ref="E73:E80" si="14">+T73</f>
        <v>0.6</v>
      </c>
      <c r="F73" s="62">
        <f t="shared" ref="F73:F80" si="15">+U73</f>
        <v>0.6</v>
      </c>
      <c r="H73" s="63"/>
      <c r="I73">
        <v>4</v>
      </c>
      <c r="J73">
        <v>3.5</v>
      </c>
      <c r="K73">
        <v>4</v>
      </c>
      <c r="L73">
        <v>4</v>
      </c>
      <c r="M73">
        <v>3.5</v>
      </c>
      <c r="N73">
        <v>3</v>
      </c>
      <c r="O73">
        <v>4</v>
      </c>
      <c r="P73" s="62"/>
      <c r="R73" s="62">
        <f t="shared" si="10"/>
        <v>0.6</v>
      </c>
      <c r="S73" s="62">
        <f t="shared" si="10"/>
        <v>0.5</v>
      </c>
      <c r="T73" s="62">
        <f t="shared" si="11"/>
        <v>0.6</v>
      </c>
      <c r="U73" s="62">
        <f t="shared" si="11"/>
        <v>0.6</v>
      </c>
      <c r="V73" s="62">
        <f t="shared" si="11"/>
        <v>0.5</v>
      </c>
      <c r="W73" s="62">
        <f t="shared" si="11"/>
        <v>0.4</v>
      </c>
      <c r="X73" s="62">
        <f t="shared" si="11"/>
        <v>0.6</v>
      </c>
    </row>
    <row r="74" spans="1:24" ht="15.5" x14ac:dyDescent="0.35">
      <c r="A74" s="64" t="s">
        <v>136</v>
      </c>
      <c r="B74" s="64" t="s">
        <v>388</v>
      </c>
      <c r="C74" s="62">
        <f t="shared" si="12"/>
        <v>0.16666666666666666</v>
      </c>
      <c r="D74" s="62">
        <f t="shared" si="13"/>
        <v>0.25</v>
      </c>
      <c r="E74" s="62">
        <f t="shared" si="14"/>
        <v>0.1</v>
      </c>
      <c r="F74" s="62">
        <f t="shared" si="15"/>
        <v>0.1</v>
      </c>
      <c r="H74" s="63"/>
      <c r="I74">
        <v>2.5</v>
      </c>
      <c r="J74">
        <v>2</v>
      </c>
      <c r="K74">
        <v>1.5</v>
      </c>
      <c r="L74">
        <v>1.5</v>
      </c>
      <c r="M74">
        <v>1.5</v>
      </c>
      <c r="N74">
        <v>1.5</v>
      </c>
      <c r="O74">
        <v>2.5</v>
      </c>
      <c r="P74" s="62"/>
      <c r="R74" s="62">
        <f t="shared" si="10"/>
        <v>0.3</v>
      </c>
      <c r="S74" s="62">
        <f t="shared" si="10"/>
        <v>0.2</v>
      </c>
      <c r="T74" s="62">
        <f t="shared" si="11"/>
        <v>0.1</v>
      </c>
      <c r="U74" s="62">
        <f t="shared" si="11"/>
        <v>0.1</v>
      </c>
      <c r="V74" s="62">
        <f t="shared" si="11"/>
        <v>0.1</v>
      </c>
      <c r="W74" s="62">
        <f t="shared" si="11"/>
        <v>0.1</v>
      </c>
      <c r="X74" s="62">
        <f t="shared" si="11"/>
        <v>0.3</v>
      </c>
    </row>
    <row r="75" spans="1:24" ht="15.5" x14ac:dyDescent="0.35">
      <c r="A75" s="64" t="s">
        <v>74</v>
      </c>
      <c r="B75" s="64" t="s">
        <v>261</v>
      </c>
      <c r="C75" s="62">
        <f t="shared" si="12"/>
        <v>0.46666666666666662</v>
      </c>
      <c r="D75" s="62">
        <f t="shared" si="13"/>
        <v>0.45</v>
      </c>
      <c r="E75" s="62">
        <f t="shared" si="14"/>
        <v>0.4</v>
      </c>
      <c r="F75" s="62">
        <f t="shared" si="15"/>
        <v>0.4</v>
      </c>
      <c r="H75" s="63"/>
      <c r="I75">
        <v>3.5</v>
      </c>
      <c r="J75">
        <v>3</v>
      </c>
      <c r="K75">
        <v>3</v>
      </c>
      <c r="L75">
        <v>3</v>
      </c>
      <c r="M75">
        <v>3.5</v>
      </c>
      <c r="N75">
        <v>3</v>
      </c>
      <c r="O75">
        <v>3.5</v>
      </c>
      <c r="P75" s="62"/>
      <c r="R75" s="62">
        <f t="shared" si="10"/>
        <v>0.5</v>
      </c>
      <c r="S75" s="62">
        <f t="shared" si="10"/>
        <v>0.4</v>
      </c>
      <c r="T75" s="62">
        <f t="shared" si="11"/>
        <v>0.4</v>
      </c>
      <c r="U75" s="62">
        <f t="shared" si="11"/>
        <v>0.4</v>
      </c>
      <c r="V75" s="62">
        <f t="shared" si="11"/>
        <v>0.5</v>
      </c>
      <c r="W75" s="62">
        <f t="shared" si="11"/>
        <v>0.4</v>
      </c>
      <c r="X75" s="62">
        <f t="shared" si="11"/>
        <v>0.5</v>
      </c>
    </row>
    <row r="76" spans="1:24" ht="15.5" x14ac:dyDescent="0.35">
      <c r="A76" s="64" t="s">
        <v>113</v>
      </c>
      <c r="B76" s="64" t="s">
        <v>267</v>
      </c>
      <c r="C76" s="62">
        <f t="shared" si="12"/>
        <v>0.3666666666666667</v>
      </c>
      <c r="D76" s="62">
        <f t="shared" si="13"/>
        <v>0.5</v>
      </c>
      <c r="E76" s="62">
        <f t="shared" si="14"/>
        <v>0.4</v>
      </c>
      <c r="F76" s="62">
        <f t="shared" si="15"/>
        <v>0.4</v>
      </c>
      <c r="H76" s="63"/>
      <c r="I76">
        <v>3.5</v>
      </c>
      <c r="J76">
        <v>3.5</v>
      </c>
      <c r="K76">
        <v>3</v>
      </c>
      <c r="L76">
        <v>3</v>
      </c>
      <c r="M76">
        <v>2.5</v>
      </c>
      <c r="N76">
        <v>2.5</v>
      </c>
      <c r="O76">
        <v>3.5</v>
      </c>
      <c r="P76" s="62"/>
      <c r="R76" s="62">
        <f t="shared" si="10"/>
        <v>0.5</v>
      </c>
      <c r="S76" s="62">
        <f t="shared" si="10"/>
        <v>0.5</v>
      </c>
      <c r="T76" s="62">
        <f t="shared" si="11"/>
        <v>0.4</v>
      </c>
      <c r="U76" s="62">
        <f t="shared" si="11"/>
        <v>0.4</v>
      </c>
      <c r="V76" s="62">
        <f t="shared" si="11"/>
        <v>0.3</v>
      </c>
      <c r="W76" s="62">
        <f t="shared" si="11"/>
        <v>0.3</v>
      </c>
      <c r="X76" s="62">
        <f t="shared" si="11"/>
        <v>0.5</v>
      </c>
    </row>
    <row r="77" spans="1:24" ht="15.5" x14ac:dyDescent="0.35">
      <c r="A77" s="64" t="s">
        <v>56</v>
      </c>
      <c r="B77" s="64" t="s">
        <v>263</v>
      </c>
      <c r="C77" s="62">
        <f t="shared" si="12"/>
        <v>0.40000000000000008</v>
      </c>
      <c r="D77" s="62">
        <f t="shared" si="13"/>
        <v>0.35</v>
      </c>
      <c r="E77" s="62">
        <f t="shared" si="14"/>
        <v>0.2</v>
      </c>
      <c r="F77" s="62">
        <f t="shared" si="15"/>
        <v>0.2</v>
      </c>
      <c r="H77" s="63"/>
      <c r="I77">
        <v>3.5</v>
      </c>
      <c r="J77">
        <v>2</v>
      </c>
      <c r="K77">
        <v>2</v>
      </c>
      <c r="L77">
        <v>2</v>
      </c>
      <c r="M77">
        <v>2.5</v>
      </c>
      <c r="N77">
        <v>3.5</v>
      </c>
      <c r="O77">
        <v>3</v>
      </c>
      <c r="P77" s="62"/>
      <c r="R77" s="62">
        <f t="shared" si="10"/>
        <v>0.5</v>
      </c>
      <c r="S77" s="62">
        <f t="shared" si="10"/>
        <v>0.2</v>
      </c>
      <c r="T77" s="62">
        <f t="shared" si="11"/>
        <v>0.2</v>
      </c>
      <c r="U77" s="62">
        <f t="shared" si="11"/>
        <v>0.2</v>
      </c>
      <c r="V77" s="62">
        <f t="shared" si="11"/>
        <v>0.3</v>
      </c>
      <c r="W77" s="62">
        <f t="shared" si="11"/>
        <v>0.5</v>
      </c>
      <c r="X77" s="62">
        <f t="shared" si="11"/>
        <v>0.4</v>
      </c>
    </row>
    <row r="78" spans="1:24" ht="15.5" x14ac:dyDescent="0.35">
      <c r="A78" s="64" t="s">
        <v>114</v>
      </c>
      <c r="B78" s="64" t="s">
        <v>268</v>
      </c>
      <c r="C78" s="62">
        <f t="shared" si="12"/>
        <v>0.46666666666666662</v>
      </c>
      <c r="D78" s="62">
        <f t="shared" si="13"/>
        <v>0.55000000000000004</v>
      </c>
      <c r="E78" s="62">
        <f t="shared" si="14"/>
        <v>0.4</v>
      </c>
      <c r="F78" s="62">
        <f t="shared" si="15"/>
        <v>0.4</v>
      </c>
      <c r="H78" s="63"/>
      <c r="I78">
        <v>4</v>
      </c>
      <c r="J78">
        <v>3.5</v>
      </c>
      <c r="K78">
        <v>3</v>
      </c>
      <c r="L78">
        <v>3</v>
      </c>
      <c r="M78">
        <v>3</v>
      </c>
      <c r="N78">
        <v>3.5</v>
      </c>
      <c r="O78">
        <v>3.5</v>
      </c>
      <c r="P78" s="62"/>
      <c r="R78" s="62">
        <f t="shared" si="10"/>
        <v>0.6</v>
      </c>
      <c r="S78" s="62">
        <f t="shared" si="10"/>
        <v>0.5</v>
      </c>
      <c r="T78" s="62">
        <f t="shared" si="11"/>
        <v>0.4</v>
      </c>
      <c r="U78" s="62">
        <f t="shared" si="11"/>
        <v>0.4</v>
      </c>
      <c r="V78" s="62">
        <f t="shared" si="11"/>
        <v>0.4</v>
      </c>
      <c r="W78" s="62">
        <f t="shared" si="11"/>
        <v>0.5</v>
      </c>
      <c r="X78" s="62">
        <f t="shared" si="11"/>
        <v>0.5</v>
      </c>
    </row>
    <row r="79" spans="1:24" ht="15.5" x14ac:dyDescent="0.35">
      <c r="A79" s="64" t="s">
        <v>102</v>
      </c>
      <c r="B79" s="64" t="s">
        <v>266</v>
      </c>
      <c r="C79" s="62">
        <f t="shared" si="12"/>
        <v>0.46666666666666662</v>
      </c>
      <c r="D79" s="62">
        <f t="shared" si="13"/>
        <v>0.55000000000000004</v>
      </c>
      <c r="E79" s="62">
        <f t="shared" si="14"/>
        <v>0.4</v>
      </c>
      <c r="F79" s="62">
        <f t="shared" si="15"/>
        <v>0.4</v>
      </c>
      <c r="H79" s="63"/>
      <c r="I79">
        <v>4</v>
      </c>
      <c r="J79">
        <v>3.5</v>
      </c>
      <c r="K79">
        <v>3</v>
      </c>
      <c r="L79">
        <v>3</v>
      </c>
      <c r="M79">
        <v>3</v>
      </c>
      <c r="N79">
        <v>3</v>
      </c>
      <c r="O79">
        <v>4</v>
      </c>
      <c r="P79" s="62"/>
      <c r="R79" s="62">
        <f t="shared" si="10"/>
        <v>0.6</v>
      </c>
      <c r="S79" s="62">
        <f t="shared" si="10"/>
        <v>0.5</v>
      </c>
      <c r="T79" s="62">
        <f t="shared" si="11"/>
        <v>0.4</v>
      </c>
      <c r="U79" s="62">
        <f t="shared" si="11"/>
        <v>0.4</v>
      </c>
      <c r="V79" s="62">
        <f t="shared" si="11"/>
        <v>0.4</v>
      </c>
      <c r="W79" s="62">
        <f t="shared" si="11"/>
        <v>0.4</v>
      </c>
      <c r="X79" s="62">
        <f t="shared" si="11"/>
        <v>0.6</v>
      </c>
    </row>
    <row r="80" spans="1:24" ht="15.5" x14ac:dyDescent="0.35">
      <c r="A80" s="64" t="s">
        <v>63</v>
      </c>
      <c r="B80" s="64" t="s">
        <v>264</v>
      </c>
      <c r="C80" s="62">
        <f t="shared" si="12"/>
        <v>0.30000000000000004</v>
      </c>
      <c r="D80" s="62">
        <f t="shared" si="13"/>
        <v>0.4</v>
      </c>
      <c r="E80" s="62">
        <f t="shared" si="14"/>
        <v>0.3</v>
      </c>
      <c r="F80" s="62">
        <f t="shared" si="15"/>
        <v>0.3</v>
      </c>
      <c r="H80" s="63"/>
      <c r="I80">
        <v>3</v>
      </c>
      <c r="J80">
        <v>3</v>
      </c>
      <c r="K80">
        <v>2.5</v>
      </c>
      <c r="L80">
        <v>2.5</v>
      </c>
      <c r="M80">
        <v>2</v>
      </c>
      <c r="N80">
        <v>3</v>
      </c>
      <c r="O80">
        <v>2.5</v>
      </c>
      <c r="P80" s="62"/>
      <c r="R80" s="62">
        <f t="shared" si="10"/>
        <v>0.4</v>
      </c>
      <c r="S80" s="62">
        <f t="shared" si="10"/>
        <v>0.4</v>
      </c>
      <c r="T80" s="62">
        <f t="shared" si="11"/>
        <v>0.3</v>
      </c>
      <c r="U80" s="62">
        <f t="shared" si="11"/>
        <v>0.3</v>
      </c>
      <c r="V80" s="62">
        <f t="shared" si="11"/>
        <v>0.2</v>
      </c>
      <c r="W80" s="62">
        <f t="shared" si="11"/>
        <v>0.4</v>
      </c>
      <c r="X80" s="62">
        <f t="shared" si="11"/>
        <v>0.3</v>
      </c>
    </row>
    <row r="81" spans="1:24" ht="15.5" x14ac:dyDescent="0.35">
      <c r="A81" s="61" t="s">
        <v>66</v>
      </c>
      <c r="B81" s="65" t="s">
        <v>265</v>
      </c>
      <c r="C81" s="62">
        <f t="shared" ref="C81" si="16">IF(COUNT(V81:X81)=3,AVERAGE(V81:X81),"..")</f>
        <v>0.56666666666666665</v>
      </c>
      <c r="D81" s="62">
        <f t="shared" ref="D81" si="17">IF(COUNT(R81,S81)=2,AVERAGE(R81,S81),"..")</f>
        <v>0.5</v>
      </c>
      <c r="E81" s="62">
        <f t="shared" ref="E81" si="18">+T81</f>
        <v>0.6</v>
      </c>
      <c r="F81" s="62">
        <f t="shared" ref="F81" si="19">+U81</f>
        <v>0.7</v>
      </c>
      <c r="H81" s="63"/>
      <c r="I81">
        <v>3.5</v>
      </c>
      <c r="J81">
        <v>3.5</v>
      </c>
      <c r="K81">
        <v>4</v>
      </c>
      <c r="L81">
        <v>4.5</v>
      </c>
      <c r="M81">
        <v>4</v>
      </c>
      <c r="N81">
        <v>4</v>
      </c>
      <c r="O81">
        <v>3.5</v>
      </c>
      <c r="P81" s="62"/>
      <c r="R81" s="62">
        <f t="shared" ref="R81" si="20">IF(ISNUMBER(I81)=TRUE,R$6*(I81-R$5)/(R$4-R$5)+(1-R$6)*(1-(I81-R$5)/(R$4-R$5)),"..")</f>
        <v>0.5</v>
      </c>
      <c r="S81" s="62">
        <f t="shared" ref="S81" si="21">IF(ISNUMBER(J81)=TRUE,S$6*(J81-S$5)/(S$4-S$5)+(1-S$6)*(1-(J81-S$5)/(S$4-S$5)),"..")</f>
        <v>0.5</v>
      </c>
      <c r="T81" s="62">
        <f t="shared" ref="T81" si="22">IF(ISNUMBER(K81)=TRUE,T$6*(K81-T$5)/(T$4-T$5)+(1-T$6)*(1-(K81-T$5)/(T$4-T$5)),"..")</f>
        <v>0.6</v>
      </c>
      <c r="U81" s="62">
        <f t="shared" ref="U81" si="23">IF(ISNUMBER(L81)=TRUE,U$6*(L81-U$5)/(U$4-U$5)+(1-U$6)*(1-(L81-U$5)/(U$4-U$5)),"..")</f>
        <v>0.7</v>
      </c>
      <c r="V81" s="62">
        <f t="shared" ref="V81" si="24">IF(ISNUMBER(M81)=TRUE,V$6*(M81-V$5)/(V$4-V$5)+(1-V$6)*(1-(M81-V$5)/(V$4-V$5)),"..")</f>
        <v>0.6</v>
      </c>
      <c r="W81" s="62">
        <f t="shared" ref="W81" si="25">IF(ISNUMBER(N81)=TRUE,W$6*(N81-W$5)/(W$4-W$5)+(1-W$6)*(1-(N81-W$5)/(W$4-W$5)),"..")</f>
        <v>0.6</v>
      </c>
      <c r="X81" s="62">
        <f t="shared" ref="X81" si="26">IF(ISNUMBER(O81)=TRUE,X$6*(O81-X$5)/(X$4-X$5)+(1-X$6)*(1-(O81-X$5)/(X$4-X$5)),"..")</f>
        <v>0.5</v>
      </c>
    </row>
    <row r="82" spans="1:24" ht="15.5" x14ac:dyDescent="0.35">
      <c r="A82" s="61"/>
      <c r="B82" s="65"/>
      <c r="C82" s="62"/>
      <c r="D82" s="62"/>
      <c r="E82" s="62"/>
      <c r="F82" s="62"/>
      <c r="H82" s="63"/>
      <c r="I82"/>
      <c r="J82"/>
      <c r="K82"/>
      <c r="L82"/>
      <c r="M82"/>
      <c r="N82"/>
      <c r="O82"/>
      <c r="P82" s="62"/>
      <c r="R82" s="62"/>
      <c r="S82" s="62"/>
      <c r="T82" s="62"/>
      <c r="U82" s="62"/>
      <c r="V82" s="62"/>
      <c r="W82" s="62"/>
      <c r="X82" s="62"/>
    </row>
    <row r="83" spans="1:24" ht="15.5" x14ac:dyDescent="0.35">
      <c r="A83" s="61"/>
      <c r="B83" s="65"/>
      <c r="C83" s="62"/>
      <c r="D83" s="62"/>
      <c r="E83" s="62"/>
      <c r="F83" s="62"/>
      <c r="G83" s="66"/>
      <c r="H83" s="63"/>
      <c r="I83"/>
      <c r="J83"/>
      <c r="K83"/>
      <c r="L83"/>
      <c r="M83"/>
      <c r="N83"/>
      <c r="O83"/>
      <c r="P83" s="62"/>
      <c r="R83" s="62"/>
      <c r="S83" s="62"/>
      <c r="T83" s="62"/>
      <c r="U83" s="62"/>
      <c r="V83" s="62"/>
      <c r="W83" s="62"/>
      <c r="X83" s="62"/>
    </row>
    <row r="84" spans="1:24" ht="15.5" x14ac:dyDescent="0.35">
      <c r="A84" s="61"/>
      <c r="B84" s="65"/>
      <c r="C84" s="62"/>
      <c r="D84" s="62"/>
      <c r="E84" s="62"/>
      <c r="F84" s="62"/>
      <c r="H84" s="63"/>
      <c r="I84"/>
      <c r="J84"/>
      <c r="K84"/>
      <c r="L84"/>
      <c r="M84"/>
      <c r="N84"/>
      <c r="O84"/>
      <c r="P84" s="62"/>
      <c r="R84" s="62"/>
      <c r="S84" s="62"/>
      <c r="T84" s="62"/>
      <c r="U84" s="62"/>
      <c r="V84" s="62"/>
      <c r="W84" s="62"/>
      <c r="X84" s="62"/>
    </row>
    <row r="85" spans="1:24" ht="15.5" x14ac:dyDescent="0.35">
      <c r="A85" s="61"/>
      <c r="B85" s="61"/>
      <c r="C85" s="62"/>
      <c r="D85" s="62"/>
      <c r="E85" s="62"/>
      <c r="F85" s="62"/>
      <c r="H85" s="63"/>
      <c r="I85" s="61"/>
      <c r="J85" s="61"/>
      <c r="K85" s="61"/>
      <c r="L85" s="61"/>
      <c r="M85" s="61"/>
      <c r="N85" s="61"/>
      <c r="O85" s="61"/>
      <c r="P85" s="62"/>
      <c r="R85" s="62"/>
      <c r="S85" s="62"/>
      <c r="T85" s="62"/>
      <c r="U85" s="62"/>
      <c r="V85" s="62"/>
      <c r="W85" s="62"/>
      <c r="X85" s="62"/>
    </row>
    <row r="86" spans="1:24" ht="15.5" x14ac:dyDescent="0.35">
      <c r="A86" s="61"/>
      <c r="B86" s="61"/>
      <c r="C86" s="62"/>
      <c r="D86" s="62"/>
      <c r="E86" s="62"/>
      <c r="F86" s="62"/>
      <c r="H86" s="63"/>
      <c r="I86" s="61"/>
      <c r="J86" s="61"/>
      <c r="K86" s="61"/>
      <c r="L86" s="61"/>
      <c r="M86" s="61"/>
      <c r="N86" s="61"/>
      <c r="O86" s="61"/>
      <c r="P86" s="62"/>
      <c r="R86" s="62"/>
      <c r="S86" s="62"/>
      <c r="T86" s="62"/>
      <c r="U86" s="62"/>
      <c r="V86" s="62"/>
      <c r="W86" s="62"/>
      <c r="X86" s="62"/>
    </row>
    <row r="87" spans="1:24" ht="15.5" x14ac:dyDescent="0.35">
      <c r="A87" s="61"/>
      <c r="B87" s="61"/>
      <c r="C87" s="62"/>
      <c r="D87" s="62"/>
      <c r="E87" s="62"/>
      <c r="F87" s="62"/>
      <c r="H87" s="63"/>
      <c r="I87" s="61"/>
      <c r="J87" s="61"/>
      <c r="K87" s="61"/>
      <c r="L87" s="61"/>
      <c r="M87" s="61"/>
      <c r="N87" s="61"/>
      <c r="O87" s="61"/>
      <c r="P87" s="62"/>
      <c r="R87" s="62"/>
      <c r="S87" s="62"/>
      <c r="T87" s="62"/>
      <c r="U87" s="62"/>
      <c r="V87" s="62"/>
      <c r="W87" s="62"/>
      <c r="X87" s="62"/>
    </row>
    <row r="88" spans="1:24" ht="15.5" x14ac:dyDescent="0.35">
      <c r="A88" s="61"/>
      <c r="B88" s="61"/>
      <c r="C88" s="62"/>
      <c r="D88" s="62"/>
      <c r="E88" s="62"/>
      <c r="F88" s="62"/>
      <c r="H88" s="63"/>
      <c r="I88" s="61"/>
      <c r="J88" s="61"/>
      <c r="K88" s="61"/>
      <c r="L88" s="61"/>
      <c r="M88" s="61"/>
      <c r="N88" s="61"/>
      <c r="O88" s="61"/>
      <c r="P88" s="62"/>
      <c r="R88" s="62"/>
      <c r="S88" s="62"/>
      <c r="T88" s="62"/>
      <c r="U88" s="62"/>
      <c r="V88" s="62"/>
      <c r="W88" s="62"/>
      <c r="X88" s="62"/>
    </row>
    <row r="89" spans="1:24" ht="15.5" x14ac:dyDescent="0.35">
      <c r="B89" s="61"/>
      <c r="C89" s="62"/>
      <c r="D89" s="62"/>
      <c r="E89" s="62"/>
      <c r="F89" s="62"/>
      <c r="H89" s="63"/>
      <c r="I89" s="61"/>
      <c r="J89" s="61"/>
      <c r="K89" s="61"/>
      <c r="L89" s="61"/>
      <c r="M89" s="61"/>
      <c r="N89" s="61"/>
      <c r="O89" s="61"/>
      <c r="P89" s="62"/>
      <c r="R89" s="62"/>
      <c r="S89" s="62"/>
      <c r="T89" s="62"/>
      <c r="U89" s="62"/>
      <c r="V89" s="62"/>
      <c r="W89" s="62"/>
      <c r="X89" s="62"/>
    </row>
    <row r="90" spans="1:24" ht="15.5" x14ac:dyDescent="0.35">
      <c r="B90" s="61"/>
      <c r="C90" s="62"/>
      <c r="D90" s="62"/>
      <c r="E90" s="62"/>
      <c r="F90" s="62"/>
      <c r="H90" s="63"/>
      <c r="I90" s="61"/>
      <c r="J90" s="61"/>
      <c r="K90" s="61"/>
      <c r="L90" s="61"/>
      <c r="M90" s="61"/>
      <c r="N90" s="61"/>
      <c r="O90" s="61"/>
      <c r="P90" s="62"/>
      <c r="R90" s="62"/>
      <c r="S90" s="62"/>
      <c r="T90" s="62"/>
      <c r="U90" s="62"/>
      <c r="V90" s="62"/>
      <c r="W90" s="62"/>
      <c r="X90" s="62"/>
    </row>
    <row r="91" spans="1:24" ht="15.5" x14ac:dyDescent="0.35">
      <c r="B91" s="61"/>
      <c r="C91" s="62"/>
      <c r="D91" s="62"/>
      <c r="E91" s="62"/>
      <c r="F91" s="62"/>
      <c r="H91" s="63"/>
      <c r="I91" s="61"/>
      <c r="J91" s="61"/>
      <c r="K91" s="61"/>
      <c r="L91" s="61"/>
      <c r="M91" s="61"/>
      <c r="N91" s="61"/>
      <c r="O91" s="61"/>
      <c r="P91" s="62"/>
      <c r="R91" s="62"/>
      <c r="S91" s="62"/>
      <c r="T91" s="62"/>
      <c r="U91" s="62"/>
      <c r="V91" s="62"/>
      <c r="W91" s="62"/>
      <c r="X91" s="62"/>
    </row>
    <row r="92" spans="1:24" ht="15.5" x14ac:dyDescent="0.35">
      <c r="B92" s="61"/>
      <c r="C92" s="62"/>
      <c r="D92" s="62"/>
      <c r="E92" s="62"/>
      <c r="F92" s="62"/>
      <c r="H92" s="63"/>
      <c r="I92" s="61"/>
      <c r="J92" s="61"/>
      <c r="K92" s="61"/>
      <c r="L92" s="61"/>
      <c r="M92" s="61"/>
      <c r="N92" s="61"/>
      <c r="O92" s="61"/>
      <c r="P92" s="62"/>
      <c r="R92" s="62"/>
      <c r="S92" s="62"/>
      <c r="T92" s="62"/>
      <c r="U92" s="62"/>
      <c r="V92" s="62"/>
      <c r="W92" s="62"/>
      <c r="X92" s="62"/>
    </row>
    <row r="93" spans="1:24" ht="15.5" x14ac:dyDescent="0.35">
      <c r="B93" s="61"/>
      <c r="C93" s="62"/>
      <c r="D93" s="62"/>
      <c r="E93" s="62"/>
      <c r="F93" s="62"/>
      <c r="H93" s="63"/>
      <c r="I93" s="61"/>
      <c r="J93" s="61"/>
      <c r="K93" s="61"/>
      <c r="L93" s="61"/>
      <c r="M93" s="61"/>
      <c r="N93" s="61"/>
      <c r="O93" s="61"/>
      <c r="P93" s="62"/>
      <c r="R93" s="62"/>
      <c r="S93" s="62"/>
      <c r="T93" s="62"/>
      <c r="U93" s="62"/>
      <c r="V93" s="62"/>
      <c r="W93" s="62"/>
      <c r="X93" s="62"/>
    </row>
    <row r="94" spans="1:24" ht="15.5" x14ac:dyDescent="0.35">
      <c r="B94" s="61"/>
      <c r="C94" s="62"/>
      <c r="D94" s="62"/>
      <c r="E94" s="62"/>
      <c r="F94" s="62"/>
      <c r="H94" s="63"/>
      <c r="I94" s="61"/>
      <c r="J94" s="61"/>
      <c r="K94" s="61"/>
      <c r="L94" s="61"/>
      <c r="M94" s="61"/>
      <c r="N94" s="61"/>
      <c r="O94" s="61"/>
      <c r="P94" s="62"/>
      <c r="R94" s="62"/>
      <c r="S94" s="62"/>
      <c r="T94" s="62"/>
      <c r="U94" s="62"/>
      <c r="V94" s="62"/>
      <c r="W94" s="62"/>
      <c r="X94" s="62"/>
    </row>
    <row r="95" spans="1:24" ht="15.5" x14ac:dyDescent="0.35">
      <c r="B95" s="61"/>
      <c r="C95" s="62"/>
      <c r="D95" s="62"/>
      <c r="E95" s="62"/>
      <c r="F95" s="62"/>
      <c r="H95" s="63"/>
      <c r="I95" s="61"/>
      <c r="J95" s="61"/>
      <c r="K95" s="61"/>
      <c r="L95" s="61"/>
      <c r="M95" s="61"/>
      <c r="N95" s="61"/>
      <c r="O95" s="61"/>
      <c r="P95" s="62"/>
      <c r="R95" s="62"/>
      <c r="S95" s="62"/>
      <c r="T95" s="62"/>
      <c r="U95" s="62"/>
      <c r="V95" s="62"/>
      <c r="W95" s="62"/>
      <c r="X95" s="62"/>
    </row>
    <row r="96" spans="1:24" ht="15.5" x14ac:dyDescent="0.35">
      <c r="B96" s="61"/>
      <c r="C96" s="62"/>
      <c r="D96" s="62"/>
      <c r="E96" s="62"/>
      <c r="F96" s="62"/>
      <c r="H96" s="63"/>
      <c r="I96" s="61"/>
      <c r="J96" s="61"/>
      <c r="K96" s="61"/>
      <c r="L96" s="61"/>
      <c r="M96" s="61"/>
      <c r="N96" s="61"/>
      <c r="O96" s="61"/>
      <c r="P96" s="62"/>
      <c r="R96" s="62"/>
      <c r="S96" s="62"/>
      <c r="T96" s="62"/>
      <c r="U96" s="62"/>
      <c r="V96" s="62"/>
      <c r="W96" s="62"/>
      <c r="X96" s="62"/>
    </row>
    <row r="97" spans="2:24" ht="15.5" x14ac:dyDescent="0.35">
      <c r="B97" s="61"/>
      <c r="C97" s="62"/>
      <c r="D97" s="62"/>
      <c r="E97" s="62"/>
      <c r="F97" s="62"/>
      <c r="H97" s="63"/>
      <c r="I97" s="61"/>
      <c r="J97" s="61"/>
      <c r="K97" s="61"/>
      <c r="L97" s="61"/>
      <c r="M97" s="61"/>
      <c r="N97" s="61"/>
      <c r="O97" s="61"/>
      <c r="P97" s="62"/>
      <c r="R97" s="62"/>
      <c r="S97" s="62"/>
      <c r="T97" s="62"/>
      <c r="U97" s="62"/>
      <c r="V97" s="62"/>
      <c r="W97" s="62"/>
      <c r="X97" s="62"/>
    </row>
    <row r="98" spans="2:24" ht="15.5" x14ac:dyDescent="0.35">
      <c r="B98" s="61"/>
      <c r="C98" s="62"/>
      <c r="D98" s="62"/>
      <c r="E98" s="62"/>
      <c r="F98" s="62"/>
      <c r="H98" s="63"/>
      <c r="I98" s="61"/>
      <c r="J98" s="61"/>
      <c r="K98" s="61"/>
      <c r="L98" s="61"/>
      <c r="M98" s="61"/>
      <c r="N98" s="61"/>
      <c r="O98" s="61"/>
      <c r="P98" s="62"/>
      <c r="R98" s="62"/>
      <c r="S98" s="62"/>
      <c r="T98" s="62"/>
      <c r="U98" s="62"/>
      <c r="V98" s="62"/>
      <c r="W98" s="62"/>
      <c r="X98" s="62"/>
    </row>
    <row r="99" spans="2:24" ht="15.5" x14ac:dyDescent="0.35">
      <c r="B99" s="61"/>
      <c r="C99" s="62"/>
      <c r="D99" s="62"/>
      <c r="E99" s="62"/>
      <c r="F99" s="62"/>
      <c r="H99" s="63"/>
      <c r="I99" s="61"/>
      <c r="J99" s="61"/>
      <c r="K99" s="61"/>
      <c r="L99" s="61"/>
      <c r="M99" s="61"/>
      <c r="N99" s="61"/>
      <c r="O99" s="61"/>
      <c r="P99" s="62"/>
      <c r="R99" s="62"/>
      <c r="S99" s="62"/>
      <c r="T99" s="62"/>
      <c r="U99" s="62"/>
      <c r="V99" s="62"/>
      <c r="W99" s="62"/>
      <c r="X99" s="62"/>
    </row>
    <row r="100" spans="2:24" ht="15.5" x14ac:dyDescent="0.35">
      <c r="B100" s="61"/>
      <c r="C100" s="62"/>
      <c r="D100" s="62"/>
      <c r="E100" s="62"/>
      <c r="F100" s="62"/>
      <c r="H100" s="63"/>
      <c r="I100" s="61"/>
      <c r="J100" s="61"/>
      <c r="K100" s="61"/>
      <c r="L100" s="61"/>
      <c r="M100" s="61"/>
      <c r="N100" s="61"/>
      <c r="O100" s="61"/>
      <c r="P100" s="62"/>
      <c r="R100" s="62"/>
      <c r="S100" s="62"/>
      <c r="T100" s="62"/>
      <c r="U100" s="62"/>
      <c r="V100" s="62"/>
      <c r="W100" s="62"/>
      <c r="X100" s="62"/>
    </row>
    <row r="101" spans="2:24" ht="15.5" x14ac:dyDescent="0.35">
      <c r="B101" s="61"/>
      <c r="C101" s="62"/>
      <c r="D101" s="62"/>
      <c r="E101" s="62"/>
      <c r="F101" s="62"/>
      <c r="H101" s="63"/>
      <c r="I101" s="61"/>
      <c r="J101" s="61"/>
      <c r="K101" s="61"/>
      <c r="L101" s="61"/>
      <c r="M101" s="61"/>
      <c r="N101" s="61"/>
      <c r="O101" s="61"/>
      <c r="P101" s="62"/>
      <c r="R101" s="62"/>
      <c r="S101" s="62"/>
      <c r="T101" s="62"/>
      <c r="U101" s="62"/>
      <c r="V101" s="62"/>
      <c r="W101" s="62"/>
      <c r="X101" s="62"/>
    </row>
    <row r="102" spans="2:24" ht="15.5" x14ac:dyDescent="0.35">
      <c r="B102" s="61"/>
      <c r="C102" s="62"/>
      <c r="D102" s="62"/>
      <c r="E102" s="62"/>
      <c r="F102" s="62"/>
      <c r="H102" s="63"/>
      <c r="I102" s="61"/>
      <c r="J102" s="61"/>
      <c r="K102" s="61"/>
      <c r="L102" s="61"/>
      <c r="M102" s="61"/>
      <c r="N102" s="61"/>
      <c r="O102" s="61"/>
      <c r="P102" s="62"/>
      <c r="R102" s="62"/>
      <c r="S102" s="62"/>
      <c r="T102" s="62"/>
      <c r="U102" s="62"/>
      <c r="V102" s="62"/>
      <c r="W102" s="62"/>
      <c r="X102" s="62"/>
    </row>
    <row r="103" spans="2:24" ht="15.5" x14ac:dyDescent="0.35">
      <c r="B103" s="61"/>
      <c r="C103" s="62"/>
      <c r="D103" s="62"/>
      <c r="E103" s="62"/>
      <c r="F103" s="62"/>
      <c r="H103" s="63"/>
      <c r="I103" s="61"/>
      <c r="J103" s="61"/>
      <c r="K103" s="61"/>
      <c r="L103" s="61"/>
      <c r="M103" s="61"/>
      <c r="N103" s="61"/>
      <c r="O103" s="61"/>
      <c r="P103" s="62"/>
      <c r="R103" s="62"/>
      <c r="S103" s="62"/>
      <c r="T103" s="62"/>
      <c r="U103" s="62"/>
      <c r="V103" s="62"/>
      <c r="W103" s="62"/>
      <c r="X103" s="62"/>
    </row>
    <row r="104" spans="2:24" ht="15.5" x14ac:dyDescent="0.35">
      <c r="B104" s="61"/>
      <c r="C104" s="62"/>
      <c r="D104" s="62"/>
      <c r="E104" s="62"/>
      <c r="F104" s="62"/>
      <c r="H104" s="63"/>
      <c r="I104" s="61"/>
      <c r="J104" s="61"/>
      <c r="K104" s="61"/>
      <c r="L104" s="61"/>
      <c r="M104" s="61"/>
      <c r="N104" s="61"/>
      <c r="O104" s="61"/>
      <c r="P104" s="62"/>
      <c r="R104" s="62"/>
      <c r="S104" s="62"/>
      <c r="T104" s="62"/>
      <c r="U104" s="62"/>
      <c r="V104" s="62"/>
      <c r="W104" s="62"/>
      <c r="X104" s="62"/>
    </row>
    <row r="105" spans="2:24" ht="15.5" x14ac:dyDescent="0.35">
      <c r="B105" s="61"/>
      <c r="C105" s="62"/>
      <c r="D105" s="62"/>
      <c r="E105" s="62"/>
      <c r="F105" s="62"/>
      <c r="H105" s="63"/>
      <c r="I105" s="61"/>
      <c r="J105" s="61"/>
      <c r="K105" s="61"/>
      <c r="L105" s="61"/>
      <c r="M105" s="61"/>
      <c r="N105" s="61"/>
      <c r="O105" s="61"/>
      <c r="P105" s="62"/>
      <c r="R105" s="62"/>
      <c r="S105" s="62"/>
      <c r="T105" s="62"/>
      <c r="U105" s="62"/>
      <c r="V105" s="62"/>
      <c r="W105" s="62"/>
      <c r="X105" s="62"/>
    </row>
    <row r="106" spans="2:24" ht="15.5" x14ac:dyDescent="0.35">
      <c r="B106" s="61"/>
      <c r="C106" s="62"/>
      <c r="D106" s="62"/>
      <c r="E106" s="62"/>
      <c r="F106" s="62"/>
      <c r="H106" s="63"/>
      <c r="I106" s="61"/>
      <c r="J106" s="61"/>
      <c r="K106" s="61"/>
      <c r="L106" s="61"/>
      <c r="M106" s="61"/>
      <c r="N106" s="61"/>
      <c r="O106" s="61"/>
      <c r="P106" s="62"/>
      <c r="R106" s="62"/>
      <c r="S106" s="62"/>
      <c r="T106" s="62"/>
      <c r="U106" s="62"/>
      <c r="V106" s="62"/>
      <c r="W106" s="62"/>
      <c r="X106" s="62"/>
    </row>
    <row r="107" spans="2:24" ht="15.5" x14ac:dyDescent="0.35">
      <c r="B107" s="61"/>
      <c r="C107" s="62"/>
      <c r="D107" s="62"/>
      <c r="E107" s="62"/>
      <c r="F107" s="62"/>
      <c r="H107" s="63"/>
      <c r="I107" s="61"/>
      <c r="J107" s="61"/>
      <c r="K107" s="61"/>
      <c r="L107" s="61"/>
      <c r="M107" s="61"/>
      <c r="N107" s="61"/>
      <c r="O107" s="61"/>
      <c r="P107" s="62"/>
      <c r="R107" s="62"/>
      <c r="S107" s="62"/>
      <c r="T107" s="62"/>
      <c r="U107" s="62"/>
      <c r="V107" s="62"/>
      <c r="W107" s="62"/>
      <c r="X107" s="62"/>
    </row>
    <row r="108" spans="2:24" ht="15.5" x14ac:dyDescent="0.35">
      <c r="B108" s="61"/>
      <c r="C108" s="62"/>
      <c r="D108" s="62"/>
      <c r="E108" s="62"/>
      <c r="F108" s="62"/>
      <c r="H108" s="63"/>
      <c r="I108" s="61"/>
      <c r="J108" s="61"/>
      <c r="K108" s="61"/>
      <c r="L108" s="61"/>
      <c r="M108" s="61"/>
      <c r="N108" s="61"/>
      <c r="O108" s="61"/>
      <c r="P108" s="62"/>
      <c r="R108" s="62"/>
      <c r="S108" s="62"/>
      <c r="T108" s="62"/>
      <c r="U108" s="62"/>
      <c r="V108" s="62"/>
      <c r="W108" s="62"/>
      <c r="X108" s="62"/>
    </row>
    <row r="109" spans="2:24" ht="15.5" x14ac:dyDescent="0.35">
      <c r="B109" s="61"/>
      <c r="C109" s="62"/>
      <c r="D109" s="62"/>
      <c r="E109" s="62"/>
      <c r="F109" s="62"/>
      <c r="H109" s="63"/>
      <c r="I109" s="61"/>
      <c r="J109" s="61"/>
      <c r="K109" s="61"/>
      <c r="L109" s="61"/>
      <c r="M109" s="61"/>
      <c r="N109" s="61"/>
      <c r="O109" s="61"/>
      <c r="P109" s="62"/>
      <c r="R109" s="62"/>
      <c r="S109" s="62"/>
      <c r="T109" s="62"/>
      <c r="U109" s="62"/>
      <c r="V109" s="62"/>
      <c r="W109" s="62"/>
      <c r="X109" s="62"/>
    </row>
    <row r="110" spans="2:24" ht="15.5" x14ac:dyDescent="0.35">
      <c r="B110" s="61"/>
      <c r="C110" s="62"/>
      <c r="D110" s="62"/>
      <c r="E110" s="62"/>
      <c r="F110" s="62"/>
      <c r="H110" s="63"/>
      <c r="I110" s="61"/>
      <c r="J110" s="61"/>
      <c r="K110" s="61"/>
      <c r="L110" s="61"/>
      <c r="M110" s="61"/>
      <c r="N110" s="61"/>
      <c r="O110" s="61"/>
      <c r="P110" s="62"/>
      <c r="R110" s="62"/>
      <c r="S110" s="62"/>
      <c r="T110" s="62"/>
      <c r="U110" s="62"/>
      <c r="V110" s="62"/>
      <c r="W110" s="62"/>
      <c r="X110" s="62"/>
    </row>
    <row r="111" spans="2:24" ht="15.5" x14ac:dyDescent="0.35">
      <c r="B111" s="61"/>
      <c r="C111" s="62"/>
      <c r="D111" s="62"/>
      <c r="E111" s="62"/>
      <c r="F111" s="62"/>
      <c r="H111" s="63"/>
      <c r="I111" s="61"/>
      <c r="J111" s="61"/>
      <c r="K111" s="61"/>
      <c r="L111" s="61"/>
      <c r="M111" s="61"/>
      <c r="N111" s="61"/>
      <c r="O111" s="61"/>
      <c r="P111" s="62"/>
      <c r="R111" s="62"/>
      <c r="S111" s="62"/>
      <c r="T111" s="62"/>
      <c r="U111" s="62"/>
      <c r="V111" s="62"/>
      <c r="W111" s="62"/>
      <c r="X111" s="62"/>
    </row>
    <row r="112" spans="2:24" ht="15.5" x14ac:dyDescent="0.35">
      <c r="B112" s="61"/>
      <c r="C112" s="62"/>
      <c r="D112" s="62"/>
      <c r="E112" s="62"/>
      <c r="F112" s="62"/>
      <c r="H112" s="63"/>
      <c r="I112" s="61"/>
      <c r="J112" s="61"/>
      <c r="K112" s="61"/>
      <c r="L112" s="61"/>
      <c r="M112" s="61"/>
      <c r="N112" s="61"/>
      <c r="O112" s="61"/>
      <c r="P112" s="62"/>
      <c r="R112" s="62"/>
      <c r="S112" s="62"/>
      <c r="T112" s="62"/>
      <c r="U112" s="62"/>
      <c r="V112" s="62"/>
      <c r="W112" s="62"/>
      <c r="X112" s="62"/>
    </row>
    <row r="113" spans="2:24" ht="15.5" x14ac:dyDescent="0.35">
      <c r="B113" s="61"/>
      <c r="C113" s="62"/>
      <c r="D113" s="62"/>
      <c r="E113" s="62"/>
      <c r="F113" s="62"/>
      <c r="H113" s="63"/>
      <c r="I113" s="61"/>
      <c r="J113" s="61"/>
      <c r="K113" s="61"/>
      <c r="L113" s="61"/>
      <c r="M113" s="61"/>
      <c r="N113" s="61"/>
      <c r="O113" s="61"/>
      <c r="P113" s="62"/>
      <c r="R113" s="62"/>
      <c r="S113" s="62"/>
      <c r="T113" s="62"/>
      <c r="U113" s="62"/>
      <c r="V113" s="62"/>
      <c r="W113" s="62"/>
      <c r="X113" s="62"/>
    </row>
    <row r="114" spans="2:24" ht="15.5" x14ac:dyDescent="0.35">
      <c r="B114" s="61"/>
      <c r="C114" s="62"/>
      <c r="D114" s="62"/>
      <c r="E114" s="62"/>
      <c r="F114" s="62"/>
      <c r="H114" s="63"/>
      <c r="I114" s="61"/>
      <c r="J114" s="61"/>
      <c r="K114" s="61"/>
      <c r="L114" s="61"/>
      <c r="M114" s="61"/>
      <c r="N114" s="61"/>
      <c r="O114" s="61"/>
      <c r="P114" s="62"/>
      <c r="R114" s="62"/>
      <c r="S114" s="62"/>
      <c r="T114" s="62"/>
      <c r="U114" s="62"/>
      <c r="V114" s="62"/>
      <c r="W114" s="62"/>
      <c r="X114" s="62"/>
    </row>
    <row r="115" spans="2:24" ht="15.5" x14ac:dyDescent="0.35">
      <c r="B115" s="61"/>
      <c r="C115" s="62"/>
      <c r="D115" s="62"/>
      <c r="E115" s="62"/>
      <c r="F115" s="62"/>
      <c r="H115" s="63"/>
      <c r="I115" s="61"/>
      <c r="J115" s="61"/>
      <c r="K115" s="61"/>
      <c r="L115" s="61"/>
      <c r="M115" s="61"/>
      <c r="N115" s="61"/>
      <c r="O115" s="61"/>
      <c r="P115" s="62"/>
      <c r="R115" s="62"/>
      <c r="S115" s="62"/>
      <c r="T115" s="62"/>
      <c r="U115" s="62"/>
      <c r="V115" s="62"/>
      <c r="W115" s="62"/>
      <c r="X115" s="62"/>
    </row>
    <row r="116" spans="2:24" ht="15.5" x14ac:dyDescent="0.35">
      <c r="B116" s="61"/>
      <c r="C116" s="62"/>
      <c r="D116" s="62"/>
      <c r="E116" s="62"/>
      <c r="F116" s="62"/>
      <c r="H116" s="63"/>
      <c r="I116" s="61"/>
      <c r="J116" s="61"/>
      <c r="K116" s="61"/>
      <c r="L116" s="61"/>
      <c r="M116" s="61"/>
      <c r="N116" s="61"/>
      <c r="O116" s="61"/>
      <c r="P116" s="62"/>
      <c r="R116" s="62"/>
      <c r="S116" s="62"/>
      <c r="T116" s="62"/>
      <c r="U116" s="62"/>
      <c r="V116" s="62"/>
      <c r="W116" s="62"/>
      <c r="X116" s="62"/>
    </row>
    <row r="117" spans="2:24" ht="15.5" x14ac:dyDescent="0.35">
      <c r="B117" s="61"/>
      <c r="C117" s="62"/>
      <c r="D117" s="62"/>
      <c r="E117" s="62"/>
      <c r="F117" s="62"/>
      <c r="H117" s="63"/>
      <c r="I117" s="61"/>
      <c r="J117" s="61"/>
      <c r="K117" s="61"/>
      <c r="L117" s="61"/>
      <c r="M117" s="61"/>
      <c r="N117" s="61"/>
      <c r="O117" s="61"/>
      <c r="P117" s="62"/>
      <c r="R117" s="62"/>
      <c r="S117" s="62"/>
      <c r="T117" s="62"/>
      <c r="U117" s="62"/>
      <c r="V117" s="62"/>
      <c r="W117" s="62"/>
      <c r="X117" s="62"/>
    </row>
    <row r="118" spans="2:24" ht="15.5" x14ac:dyDescent="0.35">
      <c r="B118" s="61"/>
      <c r="C118" s="62"/>
      <c r="D118" s="62"/>
      <c r="E118" s="62"/>
      <c r="F118" s="62"/>
      <c r="H118" s="63"/>
      <c r="I118" s="61"/>
      <c r="J118" s="61"/>
      <c r="K118" s="61"/>
      <c r="L118" s="61"/>
      <c r="M118" s="61"/>
      <c r="N118" s="61"/>
      <c r="O118" s="61"/>
      <c r="P118" s="62"/>
      <c r="R118" s="62"/>
      <c r="S118" s="62"/>
      <c r="T118" s="62"/>
      <c r="U118" s="62"/>
      <c r="V118" s="62"/>
      <c r="W118" s="62"/>
      <c r="X118" s="62"/>
    </row>
    <row r="119" spans="2:24" ht="15.5" x14ac:dyDescent="0.35">
      <c r="B119" s="61"/>
      <c r="C119" s="62"/>
      <c r="D119" s="62"/>
      <c r="E119" s="62"/>
      <c r="F119" s="62"/>
      <c r="H119" s="63"/>
      <c r="I119" s="61"/>
      <c r="J119" s="61"/>
      <c r="K119" s="61"/>
      <c r="L119" s="61"/>
      <c r="M119" s="61"/>
      <c r="N119" s="61"/>
      <c r="O119" s="61"/>
      <c r="P119" s="62"/>
      <c r="R119" s="62"/>
      <c r="S119" s="62"/>
      <c r="T119" s="62"/>
      <c r="U119" s="62"/>
      <c r="V119" s="62"/>
      <c r="W119" s="62"/>
      <c r="X119" s="62"/>
    </row>
    <row r="120" spans="2:24" ht="15.5" x14ac:dyDescent="0.35">
      <c r="B120" s="61"/>
      <c r="C120" s="62"/>
      <c r="D120" s="62"/>
      <c r="E120" s="62"/>
      <c r="F120" s="62"/>
      <c r="H120" s="63"/>
      <c r="I120" s="61"/>
      <c r="J120" s="61"/>
      <c r="K120" s="61"/>
      <c r="L120" s="61"/>
      <c r="M120" s="61"/>
      <c r="N120" s="61"/>
      <c r="O120" s="61"/>
      <c r="P120" s="62"/>
      <c r="R120" s="62"/>
      <c r="S120" s="62"/>
      <c r="T120" s="62"/>
      <c r="U120" s="62"/>
      <c r="V120" s="62"/>
      <c r="W120" s="62"/>
      <c r="X120" s="62"/>
    </row>
    <row r="121" spans="2:24" ht="15.5" x14ac:dyDescent="0.35">
      <c r="B121" s="61"/>
      <c r="C121" s="62"/>
      <c r="D121" s="62"/>
      <c r="E121" s="62"/>
      <c r="F121" s="62"/>
      <c r="H121" s="63"/>
      <c r="I121" s="61"/>
      <c r="J121" s="61"/>
      <c r="K121" s="61"/>
      <c r="L121" s="61"/>
      <c r="M121" s="61"/>
      <c r="N121" s="61"/>
      <c r="O121" s="61"/>
      <c r="P121" s="62"/>
      <c r="R121" s="62"/>
      <c r="S121" s="62"/>
      <c r="T121" s="62"/>
      <c r="U121" s="62"/>
      <c r="V121" s="62"/>
      <c r="W121" s="62"/>
      <c r="X121" s="62"/>
    </row>
    <row r="122" spans="2:24" ht="15.5" x14ac:dyDescent="0.35">
      <c r="B122" s="61"/>
      <c r="C122" s="62"/>
      <c r="D122" s="62"/>
      <c r="E122" s="62"/>
      <c r="F122" s="62"/>
      <c r="H122" s="63"/>
      <c r="I122" s="61"/>
      <c r="J122" s="61"/>
      <c r="K122" s="61"/>
      <c r="L122" s="61"/>
      <c r="M122" s="61"/>
      <c r="N122" s="61"/>
      <c r="O122" s="61"/>
      <c r="P122" s="62"/>
      <c r="R122" s="62"/>
      <c r="S122" s="62"/>
      <c r="T122" s="62"/>
      <c r="U122" s="62"/>
      <c r="V122" s="62"/>
      <c r="W122" s="62"/>
      <c r="X122" s="62"/>
    </row>
    <row r="123" spans="2:24" ht="15.5" x14ac:dyDescent="0.35">
      <c r="B123" s="61"/>
      <c r="C123" s="62"/>
      <c r="D123" s="62"/>
      <c r="E123" s="62"/>
      <c r="F123" s="62"/>
      <c r="H123" s="63"/>
      <c r="I123" s="61"/>
      <c r="J123" s="61"/>
      <c r="K123" s="61"/>
      <c r="L123" s="61"/>
      <c r="M123" s="61"/>
      <c r="N123" s="61"/>
      <c r="O123" s="61"/>
      <c r="P123" s="62"/>
      <c r="R123" s="62"/>
      <c r="S123" s="62"/>
      <c r="T123" s="62"/>
      <c r="U123" s="62"/>
      <c r="V123" s="62"/>
      <c r="W123" s="62"/>
      <c r="X123" s="62"/>
    </row>
    <row r="124" spans="2:24" ht="15.5" x14ac:dyDescent="0.35">
      <c r="B124" s="61"/>
      <c r="C124" s="62"/>
      <c r="D124" s="62"/>
      <c r="E124" s="62"/>
      <c r="F124" s="62"/>
      <c r="H124" s="63"/>
      <c r="I124" s="61"/>
      <c r="J124" s="61"/>
      <c r="K124" s="61"/>
      <c r="L124" s="61"/>
      <c r="M124" s="61"/>
      <c r="N124" s="61"/>
      <c r="O124" s="61"/>
      <c r="P124" s="62"/>
      <c r="R124" s="62"/>
      <c r="S124" s="62"/>
      <c r="T124" s="62"/>
      <c r="U124" s="62"/>
      <c r="V124" s="62"/>
      <c r="W124" s="62"/>
      <c r="X124" s="62"/>
    </row>
    <row r="125" spans="2:24" ht="15.5" x14ac:dyDescent="0.35">
      <c r="B125" s="61"/>
      <c r="C125" s="62"/>
      <c r="D125" s="62"/>
      <c r="E125" s="62"/>
      <c r="F125" s="62"/>
      <c r="H125" s="63"/>
      <c r="I125" s="61"/>
      <c r="J125" s="61"/>
      <c r="K125" s="61"/>
      <c r="L125" s="61"/>
      <c r="M125" s="61"/>
      <c r="N125" s="61"/>
      <c r="O125" s="61"/>
      <c r="P125" s="62"/>
      <c r="R125" s="62"/>
      <c r="S125" s="62"/>
      <c r="T125" s="62"/>
      <c r="U125" s="62"/>
      <c r="V125" s="62"/>
      <c r="W125" s="62"/>
      <c r="X125" s="62"/>
    </row>
    <row r="126" spans="2:24" ht="15.5" x14ac:dyDescent="0.35">
      <c r="B126" s="61"/>
      <c r="C126" s="62"/>
      <c r="D126" s="62"/>
      <c r="E126" s="62"/>
      <c r="F126" s="62"/>
      <c r="H126" s="63"/>
      <c r="I126" s="61"/>
      <c r="J126" s="61"/>
      <c r="K126" s="61"/>
      <c r="L126" s="61"/>
      <c r="M126" s="61"/>
      <c r="N126" s="61"/>
      <c r="O126" s="61"/>
      <c r="P126" s="62"/>
      <c r="R126" s="62"/>
      <c r="S126" s="62"/>
      <c r="T126" s="62"/>
      <c r="U126" s="62"/>
      <c r="V126" s="62"/>
      <c r="W126" s="62"/>
      <c r="X126" s="62"/>
    </row>
    <row r="127" spans="2:24" ht="15.5" x14ac:dyDescent="0.35">
      <c r="G127" s="60"/>
    </row>
    <row r="128" spans="2:24" ht="15.5" x14ac:dyDescent="0.35">
      <c r="G128" s="60"/>
    </row>
    <row r="129" spans="7:7" ht="15.5" x14ac:dyDescent="0.35">
      <c r="G129" s="60"/>
    </row>
    <row r="130" spans="7:7" ht="15.5" x14ac:dyDescent="0.35">
      <c r="G130" s="60"/>
    </row>
    <row r="131" spans="7:7" ht="15.5" x14ac:dyDescent="0.35">
      <c r="G131" s="60"/>
    </row>
    <row r="132" spans="7:7" ht="15.5" x14ac:dyDescent="0.35">
      <c r="G132" s="60"/>
    </row>
    <row r="133" spans="7:7" ht="15.5" x14ac:dyDescent="0.35">
      <c r="G133" s="60"/>
    </row>
    <row r="134" spans="7:7" ht="15.5" x14ac:dyDescent="0.35">
      <c r="G134" s="60"/>
    </row>
    <row r="135" spans="7:7" ht="15.5" x14ac:dyDescent="0.35">
      <c r="G135" s="60"/>
    </row>
    <row r="136" spans="7:7" ht="15.5" x14ac:dyDescent="0.35">
      <c r="G136" s="60"/>
    </row>
    <row r="137" spans="7:7" ht="15.5" x14ac:dyDescent="0.35">
      <c r="G137" s="60"/>
    </row>
    <row r="138" spans="7:7" ht="15.5" x14ac:dyDescent="0.35">
      <c r="G138" s="6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FDF7-81F7-402C-8190-215825BADBFA}">
  <sheetPr codeName="Sheet5"/>
  <dimension ref="A1:Y138"/>
  <sheetViews>
    <sheetView topLeftCell="A67" workbookViewId="0">
      <selection activeCell="E83" sqref="E83"/>
    </sheetView>
  </sheetViews>
  <sheetFormatPr defaultColWidth="8.81640625" defaultRowHeight="14.5" x14ac:dyDescent="0.35"/>
  <cols>
    <col min="1" max="1" width="8.81640625" style="57"/>
    <col min="2" max="2" width="23.1796875" style="57" customWidth="1"/>
    <col min="3" max="6" width="10.81640625" style="57" customWidth="1"/>
    <col min="7" max="7" width="23.1796875" style="57" customWidth="1"/>
    <col min="8" max="8" width="19.81640625" style="57" customWidth="1"/>
    <col min="9" max="16" width="8.81640625" style="57"/>
    <col min="17" max="17" width="5.453125" style="57" customWidth="1"/>
    <col min="18" max="24" width="8.81640625" style="57"/>
    <col min="25" max="25" width="4.81640625" style="57" customWidth="1"/>
    <col min="26" max="16384" width="8.81640625" style="57"/>
  </cols>
  <sheetData>
    <row r="1" spans="1:25" x14ac:dyDescent="0.35">
      <c r="C1" s="58" t="s">
        <v>175</v>
      </c>
      <c r="I1" s="58" t="s">
        <v>176</v>
      </c>
      <c r="R1" s="58" t="s">
        <v>177</v>
      </c>
    </row>
    <row r="2" spans="1:25" x14ac:dyDescent="0.35">
      <c r="C2" s="1"/>
      <c r="R2" s="58" t="s">
        <v>168</v>
      </c>
    </row>
    <row r="3" spans="1:25" s="58" customFormat="1" ht="87" x14ac:dyDescent="0.35">
      <c r="E3" s="58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5" x14ac:dyDescent="0.35">
      <c r="H4" s="57" t="s">
        <v>186</v>
      </c>
      <c r="I4" s="59">
        <v>6</v>
      </c>
      <c r="J4" s="59">
        <v>6</v>
      </c>
      <c r="K4" s="59">
        <v>6</v>
      </c>
      <c r="L4" s="59">
        <v>6</v>
      </c>
      <c r="M4" s="59">
        <v>6</v>
      </c>
      <c r="N4" s="59">
        <v>6</v>
      </c>
      <c r="O4" s="59">
        <v>6</v>
      </c>
      <c r="R4" s="59">
        <v>6</v>
      </c>
      <c r="S4" s="59">
        <v>6</v>
      </c>
      <c r="T4" s="59">
        <v>6</v>
      </c>
      <c r="U4" s="59">
        <v>6</v>
      </c>
      <c r="V4" s="59">
        <v>6</v>
      </c>
      <c r="W4" s="59">
        <v>6</v>
      </c>
      <c r="X4" s="59">
        <v>6</v>
      </c>
    </row>
    <row r="5" spans="1:25" x14ac:dyDescent="0.35">
      <c r="H5" s="57" t="s">
        <v>187</v>
      </c>
      <c r="I5" s="59">
        <v>1</v>
      </c>
      <c r="J5" s="59">
        <v>1</v>
      </c>
      <c r="K5" s="59">
        <v>1</v>
      </c>
      <c r="L5" s="59">
        <v>1</v>
      </c>
      <c r="M5" s="59">
        <v>1</v>
      </c>
      <c r="N5" s="59">
        <v>1</v>
      </c>
      <c r="O5" s="59">
        <v>1</v>
      </c>
      <c r="Q5" s="57" t="s">
        <v>168</v>
      </c>
      <c r="R5" s="59">
        <v>1</v>
      </c>
      <c r="S5" s="59">
        <v>1</v>
      </c>
      <c r="T5" s="59">
        <v>1</v>
      </c>
      <c r="U5" s="59">
        <v>1</v>
      </c>
      <c r="V5" s="59">
        <v>1</v>
      </c>
      <c r="W5" s="59">
        <v>1</v>
      </c>
      <c r="X5" s="59">
        <v>1</v>
      </c>
    </row>
    <row r="6" spans="1:25" x14ac:dyDescent="0.35">
      <c r="H6" s="57" t="s">
        <v>188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</row>
    <row r="7" spans="1:25" x14ac:dyDescent="0.35">
      <c r="H7" s="57" t="s">
        <v>189</v>
      </c>
      <c r="I7" s="59" t="s">
        <v>190</v>
      </c>
      <c r="J7" s="59" t="s">
        <v>190</v>
      </c>
      <c r="K7" s="59" t="s">
        <v>191</v>
      </c>
      <c r="L7" s="59" t="s">
        <v>192</v>
      </c>
      <c r="M7" s="59" t="s">
        <v>193</v>
      </c>
      <c r="N7" s="59" t="s">
        <v>193</v>
      </c>
      <c r="O7" s="59" t="s">
        <v>193</v>
      </c>
      <c r="R7" s="59" t="s">
        <v>190</v>
      </c>
      <c r="S7" s="59" t="s">
        <v>190</v>
      </c>
      <c r="T7" s="59" t="s">
        <v>191</v>
      </c>
      <c r="U7" s="59" t="s">
        <v>192</v>
      </c>
      <c r="V7" s="59" t="s">
        <v>193</v>
      </c>
      <c r="W7" s="59" t="s">
        <v>193</v>
      </c>
      <c r="X7" s="59" t="s">
        <v>193</v>
      </c>
    </row>
    <row r="8" spans="1:25" ht="15.5" x14ac:dyDescent="0.35">
      <c r="A8" s="41" t="s">
        <v>393</v>
      </c>
      <c r="B8" s="41" t="s">
        <v>394</v>
      </c>
      <c r="C8" s="57" t="s">
        <v>380</v>
      </c>
      <c r="D8" s="57" t="s">
        <v>379</v>
      </c>
      <c r="E8" s="57" t="s">
        <v>378</v>
      </c>
      <c r="F8" s="57" t="s">
        <v>377</v>
      </c>
      <c r="G8" s="60"/>
      <c r="I8" s="61"/>
      <c r="J8" s="61"/>
      <c r="K8" s="61"/>
      <c r="L8" s="61"/>
      <c r="M8" s="61"/>
      <c r="N8" s="61"/>
      <c r="O8" s="61"/>
      <c r="P8" s="57" t="s">
        <v>168</v>
      </c>
    </row>
    <row r="9" spans="1:25" ht="15.5" x14ac:dyDescent="0.35">
      <c r="A9" s="64" t="s">
        <v>61</v>
      </c>
      <c r="B9" s="64" t="s">
        <v>194</v>
      </c>
      <c r="C9" s="62">
        <f t="shared" ref="C9:C40" si="0">IF(COUNT(V9:X9)=3,AVERAGE(V9:X9),"..")</f>
        <v>0.46666666666666662</v>
      </c>
      <c r="D9" s="62">
        <f t="shared" ref="D9:D40" si="1">IF(COUNT(R9,S9)=2,AVERAGE(R9,S9),"..")</f>
        <v>0.55000000000000004</v>
      </c>
      <c r="E9" s="62">
        <f t="shared" ref="E9:E40" si="2">+T9</f>
        <v>0.5</v>
      </c>
      <c r="F9" s="62">
        <f t="shared" ref="F9:F40" si="3">+U9</f>
        <v>0.5</v>
      </c>
      <c r="H9" s="63"/>
      <c r="I9">
        <v>4</v>
      </c>
      <c r="J9">
        <v>3.5</v>
      </c>
      <c r="K9">
        <v>3.5</v>
      </c>
      <c r="L9">
        <v>3.5</v>
      </c>
      <c r="M9">
        <v>3</v>
      </c>
      <c r="N9">
        <v>3.5</v>
      </c>
      <c r="O9">
        <v>3.5</v>
      </c>
      <c r="P9" s="62"/>
      <c r="R9" s="62">
        <f>IF(ISNUMBER(I9)=TRUE,R$6*(I9-R$5)/(R$4-R$5)+(1-R$6)*(1-(I9-R$5)/(R$4-R$5)),"..")</f>
        <v>0.6</v>
      </c>
      <c r="S9" s="62">
        <f t="shared" ref="S9:X22" si="4">IF(ISNUMBER(J9)=TRUE,S$6*(J9-S$5)/(S$4-S$5)+(1-S$6)*(1-(J9-S$5)/(S$4-S$5)),"..")</f>
        <v>0.5</v>
      </c>
      <c r="T9" s="62">
        <f t="shared" si="4"/>
        <v>0.5</v>
      </c>
      <c r="U9" s="62">
        <f t="shared" si="4"/>
        <v>0.5</v>
      </c>
      <c r="V9" s="62">
        <f t="shared" si="4"/>
        <v>0.4</v>
      </c>
      <c r="W9" s="62">
        <f t="shared" si="4"/>
        <v>0.5</v>
      </c>
      <c r="X9" s="62">
        <f t="shared" si="4"/>
        <v>0.5</v>
      </c>
      <c r="Y9" s="62"/>
    </row>
    <row r="10" spans="1:25" ht="15.5" x14ac:dyDescent="0.35">
      <c r="A10" s="64" t="s">
        <v>62</v>
      </c>
      <c r="B10" s="64" t="s">
        <v>195</v>
      </c>
      <c r="C10" s="62">
        <f t="shared" si="0"/>
        <v>0.43333333333333335</v>
      </c>
      <c r="D10" s="62">
        <f t="shared" si="1"/>
        <v>0.55000000000000004</v>
      </c>
      <c r="E10" s="62">
        <f t="shared" si="2"/>
        <v>0.4</v>
      </c>
      <c r="F10" s="62">
        <f t="shared" si="3"/>
        <v>0.5</v>
      </c>
      <c r="H10" s="63"/>
      <c r="I10">
        <v>4</v>
      </c>
      <c r="J10">
        <v>3.5</v>
      </c>
      <c r="K10">
        <v>3</v>
      </c>
      <c r="L10">
        <v>3.5</v>
      </c>
      <c r="M10">
        <v>3</v>
      </c>
      <c r="N10">
        <v>3.5</v>
      </c>
      <c r="O10">
        <v>3</v>
      </c>
      <c r="P10" s="62"/>
      <c r="R10" s="62">
        <f t="shared" ref="R10:X54" si="5">IF(ISNUMBER(I10)=TRUE,R$6*(I10-R$5)/(R$4-R$5)+(1-R$6)*(1-(I10-R$5)/(R$4-R$5)),"..")</f>
        <v>0.6</v>
      </c>
      <c r="S10" s="62">
        <f t="shared" si="4"/>
        <v>0.5</v>
      </c>
      <c r="T10" s="62">
        <f t="shared" si="4"/>
        <v>0.4</v>
      </c>
      <c r="U10" s="62">
        <f t="shared" si="4"/>
        <v>0.5</v>
      </c>
      <c r="V10" s="62">
        <f t="shared" si="4"/>
        <v>0.4</v>
      </c>
      <c r="W10" s="62">
        <f t="shared" si="4"/>
        <v>0.5</v>
      </c>
      <c r="X10" s="62">
        <f t="shared" si="4"/>
        <v>0.4</v>
      </c>
    </row>
    <row r="11" spans="1:25" ht="15.5" x14ac:dyDescent="0.35">
      <c r="A11" s="64" t="s">
        <v>60</v>
      </c>
      <c r="B11" s="64" t="s">
        <v>196</v>
      </c>
      <c r="C11" s="62">
        <f t="shared" si="0"/>
        <v>0.33333333333333331</v>
      </c>
      <c r="D11" s="62">
        <f t="shared" si="1"/>
        <v>0.5</v>
      </c>
      <c r="E11" s="62">
        <f t="shared" si="2"/>
        <v>0.2</v>
      </c>
      <c r="F11" s="62">
        <f t="shared" si="3"/>
        <v>0.1</v>
      </c>
      <c r="H11" s="63"/>
      <c r="I11">
        <v>4</v>
      </c>
      <c r="J11">
        <v>3</v>
      </c>
      <c r="K11">
        <v>2</v>
      </c>
      <c r="L11">
        <v>1.5</v>
      </c>
      <c r="M11">
        <v>2.5</v>
      </c>
      <c r="N11">
        <v>2.5</v>
      </c>
      <c r="O11">
        <v>3</v>
      </c>
      <c r="P11" s="62"/>
      <c r="R11" s="62">
        <f t="shared" si="5"/>
        <v>0.6</v>
      </c>
      <c r="S11" s="62">
        <f t="shared" si="4"/>
        <v>0.4</v>
      </c>
      <c r="T11" s="62">
        <f t="shared" si="4"/>
        <v>0.2</v>
      </c>
      <c r="U11" s="62">
        <f t="shared" si="4"/>
        <v>0.1</v>
      </c>
      <c r="V11" s="62">
        <f t="shared" si="4"/>
        <v>0.3</v>
      </c>
      <c r="W11" s="62">
        <f t="shared" si="4"/>
        <v>0.3</v>
      </c>
      <c r="X11" s="62">
        <f t="shared" si="4"/>
        <v>0.4</v>
      </c>
    </row>
    <row r="12" spans="1:25" ht="15.5" x14ac:dyDescent="0.35">
      <c r="A12" s="64" t="s">
        <v>73</v>
      </c>
      <c r="B12" s="64" t="s">
        <v>381</v>
      </c>
      <c r="C12" s="62">
        <f t="shared" si="0"/>
        <v>0.56666666666666676</v>
      </c>
      <c r="D12" s="62">
        <f t="shared" si="1"/>
        <v>0.6</v>
      </c>
      <c r="E12" s="62">
        <f t="shared" si="2"/>
        <v>0.6</v>
      </c>
      <c r="F12" s="62">
        <f t="shared" si="3"/>
        <v>0.7</v>
      </c>
      <c r="H12" s="63"/>
      <c r="I12">
        <v>4.5</v>
      </c>
      <c r="J12">
        <v>3.5</v>
      </c>
      <c r="K12">
        <v>4</v>
      </c>
      <c r="L12">
        <v>4.5</v>
      </c>
      <c r="M12">
        <v>4</v>
      </c>
      <c r="N12">
        <v>3.5</v>
      </c>
      <c r="O12">
        <v>4</v>
      </c>
      <c r="P12" s="62"/>
      <c r="R12" s="62">
        <f t="shared" si="5"/>
        <v>0.7</v>
      </c>
      <c r="S12" s="62">
        <f t="shared" si="4"/>
        <v>0.5</v>
      </c>
      <c r="T12" s="62">
        <f t="shared" si="4"/>
        <v>0.6</v>
      </c>
      <c r="U12" s="62">
        <f t="shared" si="4"/>
        <v>0.7</v>
      </c>
      <c r="V12" s="62">
        <f t="shared" si="4"/>
        <v>0.6</v>
      </c>
      <c r="W12" s="62">
        <f t="shared" si="4"/>
        <v>0.5</v>
      </c>
      <c r="X12" s="62">
        <f t="shared" si="4"/>
        <v>0.6</v>
      </c>
    </row>
    <row r="13" spans="1:25" ht="15.5" x14ac:dyDescent="0.35">
      <c r="A13" s="64" t="s">
        <v>70</v>
      </c>
      <c r="B13" s="64" t="s">
        <v>197</v>
      </c>
      <c r="C13" s="62">
        <f t="shared" si="0"/>
        <v>0.46666666666666662</v>
      </c>
      <c r="D13" s="62">
        <f t="shared" si="1"/>
        <v>0.5</v>
      </c>
      <c r="E13" s="62">
        <f t="shared" si="2"/>
        <v>0.3</v>
      </c>
      <c r="F13" s="62">
        <f t="shared" si="3"/>
        <v>0.3</v>
      </c>
      <c r="H13" s="63"/>
      <c r="I13">
        <v>4</v>
      </c>
      <c r="J13">
        <v>3</v>
      </c>
      <c r="K13">
        <v>2.5</v>
      </c>
      <c r="L13">
        <v>2.5</v>
      </c>
      <c r="M13">
        <v>3</v>
      </c>
      <c r="N13">
        <v>3.5</v>
      </c>
      <c r="O13">
        <v>3.5</v>
      </c>
      <c r="P13" s="62"/>
      <c r="R13" s="62">
        <f t="shared" si="5"/>
        <v>0.6</v>
      </c>
      <c r="S13" s="62">
        <f t="shared" si="4"/>
        <v>0.4</v>
      </c>
      <c r="T13" s="62">
        <f t="shared" si="4"/>
        <v>0.3</v>
      </c>
      <c r="U13" s="62">
        <f t="shared" si="4"/>
        <v>0.3</v>
      </c>
      <c r="V13" s="62">
        <f t="shared" si="4"/>
        <v>0.4</v>
      </c>
      <c r="W13" s="62">
        <f t="shared" si="4"/>
        <v>0.5</v>
      </c>
      <c r="X13" s="62">
        <f t="shared" si="4"/>
        <v>0.5</v>
      </c>
    </row>
    <row r="14" spans="1:25" ht="15.5" x14ac:dyDescent="0.35">
      <c r="A14" s="64" t="s">
        <v>68</v>
      </c>
      <c r="B14" s="64" t="s">
        <v>199</v>
      </c>
      <c r="C14" s="62">
        <f t="shared" si="0"/>
        <v>0.3</v>
      </c>
      <c r="D14" s="62">
        <f t="shared" si="1"/>
        <v>0.30000000000000004</v>
      </c>
      <c r="E14" s="62">
        <f t="shared" si="2"/>
        <v>0.2</v>
      </c>
      <c r="F14" s="62">
        <f t="shared" si="3"/>
        <v>0.3</v>
      </c>
      <c r="H14" s="63"/>
      <c r="I14">
        <v>3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 s="62"/>
      <c r="R14" s="62">
        <f t="shared" si="5"/>
        <v>0.4</v>
      </c>
      <c r="S14" s="62">
        <f t="shared" si="4"/>
        <v>0.2</v>
      </c>
      <c r="T14" s="62">
        <f t="shared" si="4"/>
        <v>0.2</v>
      </c>
      <c r="U14" s="62">
        <f t="shared" si="4"/>
        <v>0.3</v>
      </c>
      <c r="V14" s="62">
        <f t="shared" si="4"/>
        <v>0.3</v>
      </c>
      <c r="W14" s="62">
        <f t="shared" si="4"/>
        <v>0.3</v>
      </c>
      <c r="X14" s="62">
        <f t="shared" si="4"/>
        <v>0.3</v>
      </c>
    </row>
    <row r="15" spans="1:25" ht="15.5" x14ac:dyDescent="0.35">
      <c r="A15" s="64" t="s">
        <v>124</v>
      </c>
      <c r="B15" s="64" t="s">
        <v>200</v>
      </c>
      <c r="C15" s="62">
        <f t="shared" si="0"/>
        <v>0.3</v>
      </c>
      <c r="D15" s="62">
        <f t="shared" si="1"/>
        <v>0.35</v>
      </c>
      <c r="E15" s="62">
        <f t="shared" si="2"/>
        <v>0.3</v>
      </c>
      <c r="F15" s="62">
        <f t="shared" si="3"/>
        <v>0.3</v>
      </c>
      <c r="H15" s="63"/>
      <c r="I15">
        <v>3</v>
      </c>
      <c r="J15">
        <v>2.5</v>
      </c>
      <c r="K15">
        <v>2.5</v>
      </c>
      <c r="L15">
        <v>2.5</v>
      </c>
      <c r="M15">
        <v>2.5</v>
      </c>
      <c r="N15">
        <v>2.5</v>
      </c>
      <c r="O15">
        <v>2.5</v>
      </c>
      <c r="P15" s="62"/>
      <c r="R15" s="62">
        <f t="shared" si="5"/>
        <v>0.4</v>
      </c>
      <c r="S15" s="62">
        <f t="shared" si="4"/>
        <v>0.3</v>
      </c>
      <c r="T15" s="62">
        <f t="shared" si="4"/>
        <v>0.3</v>
      </c>
      <c r="U15" s="62">
        <f t="shared" si="4"/>
        <v>0.3</v>
      </c>
      <c r="V15" s="62">
        <f t="shared" si="4"/>
        <v>0.3</v>
      </c>
      <c r="W15" s="62">
        <f t="shared" si="4"/>
        <v>0.3</v>
      </c>
      <c r="X15" s="62">
        <f t="shared" si="4"/>
        <v>0.3</v>
      </c>
    </row>
    <row r="16" spans="1:25" ht="15.5" x14ac:dyDescent="0.35">
      <c r="A16" s="64" t="s">
        <v>72</v>
      </c>
      <c r="B16" s="64" t="s">
        <v>201</v>
      </c>
      <c r="C16" s="62">
        <f t="shared" si="0"/>
        <v>0.26666666666666666</v>
      </c>
      <c r="D16" s="62">
        <f t="shared" si="1"/>
        <v>0.45</v>
      </c>
      <c r="E16" s="62">
        <f t="shared" si="2"/>
        <v>0.4</v>
      </c>
      <c r="F16" s="62">
        <f t="shared" si="3"/>
        <v>0.3</v>
      </c>
      <c r="H16" s="63"/>
      <c r="I16">
        <v>3.5</v>
      </c>
      <c r="J16">
        <v>3</v>
      </c>
      <c r="K16">
        <v>3</v>
      </c>
      <c r="L16">
        <v>2.5</v>
      </c>
      <c r="M16">
        <v>2</v>
      </c>
      <c r="N16">
        <v>2.5</v>
      </c>
      <c r="O16">
        <v>2.5</v>
      </c>
      <c r="P16" s="62"/>
      <c r="R16" s="62">
        <f t="shared" si="5"/>
        <v>0.5</v>
      </c>
      <c r="S16" s="62">
        <f t="shared" si="4"/>
        <v>0.4</v>
      </c>
      <c r="T16" s="62">
        <f t="shared" si="4"/>
        <v>0.4</v>
      </c>
      <c r="U16" s="62">
        <f t="shared" si="4"/>
        <v>0.3</v>
      </c>
      <c r="V16" s="62">
        <f t="shared" si="4"/>
        <v>0.2</v>
      </c>
      <c r="W16" s="62">
        <f t="shared" si="4"/>
        <v>0.3</v>
      </c>
      <c r="X16" s="62">
        <f t="shared" si="4"/>
        <v>0.3</v>
      </c>
    </row>
    <row r="17" spans="1:24" ht="15.5" x14ac:dyDescent="0.35">
      <c r="A17" s="64" t="s">
        <v>137</v>
      </c>
      <c r="B17" s="64" t="s">
        <v>382</v>
      </c>
      <c r="C17" s="62">
        <f t="shared" si="0"/>
        <v>0.3666666666666667</v>
      </c>
      <c r="D17" s="62">
        <f t="shared" si="1"/>
        <v>0.45</v>
      </c>
      <c r="E17" s="62">
        <f t="shared" si="2"/>
        <v>0.2</v>
      </c>
      <c r="F17" s="62">
        <f t="shared" si="3"/>
        <v>0.2</v>
      </c>
      <c r="H17" s="63"/>
      <c r="I17">
        <v>3.5</v>
      </c>
      <c r="J17">
        <v>3</v>
      </c>
      <c r="K17">
        <v>2</v>
      </c>
      <c r="L17">
        <v>2</v>
      </c>
      <c r="M17">
        <v>3</v>
      </c>
      <c r="N17">
        <v>2.5</v>
      </c>
      <c r="O17">
        <v>3</v>
      </c>
      <c r="P17" s="62"/>
      <c r="R17" s="62">
        <f t="shared" si="5"/>
        <v>0.5</v>
      </c>
      <c r="S17" s="62">
        <f t="shared" si="4"/>
        <v>0.4</v>
      </c>
      <c r="T17" s="62">
        <f t="shared" si="4"/>
        <v>0.2</v>
      </c>
      <c r="U17" s="62">
        <f t="shared" si="4"/>
        <v>0.2</v>
      </c>
      <c r="V17" s="62">
        <f t="shared" si="4"/>
        <v>0.4</v>
      </c>
      <c r="W17" s="62">
        <f t="shared" si="4"/>
        <v>0.3</v>
      </c>
      <c r="X17" s="62">
        <f t="shared" si="4"/>
        <v>0.4</v>
      </c>
    </row>
    <row r="18" spans="1:24" ht="15.5" x14ac:dyDescent="0.35">
      <c r="A18" s="64" t="s">
        <v>71</v>
      </c>
      <c r="B18" s="64" t="s">
        <v>383</v>
      </c>
      <c r="C18" s="62">
        <f t="shared" si="0"/>
        <v>0.40000000000000008</v>
      </c>
      <c r="D18" s="62">
        <f t="shared" si="1"/>
        <v>0.35</v>
      </c>
      <c r="E18" s="62">
        <f t="shared" si="2"/>
        <v>0.3</v>
      </c>
      <c r="F18" s="62">
        <f t="shared" si="3"/>
        <v>0.2</v>
      </c>
      <c r="H18" s="63"/>
      <c r="I18">
        <v>3.5</v>
      </c>
      <c r="J18">
        <v>2</v>
      </c>
      <c r="K18">
        <v>2.5</v>
      </c>
      <c r="L18">
        <v>2</v>
      </c>
      <c r="M18">
        <v>3</v>
      </c>
      <c r="N18">
        <v>3</v>
      </c>
      <c r="O18">
        <v>3</v>
      </c>
      <c r="P18" s="62"/>
      <c r="R18" s="62">
        <f t="shared" si="5"/>
        <v>0.5</v>
      </c>
      <c r="S18" s="62">
        <f t="shared" si="4"/>
        <v>0.2</v>
      </c>
      <c r="T18" s="62">
        <f t="shared" si="4"/>
        <v>0.3</v>
      </c>
      <c r="U18" s="62">
        <f t="shared" si="4"/>
        <v>0.2</v>
      </c>
      <c r="V18" s="62">
        <f t="shared" si="4"/>
        <v>0.4</v>
      </c>
      <c r="W18" s="62">
        <f t="shared" si="4"/>
        <v>0.4</v>
      </c>
      <c r="X18" s="62">
        <f t="shared" si="4"/>
        <v>0.4</v>
      </c>
    </row>
    <row r="19" spans="1:24" ht="15.5" x14ac:dyDescent="0.35">
      <c r="A19" s="64" t="s">
        <v>69</v>
      </c>
      <c r="B19" s="64" t="s">
        <v>384</v>
      </c>
      <c r="C19" s="62">
        <f t="shared" si="0"/>
        <v>0.5</v>
      </c>
      <c r="D19" s="62">
        <f t="shared" si="1"/>
        <v>0.5</v>
      </c>
      <c r="E19" s="62">
        <f t="shared" si="2"/>
        <v>0.5</v>
      </c>
      <c r="F19" s="62">
        <f t="shared" si="3"/>
        <v>0.5</v>
      </c>
      <c r="H19" s="63"/>
      <c r="I19">
        <v>4</v>
      </c>
      <c r="J19">
        <v>3</v>
      </c>
      <c r="K19">
        <v>3.5</v>
      </c>
      <c r="L19">
        <v>3.5</v>
      </c>
      <c r="M19">
        <v>3</v>
      </c>
      <c r="N19">
        <v>4</v>
      </c>
      <c r="O19">
        <v>3.5</v>
      </c>
      <c r="P19" s="62"/>
      <c r="R19" s="62">
        <f t="shared" si="5"/>
        <v>0.6</v>
      </c>
      <c r="S19" s="62">
        <f t="shared" si="4"/>
        <v>0.4</v>
      </c>
      <c r="T19" s="62">
        <f t="shared" si="4"/>
        <v>0.5</v>
      </c>
      <c r="U19" s="62">
        <f t="shared" si="4"/>
        <v>0.5</v>
      </c>
      <c r="V19" s="62">
        <f t="shared" si="4"/>
        <v>0.4</v>
      </c>
      <c r="W19" s="62">
        <f t="shared" si="4"/>
        <v>0.6</v>
      </c>
      <c r="X19" s="62">
        <f t="shared" si="4"/>
        <v>0.5</v>
      </c>
    </row>
    <row r="20" spans="1:24" ht="15.5" x14ac:dyDescent="0.35">
      <c r="A20" s="64" t="s">
        <v>76</v>
      </c>
      <c r="B20" s="64" t="s">
        <v>205</v>
      </c>
      <c r="C20" s="62">
        <f t="shared" si="0"/>
        <v>0.3</v>
      </c>
      <c r="D20" s="62">
        <f t="shared" si="1"/>
        <v>0.05</v>
      </c>
      <c r="E20" s="62">
        <f t="shared" si="2"/>
        <v>0.3</v>
      </c>
      <c r="F20" s="62">
        <f t="shared" si="3"/>
        <v>0.3</v>
      </c>
      <c r="H20" s="63"/>
      <c r="I20">
        <v>1.5</v>
      </c>
      <c r="J20">
        <v>1</v>
      </c>
      <c r="K20">
        <v>2.5</v>
      </c>
      <c r="L20">
        <v>2.5</v>
      </c>
      <c r="M20">
        <v>2.5</v>
      </c>
      <c r="N20">
        <v>2</v>
      </c>
      <c r="O20">
        <v>3</v>
      </c>
      <c r="P20" s="62"/>
      <c r="R20" s="62">
        <f t="shared" si="5"/>
        <v>0.1</v>
      </c>
      <c r="S20" s="62">
        <f t="shared" si="4"/>
        <v>0</v>
      </c>
      <c r="T20" s="62">
        <f t="shared" si="4"/>
        <v>0.3</v>
      </c>
      <c r="U20" s="62">
        <f t="shared" si="4"/>
        <v>0.3</v>
      </c>
      <c r="V20" s="62">
        <f t="shared" si="4"/>
        <v>0.3</v>
      </c>
      <c r="W20" s="62">
        <f t="shared" si="4"/>
        <v>0.2</v>
      </c>
      <c r="X20" s="62">
        <f t="shared" si="4"/>
        <v>0.4</v>
      </c>
    </row>
    <row r="21" spans="1:24" ht="15.5" x14ac:dyDescent="0.35">
      <c r="A21" s="64" t="s">
        <v>77</v>
      </c>
      <c r="B21" s="64" t="s">
        <v>206</v>
      </c>
      <c r="C21" s="62">
        <f t="shared" si="0"/>
        <v>0.53333333333333333</v>
      </c>
      <c r="D21" s="62">
        <f t="shared" si="1"/>
        <v>0.45</v>
      </c>
      <c r="E21" s="62">
        <f t="shared" si="2"/>
        <v>0.4</v>
      </c>
      <c r="F21" s="62">
        <f t="shared" si="3"/>
        <v>0.4</v>
      </c>
      <c r="H21" s="63"/>
      <c r="I21">
        <v>3</v>
      </c>
      <c r="J21">
        <v>3.5</v>
      </c>
      <c r="K21">
        <v>3</v>
      </c>
      <c r="L21">
        <v>3</v>
      </c>
      <c r="M21">
        <v>4</v>
      </c>
      <c r="N21">
        <v>3.5</v>
      </c>
      <c r="O21">
        <v>3.5</v>
      </c>
      <c r="P21" s="62"/>
      <c r="R21" s="62">
        <f t="shared" si="5"/>
        <v>0.4</v>
      </c>
      <c r="S21" s="62">
        <f t="shared" si="4"/>
        <v>0.5</v>
      </c>
      <c r="T21" s="62">
        <f t="shared" si="4"/>
        <v>0.4</v>
      </c>
      <c r="U21" s="62">
        <f t="shared" si="4"/>
        <v>0.4</v>
      </c>
      <c r="V21" s="62">
        <f t="shared" si="4"/>
        <v>0.6</v>
      </c>
      <c r="W21" s="62">
        <f t="shared" si="4"/>
        <v>0.5</v>
      </c>
      <c r="X21" s="62">
        <f t="shared" si="4"/>
        <v>0.5</v>
      </c>
    </row>
    <row r="22" spans="1:24" ht="15.5" x14ac:dyDescent="0.35">
      <c r="A22" s="64" t="s">
        <v>83</v>
      </c>
      <c r="B22" s="64" t="s">
        <v>207</v>
      </c>
      <c r="C22" s="62">
        <f t="shared" si="0"/>
        <v>0.43333333333333335</v>
      </c>
      <c r="D22" s="62">
        <f t="shared" si="1"/>
        <v>0.5</v>
      </c>
      <c r="E22" s="62">
        <f t="shared" si="2"/>
        <v>0.4</v>
      </c>
      <c r="F22" s="62">
        <f t="shared" si="3"/>
        <v>0.3</v>
      </c>
      <c r="H22" s="63"/>
      <c r="I22">
        <v>4</v>
      </c>
      <c r="J22">
        <v>3</v>
      </c>
      <c r="K22">
        <v>3</v>
      </c>
      <c r="L22">
        <v>2.5</v>
      </c>
      <c r="M22">
        <v>3</v>
      </c>
      <c r="N22">
        <v>3</v>
      </c>
      <c r="O22">
        <v>3.5</v>
      </c>
      <c r="P22" s="62"/>
      <c r="R22" s="62">
        <f t="shared" si="5"/>
        <v>0.6</v>
      </c>
      <c r="S22" s="62">
        <f t="shared" si="4"/>
        <v>0.4</v>
      </c>
      <c r="T22" s="62">
        <f t="shared" si="4"/>
        <v>0.4</v>
      </c>
      <c r="U22" s="62">
        <f t="shared" si="4"/>
        <v>0.3</v>
      </c>
      <c r="V22" s="62">
        <f t="shared" si="4"/>
        <v>0.4</v>
      </c>
      <c r="W22" s="62">
        <f t="shared" si="4"/>
        <v>0.4</v>
      </c>
      <c r="X22" s="62">
        <f t="shared" si="4"/>
        <v>0.5</v>
      </c>
    </row>
    <row r="23" spans="1:24" ht="15.5" x14ac:dyDescent="0.35">
      <c r="A23" s="64" t="s">
        <v>81</v>
      </c>
      <c r="B23" s="64" t="s">
        <v>208</v>
      </c>
      <c r="C23" s="62">
        <f t="shared" si="0"/>
        <v>0.5</v>
      </c>
      <c r="D23" s="62">
        <f t="shared" si="1"/>
        <v>0.6</v>
      </c>
      <c r="E23" s="62">
        <f t="shared" si="2"/>
        <v>0.6</v>
      </c>
      <c r="F23" s="62">
        <f t="shared" si="3"/>
        <v>0.5</v>
      </c>
      <c r="H23" s="63"/>
      <c r="I23">
        <v>4.5</v>
      </c>
      <c r="J23">
        <v>3.5</v>
      </c>
      <c r="K23">
        <v>4</v>
      </c>
      <c r="L23">
        <v>3.5</v>
      </c>
      <c r="M23">
        <v>3.5</v>
      </c>
      <c r="N23">
        <v>3.5</v>
      </c>
      <c r="O23">
        <v>3.5</v>
      </c>
      <c r="P23" s="62"/>
      <c r="R23" s="62">
        <f t="shared" si="5"/>
        <v>0.7</v>
      </c>
      <c r="S23" s="62">
        <f t="shared" si="5"/>
        <v>0.5</v>
      </c>
      <c r="T23" s="62">
        <f t="shared" si="5"/>
        <v>0.6</v>
      </c>
      <c r="U23" s="62">
        <f t="shared" si="5"/>
        <v>0.5</v>
      </c>
      <c r="V23" s="62">
        <f t="shared" si="5"/>
        <v>0.5</v>
      </c>
      <c r="W23" s="62">
        <f t="shared" si="5"/>
        <v>0.5</v>
      </c>
      <c r="X23" s="62">
        <f t="shared" si="5"/>
        <v>0.5</v>
      </c>
    </row>
    <row r="24" spans="1:24" ht="15.5" x14ac:dyDescent="0.35">
      <c r="A24" s="64" t="s">
        <v>82</v>
      </c>
      <c r="B24" s="64" t="s">
        <v>209</v>
      </c>
      <c r="C24" s="62">
        <f t="shared" si="0"/>
        <v>0.43333333333333335</v>
      </c>
      <c r="D24" s="62">
        <f t="shared" si="1"/>
        <v>0.5</v>
      </c>
      <c r="E24" s="62">
        <f t="shared" si="2"/>
        <v>0.3</v>
      </c>
      <c r="F24" s="62">
        <f t="shared" si="3"/>
        <v>0.3</v>
      </c>
      <c r="H24" s="63"/>
      <c r="I24">
        <v>4</v>
      </c>
      <c r="J24">
        <v>3</v>
      </c>
      <c r="K24">
        <v>2.5</v>
      </c>
      <c r="L24">
        <v>2.5</v>
      </c>
      <c r="M24">
        <v>3</v>
      </c>
      <c r="N24">
        <v>3</v>
      </c>
      <c r="O24">
        <v>3.5</v>
      </c>
      <c r="P24" s="62"/>
      <c r="R24" s="62">
        <f t="shared" si="5"/>
        <v>0.6</v>
      </c>
      <c r="S24" s="62">
        <f t="shared" si="5"/>
        <v>0.4</v>
      </c>
      <c r="T24" s="62">
        <f t="shared" si="5"/>
        <v>0.3</v>
      </c>
      <c r="U24" s="62">
        <f t="shared" si="5"/>
        <v>0.3</v>
      </c>
      <c r="V24" s="62">
        <f t="shared" si="5"/>
        <v>0.4</v>
      </c>
      <c r="W24" s="62">
        <f t="shared" si="5"/>
        <v>0.4</v>
      </c>
      <c r="X24" s="62">
        <f t="shared" si="5"/>
        <v>0.5</v>
      </c>
    </row>
    <row r="25" spans="1:24" ht="15.5" x14ac:dyDescent="0.35">
      <c r="A25" s="64" t="s">
        <v>84</v>
      </c>
      <c r="B25" s="64" t="s">
        <v>210</v>
      </c>
      <c r="C25" s="62">
        <f t="shared" si="0"/>
        <v>0.23333333333333331</v>
      </c>
      <c r="D25" s="62">
        <f t="shared" si="1"/>
        <v>0.44999999999999996</v>
      </c>
      <c r="E25" s="62">
        <f t="shared" si="2"/>
        <v>0.2</v>
      </c>
      <c r="F25" s="62">
        <f t="shared" si="3"/>
        <v>0.1</v>
      </c>
      <c r="H25" s="63"/>
      <c r="I25">
        <v>4</v>
      </c>
      <c r="J25">
        <v>2.5</v>
      </c>
      <c r="K25">
        <v>2</v>
      </c>
      <c r="L25">
        <v>1.5</v>
      </c>
      <c r="M25">
        <v>2</v>
      </c>
      <c r="N25">
        <v>2</v>
      </c>
      <c r="O25">
        <v>2.5</v>
      </c>
      <c r="P25" s="62"/>
      <c r="R25" s="62">
        <f t="shared" si="5"/>
        <v>0.6</v>
      </c>
      <c r="S25" s="62">
        <f t="shared" si="5"/>
        <v>0.3</v>
      </c>
      <c r="T25" s="62">
        <f t="shared" si="5"/>
        <v>0.2</v>
      </c>
      <c r="U25" s="62">
        <f t="shared" si="5"/>
        <v>0.1</v>
      </c>
      <c r="V25" s="62">
        <f t="shared" si="5"/>
        <v>0.2</v>
      </c>
      <c r="W25" s="62">
        <f t="shared" si="5"/>
        <v>0.2</v>
      </c>
      <c r="X25" s="62">
        <f t="shared" si="5"/>
        <v>0.3</v>
      </c>
    </row>
    <row r="26" spans="1:24" ht="15.5" x14ac:dyDescent="0.35">
      <c r="A26" s="64" t="s">
        <v>90</v>
      </c>
      <c r="B26" s="64" t="s">
        <v>211</v>
      </c>
      <c r="C26" s="62">
        <f t="shared" si="0"/>
        <v>0.53333333333333333</v>
      </c>
      <c r="D26" s="62">
        <f t="shared" si="1"/>
        <v>0.6</v>
      </c>
      <c r="E26" s="62">
        <f t="shared" si="2"/>
        <v>0.4</v>
      </c>
      <c r="F26" s="62">
        <f t="shared" si="3"/>
        <v>0.4</v>
      </c>
      <c r="H26" s="63"/>
      <c r="I26">
        <v>4</v>
      </c>
      <c r="J26">
        <v>4</v>
      </c>
      <c r="K26">
        <v>3</v>
      </c>
      <c r="L26">
        <v>3</v>
      </c>
      <c r="M26">
        <v>3.5</v>
      </c>
      <c r="N26">
        <v>3.5</v>
      </c>
      <c r="O26">
        <v>4</v>
      </c>
      <c r="P26" s="62"/>
      <c r="R26" s="62">
        <f t="shared" si="5"/>
        <v>0.6</v>
      </c>
      <c r="S26" s="62">
        <f t="shared" si="5"/>
        <v>0.6</v>
      </c>
      <c r="T26" s="62">
        <f t="shared" si="5"/>
        <v>0.4</v>
      </c>
      <c r="U26" s="62">
        <f t="shared" si="5"/>
        <v>0.4</v>
      </c>
      <c r="V26" s="62">
        <f t="shared" si="5"/>
        <v>0.5</v>
      </c>
      <c r="W26" s="62">
        <f t="shared" si="5"/>
        <v>0.5</v>
      </c>
      <c r="X26" s="62">
        <f t="shared" si="5"/>
        <v>0.6</v>
      </c>
    </row>
    <row r="27" spans="1:24" ht="15.5" x14ac:dyDescent="0.35">
      <c r="A27" s="64" t="s">
        <v>98</v>
      </c>
      <c r="B27" s="64" t="s">
        <v>212</v>
      </c>
      <c r="C27" s="62">
        <f t="shared" si="0"/>
        <v>0.39999999999999997</v>
      </c>
      <c r="D27" s="62">
        <f t="shared" si="1"/>
        <v>0.55000000000000004</v>
      </c>
      <c r="E27" s="62">
        <f t="shared" si="2"/>
        <v>0.5</v>
      </c>
      <c r="F27" s="62">
        <f t="shared" si="3"/>
        <v>0.4</v>
      </c>
      <c r="H27" s="63"/>
      <c r="I27">
        <v>4</v>
      </c>
      <c r="J27">
        <v>3.5</v>
      </c>
      <c r="K27">
        <v>3.5</v>
      </c>
      <c r="L27">
        <v>3</v>
      </c>
      <c r="M27">
        <v>2.5</v>
      </c>
      <c r="N27">
        <v>2.5</v>
      </c>
      <c r="O27">
        <v>4</v>
      </c>
      <c r="P27" s="62"/>
      <c r="R27" s="62">
        <f t="shared" si="5"/>
        <v>0.6</v>
      </c>
      <c r="S27" s="62">
        <f t="shared" si="5"/>
        <v>0.5</v>
      </c>
      <c r="T27" s="62">
        <f t="shared" si="5"/>
        <v>0.5</v>
      </c>
      <c r="U27" s="62">
        <f t="shared" si="5"/>
        <v>0.4</v>
      </c>
      <c r="V27" s="62">
        <f t="shared" si="5"/>
        <v>0.3</v>
      </c>
      <c r="W27" s="62">
        <f t="shared" si="5"/>
        <v>0.3</v>
      </c>
      <c r="X27" s="62">
        <f t="shared" si="5"/>
        <v>0.6</v>
      </c>
    </row>
    <row r="28" spans="1:24" ht="15.5" x14ac:dyDescent="0.35">
      <c r="A28" s="64" t="s">
        <v>95</v>
      </c>
      <c r="B28" s="64" t="s">
        <v>213</v>
      </c>
      <c r="C28" s="62">
        <f t="shared" si="0"/>
        <v>0.3666666666666667</v>
      </c>
      <c r="D28" s="62">
        <f t="shared" si="1"/>
        <v>0.4</v>
      </c>
      <c r="E28" s="62">
        <f t="shared" si="2"/>
        <v>0.3</v>
      </c>
      <c r="F28" s="62">
        <f t="shared" si="3"/>
        <v>0.3</v>
      </c>
      <c r="H28" s="63"/>
      <c r="I28">
        <v>3.5</v>
      </c>
      <c r="J28">
        <v>2.5</v>
      </c>
      <c r="K28">
        <v>2.5</v>
      </c>
      <c r="L28">
        <v>2.5</v>
      </c>
      <c r="M28">
        <v>2.5</v>
      </c>
      <c r="N28">
        <v>3</v>
      </c>
      <c r="O28">
        <v>3</v>
      </c>
      <c r="P28" s="62"/>
      <c r="R28" s="62">
        <f t="shared" si="5"/>
        <v>0.5</v>
      </c>
      <c r="S28" s="62">
        <f t="shared" si="5"/>
        <v>0.3</v>
      </c>
      <c r="T28" s="62">
        <f t="shared" si="5"/>
        <v>0.3</v>
      </c>
      <c r="U28" s="62">
        <f t="shared" si="5"/>
        <v>0.3</v>
      </c>
      <c r="V28" s="62">
        <f t="shared" si="5"/>
        <v>0.3</v>
      </c>
      <c r="W28" s="62">
        <f t="shared" si="5"/>
        <v>0.4</v>
      </c>
      <c r="X28" s="62">
        <f t="shared" si="5"/>
        <v>0.4</v>
      </c>
    </row>
    <row r="29" spans="1:24" ht="15.5" x14ac:dyDescent="0.35">
      <c r="A29" s="64" t="s">
        <v>101</v>
      </c>
      <c r="B29" s="64" t="s">
        <v>214</v>
      </c>
      <c r="C29" s="62">
        <f t="shared" si="0"/>
        <v>0.3666666666666667</v>
      </c>
      <c r="D29" s="62">
        <f t="shared" si="1"/>
        <v>0.5</v>
      </c>
      <c r="E29" s="62">
        <f t="shared" si="2"/>
        <v>0.3</v>
      </c>
      <c r="F29" s="62">
        <f t="shared" si="3"/>
        <v>0.3</v>
      </c>
      <c r="H29" s="63"/>
      <c r="I29">
        <v>4</v>
      </c>
      <c r="J29">
        <v>3</v>
      </c>
      <c r="K29">
        <v>2.5</v>
      </c>
      <c r="L29">
        <v>2.5</v>
      </c>
      <c r="M29">
        <v>2.5</v>
      </c>
      <c r="N29">
        <v>2.5</v>
      </c>
      <c r="O29">
        <v>3.5</v>
      </c>
      <c r="P29" s="62"/>
      <c r="R29" s="62">
        <f t="shared" si="5"/>
        <v>0.6</v>
      </c>
      <c r="S29" s="62">
        <f t="shared" si="5"/>
        <v>0.4</v>
      </c>
      <c r="T29" s="62">
        <f t="shared" si="5"/>
        <v>0.3</v>
      </c>
      <c r="U29" s="62">
        <f t="shared" si="5"/>
        <v>0.3</v>
      </c>
      <c r="V29" s="62">
        <f t="shared" si="5"/>
        <v>0.3</v>
      </c>
      <c r="W29" s="62">
        <f t="shared" si="5"/>
        <v>0.3</v>
      </c>
      <c r="X29" s="62">
        <f t="shared" si="5"/>
        <v>0.5</v>
      </c>
    </row>
    <row r="30" spans="1:24" ht="15.5" x14ac:dyDescent="0.35">
      <c r="A30" s="64" t="s">
        <v>109</v>
      </c>
      <c r="B30" s="64" t="s">
        <v>215</v>
      </c>
      <c r="C30" s="62">
        <f t="shared" si="0"/>
        <v>0.43333333333333329</v>
      </c>
      <c r="D30" s="62">
        <f t="shared" si="1"/>
        <v>0.45</v>
      </c>
      <c r="E30" s="62">
        <f t="shared" si="2"/>
        <v>0.4</v>
      </c>
      <c r="F30" s="62">
        <f t="shared" si="3"/>
        <v>0.3</v>
      </c>
      <c r="H30" s="63"/>
      <c r="I30">
        <v>3.5</v>
      </c>
      <c r="J30">
        <v>3</v>
      </c>
      <c r="K30">
        <v>3</v>
      </c>
      <c r="L30">
        <v>2.5</v>
      </c>
      <c r="M30">
        <v>2.5</v>
      </c>
      <c r="N30">
        <v>3</v>
      </c>
      <c r="O30">
        <v>4</v>
      </c>
      <c r="P30" s="62"/>
      <c r="R30" s="62">
        <f t="shared" si="5"/>
        <v>0.5</v>
      </c>
      <c r="S30" s="62">
        <f t="shared" si="5"/>
        <v>0.4</v>
      </c>
      <c r="T30" s="62">
        <f t="shared" si="5"/>
        <v>0.4</v>
      </c>
      <c r="U30" s="62">
        <f t="shared" si="5"/>
        <v>0.3</v>
      </c>
      <c r="V30" s="62">
        <f t="shared" si="5"/>
        <v>0.3</v>
      </c>
      <c r="W30" s="62">
        <f t="shared" si="5"/>
        <v>0.4</v>
      </c>
      <c r="X30" s="62">
        <f t="shared" si="5"/>
        <v>0.6</v>
      </c>
    </row>
    <row r="31" spans="1:24" ht="15.5" x14ac:dyDescent="0.35">
      <c r="A31" s="64" t="s">
        <v>104</v>
      </c>
      <c r="B31" s="64" t="s">
        <v>216</v>
      </c>
      <c r="C31" s="62">
        <f t="shared" si="0"/>
        <v>0.46666666666666662</v>
      </c>
      <c r="D31" s="62">
        <f t="shared" si="1"/>
        <v>0.5</v>
      </c>
      <c r="E31" s="62">
        <f t="shared" si="2"/>
        <v>0.3</v>
      </c>
      <c r="F31" s="62">
        <f t="shared" si="3"/>
        <v>0.4</v>
      </c>
      <c r="H31" s="63"/>
      <c r="I31">
        <v>4</v>
      </c>
      <c r="J31">
        <v>3</v>
      </c>
      <c r="K31">
        <v>2.5</v>
      </c>
      <c r="L31">
        <v>3</v>
      </c>
      <c r="M31">
        <v>2.5</v>
      </c>
      <c r="N31">
        <v>4</v>
      </c>
      <c r="O31">
        <v>3.5</v>
      </c>
      <c r="P31" s="62"/>
      <c r="R31" s="62">
        <f t="shared" si="5"/>
        <v>0.6</v>
      </c>
      <c r="S31" s="62">
        <f t="shared" si="5"/>
        <v>0.4</v>
      </c>
      <c r="T31" s="62">
        <f t="shared" si="5"/>
        <v>0.3</v>
      </c>
      <c r="U31" s="62">
        <f t="shared" si="5"/>
        <v>0.4</v>
      </c>
      <c r="V31" s="62">
        <f t="shared" si="5"/>
        <v>0.3</v>
      </c>
      <c r="W31" s="62">
        <f t="shared" si="5"/>
        <v>0.6</v>
      </c>
      <c r="X31" s="62">
        <f t="shared" si="5"/>
        <v>0.5</v>
      </c>
    </row>
    <row r="32" spans="1:24" ht="15.5" x14ac:dyDescent="0.35">
      <c r="A32" s="64" t="s">
        <v>108</v>
      </c>
      <c r="B32" s="64" t="s">
        <v>217</v>
      </c>
      <c r="C32" s="62">
        <f t="shared" si="0"/>
        <v>0.5</v>
      </c>
      <c r="D32" s="62">
        <f t="shared" si="1"/>
        <v>0.5</v>
      </c>
      <c r="E32" s="62">
        <f t="shared" si="2"/>
        <v>0.4</v>
      </c>
      <c r="F32" s="62">
        <f t="shared" si="3"/>
        <v>0.4</v>
      </c>
      <c r="H32" s="63"/>
      <c r="I32">
        <v>4</v>
      </c>
      <c r="J32">
        <v>3</v>
      </c>
      <c r="K32">
        <v>3</v>
      </c>
      <c r="L32">
        <v>3</v>
      </c>
      <c r="M32">
        <v>3</v>
      </c>
      <c r="N32">
        <v>3.5</v>
      </c>
      <c r="O32">
        <v>4</v>
      </c>
      <c r="P32" s="62"/>
      <c r="R32" s="62">
        <f t="shared" si="5"/>
        <v>0.6</v>
      </c>
      <c r="S32" s="62">
        <f t="shared" si="5"/>
        <v>0.4</v>
      </c>
      <c r="T32" s="62">
        <f t="shared" si="5"/>
        <v>0.4</v>
      </c>
      <c r="U32" s="62">
        <f t="shared" si="5"/>
        <v>0.4</v>
      </c>
      <c r="V32" s="62">
        <f t="shared" si="5"/>
        <v>0.4</v>
      </c>
      <c r="W32" s="62">
        <f t="shared" si="5"/>
        <v>0.5</v>
      </c>
      <c r="X32" s="62">
        <f t="shared" si="5"/>
        <v>0.6</v>
      </c>
    </row>
    <row r="33" spans="1:24" ht="15.5" x14ac:dyDescent="0.35">
      <c r="A33" s="64" t="s">
        <v>107</v>
      </c>
      <c r="B33" s="64" t="s">
        <v>218</v>
      </c>
      <c r="C33" s="62">
        <f t="shared" si="0"/>
        <v>0.5</v>
      </c>
      <c r="D33" s="62">
        <f t="shared" si="1"/>
        <v>0.5</v>
      </c>
      <c r="E33" s="62">
        <f t="shared" si="2"/>
        <v>0.3</v>
      </c>
      <c r="F33" s="62">
        <f t="shared" si="3"/>
        <v>0.3</v>
      </c>
      <c r="H33" s="63"/>
      <c r="I33">
        <v>4</v>
      </c>
      <c r="J33">
        <v>3</v>
      </c>
      <c r="K33">
        <v>2.5</v>
      </c>
      <c r="L33">
        <v>2.5</v>
      </c>
      <c r="M33">
        <v>3</v>
      </c>
      <c r="N33">
        <v>3.5</v>
      </c>
      <c r="O33">
        <v>4</v>
      </c>
      <c r="P33" s="62"/>
      <c r="R33" s="62">
        <f t="shared" si="5"/>
        <v>0.6</v>
      </c>
      <c r="S33" s="62">
        <f t="shared" si="5"/>
        <v>0.4</v>
      </c>
      <c r="T33" s="62">
        <f t="shared" si="5"/>
        <v>0.3</v>
      </c>
      <c r="U33" s="62">
        <f t="shared" si="5"/>
        <v>0.3</v>
      </c>
      <c r="V33" s="62">
        <f t="shared" si="5"/>
        <v>0.4</v>
      </c>
      <c r="W33" s="62">
        <f t="shared" si="5"/>
        <v>0.5</v>
      </c>
      <c r="X33" s="62">
        <f t="shared" si="5"/>
        <v>0.6</v>
      </c>
    </row>
    <row r="34" spans="1:24" ht="15.5" x14ac:dyDescent="0.35">
      <c r="A34" s="64" t="s">
        <v>110</v>
      </c>
      <c r="B34" s="64" t="s">
        <v>219</v>
      </c>
      <c r="C34" s="62">
        <f t="shared" si="0"/>
        <v>0.43333333333333335</v>
      </c>
      <c r="D34" s="62">
        <f t="shared" si="1"/>
        <v>0.55000000000000004</v>
      </c>
      <c r="E34" s="62">
        <f t="shared" si="2"/>
        <v>0.4</v>
      </c>
      <c r="F34" s="62">
        <f t="shared" si="3"/>
        <v>0.4</v>
      </c>
      <c r="H34" s="63"/>
      <c r="I34">
        <v>4</v>
      </c>
      <c r="J34">
        <v>3.5</v>
      </c>
      <c r="K34">
        <v>3</v>
      </c>
      <c r="L34">
        <v>3</v>
      </c>
      <c r="M34">
        <v>3</v>
      </c>
      <c r="N34">
        <v>3</v>
      </c>
      <c r="O34">
        <v>3.5</v>
      </c>
      <c r="P34" s="62"/>
      <c r="R34" s="62">
        <f t="shared" si="5"/>
        <v>0.6</v>
      </c>
      <c r="S34" s="62">
        <f t="shared" si="5"/>
        <v>0.5</v>
      </c>
      <c r="T34" s="62">
        <f t="shared" si="5"/>
        <v>0.4</v>
      </c>
      <c r="U34" s="62">
        <f t="shared" si="5"/>
        <v>0.4</v>
      </c>
      <c r="V34" s="62">
        <f t="shared" si="5"/>
        <v>0.4</v>
      </c>
      <c r="W34" s="62">
        <f t="shared" si="5"/>
        <v>0.4</v>
      </c>
      <c r="X34" s="62">
        <f t="shared" si="5"/>
        <v>0.5</v>
      </c>
    </row>
    <row r="35" spans="1:24" ht="15.5" x14ac:dyDescent="0.35">
      <c r="A35" s="64" t="s">
        <v>111</v>
      </c>
      <c r="B35" s="64" t="s">
        <v>220</v>
      </c>
      <c r="C35" s="62">
        <f t="shared" si="0"/>
        <v>0.3666666666666667</v>
      </c>
      <c r="D35" s="62">
        <f t="shared" si="1"/>
        <v>0.45</v>
      </c>
      <c r="E35" s="62">
        <f t="shared" si="2"/>
        <v>0.3</v>
      </c>
      <c r="F35" s="62">
        <f t="shared" si="3"/>
        <v>0.4</v>
      </c>
      <c r="H35" s="63"/>
      <c r="I35">
        <v>3</v>
      </c>
      <c r="J35">
        <v>3.5</v>
      </c>
      <c r="K35">
        <v>2.5</v>
      </c>
      <c r="L35">
        <v>3</v>
      </c>
      <c r="M35">
        <v>2.5</v>
      </c>
      <c r="N35">
        <v>3</v>
      </c>
      <c r="O35">
        <v>3</v>
      </c>
      <c r="P35" s="62"/>
      <c r="R35" s="62">
        <f t="shared" si="5"/>
        <v>0.4</v>
      </c>
      <c r="S35" s="62">
        <f t="shared" si="5"/>
        <v>0.5</v>
      </c>
      <c r="T35" s="62">
        <f t="shared" si="5"/>
        <v>0.3</v>
      </c>
      <c r="U35" s="62">
        <f t="shared" si="5"/>
        <v>0.4</v>
      </c>
      <c r="V35" s="62">
        <f t="shared" si="5"/>
        <v>0.3</v>
      </c>
      <c r="W35" s="62">
        <f t="shared" si="5"/>
        <v>0.4</v>
      </c>
      <c r="X35" s="62">
        <f t="shared" si="5"/>
        <v>0.4</v>
      </c>
    </row>
    <row r="36" spans="1:24" ht="15.5" x14ac:dyDescent="0.35">
      <c r="A36" s="64" t="s">
        <v>116</v>
      </c>
      <c r="B36" s="64" t="s">
        <v>221</v>
      </c>
      <c r="C36" s="62">
        <f t="shared" si="0"/>
        <v>0.6</v>
      </c>
      <c r="D36" s="62">
        <f t="shared" si="1"/>
        <v>0.7</v>
      </c>
      <c r="E36" s="62">
        <f t="shared" si="2"/>
        <v>0.5</v>
      </c>
      <c r="F36" s="62">
        <f t="shared" si="3"/>
        <v>0.5</v>
      </c>
      <c r="H36" s="63"/>
      <c r="I36">
        <v>4.5</v>
      </c>
      <c r="J36">
        <v>4.5</v>
      </c>
      <c r="K36">
        <v>3.5</v>
      </c>
      <c r="L36">
        <v>3.5</v>
      </c>
      <c r="M36">
        <v>4</v>
      </c>
      <c r="N36">
        <v>4</v>
      </c>
      <c r="O36">
        <v>4</v>
      </c>
      <c r="P36" s="62"/>
      <c r="R36" s="62">
        <f t="shared" si="5"/>
        <v>0.7</v>
      </c>
      <c r="S36" s="62">
        <f t="shared" si="5"/>
        <v>0.7</v>
      </c>
      <c r="T36" s="62">
        <f t="shared" si="5"/>
        <v>0.5</v>
      </c>
      <c r="U36" s="62">
        <f t="shared" si="5"/>
        <v>0.5</v>
      </c>
      <c r="V36" s="62">
        <f t="shared" si="5"/>
        <v>0.6</v>
      </c>
      <c r="W36" s="62">
        <f t="shared" si="5"/>
        <v>0.6</v>
      </c>
      <c r="X36" s="62">
        <f t="shared" si="5"/>
        <v>0.6</v>
      </c>
    </row>
    <row r="37" spans="1:24" ht="15.5" x14ac:dyDescent="0.35">
      <c r="A37" s="64" t="s">
        <v>123</v>
      </c>
      <c r="B37" s="64" t="s">
        <v>385</v>
      </c>
      <c r="C37" s="62">
        <f t="shared" si="0"/>
        <v>0.40000000000000008</v>
      </c>
      <c r="D37" s="62">
        <f t="shared" si="1"/>
        <v>0.45</v>
      </c>
      <c r="E37" s="62">
        <f t="shared" si="2"/>
        <v>0.4</v>
      </c>
      <c r="F37" s="62">
        <f t="shared" si="3"/>
        <v>0.5</v>
      </c>
      <c r="H37" s="63"/>
      <c r="I37">
        <v>3.5</v>
      </c>
      <c r="J37">
        <v>3</v>
      </c>
      <c r="K37">
        <v>3</v>
      </c>
      <c r="L37">
        <v>3.5</v>
      </c>
      <c r="M37">
        <v>3</v>
      </c>
      <c r="N37">
        <v>3</v>
      </c>
      <c r="O37">
        <v>3</v>
      </c>
      <c r="P37" s="62"/>
      <c r="R37" s="62">
        <f t="shared" si="5"/>
        <v>0.5</v>
      </c>
      <c r="S37" s="62">
        <f t="shared" si="5"/>
        <v>0.4</v>
      </c>
      <c r="T37" s="62">
        <f t="shared" si="5"/>
        <v>0.4</v>
      </c>
      <c r="U37" s="62">
        <f t="shared" si="5"/>
        <v>0.5</v>
      </c>
      <c r="V37" s="62">
        <f t="shared" si="5"/>
        <v>0.4</v>
      </c>
      <c r="W37" s="62">
        <f t="shared" si="5"/>
        <v>0.4</v>
      </c>
      <c r="X37" s="62">
        <f t="shared" si="5"/>
        <v>0.4</v>
      </c>
    </row>
    <row r="38" spans="1:24" ht="15.5" x14ac:dyDescent="0.35">
      <c r="A38" s="64" t="s">
        <v>119</v>
      </c>
      <c r="B38" s="64" t="s">
        <v>223</v>
      </c>
      <c r="C38" s="62">
        <f t="shared" si="0"/>
        <v>0.5</v>
      </c>
      <c r="D38" s="62">
        <f t="shared" si="1"/>
        <v>0.6</v>
      </c>
      <c r="E38" s="62">
        <f t="shared" si="2"/>
        <v>0.5</v>
      </c>
      <c r="F38" s="62">
        <f t="shared" si="3"/>
        <v>0.5</v>
      </c>
      <c r="H38" s="63"/>
      <c r="I38">
        <v>4.5</v>
      </c>
      <c r="J38">
        <v>3.5</v>
      </c>
      <c r="K38">
        <v>3.5</v>
      </c>
      <c r="L38">
        <v>3.5</v>
      </c>
      <c r="M38">
        <v>3.5</v>
      </c>
      <c r="N38">
        <v>3.5</v>
      </c>
      <c r="O38">
        <v>3.5</v>
      </c>
      <c r="P38" s="62"/>
      <c r="R38" s="62">
        <f t="shared" si="5"/>
        <v>0.7</v>
      </c>
      <c r="S38" s="62">
        <f t="shared" si="5"/>
        <v>0.5</v>
      </c>
      <c r="T38" s="62">
        <f t="shared" si="5"/>
        <v>0.5</v>
      </c>
      <c r="U38" s="62">
        <f t="shared" si="5"/>
        <v>0.5</v>
      </c>
      <c r="V38" s="62">
        <f t="shared" si="5"/>
        <v>0.5</v>
      </c>
      <c r="W38" s="62">
        <f t="shared" si="5"/>
        <v>0.5</v>
      </c>
      <c r="X38" s="62">
        <f t="shared" si="5"/>
        <v>0.5</v>
      </c>
    </row>
    <row r="39" spans="1:24" ht="15.5" x14ac:dyDescent="0.35">
      <c r="A39" s="64" t="s">
        <v>121</v>
      </c>
      <c r="B39" s="64" t="s">
        <v>224</v>
      </c>
      <c r="C39" s="62">
        <f t="shared" si="0"/>
        <v>0.46666666666666662</v>
      </c>
      <c r="D39" s="62">
        <f t="shared" si="1"/>
        <v>0.45</v>
      </c>
      <c r="E39" s="62">
        <f t="shared" si="2"/>
        <v>0.4</v>
      </c>
      <c r="F39" s="62">
        <f t="shared" si="3"/>
        <v>0.4</v>
      </c>
      <c r="H39" s="63"/>
      <c r="I39">
        <v>3.5</v>
      </c>
      <c r="J39">
        <v>3</v>
      </c>
      <c r="K39">
        <v>3</v>
      </c>
      <c r="L39">
        <v>3</v>
      </c>
      <c r="M39">
        <v>3</v>
      </c>
      <c r="N39">
        <v>3.5</v>
      </c>
      <c r="O39">
        <v>3.5</v>
      </c>
      <c r="P39" s="62"/>
      <c r="R39" s="62">
        <f t="shared" si="5"/>
        <v>0.5</v>
      </c>
      <c r="S39" s="62">
        <f t="shared" si="5"/>
        <v>0.4</v>
      </c>
      <c r="T39" s="62">
        <f t="shared" si="5"/>
        <v>0.4</v>
      </c>
      <c r="U39" s="62">
        <f t="shared" si="5"/>
        <v>0.4</v>
      </c>
      <c r="V39" s="62">
        <f t="shared" si="5"/>
        <v>0.4</v>
      </c>
      <c r="W39" s="62">
        <f t="shared" si="5"/>
        <v>0.5</v>
      </c>
      <c r="X39" s="62">
        <f t="shared" si="5"/>
        <v>0.5</v>
      </c>
    </row>
    <row r="40" spans="1:24" ht="15.5" x14ac:dyDescent="0.35">
      <c r="A40" s="64" t="s">
        <v>122</v>
      </c>
      <c r="B40" s="64" t="s">
        <v>225</v>
      </c>
      <c r="C40" s="62">
        <f t="shared" si="0"/>
        <v>0.26666666666666666</v>
      </c>
      <c r="D40" s="62">
        <f t="shared" si="1"/>
        <v>0.05</v>
      </c>
      <c r="E40" s="62">
        <f t="shared" si="2"/>
        <v>0</v>
      </c>
      <c r="F40" s="62">
        <f t="shared" si="3"/>
        <v>0.2</v>
      </c>
      <c r="H40" s="63"/>
      <c r="I40">
        <v>1.5</v>
      </c>
      <c r="J40">
        <v>1</v>
      </c>
      <c r="K40">
        <v>1</v>
      </c>
      <c r="L40">
        <v>2</v>
      </c>
      <c r="M40">
        <v>2</v>
      </c>
      <c r="N40">
        <v>2.5</v>
      </c>
      <c r="O40">
        <v>2.5</v>
      </c>
      <c r="P40" s="62"/>
      <c r="R40" s="62">
        <f t="shared" si="5"/>
        <v>0.1</v>
      </c>
      <c r="S40" s="62">
        <f t="shared" si="5"/>
        <v>0</v>
      </c>
      <c r="T40" s="62">
        <f t="shared" si="5"/>
        <v>0</v>
      </c>
      <c r="U40" s="62">
        <f t="shared" si="5"/>
        <v>0.2</v>
      </c>
      <c r="V40" s="62">
        <f t="shared" si="5"/>
        <v>0.2</v>
      </c>
      <c r="W40" s="62">
        <f t="shared" si="5"/>
        <v>0.3</v>
      </c>
      <c r="X40" s="62">
        <f t="shared" si="5"/>
        <v>0.3</v>
      </c>
    </row>
    <row r="41" spans="1:24" ht="15.5" x14ac:dyDescent="0.35">
      <c r="A41" s="64" t="s">
        <v>67</v>
      </c>
      <c r="B41" s="64" t="s">
        <v>226</v>
      </c>
      <c r="C41" s="62">
        <f t="shared" ref="C41:C72" si="6">IF(COUNT(V41:X41)=3,AVERAGE(V41:X41),"..")</f>
        <v>6.6666666666666666E-2</v>
      </c>
      <c r="D41" s="62">
        <f t="shared" ref="D41:D72" si="7">IF(COUNT(R41,S41)=2,AVERAGE(R41,S41),"..")</f>
        <v>0.15000000000000002</v>
      </c>
      <c r="E41" s="62">
        <f t="shared" ref="E41:E72" si="8">+T41</f>
        <v>0.1</v>
      </c>
      <c r="F41" s="62">
        <f t="shared" ref="F41:F72" si="9">+U41</f>
        <v>0.1</v>
      </c>
      <c r="H41" s="63"/>
      <c r="I41">
        <v>2</v>
      </c>
      <c r="J41">
        <v>1.5</v>
      </c>
      <c r="K41">
        <v>1.5</v>
      </c>
      <c r="L41">
        <v>1.5</v>
      </c>
      <c r="M41">
        <v>1</v>
      </c>
      <c r="N41">
        <v>1</v>
      </c>
      <c r="O41">
        <v>2</v>
      </c>
      <c r="P41" s="62"/>
      <c r="R41" s="62">
        <f t="shared" si="5"/>
        <v>0.2</v>
      </c>
      <c r="S41" s="62">
        <f t="shared" si="5"/>
        <v>0.1</v>
      </c>
      <c r="T41" s="62">
        <f t="shared" si="5"/>
        <v>0.1</v>
      </c>
      <c r="U41" s="62">
        <f t="shared" si="5"/>
        <v>0.1</v>
      </c>
      <c r="V41" s="62">
        <f t="shared" si="5"/>
        <v>0</v>
      </c>
      <c r="W41" s="62">
        <f t="shared" si="5"/>
        <v>0</v>
      </c>
      <c r="X41" s="62">
        <f t="shared" si="5"/>
        <v>0.2</v>
      </c>
    </row>
    <row r="42" spans="1:24" ht="15.5" x14ac:dyDescent="0.35">
      <c r="A42" s="64" t="s">
        <v>118</v>
      </c>
      <c r="B42" s="64" t="s">
        <v>227</v>
      </c>
      <c r="C42" s="62">
        <f t="shared" si="6"/>
        <v>0.26666666666666666</v>
      </c>
      <c r="D42" s="62">
        <f t="shared" si="7"/>
        <v>0.3</v>
      </c>
      <c r="E42" s="62">
        <f t="shared" si="8"/>
        <v>0.2</v>
      </c>
      <c r="F42" s="62">
        <f t="shared" si="9"/>
        <v>0.1</v>
      </c>
      <c r="H42" s="63"/>
      <c r="I42">
        <v>2.5</v>
      </c>
      <c r="J42">
        <v>2.5</v>
      </c>
      <c r="K42">
        <v>2</v>
      </c>
      <c r="L42">
        <v>1.5</v>
      </c>
      <c r="M42">
        <v>2</v>
      </c>
      <c r="N42">
        <v>2.5</v>
      </c>
      <c r="O42">
        <v>2.5</v>
      </c>
      <c r="P42" s="62"/>
      <c r="R42" s="62">
        <f t="shared" si="5"/>
        <v>0.3</v>
      </c>
      <c r="S42" s="62">
        <f t="shared" si="5"/>
        <v>0.3</v>
      </c>
      <c r="T42" s="62">
        <f t="shared" si="5"/>
        <v>0.2</v>
      </c>
      <c r="U42" s="62">
        <f t="shared" si="5"/>
        <v>0.1</v>
      </c>
      <c r="V42" s="62">
        <f t="shared" si="5"/>
        <v>0.2</v>
      </c>
      <c r="W42" s="62">
        <f t="shared" si="5"/>
        <v>0.3</v>
      </c>
      <c r="X42" s="62">
        <f t="shared" si="5"/>
        <v>0.3</v>
      </c>
    </row>
    <row r="43" spans="1:24" ht="15.5" x14ac:dyDescent="0.35">
      <c r="A43" s="64" t="s">
        <v>130</v>
      </c>
      <c r="B43" s="64" t="s">
        <v>228</v>
      </c>
      <c r="C43" s="62">
        <f t="shared" si="6"/>
        <v>0.40000000000000008</v>
      </c>
      <c r="D43" s="62">
        <f t="shared" si="7"/>
        <v>0.5</v>
      </c>
      <c r="E43" s="62">
        <f t="shared" si="8"/>
        <v>0.4</v>
      </c>
      <c r="F43" s="62">
        <f t="shared" si="9"/>
        <v>0.4</v>
      </c>
      <c r="H43" s="63"/>
      <c r="I43">
        <v>4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 s="62"/>
      <c r="R43" s="62">
        <f t="shared" si="5"/>
        <v>0.6</v>
      </c>
      <c r="S43" s="62">
        <f t="shared" si="5"/>
        <v>0.4</v>
      </c>
      <c r="T43" s="62">
        <f t="shared" si="5"/>
        <v>0.4</v>
      </c>
      <c r="U43" s="62">
        <f t="shared" si="5"/>
        <v>0.4</v>
      </c>
      <c r="V43" s="62">
        <f t="shared" si="5"/>
        <v>0.4</v>
      </c>
      <c r="W43" s="62">
        <f t="shared" si="5"/>
        <v>0.4</v>
      </c>
      <c r="X43" s="62">
        <f t="shared" si="5"/>
        <v>0.4</v>
      </c>
    </row>
    <row r="44" spans="1:24" ht="15.5" x14ac:dyDescent="0.35">
      <c r="A44" s="64" t="s">
        <v>125</v>
      </c>
      <c r="B44" s="64" t="s">
        <v>229</v>
      </c>
      <c r="C44" s="62">
        <f t="shared" si="6"/>
        <v>0.43333333333333335</v>
      </c>
      <c r="D44" s="62">
        <f t="shared" si="7"/>
        <v>0.55000000000000004</v>
      </c>
      <c r="E44" s="62">
        <f t="shared" si="8"/>
        <v>0.4</v>
      </c>
      <c r="F44" s="62">
        <f t="shared" si="9"/>
        <v>0.4</v>
      </c>
      <c r="H44" s="63"/>
      <c r="I44">
        <v>4</v>
      </c>
      <c r="J44">
        <v>3.5</v>
      </c>
      <c r="K44">
        <v>3</v>
      </c>
      <c r="L44">
        <v>3</v>
      </c>
      <c r="M44">
        <v>3</v>
      </c>
      <c r="N44">
        <v>3</v>
      </c>
      <c r="O44">
        <v>3.5</v>
      </c>
      <c r="P44" s="62"/>
      <c r="R44" s="62">
        <f t="shared" si="5"/>
        <v>0.6</v>
      </c>
      <c r="S44" s="62">
        <f t="shared" si="5"/>
        <v>0.5</v>
      </c>
      <c r="T44" s="62">
        <f t="shared" si="5"/>
        <v>0.4</v>
      </c>
      <c r="U44" s="62">
        <f t="shared" si="5"/>
        <v>0.4</v>
      </c>
      <c r="V44" s="62">
        <f t="shared" si="5"/>
        <v>0.4</v>
      </c>
      <c r="W44" s="62">
        <f t="shared" si="5"/>
        <v>0.4</v>
      </c>
      <c r="X44" s="62">
        <f t="shared" si="5"/>
        <v>0.5</v>
      </c>
    </row>
    <row r="45" spans="1:24" ht="15.5" x14ac:dyDescent="0.35">
      <c r="A45" s="64" t="s">
        <v>131</v>
      </c>
      <c r="B45" s="64" t="s">
        <v>230</v>
      </c>
      <c r="C45" s="62">
        <f t="shared" si="6"/>
        <v>0.46666666666666662</v>
      </c>
      <c r="D45" s="62">
        <f t="shared" si="7"/>
        <v>0.55000000000000004</v>
      </c>
      <c r="E45" s="62">
        <f t="shared" si="8"/>
        <v>0.5</v>
      </c>
      <c r="F45" s="62">
        <f t="shared" si="9"/>
        <v>0.3</v>
      </c>
      <c r="H45" s="63"/>
      <c r="I45">
        <v>4.5</v>
      </c>
      <c r="J45">
        <v>3</v>
      </c>
      <c r="K45">
        <v>3.5</v>
      </c>
      <c r="L45">
        <v>2.5</v>
      </c>
      <c r="M45">
        <v>3</v>
      </c>
      <c r="N45">
        <v>3.5</v>
      </c>
      <c r="O45">
        <v>3.5</v>
      </c>
      <c r="P45" s="62"/>
      <c r="R45" s="62">
        <f t="shared" si="5"/>
        <v>0.7</v>
      </c>
      <c r="S45" s="62">
        <f t="shared" si="5"/>
        <v>0.4</v>
      </c>
      <c r="T45" s="62">
        <f t="shared" si="5"/>
        <v>0.5</v>
      </c>
      <c r="U45" s="62">
        <f t="shared" si="5"/>
        <v>0.3</v>
      </c>
      <c r="V45" s="62">
        <f t="shared" si="5"/>
        <v>0.4</v>
      </c>
      <c r="W45" s="62">
        <f t="shared" si="5"/>
        <v>0.5</v>
      </c>
      <c r="X45" s="62">
        <f t="shared" si="5"/>
        <v>0.5</v>
      </c>
    </row>
    <row r="46" spans="1:24" ht="15.5" x14ac:dyDescent="0.35">
      <c r="A46" s="64" t="s">
        <v>138</v>
      </c>
      <c r="B46" s="64" t="s">
        <v>231</v>
      </c>
      <c r="C46" s="62">
        <f t="shared" si="6"/>
        <v>0.43333333333333335</v>
      </c>
      <c r="D46" s="62">
        <f t="shared" si="7"/>
        <v>0.6</v>
      </c>
      <c r="E46" s="62">
        <f t="shared" si="8"/>
        <v>0.4</v>
      </c>
      <c r="F46" s="62">
        <f t="shared" si="9"/>
        <v>0.3</v>
      </c>
      <c r="H46" s="63"/>
      <c r="I46">
        <v>4</v>
      </c>
      <c r="J46">
        <v>4</v>
      </c>
      <c r="K46">
        <v>3</v>
      </c>
      <c r="L46">
        <v>2.5</v>
      </c>
      <c r="M46">
        <v>3</v>
      </c>
      <c r="N46">
        <v>3</v>
      </c>
      <c r="O46">
        <v>3.5</v>
      </c>
      <c r="P46" s="62"/>
      <c r="R46" s="62">
        <f t="shared" si="5"/>
        <v>0.6</v>
      </c>
      <c r="S46" s="62">
        <f t="shared" si="5"/>
        <v>0.6</v>
      </c>
      <c r="T46" s="62">
        <f t="shared" si="5"/>
        <v>0.4</v>
      </c>
      <c r="U46" s="62">
        <f t="shared" si="5"/>
        <v>0.3</v>
      </c>
      <c r="V46" s="62">
        <f t="shared" si="5"/>
        <v>0.4</v>
      </c>
      <c r="W46" s="62">
        <f t="shared" si="5"/>
        <v>0.4</v>
      </c>
      <c r="X46" s="62">
        <f t="shared" si="5"/>
        <v>0.5</v>
      </c>
    </row>
    <row r="47" spans="1:24" ht="15.5" x14ac:dyDescent="0.35">
      <c r="A47" s="64" t="s">
        <v>139</v>
      </c>
      <c r="B47" s="64" t="s">
        <v>232</v>
      </c>
      <c r="C47" s="62">
        <f t="shared" si="6"/>
        <v>0.46666666666666662</v>
      </c>
      <c r="D47" s="62">
        <f t="shared" si="7"/>
        <v>0.4</v>
      </c>
      <c r="E47" s="62">
        <f t="shared" si="8"/>
        <v>0.2</v>
      </c>
      <c r="F47" s="62">
        <f t="shared" si="9"/>
        <v>0.3</v>
      </c>
      <c r="H47" s="63"/>
      <c r="I47">
        <v>3</v>
      </c>
      <c r="J47">
        <v>3</v>
      </c>
      <c r="K47">
        <v>2</v>
      </c>
      <c r="L47">
        <v>2.5</v>
      </c>
      <c r="M47">
        <v>3</v>
      </c>
      <c r="N47">
        <v>3</v>
      </c>
      <c r="O47">
        <v>4</v>
      </c>
      <c r="P47" s="62"/>
      <c r="R47" s="62">
        <f t="shared" si="5"/>
        <v>0.4</v>
      </c>
      <c r="S47" s="62">
        <f t="shared" si="5"/>
        <v>0.4</v>
      </c>
      <c r="T47" s="62">
        <f t="shared" si="5"/>
        <v>0.2</v>
      </c>
      <c r="U47" s="62">
        <f t="shared" si="5"/>
        <v>0.3</v>
      </c>
      <c r="V47" s="62">
        <f t="shared" si="5"/>
        <v>0.4</v>
      </c>
      <c r="W47" s="62">
        <f t="shared" si="5"/>
        <v>0.4</v>
      </c>
      <c r="X47" s="62">
        <f t="shared" si="5"/>
        <v>0.6</v>
      </c>
    </row>
    <row r="48" spans="1:24" ht="15.5" x14ac:dyDescent="0.35">
      <c r="A48" s="64" t="s">
        <v>92</v>
      </c>
      <c r="B48" s="64" t="s">
        <v>233</v>
      </c>
      <c r="C48" s="62">
        <f t="shared" si="6"/>
        <v>0.39999999999999997</v>
      </c>
      <c r="D48" s="62">
        <f t="shared" si="7"/>
        <v>0.5</v>
      </c>
      <c r="E48" s="62">
        <f t="shared" si="8"/>
        <v>0.3</v>
      </c>
      <c r="F48" s="62">
        <f t="shared" si="9"/>
        <v>0.1</v>
      </c>
      <c r="H48" s="63"/>
      <c r="I48">
        <v>4.5</v>
      </c>
      <c r="J48">
        <v>2.5</v>
      </c>
      <c r="K48">
        <v>2.5</v>
      </c>
      <c r="L48">
        <v>1.5</v>
      </c>
      <c r="M48">
        <v>2.5</v>
      </c>
      <c r="N48">
        <v>3</v>
      </c>
      <c r="O48">
        <v>3.5</v>
      </c>
      <c r="P48" s="62"/>
      <c r="R48" s="62">
        <f t="shared" si="5"/>
        <v>0.7</v>
      </c>
      <c r="S48" s="62">
        <f t="shared" si="5"/>
        <v>0.3</v>
      </c>
      <c r="T48" s="62">
        <f t="shared" si="5"/>
        <v>0.3</v>
      </c>
      <c r="U48" s="62">
        <f t="shared" si="5"/>
        <v>0.1</v>
      </c>
      <c r="V48" s="62">
        <f t="shared" si="5"/>
        <v>0.3</v>
      </c>
      <c r="W48" s="62">
        <f t="shared" si="5"/>
        <v>0.4</v>
      </c>
      <c r="X48" s="62">
        <f t="shared" si="5"/>
        <v>0.5</v>
      </c>
    </row>
    <row r="49" spans="1:24" ht="15.5" x14ac:dyDescent="0.35">
      <c r="A49" s="64" t="s">
        <v>93</v>
      </c>
      <c r="B49" s="64" t="s">
        <v>235</v>
      </c>
      <c r="C49" s="62">
        <f t="shared" si="6"/>
        <v>0.39999999999999997</v>
      </c>
      <c r="D49" s="62">
        <f t="shared" si="7"/>
        <v>0.4</v>
      </c>
      <c r="E49" s="62">
        <f t="shared" si="8"/>
        <v>0.6</v>
      </c>
      <c r="F49" s="62">
        <f t="shared" si="9"/>
        <v>0.5</v>
      </c>
      <c r="H49" s="63"/>
      <c r="I49">
        <v>3.5</v>
      </c>
      <c r="J49">
        <v>2.5</v>
      </c>
      <c r="K49">
        <v>4</v>
      </c>
      <c r="L49">
        <v>3.5</v>
      </c>
      <c r="M49">
        <v>3</v>
      </c>
      <c r="N49">
        <v>2.5</v>
      </c>
      <c r="O49">
        <v>3.5</v>
      </c>
      <c r="P49" s="62"/>
      <c r="R49" s="62">
        <f t="shared" si="5"/>
        <v>0.5</v>
      </c>
      <c r="S49" s="62">
        <f t="shared" si="5"/>
        <v>0.3</v>
      </c>
      <c r="T49" s="62">
        <f t="shared" si="5"/>
        <v>0.6</v>
      </c>
      <c r="U49" s="62">
        <f t="shared" si="5"/>
        <v>0.5</v>
      </c>
      <c r="V49" s="62">
        <f t="shared" si="5"/>
        <v>0.4</v>
      </c>
      <c r="W49" s="62">
        <f t="shared" si="5"/>
        <v>0.3</v>
      </c>
      <c r="X49" s="62">
        <f t="shared" si="5"/>
        <v>0.5</v>
      </c>
    </row>
    <row r="50" spans="1:24" ht="15.5" x14ac:dyDescent="0.35">
      <c r="A50" s="64" t="s">
        <v>94</v>
      </c>
      <c r="B50" s="64" t="s">
        <v>386</v>
      </c>
      <c r="C50" s="62">
        <f t="shared" si="6"/>
        <v>0.3666666666666667</v>
      </c>
      <c r="D50" s="62">
        <f t="shared" si="7"/>
        <v>0.5</v>
      </c>
      <c r="E50" s="62">
        <f t="shared" si="8"/>
        <v>0.4</v>
      </c>
      <c r="F50" s="62">
        <f t="shared" si="9"/>
        <v>0.3</v>
      </c>
      <c r="H50" s="63"/>
      <c r="I50">
        <v>4</v>
      </c>
      <c r="J50">
        <v>3</v>
      </c>
      <c r="K50">
        <v>3</v>
      </c>
      <c r="L50">
        <v>2.5</v>
      </c>
      <c r="M50">
        <v>2.5</v>
      </c>
      <c r="N50">
        <v>3</v>
      </c>
      <c r="O50">
        <v>3</v>
      </c>
      <c r="P50" s="62"/>
      <c r="R50" s="62">
        <f t="shared" si="5"/>
        <v>0.6</v>
      </c>
      <c r="S50" s="62">
        <f t="shared" si="5"/>
        <v>0.4</v>
      </c>
      <c r="T50" s="62">
        <f t="shared" si="5"/>
        <v>0.4</v>
      </c>
      <c r="U50" s="62">
        <f t="shared" si="5"/>
        <v>0.3</v>
      </c>
      <c r="V50" s="62">
        <f t="shared" si="5"/>
        <v>0.3</v>
      </c>
      <c r="W50" s="62">
        <f t="shared" si="5"/>
        <v>0.4</v>
      </c>
      <c r="X50" s="62">
        <f t="shared" si="5"/>
        <v>0.4</v>
      </c>
    </row>
    <row r="51" spans="1:24" ht="15.5" x14ac:dyDescent="0.35">
      <c r="A51" s="64" t="s">
        <v>103</v>
      </c>
      <c r="B51" s="64" t="s">
        <v>237</v>
      </c>
      <c r="C51" s="62">
        <f t="shared" si="6"/>
        <v>0.26666666666666666</v>
      </c>
      <c r="D51" s="62">
        <f t="shared" si="7"/>
        <v>0.35</v>
      </c>
      <c r="E51" s="62">
        <f t="shared" si="8"/>
        <v>0.5</v>
      </c>
      <c r="F51" s="62">
        <f t="shared" si="9"/>
        <v>0.5</v>
      </c>
      <c r="H51" s="63"/>
      <c r="I51">
        <v>3</v>
      </c>
      <c r="J51">
        <v>2.5</v>
      </c>
      <c r="K51">
        <v>3.5</v>
      </c>
      <c r="L51">
        <v>3.5</v>
      </c>
      <c r="M51">
        <v>2</v>
      </c>
      <c r="N51">
        <v>2.5</v>
      </c>
      <c r="O51">
        <v>2.5</v>
      </c>
      <c r="P51" s="62"/>
      <c r="R51" s="62">
        <f t="shared" si="5"/>
        <v>0.4</v>
      </c>
      <c r="S51" s="62">
        <f t="shared" si="5"/>
        <v>0.3</v>
      </c>
      <c r="T51" s="62">
        <f t="shared" si="5"/>
        <v>0.5</v>
      </c>
      <c r="U51" s="62">
        <f t="shared" si="5"/>
        <v>0.5</v>
      </c>
      <c r="V51" s="62">
        <f t="shared" si="5"/>
        <v>0.2</v>
      </c>
      <c r="W51" s="62">
        <f t="shared" si="5"/>
        <v>0.3</v>
      </c>
      <c r="X51" s="62">
        <f t="shared" si="5"/>
        <v>0.3</v>
      </c>
    </row>
    <row r="52" spans="1:24" ht="15.5" x14ac:dyDescent="0.35">
      <c r="A52" s="64" t="s">
        <v>79</v>
      </c>
      <c r="B52" s="64" t="s">
        <v>387</v>
      </c>
      <c r="C52" s="62">
        <f t="shared" si="6"/>
        <v>0.3</v>
      </c>
      <c r="D52" s="62">
        <f t="shared" si="7"/>
        <v>0.4</v>
      </c>
      <c r="E52" s="62">
        <f t="shared" si="8"/>
        <v>0.4</v>
      </c>
      <c r="F52" s="62">
        <f t="shared" si="9"/>
        <v>0.5</v>
      </c>
      <c r="H52" s="63"/>
      <c r="I52">
        <v>4</v>
      </c>
      <c r="J52">
        <v>2</v>
      </c>
      <c r="K52">
        <v>3</v>
      </c>
      <c r="L52">
        <v>3.5</v>
      </c>
      <c r="M52">
        <v>2.5</v>
      </c>
      <c r="N52">
        <v>2.5</v>
      </c>
      <c r="O52">
        <v>2.5</v>
      </c>
      <c r="P52" s="62"/>
      <c r="R52" s="62">
        <f t="shared" si="5"/>
        <v>0.6</v>
      </c>
      <c r="S52" s="62">
        <f t="shared" si="5"/>
        <v>0.2</v>
      </c>
      <c r="T52" s="62">
        <f t="shared" si="5"/>
        <v>0.4</v>
      </c>
      <c r="U52" s="62">
        <f t="shared" si="5"/>
        <v>0.5</v>
      </c>
      <c r="V52" s="62">
        <f t="shared" si="5"/>
        <v>0.3</v>
      </c>
      <c r="W52" s="62">
        <f t="shared" si="5"/>
        <v>0.3</v>
      </c>
      <c r="X52" s="62">
        <f t="shared" si="5"/>
        <v>0.3</v>
      </c>
    </row>
    <row r="53" spans="1:24" ht="15.5" x14ac:dyDescent="0.35">
      <c r="A53" s="64" t="s">
        <v>105</v>
      </c>
      <c r="B53" s="64" t="s">
        <v>240</v>
      </c>
      <c r="C53" s="62">
        <f t="shared" si="6"/>
        <v>0.43333333333333335</v>
      </c>
      <c r="D53" s="62">
        <f t="shared" si="7"/>
        <v>0.4</v>
      </c>
      <c r="E53" s="62">
        <f t="shared" si="8"/>
        <v>0.2</v>
      </c>
      <c r="F53" s="62">
        <f t="shared" si="9"/>
        <v>0.3</v>
      </c>
      <c r="H53" s="63"/>
      <c r="I53">
        <v>3.5</v>
      </c>
      <c r="J53">
        <v>2.5</v>
      </c>
      <c r="K53">
        <v>2</v>
      </c>
      <c r="L53">
        <v>2.5</v>
      </c>
      <c r="M53">
        <v>2.5</v>
      </c>
      <c r="N53">
        <v>3.5</v>
      </c>
      <c r="O53">
        <v>3.5</v>
      </c>
      <c r="P53" s="62"/>
      <c r="R53" s="62">
        <f t="shared" si="5"/>
        <v>0.5</v>
      </c>
      <c r="S53" s="62">
        <f t="shared" si="5"/>
        <v>0.3</v>
      </c>
      <c r="T53" s="62">
        <f t="shared" si="5"/>
        <v>0.2</v>
      </c>
      <c r="U53" s="62">
        <f t="shared" si="5"/>
        <v>0.3</v>
      </c>
      <c r="V53" s="62">
        <f t="shared" si="5"/>
        <v>0.3</v>
      </c>
      <c r="W53" s="62">
        <f t="shared" si="5"/>
        <v>0.5</v>
      </c>
      <c r="X53" s="62">
        <f t="shared" si="5"/>
        <v>0.5</v>
      </c>
    </row>
    <row r="54" spans="1:24" ht="15.5" x14ac:dyDescent="0.35">
      <c r="A54" s="64" t="s">
        <v>115</v>
      </c>
      <c r="B54" s="64" t="s">
        <v>241</v>
      </c>
      <c r="C54" s="62">
        <f t="shared" si="6"/>
        <v>0.39999999999999997</v>
      </c>
      <c r="D54" s="62">
        <f t="shared" si="7"/>
        <v>0.5</v>
      </c>
      <c r="E54" s="62">
        <f t="shared" si="8"/>
        <v>0.2</v>
      </c>
      <c r="F54" s="62">
        <f t="shared" si="9"/>
        <v>0.3</v>
      </c>
      <c r="H54" s="63"/>
      <c r="I54">
        <v>4</v>
      </c>
      <c r="J54">
        <v>3</v>
      </c>
      <c r="K54">
        <v>2</v>
      </c>
      <c r="L54">
        <v>2.5</v>
      </c>
      <c r="M54">
        <v>2.5</v>
      </c>
      <c r="N54">
        <v>3</v>
      </c>
      <c r="O54">
        <v>3.5</v>
      </c>
      <c r="P54" s="62"/>
      <c r="R54" s="62">
        <f t="shared" si="5"/>
        <v>0.6</v>
      </c>
      <c r="S54" s="62">
        <f t="shared" si="5"/>
        <v>0.4</v>
      </c>
      <c r="T54" s="62">
        <f t="shared" ref="T54:X80" si="10">IF(ISNUMBER(K54)=TRUE,T$6*(K54-T$5)/(T$4-T$5)+(1-T$6)*(1-(K54-T$5)/(T$4-T$5)),"..")</f>
        <v>0.2</v>
      </c>
      <c r="U54" s="62">
        <f t="shared" si="10"/>
        <v>0.3</v>
      </c>
      <c r="V54" s="62">
        <f t="shared" si="10"/>
        <v>0.3</v>
      </c>
      <c r="W54" s="62">
        <f t="shared" si="10"/>
        <v>0.4</v>
      </c>
      <c r="X54" s="62">
        <f t="shared" si="10"/>
        <v>0.5</v>
      </c>
    </row>
    <row r="55" spans="1:24" ht="15.5" x14ac:dyDescent="0.35">
      <c r="A55" s="64" t="s">
        <v>117</v>
      </c>
      <c r="B55" s="64" t="s">
        <v>242</v>
      </c>
      <c r="C55" s="62">
        <f t="shared" si="6"/>
        <v>0.6333333333333333</v>
      </c>
      <c r="D55" s="62">
        <f t="shared" si="7"/>
        <v>0.55000000000000004</v>
      </c>
      <c r="E55" s="62">
        <f t="shared" si="8"/>
        <v>0.7</v>
      </c>
      <c r="F55" s="62">
        <f t="shared" si="9"/>
        <v>0.6</v>
      </c>
      <c r="H55" s="63"/>
      <c r="I55">
        <v>4</v>
      </c>
      <c r="J55">
        <v>3.5</v>
      </c>
      <c r="K55">
        <v>4.5</v>
      </c>
      <c r="L55">
        <v>4</v>
      </c>
      <c r="M55">
        <v>4</v>
      </c>
      <c r="N55">
        <v>4</v>
      </c>
      <c r="O55">
        <v>4.5</v>
      </c>
      <c r="P55" s="62"/>
      <c r="R55" s="62">
        <f t="shared" ref="R55:S80" si="11">IF(ISNUMBER(I55)=TRUE,R$6*(I55-R$5)/(R$4-R$5)+(1-R$6)*(1-(I55-R$5)/(R$4-R$5)),"..")</f>
        <v>0.6</v>
      </c>
      <c r="S55" s="62">
        <f t="shared" si="11"/>
        <v>0.5</v>
      </c>
      <c r="T55" s="62">
        <f t="shared" si="10"/>
        <v>0.7</v>
      </c>
      <c r="U55" s="62">
        <f t="shared" si="10"/>
        <v>0.6</v>
      </c>
      <c r="V55" s="62">
        <f t="shared" si="10"/>
        <v>0.6</v>
      </c>
      <c r="W55" s="62">
        <f t="shared" si="10"/>
        <v>0.6</v>
      </c>
      <c r="X55" s="62">
        <f t="shared" si="10"/>
        <v>0.7</v>
      </c>
    </row>
    <row r="56" spans="1:24" ht="15.5" x14ac:dyDescent="0.35">
      <c r="A56" s="64" t="s">
        <v>120</v>
      </c>
      <c r="B56" s="64" t="s">
        <v>243</v>
      </c>
      <c r="C56" s="62">
        <f t="shared" si="6"/>
        <v>0.3</v>
      </c>
      <c r="D56" s="62">
        <f t="shared" si="7"/>
        <v>0.45</v>
      </c>
      <c r="E56" s="62">
        <f t="shared" si="8"/>
        <v>0.4</v>
      </c>
      <c r="F56" s="62">
        <f t="shared" si="9"/>
        <v>0.4</v>
      </c>
      <c r="H56" s="63"/>
      <c r="I56">
        <v>3.5</v>
      </c>
      <c r="J56">
        <v>3</v>
      </c>
      <c r="K56">
        <v>3</v>
      </c>
      <c r="L56">
        <v>3</v>
      </c>
      <c r="M56">
        <v>2</v>
      </c>
      <c r="N56">
        <v>2.5</v>
      </c>
      <c r="O56">
        <v>3</v>
      </c>
      <c r="P56" s="62"/>
      <c r="R56" s="62">
        <f t="shared" si="11"/>
        <v>0.5</v>
      </c>
      <c r="S56" s="62">
        <f t="shared" si="11"/>
        <v>0.4</v>
      </c>
      <c r="T56" s="62">
        <f t="shared" si="10"/>
        <v>0.4</v>
      </c>
      <c r="U56" s="62">
        <f t="shared" si="10"/>
        <v>0.4</v>
      </c>
      <c r="V56" s="62">
        <f t="shared" si="10"/>
        <v>0.2</v>
      </c>
      <c r="W56" s="62">
        <f t="shared" si="10"/>
        <v>0.3</v>
      </c>
      <c r="X56" s="62">
        <f t="shared" si="10"/>
        <v>0.4</v>
      </c>
    </row>
    <row r="57" spans="1:24" ht="15.5" x14ac:dyDescent="0.35">
      <c r="A57" s="64" t="s">
        <v>127</v>
      </c>
      <c r="B57" s="64" t="s">
        <v>244</v>
      </c>
      <c r="C57" s="62">
        <f t="shared" si="6"/>
        <v>0.33333333333333331</v>
      </c>
      <c r="D57" s="62">
        <f t="shared" si="7"/>
        <v>0.4</v>
      </c>
      <c r="E57" s="62">
        <f t="shared" si="8"/>
        <v>0.2</v>
      </c>
      <c r="F57" s="62">
        <f t="shared" si="9"/>
        <v>0.4</v>
      </c>
      <c r="H57" s="63"/>
      <c r="I57">
        <v>4</v>
      </c>
      <c r="J57">
        <v>2</v>
      </c>
      <c r="K57">
        <v>2</v>
      </c>
      <c r="L57">
        <v>3</v>
      </c>
      <c r="M57">
        <v>2</v>
      </c>
      <c r="N57">
        <v>3</v>
      </c>
      <c r="O57">
        <v>3</v>
      </c>
      <c r="P57" s="62"/>
      <c r="R57" s="62">
        <f t="shared" si="11"/>
        <v>0.6</v>
      </c>
      <c r="S57" s="62">
        <f t="shared" si="11"/>
        <v>0.2</v>
      </c>
      <c r="T57" s="62">
        <f t="shared" si="10"/>
        <v>0.2</v>
      </c>
      <c r="U57" s="62">
        <f t="shared" si="10"/>
        <v>0.4</v>
      </c>
      <c r="V57" s="62">
        <f t="shared" si="10"/>
        <v>0.2</v>
      </c>
      <c r="W57" s="62">
        <f t="shared" si="10"/>
        <v>0.4</v>
      </c>
      <c r="X57" s="62">
        <f t="shared" si="10"/>
        <v>0.4</v>
      </c>
    </row>
    <row r="58" spans="1:24" ht="15.5" x14ac:dyDescent="0.35">
      <c r="A58" s="64" t="s">
        <v>128</v>
      </c>
      <c r="B58" s="64" t="s">
        <v>245</v>
      </c>
      <c r="C58" s="62">
        <f t="shared" si="6"/>
        <v>0.53333333333333333</v>
      </c>
      <c r="D58" s="62">
        <f t="shared" si="7"/>
        <v>0.5</v>
      </c>
      <c r="E58" s="62">
        <f t="shared" si="8"/>
        <v>0.6</v>
      </c>
      <c r="F58" s="62">
        <f t="shared" si="9"/>
        <v>0.5</v>
      </c>
      <c r="H58" s="63"/>
      <c r="I58">
        <v>4.5</v>
      </c>
      <c r="J58">
        <v>2.5</v>
      </c>
      <c r="K58">
        <v>4</v>
      </c>
      <c r="L58">
        <v>3.5</v>
      </c>
      <c r="M58">
        <v>3.5</v>
      </c>
      <c r="N58">
        <v>3.5</v>
      </c>
      <c r="O58">
        <v>4</v>
      </c>
      <c r="P58" s="62"/>
      <c r="R58" s="62">
        <f t="shared" si="11"/>
        <v>0.7</v>
      </c>
      <c r="S58" s="62">
        <f t="shared" si="11"/>
        <v>0.3</v>
      </c>
      <c r="T58" s="62">
        <f t="shared" si="10"/>
        <v>0.6</v>
      </c>
      <c r="U58" s="62">
        <f t="shared" si="10"/>
        <v>0.5</v>
      </c>
      <c r="V58" s="62">
        <f t="shared" si="10"/>
        <v>0.5</v>
      </c>
      <c r="W58" s="62">
        <f t="shared" si="10"/>
        <v>0.5</v>
      </c>
      <c r="X58" s="62">
        <f t="shared" si="10"/>
        <v>0.6</v>
      </c>
    </row>
    <row r="59" spans="1:24" ht="15.5" x14ac:dyDescent="0.35">
      <c r="A59" s="64" t="s">
        <v>129</v>
      </c>
      <c r="B59" s="64" t="s">
        <v>246</v>
      </c>
      <c r="C59" s="62">
        <f t="shared" si="6"/>
        <v>0.3666666666666667</v>
      </c>
      <c r="D59" s="62">
        <f t="shared" si="7"/>
        <v>0.4</v>
      </c>
      <c r="E59" s="62">
        <f t="shared" si="8"/>
        <v>0.5</v>
      </c>
      <c r="F59" s="62">
        <f t="shared" si="9"/>
        <v>0.5</v>
      </c>
      <c r="H59" s="63"/>
      <c r="I59">
        <v>3.5</v>
      </c>
      <c r="J59">
        <v>2.5</v>
      </c>
      <c r="K59">
        <v>3.5</v>
      </c>
      <c r="L59">
        <v>3.5</v>
      </c>
      <c r="M59">
        <v>2.5</v>
      </c>
      <c r="N59">
        <v>3</v>
      </c>
      <c r="O59">
        <v>3</v>
      </c>
      <c r="P59" s="62"/>
      <c r="R59" s="62">
        <f t="shared" si="11"/>
        <v>0.5</v>
      </c>
      <c r="S59" s="62">
        <f t="shared" si="11"/>
        <v>0.3</v>
      </c>
      <c r="T59" s="62">
        <f t="shared" si="10"/>
        <v>0.5</v>
      </c>
      <c r="U59" s="62">
        <f t="shared" si="10"/>
        <v>0.5</v>
      </c>
      <c r="V59" s="62">
        <f t="shared" si="10"/>
        <v>0.3</v>
      </c>
      <c r="W59" s="62">
        <f t="shared" si="10"/>
        <v>0.4</v>
      </c>
      <c r="X59" s="62">
        <f t="shared" si="10"/>
        <v>0.4</v>
      </c>
    </row>
    <row r="60" spans="1:24" ht="15.5" x14ac:dyDescent="0.35">
      <c r="A60" s="64" t="s">
        <v>135</v>
      </c>
      <c r="B60" s="64" t="s">
        <v>247</v>
      </c>
      <c r="C60" s="62">
        <f t="shared" si="6"/>
        <v>0.43333333333333335</v>
      </c>
      <c r="D60" s="62">
        <f t="shared" si="7"/>
        <v>0.5</v>
      </c>
      <c r="E60" s="62">
        <f t="shared" si="8"/>
        <v>0.5</v>
      </c>
      <c r="F60" s="62">
        <f t="shared" si="9"/>
        <v>0.4</v>
      </c>
      <c r="H60" s="63"/>
      <c r="I60">
        <v>4</v>
      </c>
      <c r="J60">
        <v>3</v>
      </c>
      <c r="K60">
        <v>3.5</v>
      </c>
      <c r="L60">
        <v>3</v>
      </c>
      <c r="M60">
        <v>3</v>
      </c>
      <c r="N60">
        <v>3</v>
      </c>
      <c r="O60">
        <v>3.5</v>
      </c>
      <c r="P60" s="62"/>
      <c r="R60" s="62">
        <f t="shared" si="11"/>
        <v>0.6</v>
      </c>
      <c r="S60" s="62">
        <f t="shared" si="11"/>
        <v>0.4</v>
      </c>
      <c r="T60" s="62">
        <f t="shared" si="10"/>
        <v>0.5</v>
      </c>
      <c r="U60" s="62">
        <f t="shared" si="10"/>
        <v>0.4</v>
      </c>
      <c r="V60" s="62">
        <f t="shared" si="10"/>
        <v>0.4</v>
      </c>
      <c r="W60" s="62">
        <f t="shared" si="10"/>
        <v>0.4</v>
      </c>
      <c r="X60" s="62">
        <f t="shared" si="10"/>
        <v>0.5</v>
      </c>
    </row>
    <row r="61" spans="1:24" ht="15.5" x14ac:dyDescent="0.35">
      <c r="A61" s="64" t="s">
        <v>99</v>
      </c>
      <c r="B61" s="64" t="s">
        <v>248</v>
      </c>
      <c r="C61" s="62">
        <f t="shared" si="6"/>
        <v>0.5</v>
      </c>
      <c r="D61" s="62">
        <f t="shared" si="7"/>
        <v>0.64999999999999991</v>
      </c>
      <c r="E61" s="62">
        <f t="shared" si="8"/>
        <v>0.4</v>
      </c>
      <c r="F61" s="62">
        <f t="shared" si="9"/>
        <v>0.4</v>
      </c>
      <c r="H61" s="63"/>
      <c r="I61">
        <v>4.5</v>
      </c>
      <c r="J61">
        <v>4</v>
      </c>
      <c r="K61">
        <v>3</v>
      </c>
      <c r="L61">
        <v>3</v>
      </c>
      <c r="M61">
        <v>3</v>
      </c>
      <c r="N61">
        <v>4</v>
      </c>
      <c r="O61">
        <v>3.5</v>
      </c>
      <c r="P61" s="62"/>
      <c r="R61" s="62">
        <f t="shared" si="11"/>
        <v>0.7</v>
      </c>
      <c r="S61" s="62">
        <f t="shared" si="11"/>
        <v>0.6</v>
      </c>
      <c r="T61" s="62">
        <f t="shared" si="10"/>
        <v>0.4</v>
      </c>
      <c r="U61" s="62">
        <f t="shared" si="10"/>
        <v>0.4</v>
      </c>
      <c r="V61" s="62">
        <f t="shared" si="10"/>
        <v>0.4</v>
      </c>
      <c r="W61" s="62">
        <f t="shared" si="10"/>
        <v>0.6</v>
      </c>
      <c r="X61" s="62">
        <f t="shared" si="10"/>
        <v>0.5</v>
      </c>
    </row>
    <row r="62" spans="1:24" ht="15.5" x14ac:dyDescent="0.35">
      <c r="A62" s="64" t="s">
        <v>91</v>
      </c>
      <c r="B62" s="64" t="s">
        <v>249</v>
      </c>
      <c r="C62" s="62">
        <f t="shared" si="6"/>
        <v>0.46666666666666662</v>
      </c>
      <c r="D62" s="62">
        <f t="shared" si="7"/>
        <v>0.55000000000000004</v>
      </c>
      <c r="E62" s="62">
        <f t="shared" si="8"/>
        <v>0.4</v>
      </c>
      <c r="F62" s="62">
        <f t="shared" si="9"/>
        <v>0.4</v>
      </c>
      <c r="H62" s="63"/>
      <c r="I62">
        <v>4.5</v>
      </c>
      <c r="J62">
        <v>3</v>
      </c>
      <c r="K62">
        <v>3</v>
      </c>
      <c r="L62">
        <v>3</v>
      </c>
      <c r="M62">
        <v>3</v>
      </c>
      <c r="N62">
        <v>3.5</v>
      </c>
      <c r="O62">
        <v>3.5</v>
      </c>
      <c r="P62" s="62"/>
      <c r="R62" s="62">
        <f t="shared" si="11"/>
        <v>0.7</v>
      </c>
      <c r="S62" s="62">
        <f t="shared" si="11"/>
        <v>0.4</v>
      </c>
      <c r="T62" s="62">
        <f t="shared" si="10"/>
        <v>0.4</v>
      </c>
      <c r="U62" s="62">
        <f t="shared" si="10"/>
        <v>0.4</v>
      </c>
      <c r="V62" s="62">
        <f t="shared" si="10"/>
        <v>0.4</v>
      </c>
      <c r="W62" s="62">
        <f t="shared" si="10"/>
        <v>0.5</v>
      </c>
      <c r="X62" s="62">
        <f t="shared" si="10"/>
        <v>0.5</v>
      </c>
    </row>
    <row r="63" spans="1:24" ht="15.5" x14ac:dyDescent="0.35">
      <c r="A63" s="64" t="s">
        <v>126</v>
      </c>
      <c r="B63" s="64" t="s">
        <v>251</v>
      </c>
      <c r="C63" s="62">
        <f t="shared" si="6"/>
        <v>0.43333333333333335</v>
      </c>
      <c r="D63" s="62">
        <f t="shared" si="7"/>
        <v>0.45</v>
      </c>
      <c r="E63" s="62">
        <f t="shared" si="8"/>
        <v>0.3</v>
      </c>
      <c r="F63" s="62">
        <f t="shared" si="9"/>
        <v>0.2</v>
      </c>
      <c r="H63" s="63"/>
      <c r="I63">
        <v>3.5</v>
      </c>
      <c r="J63">
        <v>3</v>
      </c>
      <c r="K63">
        <v>2.5</v>
      </c>
      <c r="L63">
        <v>2</v>
      </c>
      <c r="M63">
        <v>3</v>
      </c>
      <c r="N63">
        <v>3</v>
      </c>
      <c r="O63">
        <v>3.5</v>
      </c>
      <c r="P63" s="62"/>
      <c r="R63" s="62">
        <f t="shared" si="11"/>
        <v>0.5</v>
      </c>
      <c r="S63" s="62">
        <f t="shared" si="11"/>
        <v>0.4</v>
      </c>
      <c r="T63" s="62">
        <f t="shared" si="10"/>
        <v>0.3</v>
      </c>
      <c r="U63" s="62">
        <f t="shared" si="10"/>
        <v>0.2</v>
      </c>
      <c r="V63" s="62">
        <f t="shared" si="10"/>
        <v>0.4</v>
      </c>
      <c r="W63" s="62">
        <f t="shared" si="10"/>
        <v>0.4</v>
      </c>
      <c r="X63" s="62">
        <f t="shared" si="10"/>
        <v>0.5</v>
      </c>
    </row>
    <row r="64" spans="1:24" ht="15.5" x14ac:dyDescent="0.35">
      <c r="A64" s="64" t="s">
        <v>132</v>
      </c>
      <c r="B64" s="64" t="s">
        <v>252</v>
      </c>
      <c r="C64" s="62">
        <f t="shared" si="6"/>
        <v>0.56666666666666665</v>
      </c>
      <c r="D64" s="62">
        <f t="shared" si="7"/>
        <v>0.55000000000000004</v>
      </c>
      <c r="E64" s="62">
        <f t="shared" si="8"/>
        <v>0.4</v>
      </c>
      <c r="F64" s="62">
        <f t="shared" si="9"/>
        <v>0.3</v>
      </c>
      <c r="H64" s="63"/>
      <c r="I64">
        <v>4</v>
      </c>
      <c r="J64">
        <v>3.5</v>
      </c>
      <c r="K64">
        <v>3</v>
      </c>
      <c r="L64">
        <v>2.5</v>
      </c>
      <c r="M64">
        <v>3</v>
      </c>
      <c r="N64">
        <v>4</v>
      </c>
      <c r="O64">
        <v>4.5</v>
      </c>
      <c r="P64" s="62"/>
      <c r="R64" s="62">
        <f t="shared" si="11"/>
        <v>0.6</v>
      </c>
      <c r="S64" s="62">
        <f t="shared" si="11"/>
        <v>0.5</v>
      </c>
      <c r="T64" s="62">
        <f t="shared" si="10"/>
        <v>0.4</v>
      </c>
      <c r="U64" s="62">
        <f t="shared" si="10"/>
        <v>0.3</v>
      </c>
      <c r="V64" s="62">
        <f t="shared" si="10"/>
        <v>0.4</v>
      </c>
      <c r="W64" s="62">
        <f t="shared" si="10"/>
        <v>0.6</v>
      </c>
      <c r="X64" s="62">
        <f t="shared" si="10"/>
        <v>0.7</v>
      </c>
    </row>
    <row r="65" spans="1:24" ht="15.5" x14ac:dyDescent="0.35">
      <c r="A65" s="64" t="s">
        <v>75</v>
      </c>
      <c r="B65" s="64" t="s">
        <v>253</v>
      </c>
      <c r="C65" s="62">
        <f t="shared" si="6"/>
        <v>0.5</v>
      </c>
      <c r="D65" s="62">
        <f t="shared" si="7"/>
        <v>0.55000000000000004</v>
      </c>
      <c r="E65" s="62">
        <f t="shared" si="8"/>
        <v>0.6</v>
      </c>
      <c r="F65" s="62">
        <f t="shared" si="9"/>
        <v>0.6</v>
      </c>
      <c r="H65" s="63"/>
      <c r="I65">
        <v>4</v>
      </c>
      <c r="J65">
        <v>3.5</v>
      </c>
      <c r="K65">
        <v>4</v>
      </c>
      <c r="L65">
        <v>4</v>
      </c>
      <c r="M65">
        <v>3.5</v>
      </c>
      <c r="N65">
        <v>3.5</v>
      </c>
      <c r="O65">
        <v>3.5</v>
      </c>
      <c r="P65" s="62"/>
      <c r="R65" s="62">
        <f t="shared" si="11"/>
        <v>0.6</v>
      </c>
      <c r="S65" s="62">
        <f t="shared" si="11"/>
        <v>0.5</v>
      </c>
      <c r="T65" s="62">
        <f t="shared" si="10"/>
        <v>0.6</v>
      </c>
      <c r="U65" s="62">
        <f t="shared" si="10"/>
        <v>0.6</v>
      </c>
      <c r="V65" s="62">
        <f t="shared" si="10"/>
        <v>0.5</v>
      </c>
      <c r="W65" s="62">
        <f t="shared" si="10"/>
        <v>0.5</v>
      </c>
      <c r="X65" s="62">
        <f t="shared" si="10"/>
        <v>0.5</v>
      </c>
    </row>
    <row r="66" spans="1:24" ht="15.5" x14ac:dyDescent="0.35">
      <c r="A66" s="64" t="s">
        <v>85</v>
      </c>
      <c r="B66" s="64" t="s">
        <v>254</v>
      </c>
      <c r="C66" s="62">
        <f t="shared" si="6"/>
        <v>0.5</v>
      </c>
      <c r="D66" s="62">
        <f t="shared" si="7"/>
        <v>0.5</v>
      </c>
      <c r="E66" s="62">
        <f t="shared" si="8"/>
        <v>0.5</v>
      </c>
      <c r="F66" s="62">
        <f t="shared" si="9"/>
        <v>0.6</v>
      </c>
      <c r="H66" s="63"/>
      <c r="I66">
        <v>4</v>
      </c>
      <c r="J66">
        <v>3</v>
      </c>
      <c r="K66">
        <v>3.5</v>
      </c>
      <c r="L66">
        <v>4</v>
      </c>
      <c r="M66">
        <v>3.5</v>
      </c>
      <c r="N66">
        <v>3</v>
      </c>
      <c r="O66">
        <v>4</v>
      </c>
      <c r="P66" s="62"/>
      <c r="R66" s="62">
        <f t="shared" si="11"/>
        <v>0.6</v>
      </c>
      <c r="S66" s="62">
        <f t="shared" si="11"/>
        <v>0.4</v>
      </c>
      <c r="T66" s="62">
        <f t="shared" si="10"/>
        <v>0.5</v>
      </c>
      <c r="U66" s="62">
        <f t="shared" si="10"/>
        <v>0.6</v>
      </c>
      <c r="V66" s="62">
        <f t="shared" si="10"/>
        <v>0.5</v>
      </c>
      <c r="W66" s="62">
        <f t="shared" si="10"/>
        <v>0.4</v>
      </c>
      <c r="X66" s="62">
        <f t="shared" si="10"/>
        <v>0.6</v>
      </c>
    </row>
    <row r="67" spans="1:24" ht="15.5" x14ac:dyDescent="0.35">
      <c r="A67" s="64" t="s">
        <v>86</v>
      </c>
      <c r="B67" s="64" t="s">
        <v>255</v>
      </c>
      <c r="C67" s="62">
        <f t="shared" si="6"/>
        <v>0.46666666666666662</v>
      </c>
      <c r="D67" s="62">
        <f t="shared" si="7"/>
        <v>0.4</v>
      </c>
      <c r="E67" s="62">
        <f t="shared" si="8"/>
        <v>0.4</v>
      </c>
      <c r="F67" s="62">
        <f t="shared" si="9"/>
        <v>0.4</v>
      </c>
      <c r="H67" s="63"/>
      <c r="I67">
        <v>3.5</v>
      </c>
      <c r="J67">
        <v>2.5</v>
      </c>
      <c r="K67">
        <v>3</v>
      </c>
      <c r="L67">
        <v>3</v>
      </c>
      <c r="M67">
        <v>3</v>
      </c>
      <c r="N67">
        <v>3.5</v>
      </c>
      <c r="O67">
        <v>3.5</v>
      </c>
      <c r="P67" s="62"/>
      <c r="R67" s="62">
        <f t="shared" si="11"/>
        <v>0.5</v>
      </c>
      <c r="S67" s="62">
        <f t="shared" si="11"/>
        <v>0.3</v>
      </c>
      <c r="T67" s="62">
        <f t="shared" si="10"/>
        <v>0.4</v>
      </c>
      <c r="U67" s="62">
        <f t="shared" si="10"/>
        <v>0.4</v>
      </c>
      <c r="V67" s="62">
        <f t="shared" si="10"/>
        <v>0.4</v>
      </c>
      <c r="W67" s="62">
        <f t="shared" si="10"/>
        <v>0.5</v>
      </c>
      <c r="X67" s="62">
        <f t="shared" si="10"/>
        <v>0.5</v>
      </c>
    </row>
    <row r="68" spans="1:24" ht="15.5" x14ac:dyDescent="0.35">
      <c r="A68" s="64" t="s">
        <v>88</v>
      </c>
      <c r="B68" s="64" t="s">
        <v>256</v>
      </c>
      <c r="C68" s="62">
        <f t="shared" si="6"/>
        <v>0.26666666666666666</v>
      </c>
      <c r="D68" s="62">
        <f t="shared" si="7"/>
        <v>0.44999999999999996</v>
      </c>
      <c r="E68" s="62">
        <f t="shared" si="8"/>
        <v>0.2</v>
      </c>
      <c r="F68" s="62">
        <f t="shared" si="9"/>
        <v>0.3</v>
      </c>
      <c r="H68" s="63"/>
      <c r="I68">
        <v>4.5</v>
      </c>
      <c r="J68">
        <v>2</v>
      </c>
      <c r="K68">
        <v>2</v>
      </c>
      <c r="L68">
        <v>2.5</v>
      </c>
      <c r="M68">
        <v>2.5</v>
      </c>
      <c r="N68">
        <v>2</v>
      </c>
      <c r="O68">
        <v>2.5</v>
      </c>
      <c r="P68" s="62"/>
      <c r="R68" s="62">
        <f t="shared" si="11"/>
        <v>0.7</v>
      </c>
      <c r="S68" s="62">
        <f t="shared" si="11"/>
        <v>0.2</v>
      </c>
      <c r="T68" s="62">
        <f t="shared" si="10"/>
        <v>0.2</v>
      </c>
      <c r="U68" s="62">
        <f t="shared" si="10"/>
        <v>0.3</v>
      </c>
      <c r="V68" s="62">
        <f t="shared" si="10"/>
        <v>0.3</v>
      </c>
      <c r="W68" s="62">
        <f t="shared" si="10"/>
        <v>0.2</v>
      </c>
      <c r="X68" s="62">
        <f t="shared" si="10"/>
        <v>0.3</v>
      </c>
    </row>
    <row r="69" spans="1:24" ht="15.5" x14ac:dyDescent="0.35">
      <c r="A69" s="64" t="s">
        <v>87</v>
      </c>
      <c r="B69" s="64" t="s">
        <v>257</v>
      </c>
      <c r="C69" s="62">
        <f t="shared" si="6"/>
        <v>0.46666666666666662</v>
      </c>
      <c r="D69" s="62">
        <f t="shared" si="7"/>
        <v>0.44999999999999996</v>
      </c>
      <c r="E69" s="62">
        <f t="shared" si="8"/>
        <v>0.3</v>
      </c>
      <c r="F69" s="62">
        <f t="shared" si="9"/>
        <v>0.3</v>
      </c>
      <c r="H69" s="63"/>
      <c r="I69">
        <v>4</v>
      </c>
      <c r="J69">
        <v>2.5</v>
      </c>
      <c r="K69">
        <v>2.5</v>
      </c>
      <c r="L69">
        <v>2.5</v>
      </c>
      <c r="M69">
        <v>3</v>
      </c>
      <c r="N69">
        <v>3.5</v>
      </c>
      <c r="O69">
        <v>3.5</v>
      </c>
      <c r="P69" s="62"/>
      <c r="R69" s="62">
        <f t="shared" si="11"/>
        <v>0.6</v>
      </c>
      <c r="S69" s="62">
        <f t="shared" si="11"/>
        <v>0.3</v>
      </c>
      <c r="T69" s="62">
        <f t="shared" si="10"/>
        <v>0.3</v>
      </c>
      <c r="U69" s="62">
        <f t="shared" si="10"/>
        <v>0.3</v>
      </c>
      <c r="V69" s="62">
        <f t="shared" si="10"/>
        <v>0.4</v>
      </c>
      <c r="W69" s="62">
        <f t="shared" si="10"/>
        <v>0.5</v>
      </c>
      <c r="X69" s="62">
        <f t="shared" si="10"/>
        <v>0.5</v>
      </c>
    </row>
    <row r="70" spans="1:24" ht="15.5" x14ac:dyDescent="0.35">
      <c r="A70" s="64" t="s">
        <v>112</v>
      </c>
      <c r="B70" s="64" t="s">
        <v>258</v>
      </c>
      <c r="C70" s="62">
        <f t="shared" si="6"/>
        <v>0.46666666666666662</v>
      </c>
      <c r="D70" s="62">
        <f t="shared" si="7"/>
        <v>0.5</v>
      </c>
      <c r="E70" s="62">
        <f t="shared" si="8"/>
        <v>0.3</v>
      </c>
      <c r="F70" s="62">
        <f t="shared" si="9"/>
        <v>0.3</v>
      </c>
      <c r="H70" s="63"/>
      <c r="I70">
        <v>4.5</v>
      </c>
      <c r="J70">
        <v>2.5</v>
      </c>
      <c r="K70">
        <v>2.5</v>
      </c>
      <c r="L70">
        <v>2.5</v>
      </c>
      <c r="M70">
        <v>3</v>
      </c>
      <c r="N70">
        <v>3.5</v>
      </c>
      <c r="O70">
        <v>3.5</v>
      </c>
      <c r="P70" s="62"/>
      <c r="R70" s="62">
        <f t="shared" si="11"/>
        <v>0.7</v>
      </c>
      <c r="S70" s="62">
        <f t="shared" si="11"/>
        <v>0.3</v>
      </c>
      <c r="T70" s="62">
        <f t="shared" si="10"/>
        <v>0.3</v>
      </c>
      <c r="U70" s="62">
        <f t="shared" si="10"/>
        <v>0.3</v>
      </c>
      <c r="V70" s="62">
        <f t="shared" si="10"/>
        <v>0.4</v>
      </c>
      <c r="W70" s="62">
        <f t="shared" si="10"/>
        <v>0.5</v>
      </c>
      <c r="X70" s="62">
        <f t="shared" si="10"/>
        <v>0.5</v>
      </c>
    </row>
    <row r="71" spans="1:24" ht="15.5" x14ac:dyDescent="0.35">
      <c r="A71" s="64" t="s">
        <v>96</v>
      </c>
      <c r="B71" s="64" t="s">
        <v>259</v>
      </c>
      <c r="C71" s="62">
        <f t="shared" si="6"/>
        <v>0.5</v>
      </c>
      <c r="D71" s="62">
        <f t="shared" si="7"/>
        <v>0.55000000000000004</v>
      </c>
      <c r="E71" s="62">
        <f t="shared" si="8"/>
        <v>0.6</v>
      </c>
      <c r="F71" s="62">
        <f t="shared" si="9"/>
        <v>0.7</v>
      </c>
      <c r="H71" s="63"/>
      <c r="I71">
        <v>4</v>
      </c>
      <c r="J71">
        <v>3.5</v>
      </c>
      <c r="K71">
        <v>4</v>
      </c>
      <c r="L71">
        <v>4.5</v>
      </c>
      <c r="M71">
        <v>3.5</v>
      </c>
      <c r="N71">
        <v>3</v>
      </c>
      <c r="O71">
        <v>4</v>
      </c>
      <c r="P71" s="62"/>
      <c r="R71" s="62">
        <f t="shared" si="11"/>
        <v>0.6</v>
      </c>
      <c r="S71" s="62">
        <f t="shared" si="11"/>
        <v>0.5</v>
      </c>
      <c r="T71" s="62">
        <f t="shared" si="10"/>
        <v>0.6</v>
      </c>
      <c r="U71" s="62">
        <f t="shared" si="10"/>
        <v>0.7</v>
      </c>
      <c r="V71" s="62">
        <f t="shared" si="10"/>
        <v>0.5</v>
      </c>
      <c r="W71" s="62">
        <f t="shared" si="10"/>
        <v>0.4</v>
      </c>
      <c r="X71" s="62">
        <f t="shared" si="10"/>
        <v>0.6</v>
      </c>
    </row>
    <row r="72" spans="1:24" ht="15.5" x14ac:dyDescent="0.35">
      <c r="A72" s="64" t="s">
        <v>133</v>
      </c>
      <c r="B72" s="64" t="s">
        <v>260</v>
      </c>
      <c r="C72" s="62">
        <f t="shared" si="6"/>
        <v>0.5</v>
      </c>
      <c r="D72" s="62">
        <f t="shared" si="7"/>
        <v>0.55000000000000004</v>
      </c>
      <c r="E72" s="62">
        <f t="shared" si="8"/>
        <v>0.6</v>
      </c>
      <c r="F72" s="62">
        <f t="shared" si="9"/>
        <v>0.6</v>
      </c>
      <c r="H72" s="63"/>
      <c r="I72">
        <v>4</v>
      </c>
      <c r="J72">
        <v>3.5</v>
      </c>
      <c r="K72">
        <v>4</v>
      </c>
      <c r="L72">
        <v>4</v>
      </c>
      <c r="M72">
        <v>3.5</v>
      </c>
      <c r="N72">
        <v>3</v>
      </c>
      <c r="O72">
        <v>4</v>
      </c>
      <c r="P72" s="62"/>
      <c r="R72" s="62">
        <f t="shared" si="11"/>
        <v>0.6</v>
      </c>
      <c r="S72" s="62">
        <f t="shared" si="11"/>
        <v>0.5</v>
      </c>
      <c r="T72" s="62">
        <f t="shared" si="10"/>
        <v>0.6</v>
      </c>
      <c r="U72" s="62">
        <f t="shared" si="10"/>
        <v>0.6</v>
      </c>
      <c r="V72" s="62">
        <f t="shared" si="10"/>
        <v>0.5</v>
      </c>
      <c r="W72" s="62">
        <f t="shared" si="10"/>
        <v>0.4</v>
      </c>
      <c r="X72" s="62">
        <f t="shared" si="10"/>
        <v>0.6</v>
      </c>
    </row>
    <row r="73" spans="1:24" ht="15.5" x14ac:dyDescent="0.35">
      <c r="A73" s="64" t="s">
        <v>74</v>
      </c>
      <c r="B73" s="64" t="s">
        <v>261</v>
      </c>
      <c r="C73" s="62">
        <f t="shared" ref="C73:C80" si="12">IF(COUNT(V73:X73)=3,AVERAGE(V73:X73),"..")</f>
        <v>0.46666666666666662</v>
      </c>
      <c r="D73" s="62">
        <f t="shared" ref="D73:D80" si="13">IF(COUNT(R73,S73)=2,AVERAGE(R73,S73),"..")</f>
        <v>0.5</v>
      </c>
      <c r="E73" s="62">
        <f t="shared" ref="E73:E80" si="14">+T73</f>
        <v>0.4</v>
      </c>
      <c r="F73" s="62">
        <f t="shared" ref="F73:F80" si="15">+U73</f>
        <v>0.3</v>
      </c>
      <c r="H73" s="63"/>
      <c r="I73">
        <v>4</v>
      </c>
      <c r="J73">
        <v>3</v>
      </c>
      <c r="K73">
        <v>3</v>
      </c>
      <c r="L73">
        <v>2.5</v>
      </c>
      <c r="M73">
        <v>3.5</v>
      </c>
      <c r="N73">
        <v>3</v>
      </c>
      <c r="O73">
        <v>3.5</v>
      </c>
      <c r="P73" s="62"/>
      <c r="R73" s="62">
        <f t="shared" si="11"/>
        <v>0.6</v>
      </c>
      <c r="S73" s="62">
        <f t="shared" si="11"/>
        <v>0.4</v>
      </c>
      <c r="T73" s="62">
        <f t="shared" si="10"/>
        <v>0.4</v>
      </c>
      <c r="U73" s="62">
        <f t="shared" si="10"/>
        <v>0.3</v>
      </c>
      <c r="V73" s="62">
        <f t="shared" si="10"/>
        <v>0.5</v>
      </c>
      <c r="W73" s="62">
        <f t="shared" si="10"/>
        <v>0.4</v>
      </c>
      <c r="X73" s="62">
        <f t="shared" si="10"/>
        <v>0.5</v>
      </c>
    </row>
    <row r="74" spans="1:24" ht="15.5" x14ac:dyDescent="0.35">
      <c r="A74" s="64" t="s">
        <v>136</v>
      </c>
      <c r="B74" s="64" t="s">
        <v>388</v>
      </c>
      <c r="C74" s="62">
        <f t="shared" si="12"/>
        <v>0.16666666666666666</v>
      </c>
      <c r="D74" s="62">
        <f t="shared" si="13"/>
        <v>0.25</v>
      </c>
      <c r="E74" s="62">
        <f t="shared" si="14"/>
        <v>0.1</v>
      </c>
      <c r="F74" s="62">
        <f t="shared" si="15"/>
        <v>0.1</v>
      </c>
      <c r="H74" s="63"/>
      <c r="I74">
        <v>2.5</v>
      </c>
      <c r="J74">
        <v>2</v>
      </c>
      <c r="K74">
        <v>1.5</v>
      </c>
      <c r="L74">
        <v>1.5</v>
      </c>
      <c r="M74">
        <v>1.5</v>
      </c>
      <c r="N74">
        <v>1.5</v>
      </c>
      <c r="O74">
        <v>2.5</v>
      </c>
      <c r="P74" s="62"/>
      <c r="R74" s="62">
        <f t="shared" si="11"/>
        <v>0.3</v>
      </c>
      <c r="S74" s="62">
        <f t="shared" si="11"/>
        <v>0.2</v>
      </c>
      <c r="T74" s="62">
        <f t="shared" si="10"/>
        <v>0.1</v>
      </c>
      <c r="U74" s="62">
        <f t="shared" si="10"/>
        <v>0.1</v>
      </c>
      <c r="V74" s="62">
        <f t="shared" si="10"/>
        <v>0.1</v>
      </c>
      <c r="W74" s="62">
        <f t="shared" si="10"/>
        <v>0.1</v>
      </c>
      <c r="X74" s="62">
        <f t="shared" si="10"/>
        <v>0.3</v>
      </c>
    </row>
    <row r="75" spans="1:24" ht="15.5" x14ac:dyDescent="0.35">
      <c r="A75" s="64" t="s">
        <v>56</v>
      </c>
      <c r="B75" s="64" t="s">
        <v>263</v>
      </c>
      <c r="C75" s="62">
        <f t="shared" si="12"/>
        <v>0.40000000000000008</v>
      </c>
      <c r="D75" s="62">
        <f t="shared" si="13"/>
        <v>0.35</v>
      </c>
      <c r="E75" s="62">
        <f t="shared" si="14"/>
        <v>0.2</v>
      </c>
      <c r="F75" s="62">
        <f t="shared" si="15"/>
        <v>0.2</v>
      </c>
      <c r="H75" s="63"/>
      <c r="I75">
        <v>3.5</v>
      </c>
      <c r="J75">
        <v>2</v>
      </c>
      <c r="K75">
        <v>2</v>
      </c>
      <c r="L75">
        <v>2</v>
      </c>
      <c r="M75">
        <v>2.5</v>
      </c>
      <c r="N75">
        <v>3.5</v>
      </c>
      <c r="O75">
        <v>3</v>
      </c>
      <c r="P75" s="62"/>
      <c r="R75" s="62">
        <f t="shared" si="11"/>
        <v>0.5</v>
      </c>
      <c r="S75" s="62">
        <f t="shared" si="11"/>
        <v>0.2</v>
      </c>
      <c r="T75" s="62">
        <f t="shared" si="10"/>
        <v>0.2</v>
      </c>
      <c r="U75" s="62">
        <f t="shared" si="10"/>
        <v>0.2</v>
      </c>
      <c r="V75" s="62">
        <f t="shared" si="10"/>
        <v>0.3</v>
      </c>
      <c r="W75" s="62">
        <f t="shared" si="10"/>
        <v>0.5</v>
      </c>
      <c r="X75" s="62">
        <f t="shared" si="10"/>
        <v>0.4</v>
      </c>
    </row>
    <row r="76" spans="1:24" ht="15.5" x14ac:dyDescent="0.35">
      <c r="A76" s="64" t="s">
        <v>63</v>
      </c>
      <c r="B76" s="64" t="s">
        <v>264</v>
      </c>
      <c r="C76" s="62">
        <f t="shared" si="12"/>
        <v>0.33333333333333331</v>
      </c>
      <c r="D76" s="62">
        <f t="shared" si="13"/>
        <v>0.4</v>
      </c>
      <c r="E76" s="62">
        <f t="shared" si="14"/>
        <v>0.3</v>
      </c>
      <c r="F76" s="62">
        <f t="shared" si="15"/>
        <v>0.3</v>
      </c>
      <c r="H76" s="63"/>
      <c r="I76">
        <v>3</v>
      </c>
      <c r="J76">
        <v>3</v>
      </c>
      <c r="K76">
        <v>2.5</v>
      </c>
      <c r="L76">
        <v>2.5</v>
      </c>
      <c r="M76">
        <v>2.5</v>
      </c>
      <c r="N76">
        <v>3</v>
      </c>
      <c r="O76">
        <v>2.5</v>
      </c>
      <c r="P76" s="62"/>
      <c r="R76" s="62">
        <f t="shared" si="11"/>
        <v>0.4</v>
      </c>
      <c r="S76" s="62">
        <f t="shared" si="11"/>
        <v>0.4</v>
      </c>
      <c r="T76" s="62">
        <f t="shared" si="10"/>
        <v>0.3</v>
      </c>
      <c r="U76" s="62">
        <f t="shared" si="10"/>
        <v>0.3</v>
      </c>
      <c r="V76" s="62">
        <f t="shared" si="10"/>
        <v>0.3</v>
      </c>
      <c r="W76" s="62">
        <f t="shared" si="10"/>
        <v>0.4</v>
      </c>
      <c r="X76" s="62">
        <f t="shared" si="10"/>
        <v>0.3</v>
      </c>
    </row>
    <row r="77" spans="1:24" ht="15.5" x14ac:dyDescent="0.35">
      <c r="A77" s="64" t="s">
        <v>66</v>
      </c>
      <c r="B77" s="64" t="s">
        <v>265</v>
      </c>
      <c r="C77" s="62">
        <f t="shared" si="12"/>
        <v>0.56666666666666665</v>
      </c>
      <c r="D77" s="62">
        <f t="shared" si="13"/>
        <v>0.5</v>
      </c>
      <c r="E77" s="62">
        <f t="shared" si="14"/>
        <v>0.6</v>
      </c>
      <c r="F77" s="62">
        <f t="shared" si="15"/>
        <v>0.7</v>
      </c>
      <c r="H77" s="63"/>
      <c r="I77">
        <v>3.5</v>
      </c>
      <c r="J77">
        <v>3.5</v>
      </c>
      <c r="K77">
        <v>4</v>
      </c>
      <c r="L77">
        <v>4.5</v>
      </c>
      <c r="M77">
        <v>4</v>
      </c>
      <c r="N77">
        <v>4</v>
      </c>
      <c r="O77">
        <v>3.5</v>
      </c>
      <c r="P77" s="62"/>
      <c r="R77" s="62">
        <f t="shared" si="11"/>
        <v>0.5</v>
      </c>
      <c r="S77" s="62">
        <f t="shared" si="11"/>
        <v>0.5</v>
      </c>
      <c r="T77" s="62">
        <f t="shared" si="10"/>
        <v>0.6</v>
      </c>
      <c r="U77" s="62">
        <f t="shared" si="10"/>
        <v>0.7</v>
      </c>
      <c r="V77" s="62">
        <f t="shared" si="10"/>
        <v>0.6</v>
      </c>
      <c r="W77" s="62">
        <f t="shared" si="10"/>
        <v>0.6</v>
      </c>
      <c r="X77" s="62">
        <f t="shared" si="10"/>
        <v>0.5</v>
      </c>
    </row>
    <row r="78" spans="1:24" ht="15.5" x14ac:dyDescent="0.35">
      <c r="A78" s="64" t="s">
        <v>102</v>
      </c>
      <c r="B78" s="64" t="s">
        <v>266</v>
      </c>
      <c r="C78" s="62">
        <f t="shared" si="12"/>
        <v>0.46666666666666662</v>
      </c>
      <c r="D78" s="62">
        <f t="shared" si="13"/>
        <v>0.55000000000000004</v>
      </c>
      <c r="E78" s="62">
        <f t="shared" si="14"/>
        <v>0.4</v>
      </c>
      <c r="F78" s="62">
        <f t="shared" si="15"/>
        <v>0.4</v>
      </c>
      <c r="H78" s="63"/>
      <c r="I78">
        <v>4</v>
      </c>
      <c r="J78">
        <v>3.5</v>
      </c>
      <c r="K78">
        <v>3</v>
      </c>
      <c r="L78">
        <v>3</v>
      </c>
      <c r="M78">
        <v>3</v>
      </c>
      <c r="N78">
        <v>3</v>
      </c>
      <c r="O78">
        <v>4</v>
      </c>
      <c r="P78" s="62"/>
      <c r="R78" s="62">
        <f t="shared" si="11"/>
        <v>0.6</v>
      </c>
      <c r="S78" s="62">
        <f t="shared" si="11"/>
        <v>0.5</v>
      </c>
      <c r="T78" s="62">
        <f t="shared" si="10"/>
        <v>0.4</v>
      </c>
      <c r="U78" s="62">
        <f t="shared" si="10"/>
        <v>0.4</v>
      </c>
      <c r="V78" s="62">
        <f t="shared" si="10"/>
        <v>0.4</v>
      </c>
      <c r="W78" s="62">
        <f t="shared" si="10"/>
        <v>0.4</v>
      </c>
      <c r="X78" s="62">
        <f t="shared" si="10"/>
        <v>0.6</v>
      </c>
    </row>
    <row r="79" spans="1:24" ht="15.5" x14ac:dyDescent="0.35">
      <c r="A79" s="64" t="s">
        <v>113</v>
      </c>
      <c r="B79" s="64" t="s">
        <v>267</v>
      </c>
      <c r="C79" s="62">
        <f t="shared" si="12"/>
        <v>0.3666666666666667</v>
      </c>
      <c r="D79" s="62">
        <f t="shared" si="13"/>
        <v>0.5</v>
      </c>
      <c r="E79" s="62">
        <f t="shared" si="14"/>
        <v>0.4</v>
      </c>
      <c r="F79" s="62">
        <f t="shared" si="15"/>
        <v>0.4</v>
      </c>
      <c r="H79" s="63"/>
      <c r="I79">
        <v>3.5</v>
      </c>
      <c r="J79">
        <v>3.5</v>
      </c>
      <c r="K79">
        <v>3</v>
      </c>
      <c r="L79">
        <v>3</v>
      </c>
      <c r="M79">
        <v>2.5</v>
      </c>
      <c r="N79">
        <v>2.5</v>
      </c>
      <c r="O79">
        <v>3.5</v>
      </c>
      <c r="P79" s="62"/>
      <c r="R79" s="62">
        <f t="shared" si="11"/>
        <v>0.5</v>
      </c>
      <c r="S79" s="62">
        <f t="shared" si="11"/>
        <v>0.5</v>
      </c>
      <c r="T79" s="62">
        <f t="shared" si="10"/>
        <v>0.4</v>
      </c>
      <c r="U79" s="62">
        <f t="shared" si="10"/>
        <v>0.4</v>
      </c>
      <c r="V79" s="62">
        <f t="shared" si="10"/>
        <v>0.3</v>
      </c>
      <c r="W79" s="62">
        <f t="shared" si="10"/>
        <v>0.3</v>
      </c>
      <c r="X79" s="62">
        <f t="shared" si="10"/>
        <v>0.5</v>
      </c>
    </row>
    <row r="80" spans="1:24" ht="15.5" x14ac:dyDescent="0.35">
      <c r="A80" s="64" t="s">
        <v>114</v>
      </c>
      <c r="B80" s="64" t="s">
        <v>268</v>
      </c>
      <c r="C80" s="62">
        <f t="shared" si="12"/>
        <v>0.46666666666666662</v>
      </c>
      <c r="D80" s="62">
        <f t="shared" si="13"/>
        <v>0.55000000000000004</v>
      </c>
      <c r="E80" s="62">
        <f t="shared" si="14"/>
        <v>0.4</v>
      </c>
      <c r="F80" s="62">
        <f t="shared" si="15"/>
        <v>0.4</v>
      </c>
      <c r="H80" s="63"/>
      <c r="I80">
        <v>4</v>
      </c>
      <c r="J80">
        <v>3.5</v>
      </c>
      <c r="K80">
        <v>3</v>
      </c>
      <c r="L80">
        <v>3</v>
      </c>
      <c r="M80">
        <v>3</v>
      </c>
      <c r="N80">
        <v>3.5</v>
      </c>
      <c r="O80">
        <v>3.5</v>
      </c>
      <c r="P80" s="62"/>
      <c r="R80" s="62">
        <f t="shared" si="11"/>
        <v>0.6</v>
      </c>
      <c r="S80" s="62">
        <f t="shared" si="11"/>
        <v>0.5</v>
      </c>
      <c r="T80" s="62">
        <f t="shared" si="10"/>
        <v>0.4</v>
      </c>
      <c r="U80" s="62">
        <f t="shared" si="10"/>
        <v>0.4</v>
      </c>
      <c r="V80" s="62">
        <f t="shared" si="10"/>
        <v>0.4</v>
      </c>
      <c r="W80" s="62">
        <f t="shared" si="10"/>
        <v>0.5</v>
      </c>
      <c r="X80" s="62">
        <f t="shared" si="10"/>
        <v>0.5</v>
      </c>
    </row>
    <row r="81" spans="1:24" ht="15.5" x14ac:dyDescent="0.35">
      <c r="A81" s="61"/>
      <c r="B81" s="65"/>
      <c r="C81" s="62"/>
      <c r="D81" s="62"/>
      <c r="E81" s="62"/>
      <c r="F81" s="62"/>
      <c r="H81" s="63"/>
      <c r="I81"/>
      <c r="J81"/>
      <c r="K81"/>
      <c r="L81"/>
      <c r="M81"/>
      <c r="N81"/>
      <c r="O81"/>
      <c r="P81" s="62"/>
      <c r="R81" s="62"/>
      <c r="S81" s="62"/>
      <c r="T81" s="62"/>
      <c r="U81" s="62"/>
      <c r="V81" s="62"/>
      <c r="W81" s="62"/>
      <c r="X81" s="62"/>
    </row>
    <row r="82" spans="1:24" ht="15.5" x14ac:dyDescent="0.35">
      <c r="A82" s="61"/>
      <c r="B82" s="65"/>
      <c r="C82" s="62"/>
      <c r="D82" s="62"/>
      <c r="E82" s="62"/>
      <c r="F82" s="62"/>
      <c r="H82" s="63"/>
      <c r="I82"/>
      <c r="J82"/>
      <c r="K82"/>
      <c r="L82"/>
      <c r="M82"/>
      <c r="N82"/>
      <c r="O82"/>
      <c r="P82" s="62"/>
      <c r="R82" s="62"/>
      <c r="S82" s="62"/>
      <c r="T82" s="62"/>
      <c r="U82" s="62"/>
      <c r="V82" s="62"/>
      <c r="W82" s="62"/>
      <c r="X82" s="62"/>
    </row>
    <row r="83" spans="1:24" ht="15.5" x14ac:dyDescent="0.35">
      <c r="A83" s="61"/>
      <c r="B83" s="65"/>
      <c r="C83" s="62"/>
      <c r="D83" s="62"/>
      <c r="E83" s="62"/>
      <c r="F83" s="62"/>
      <c r="H83" s="63"/>
      <c r="I83"/>
      <c r="J83"/>
      <c r="K83"/>
      <c r="L83"/>
      <c r="M83"/>
      <c r="N83"/>
      <c r="O83"/>
      <c r="P83" s="62"/>
      <c r="R83" s="62"/>
      <c r="S83" s="62"/>
      <c r="T83" s="62"/>
      <c r="U83" s="62"/>
      <c r="V83" s="62"/>
      <c r="W83" s="62"/>
      <c r="X83" s="62"/>
    </row>
    <row r="84" spans="1:24" ht="15.5" x14ac:dyDescent="0.35">
      <c r="A84" s="61"/>
      <c r="B84" s="65"/>
      <c r="C84" s="62"/>
      <c r="D84" s="62"/>
      <c r="E84" s="62"/>
      <c r="F84" s="62"/>
      <c r="H84" s="63"/>
      <c r="I84"/>
      <c r="J84"/>
      <c r="K84"/>
      <c r="L84"/>
      <c r="M84"/>
      <c r="N84"/>
      <c r="O84"/>
      <c r="P84" s="62"/>
      <c r="R84" s="62"/>
      <c r="S84" s="62"/>
      <c r="T84" s="62"/>
      <c r="U84" s="62"/>
      <c r="V84" s="62"/>
      <c r="W84" s="62"/>
      <c r="X84" s="62"/>
    </row>
    <row r="85" spans="1:24" ht="15.5" x14ac:dyDescent="0.35">
      <c r="A85" s="61"/>
      <c r="B85" s="61"/>
      <c r="C85" s="62"/>
      <c r="D85" s="62"/>
      <c r="E85" s="62"/>
      <c r="F85" s="62"/>
      <c r="H85" s="63"/>
      <c r="I85" s="61"/>
      <c r="J85" s="61"/>
      <c r="K85" s="61"/>
      <c r="L85" s="61"/>
      <c r="M85" s="61"/>
      <c r="N85" s="61"/>
      <c r="O85" s="61"/>
      <c r="P85" s="62"/>
      <c r="R85" s="62"/>
      <c r="S85" s="62"/>
      <c r="T85" s="62"/>
      <c r="U85" s="62"/>
      <c r="V85" s="62"/>
      <c r="W85" s="62"/>
      <c r="X85" s="62"/>
    </row>
    <row r="86" spans="1:24" ht="15.5" x14ac:dyDescent="0.35">
      <c r="A86" s="61"/>
      <c r="B86" s="61"/>
      <c r="C86" s="62"/>
      <c r="D86" s="62"/>
      <c r="E86" s="62"/>
      <c r="F86" s="62"/>
      <c r="H86" s="63"/>
      <c r="I86" s="61"/>
      <c r="J86" s="61"/>
      <c r="K86" s="61"/>
      <c r="L86" s="61"/>
      <c r="M86" s="61"/>
      <c r="N86" s="61"/>
      <c r="O86" s="61"/>
      <c r="P86" s="62"/>
      <c r="R86" s="62"/>
      <c r="S86" s="62"/>
      <c r="T86" s="62"/>
      <c r="U86" s="62"/>
      <c r="V86" s="62"/>
      <c r="W86" s="62"/>
      <c r="X86" s="62"/>
    </row>
    <row r="87" spans="1:24" ht="15.5" x14ac:dyDescent="0.35">
      <c r="A87" s="61"/>
      <c r="B87" s="61"/>
      <c r="C87" s="62"/>
      <c r="D87" s="62"/>
      <c r="E87" s="62"/>
      <c r="F87" s="62"/>
      <c r="H87" s="63"/>
      <c r="I87" s="61"/>
      <c r="J87" s="61"/>
      <c r="K87" s="61"/>
      <c r="L87" s="61"/>
      <c r="M87" s="61"/>
      <c r="N87" s="61"/>
      <c r="O87" s="61"/>
      <c r="P87" s="62"/>
      <c r="R87" s="62"/>
      <c r="S87" s="62"/>
      <c r="T87" s="62"/>
      <c r="U87" s="62"/>
      <c r="V87" s="62"/>
      <c r="W87" s="62"/>
      <c r="X87" s="62"/>
    </row>
    <row r="88" spans="1:24" ht="15.5" x14ac:dyDescent="0.35">
      <c r="A88" s="61"/>
      <c r="B88" s="61"/>
      <c r="C88" s="62"/>
      <c r="D88" s="62"/>
      <c r="E88" s="62"/>
      <c r="F88" s="62"/>
      <c r="H88" s="63"/>
      <c r="I88" s="61"/>
      <c r="J88" s="61"/>
      <c r="K88" s="61"/>
      <c r="L88" s="61"/>
      <c r="M88" s="61"/>
      <c r="N88" s="61"/>
      <c r="O88" s="61"/>
      <c r="P88" s="62"/>
      <c r="R88" s="62"/>
      <c r="S88" s="62"/>
      <c r="T88" s="62"/>
      <c r="U88" s="62"/>
      <c r="V88" s="62"/>
      <c r="W88" s="62"/>
      <c r="X88" s="62"/>
    </row>
    <row r="89" spans="1:24" ht="15.5" x14ac:dyDescent="0.35">
      <c r="B89" s="61"/>
      <c r="C89" s="62"/>
      <c r="D89" s="62"/>
      <c r="E89" s="62"/>
      <c r="F89" s="62"/>
      <c r="H89" s="63"/>
      <c r="I89" s="61"/>
      <c r="J89" s="61"/>
      <c r="K89" s="61"/>
      <c r="L89" s="61"/>
      <c r="M89" s="61"/>
      <c r="N89" s="61"/>
      <c r="O89" s="61"/>
      <c r="P89" s="62"/>
      <c r="R89" s="62"/>
      <c r="S89" s="62"/>
      <c r="T89" s="62"/>
      <c r="U89" s="62"/>
      <c r="V89" s="62"/>
      <c r="W89" s="62"/>
      <c r="X89" s="62"/>
    </row>
    <row r="90" spans="1:24" ht="15.5" x14ac:dyDescent="0.35">
      <c r="B90" s="61"/>
      <c r="C90" s="62"/>
      <c r="D90" s="62"/>
      <c r="E90" s="62"/>
      <c r="F90" s="62"/>
      <c r="H90" s="63"/>
      <c r="I90" s="61"/>
      <c r="J90" s="61"/>
      <c r="K90" s="61"/>
      <c r="L90" s="61"/>
      <c r="M90" s="61"/>
      <c r="N90" s="61"/>
      <c r="O90" s="61"/>
      <c r="P90" s="62"/>
      <c r="R90" s="62"/>
      <c r="S90" s="62"/>
      <c r="T90" s="62"/>
      <c r="U90" s="62"/>
      <c r="V90" s="62"/>
      <c r="W90" s="62"/>
      <c r="X90" s="62"/>
    </row>
    <row r="91" spans="1:24" ht="15.5" x14ac:dyDescent="0.35">
      <c r="B91" s="61"/>
      <c r="C91" s="62"/>
      <c r="D91" s="62"/>
      <c r="E91" s="62"/>
      <c r="F91" s="62"/>
      <c r="H91" s="63"/>
      <c r="I91" s="61"/>
      <c r="J91" s="61"/>
      <c r="K91" s="61"/>
      <c r="L91" s="61"/>
      <c r="M91" s="61"/>
      <c r="N91" s="61"/>
      <c r="O91" s="61"/>
      <c r="P91" s="62"/>
      <c r="R91" s="62"/>
      <c r="S91" s="62"/>
      <c r="T91" s="62"/>
      <c r="U91" s="62"/>
      <c r="V91" s="62"/>
      <c r="W91" s="62"/>
      <c r="X91" s="62"/>
    </row>
    <row r="92" spans="1:24" ht="15.5" x14ac:dyDescent="0.35">
      <c r="B92" s="61"/>
      <c r="C92" s="62"/>
      <c r="D92" s="62"/>
      <c r="E92" s="62"/>
      <c r="F92" s="62"/>
      <c r="H92" s="63"/>
      <c r="I92" s="61"/>
      <c r="J92" s="61"/>
      <c r="K92" s="61"/>
      <c r="L92" s="61"/>
      <c r="M92" s="61"/>
      <c r="N92" s="61"/>
      <c r="O92" s="61"/>
      <c r="P92" s="62"/>
      <c r="R92" s="62"/>
      <c r="S92" s="62"/>
      <c r="T92" s="62"/>
      <c r="U92" s="62"/>
      <c r="V92" s="62"/>
      <c r="W92" s="62"/>
      <c r="X92" s="62"/>
    </row>
    <row r="93" spans="1:24" ht="15.5" x14ac:dyDescent="0.35">
      <c r="B93" s="61"/>
      <c r="C93" s="62"/>
      <c r="D93" s="62"/>
      <c r="E93" s="62"/>
      <c r="F93" s="62"/>
      <c r="H93" s="63"/>
      <c r="I93" s="61"/>
      <c r="J93" s="61"/>
      <c r="K93" s="61"/>
      <c r="L93" s="61"/>
      <c r="M93" s="61"/>
      <c r="N93" s="61"/>
      <c r="O93" s="61"/>
      <c r="P93" s="62"/>
      <c r="R93" s="62"/>
      <c r="S93" s="62"/>
      <c r="T93" s="62"/>
      <c r="U93" s="62"/>
      <c r="V93" s="62"/>
      <c r="W93" s="62"/>
      <c r="X93" s="62"/>
    </row>
    <row r="94" spans="1:24" ht="15.5" x14ac:dyDescent="0.35">
      <c r="B94" s="61"/>
      <c r="C94" s="62"/>
      <c r="D94" s="62"/>
      <c r="E94" s="62"/>
      <c r="F94" s="62"/>
      <c r="H94" s="63"/>
      <c r="I94" s="61"/>
      <c r="J94" s="61"/>
      <c r="K94" s="61"/>
      <c r="L94" s="61"/>
      <c r="M94" s="61"/>
      <c r="N94" s="61"/>
      <c r="O94" s="61"/>
      <c r="P94" s="62"/>
      <c r="R94" s="62"/>
      <c r="S94" s="62"/>
      <c r="T94" s="62"/>
      <c r="U94" s="62"/>
      <c r="V94" s="62"/>
      <c r="W94" s="62"/>
      <c r="X94" s="62"/>
    </row>
    <row r="95" spans="1:24" ht="15.5" x14ac:dyDescent="0.35">
      <c r="B95" s="61"/>
      <c r="C95" s="62"/>
      <c r="D95" s="62"/>
      <c r="E95" s="62"/>
      <c r="F95" s="62"/>
      <c r="H95" s="63"/>
      <c r="I95" s="61"/>
      <c r="J95" s="61"/>
      <c r="K95" s="61"/>
      <c r="L95" s="61"/>
      <c r="M95" s="61"/>
      <c r="N95" s="61"/>
      <c r="O95" s="61"/>
      <c r="P95" s="62"/>
      <c r="R95" s="62"/>
      <c r="S95" s="62"/>
      <c r="T95" s="62"/>
      <c r="U95" s="62"/>
      <c r="V95" s="62"/>
      <c r="W95" s="62"/>
      <c r="X95" s="62"/>
    </row>
    <row r="96" spans="1:24" ht="15.5" x14ac:dyDescent="0.35">
      <c r="B96" s="61"/>
      <c r="C96" s="62"/>
      <c r="D96" s="62"/>
      <c r="E96" s="62"/>
      <c r="F96" s="62"/>
      <c r="H96" s="63"/>
      <c r="I96" s="61"/>
      <c r="J96" s="61"/>
      <c r="K96" s="61"/>
      <c r="L96" s="61"/>
      <c r="M96" s="61"/>
      <c r="N96" s="61"/>
      <c r="O96" s="61"/>
      <c r="P96" s="62"/>
      <c r="R96" s="62"/>
      <c r="S96" s="62"/>
      <c r="T96" s="62"/>
      <c r="U96" s="62"/>
      <c r="V96" s="62"/>
      <c r="W96" s="62"/>
      <c r="X96" s="62"/>
    </row>
    <row r="97" spans="2:24" ht="15.5" x14ac:dyDescent="0.35">
      <c r="B97" s="61"/>
      <c r="C97" s="62"/>
      <c r="D97" s="62"/>
      <c r="E97" s="62"/>
      <c r="F97" s="62"/>
      <c r="H97" s="63"/>
      <c r="I97" s="61"/>
      <c r="J97" s="61"/>
      <c r="K97" s="61"/>
      <c r="L97" s="61"/>
      <c r="M97" s="61"/>
      <c r="N97" s="61"/>
      <c r="O97" s="61"/>
      <c r="P97" s="62"/>
      <c r="R97" s="62"/>
      <c r="S97" s="62"/>
      <c r="T97" s="62"/>
      <c r="U97" s="62"/>
      <c r="V97" s="62"/>
      <c r="W97" s="62"/>
      <c r="X97" s="62"/>
    </row>
    <row r="98" spans="2:24" ht="15.5" x14ac:dyDescent="0.35">
      <c r="B98" s="61"/>
      <c r="C98" s="62"/>
      <c r="D98" s="62"/>
      <c r="E98" s="62"/>
      <c r="F98" s="62"/>
      <c r="H98" s="63"/>
      <c r="I98" s="61"/>
      <c r="J98" s="61"/>
      <c r="K98" s="61"/>
      <c r="L98" s="61"/>
      <c r="M98" s="61"/>
      <c r="N98" s="61"/>
      <c r="O98" s="61"/>
      <c r="P98" s="62"/>
      <c r="R98" s="62"/>
      <c r="S98" s="62"/>
      <c r="T98" s="62"/>
      <c r="U98" s="62"/>
      <c r="V98" s="62"/>
      <c r="W98" s="62"/>
      <c r="X98" s="62"/>
    </row>
    <row r="99" spans="2:24" ht="15.5" x14ac:dyDescent="0.35">
      <c r="B99" s="61"/>
      <c r="C99" s="62"/>
      <c r="D99" s="62"/>
      <c r="E99" s="62"/>
      <c r="F99" s="62"/>
      <c r="H99" s="63"/>
      <c r="I99" s="61"/>
      <c r="J99" s="61"/>
      <c r="K99" s="61"/>
      <c r="L99" s="61"/>
      <c r="M99" s="61"/>
      <c r="N99" s="61"/>
      <c r="O99" s="61"/>
      <c r="P99" s="62"/>
      <c r="R99" s="62"/>
      <c r="S99" s="62"/>
      <c r="T99" s="62"/>
      <c r="U99" s="62"/>
      <c r="V99" s="62"/>
      <c r="W99" s="62"/>
      <c r="X99" s="62"/>
    </row>
    <row r="100" spans="2:24" ht="15.5" x14ac:dyDescent="0.35">
      <c r="B100" s="61"/>
      <c r="C100" s="62"/>
      <c r="D100" s="62"/>
      <c r="E100" s="62"/>
      <c r="F100" s="62"/>
      <c r="H100" s="63"/>
      <c r="I100" s="61"/>
      <c r="J100" s="61"/>
      <c r="K100" s="61"/>
      <c r="L100" s="61"/>
      <c r="M100" s="61"/>
      <c r="N100" s="61"/>
      <c r="O100" s="61"/>
      <c r="P100" s="62"/>
      <c r="R100" s="62"/>
      <c r="S100" s="62"/>
      <c r="T100" s="62"/>
      <c r="U100" s="62"/>
      <c r="V100" s="62"/>
      <c r="W100" s="62"/>
      <c r="X100" s="62"/>
    </row>
    <row r="101" spans="2:24" ht="15.5" x14ac:dyDescent="0.35">
      <c r="B101" s="61"/>
      <c r="C101" s="62"/>
      <c r="D101" s="62"/>
      <c r="E101" s="62"/>
      <c r="F101" s="62"/>
      <c r="H101" s="63"/>
      <c r="I101" s="61"/>
      <c r="J101" s="61"/>
      <c r="K101" s="61"/>
      <c r="L101" s="61"/>
      <c r="M101" s="61"/>
      <c r="N101" s="61"/>
      <c r="O101" s="61"/>
      <c r="P101" s="62"/>
      <c r="R101" s="62"/>
      <c r="S101" s="62"/>
      <c r="T101" s="62"/>
      <c r="U101" s="62"/>
      <c r="V101" s="62"/>
      <c r="W101" s="62"/>
      <c r="X101" s="62"/>
    </row>
    <row r="102" spans="2:24" ht="15.5" x14ac:dyDescent="0.35">
      <c r="B102" s="61"/>
      <c r="C102" s="62"/>
      <c r="D102" s="62"/>
      <c r="E102" s="62"/>
      <c r="F102" s="62"/>
      <c r="H102" s="63"/>
      <c r="I102" s="61"/>
      <c r="J102" s="61"/>
      <c r="K102" s="61"/>
      <c r="L102" s="61"/>
      <c r="M102" s="61"/>
      <c r="N102" s="61"/>
      <c r="O102" s="61"/>
      <c r="P102" s="62"/>
      <c r="R102" s="62"/>
      <c r="S102" s="62"/>
      <c r="T102" s="62"/>
      <c r="U102" s="62"/>
      <c r="V102" s="62"/>
      <c r="W102" s="62"/>
      <c r="X102" s="62"/>
    </row>
    <row r="103" spans="2:24" ht="15.5" x14ac:dyDescent="0.35">
      <c r="B103" s="61"/>
      <c r="C103" s="62"/>
      <c r="D103" s="62"/>
      <c r="E103" s="62"/>
      <c r="F103" s="62"/>
      <c r="H103" s="63"/>
      <c r="I103" s="61"/>
      <c r="J103" s="61"/>
      <c r="K103" s="61"/>
      <c r="L103" s="61"/>
      <c r="M103" s="61"/>
      <c r="N103" s="61"/>
      <c r="O103" s="61"/>
      <c r="P103" s="62"/>
      <c r="R103" s="62"/>
      <c r="S103" s="62"/>
      <c r="T103" s="62"/>
      <c r="U103" s="62"/>
      <c r="V103" s="62"/>
      <c r="W103" s="62"/>
      <c r="X103" s="62"/>
    </row>
    <row r="104" spans="2:24" ht="15.5" x14ac:dyDescent="0.35">
      <c r="B104" s="61"/>
      <c r="C104" s="62"/>
      <c r="D104" s="62"/>
      <c r="E104" s="62"/>
      <c r="F104" s="62"/>
      <c r="H104" s="63"/>
      <c r="I104" s="61"/>
      <c r="J104" s="61"/>
      <c r="K104" s="61"/>
      <c r="L104" s="61"/>
      <c r="M104" s="61"/>
      <c r="N104" s="61"/>
      <c r="O104" s="61"/>
      <c r="P104" s="62"/>
      <c r="R104" s="62"/>
      <c r="S104" s="62"/>
      <c r="T104" s="62"/>
      <c r="U104" s="62"/>
      <c r="V104" s="62"/>
      <c r="W104" s="62"/>
      <c r="X104" s="62"/>
    </row>
    <row r="105" spans="2:24" ht="15.5" x14ac:dyDescent="0.35">
      <c r="B105" s="61"/>
      <c r="C105" s="62"/>
      <c r="D105" s="62"/>
      <c r="E105" s="62"/>
      <c r="F105" s="62"/>
      <c r="H105" s="63"/>
      <c r="I105" s="61"/>
      <c r="J105" s="61"/>
      <c r="K105" s="61"/>
      <c r="L105" s="61"/>
      <c r="M105" s="61"/>
      <c r="N105" s="61"/>
      <c r="O105" s="61"/>
      <c r="P105" s="62"/>
      <c r="R105" s="62"/>
      <c r="S105" s="62"/>
      <c r="T105" s="62"/>
      <c r="U105" s="62"/>
      <c r="V105" s="62"/>
      <c r="W105" s="62"/>
      <c r="X105" s="62"/>
    </row>
    <row r="106" spans="2:24" ht="15.5" x14ac:dyDescent="0.35">
      <c r="B106" s="61"/>
      <c r="C106" s="62"/>
      <c r="D106" s="62"/>
      <c r="E106" s="62"/>
      <c r="F106" s="62"/>
      <c r="H106" s="63"/>
      <c r="I106" s="61"/>
      <c r="J106" s="61"/>
      <c r="K106" s="61"/>
      <c r="L106" s="61"/>
      <c r="M106" s="61"/>
      <c r="N106" s="61"/>
      <c r="O106" s="61"/>
      <c r="P106" s="62"/>
      <c r="R106" s="62"/>
      <c r="S106" s="62"/>
      <c r="T106" s="62"/>
      <c r="U106" s="62"/>
      <c r="V106" s="62"/>
      <c r="W106" s="62"/>
      <c r="X106" s="62"/>
    </row>
    <row r="107" spans="2:24" ht="15.5" x14ac:dyDescent="0.35">
      <c r="B107" s="61"/>
      <c r="C107" s="62"/>
      <c r="D107" s="62"/>
      <c r="E107" s="62"/>
      <c r="F107" s="62"/>
      <c r="H107" s="63"/>
      <c r="I107" s="61"/>
      <c r="J107" s="61"/>
      <c r="K107" s="61"/>
      <c r="L107" s="61"/>
      <c r="M107" s="61"/>
      <c r="N107" s="61"/>
      <c r="O107" s="61"/>
      <c r="P107" s="62"/>
      <c r="R107" s="62"/>
      <c r="S107" s="62"/>
      <c r="T107" s="62"/>
      <c r="U107" s="62"/>
      <c r="V107" s="62"/>
      <c r="W107" s="62"/>
      <c r="X107" s="62"/>
    </row>
    <row r="108" spans="2:24" ht="15.5" x14ac:dyDescent="0.35">
      <c r="B108" s="61"/>
      <c r="C108" s="62"/>
      <c r="D108" s="62"/>
      <c r="E108" s="62"/>
      <c r="F108" s="62"/>
      <c r="H108" s="63"/>
      <c r="I108" s="61"/>
      <c r="J108" s="61"/>
      <c r="K108" s="61"/>
      <c r="L108" s="61"/>
      <c r="M108" s="61"/>
      <c r="N108" s="61"/>
      <c r="O108" s="61"/>
      <c r="P108" s="62"/>
      <c r="R108" s="62"/>
      <c r="S108" s="62"/>
      <c r="T108" s="62"/>
      <c r="U108" s="62"/>
      <c r="V108" s="62"/>
      <c r="W108" s="62"/>
      <c r="X108" s="62"/>
    </row>
    <row r="109" spans="2:24" ht="15.5" x14ac:dyDescent="0.35">
      <c r="B109" s="61"/>
      <c r="C109" s="62"/>
      <c r="D109" s="62"/>
      <c r="E109" s="62"/>
      <c r="F109" s="62"/>
      <c r="H109" s="63"/>
      <c r="I109" s="61"/>
      <c r="J109" s="61"/>
      <c r="K109" s="61"/>
      <c r="L109" s="61"/>
      <c r="M109" s="61"/>
      <c r="N109" s="61"/>
      <c r="O109" s="61"/>
      <c r="P109" s="62"/>
      <c r="R109" s="62"/>
      <c r="S109" s="62"/>
      <c r="T109" s="62"/>
      <c r="U109" s="62"/>
      <c r="V109" s="62"/>
      <c r="W109" s="62"/>
      <c r="X109" s="62"/>
    </row>
    <row r="110" spans="2:24" ht="15.5" x14ac:dyDescent="0.35">
      <c r="B110" s="61"/>
      <c r="C110" s="62"/>
      <c r="D110" s="62"/>
      <c r="E110" s="62"/>
      <c r="F110" s="62"/>
      <c r="H110" s="63"/>
      <c r="I110" s="61"/>
      <c r="J110" s="61"/>
      <c r="K110" s="61"/>
      <c r="L110" s="61"/>
      <c r="M110" s="61"/>
      <c r="N110" s="61"/>
      <c r="O110" s="61"/>
      <c r="P110" s="62"/>
      <c r="R110" s="62"/>
      <c r="S110" s="62"/>
      <c r="T110" s="62"/>
      <c r="U110" s="62"/>
      <c r="V110" s="62"/>
      <c r="W110" s="62"/>
      <c r="X110" s="62"/>
    </row>
    <row r="111" spans="2:24" ht="15.5" x14ac:dyDescent="0.35">
      <c r="B111" s="61"/>
      <c r="C111" s="62"/>
      <c r="D111" s="62"/>
      <c r="E111" s="62"/>
      <c r="F111" s="62"/>
      <c r="H111" s="63"/>
      <c r="I111" s="61"/>
      <c r="J111" s="61"/>
      <c r="K111" s="61"/>
      <c r="L111" s="61"/>
      <c r="M111" s="61"/>
      <c r="N111" s="61"/>
      <c r="O111" s="61"/>
      <c r="P111" s="62"/>
      <c r="R111" s="62"/>
      <c r="S111" s="62"/>
      <c r="T111" s="62"/>
      <c r="U111" s="62"/>
      <c r="V111" s="62"/>
      <c r="W111" s="62"/>
      <c r="X111" s="62"/>
    </row>
    <row r="112" spans="2:24" ht="15.5" x14ac:dyDescent="0.35">
      <c r="B112" s="61"/>
      <c r="C112" s="62"/>
      <c r="D112" s="62"/>
      <c r="E112" s="62"/>
      <c r="F112" s="62"/>
      <c r="H112" s="63"/>
      <c r="I112" s="61"/>
      <c r="J112" s="61"/>
      <c r="K112" s="61"/>
      <c r="L112" s="61"/>
      <c r="M112" s="61"/>
      <c r="N112" s="61"/>
      <c r="O112" s="61"/>
      <c r="P112" s="62"/>
      <c r="R112" s="62"/>
      <c r="S112" s="62"/>
      <c r="T112" s="62"/>
      <c r="U112" s="62"/>
      <c r="V112" s="62"/>
      <c r="W112" s="62"/>
      <c r="X112" s="62"/>
    </row>
    <row r="113" spans="2:24" ht="15.5" x14ac:dyDescent="0.35">
      <c r="B113" s="61"/>
      <c r="C113" s="62"/>
      <c r="D113" s="62"/>
      <c r="E113" s="62"/>
      <c r="F113" s="62"/>
      <c r="H113" s="63"/>
      <c r="I113" s="61"/>
      <c r="J113" s="61"/>
      <c r="K113" s="61"/>
      <c r="L113" s="61"/>
      <c r="M113" s="61"/>
      <c r="N113" s="61"/>
      <c r="O113" s="61"/>
      <c r="P113" s="62"/>
      <c r="R113" s="62"/>
      <c r="S113" s="62"/>
      <c r="T113" s="62"/>
      <c r="U113" s="62"/>
      <c r="V113" s="62"/>
      <c r="W113" s="62"/>
      <c r="X113" s="62"/>
    </row>
    <row r="114" spans="2:24" ht="15.5" x14ac:dyDescent="0.35">
      <c r="B114" s="61"/>
      <c r="C114" s="62"/>
      <c r="D114" s="62"/>
      <c r="E114" s="62"/>
      <c r="F114" s="62"/>
      <c r="H114" s="63"/>
      <c r="I114" s="61"/>
      <c r="J114" s="61"/>
      <c r="K114" s="61"/>
      <c r="L114" s="61"/>
      <c r="M114" s="61"/>
      <c r="N114" s="61"/>
      <c r="O114" s="61"/>
      <c r="P114" s="62"/>
      <c r="R114" s="62"/>
      <c r="S114" s="62"/>
      <c r="T114" s="62"/>
      <c r="U114" s="62"/>
      <c r="V114" s="62"/>
      <c r="W114" s="62"/>
      <c r="X114" s="62"/>
    </row>
    <row r="115" spans="2:24" ht="15.5" x14ac:dyDescent="0.35">
      <c r="B115" s="61"/>
      <c r="C115" s="62"/>
      <c r="D115" s="62"/>
      <c r="E115" s="62"/>
      <c r="F115" s="62"/>
      <c r="H115" s="63"/>
      <c r="I115" s="61"/>
      <c r="J115" s="61"/>
      <c r="K115" s="61"/>
      <c r="L115" s="61"/>
      <c r="M115" s="61"/>
      <c r="N115" s="61"/>
      <c r="O115" s="61"/>
      <c r="P115" s="62"/>
      <c r="R115" s="62"/>
      <c r="S115" s="62"/>
      <c r="T115" s="62"/>
      <c r="U115" s="62"/>
      <c r="V115" s="62"/>
      <c r="W115" s="62"/>
      <c r="X115" s="62"/>
    </row>
    <row r="116" spans="2:24" ht="15.5" x14ac:dyDescent="0.35">
      <c r="B116" s="61"/>
      <c r="C116" s="62"/>
      <c r="D116" s="62"/>
      <c r="E116" s="62"/>
      <c r="F116" s="62"/>
      <c r="H116" s="63"/>
      <c r="I116" s="61"/>
      <c r="J116" s="61"/>
      <c r="K116" s="61"/>
      <c r="L116" s="61"/>
      <c r="M116" s="61"/>
      <c r="N116" s="61"/>
      <c r="O116" s="61"/>
      <c r="P116" s="62"/>
      <c r="R116" s="62"/>
      <c r="S116" s="62"/>
      <c r="T116" s="62"/>
      <c r="U116" s="62"/>
      <c r="V116" s="62"/>
      <c r="W116" s="62"/>
      <c r="X116" s="62"/>
    </row>
    <row r="117" spans="2:24" ht="15.5" x14ac:dyDescent="0.35">
      <c r="B117" s="61"/>
      <c r="C117" s="62"/>
      <c r="D117" s="62"/>
      <c r="E117" s="62"/>
      <c r="F117" s="62"/>
      <c r="H117" s="63"/>
      <c r="I117" s="61"/>
      <c r="J117" s="61"/>
      <c r="K117" s="61"/>
      <c r="L117" s="61"/>
      <c r="M117" s="61"/>
      <c r="N117" s="61"/>
      <c r="O117" s="61"/>
      <c r="P117" s="62"/>
      <c r="R117" s="62"/>
      <c r="S117" s="62"/>
      <c r="T117" s="62"/>
      <c r="U117" s="62"/>
      <c r="V117" s="62"/>
      <c r="W117" s="62"/>
      <c r="X117" s="62"/>
    </row>
    <row r="118" spans="2:24" ht="15.5" x14ac:dyDescent="0.35">
      <c r="B118" s="61"/>
      <c r="C118" s="62"/>
      <c r="D118" s="62"/>
      <c r="E118" s="62"/>
      <c r="F118" s="62"/>
      <c r="H118" s="63"/>
      <c r="I118" s="61"/>
      <c r="J118" s="61"/>
      <c r="K118" s="61"/>
      <c r="L118" s="61"/>
      <c r="M118" s="61"/>
      <c r="N118" s="61"/>
      <c r="O118" s="61"/>
      <c r="P118" s="62"/>
      <c r="R118" s="62"/>
      <c r="S118" s="62"/>
      <c r="T118" s="62"/>
      <c r="U118" s="62"/>
      <c r="V118" s="62"/>
      <c r="W118" s="62"/>
      <c r="X118" s="62"/>
    </row>
    <row r="119" spans="2:24" ht="15.5" x14ac:dyDescent="0.35">
      <c r="B119" s="61"/>
      <c r="C119" s="62"/>
      <c r="D119" s="62"/>
      <c r="E119" s="62"/>
      <c r="F119" s="62"/>
      <c r="H119" s="63"/>
      <c r="I119" s="61"/>
      <c r="J119" s="61"/>
      <c r="K119" s="61"/>
      <c r="L119" s="61"/>
      <c r="M119" s="61"/>
      <c r="N119" s="61"/>
      <c r="O119" s="61"/>
      <c r="P119" s="62"/>
      <c r="R119" s="62"/>
      <c r="S119" s="62"/>
      <c r="T119" s="62"/>
      <c r="U119" s="62"/>
      <c r="V119" s="62"/>
      <c r="W119" s="62"/>
      <c r="X119" s="62"/>
    </row>
    <row r="120" spans="2:24" ht="15.5" x14ac:dyDescent="0.35">
      <c r="B120" s="61"/>
      <c r="C120" s="62"/>
      <c r="D120" s="62"/>
      <c r="E120" s="62"/>
      <c r="F120" s="62"/>
      <c r="H120" s="63"/>
      <c r="I120" s="61"/>
      <c r="J120" s="61"/>
      <c r="K120" s="61"/>
      <c r="L120" s="61"/>
      <c r="M120" s="61"/>
      <c r="N120" s="61"/>
      <c r="O120" s="61"/>
      <c r="P120" s="62"/>
      <c r="R120" s="62"/>
      <c r="S120" s="62"/>
      <c r="T120" s="62"/>
      <c r="U120" s="62"/>
      <c r="V120" s="62"/>
      <c r="W120" s="62"/>
      <c r="X120" s="62"/>
    </row>
    <row r="121" spans="2:24" ht="15.5" x14ac:dyDescent="0.35">
      <c r="B121" s="61"/>
      <c r="C121" s="62"/>
      <c r="D121" s="62"/>
      <c r="E121" s="62"/>
      <c r="F121" s="62"/>
      <c r="H121" s="63"/>
      <c r="I121" s="61"/>
      <c r="J121" s="61"/>
      <c r="K121" s="61"/>
      <c r="L121" s="61"/>
      <c r="M121" s="61"/>
      <c r="N121" s="61"/>
      <c r="O121" s="61"/>
      <c r="P121" s="62"/>
      <c r="R121" s="62"/>
      <c r="S121" s="62"/>
      <c r="T121" s="62"/>
      <c r="U121" s="62"/>
      <c r="V121" s="62"/>
      <c r="W121" s="62"/>
      <c r="X121" s="62"/>
    </row>
    <row r="122" spans="2:24" ht="15.5" x14ac:dyDescent="0.35">
      <c r="B122" s="61"/>
      <c r="C122" s="62"/>
      <c r="D122" s="62"/>
      <c r="E122" s="62"/>
      <c r="F122" s="62"/>
      <c r="H122" s="63"/>
      <c r="I122" s="61"/>
      <c r="J122" s="61"/>
      <c r="K122" s="61"/>
      <c r="L122" s="61"/>
      <c r="M122" s="61"/>
      <c r="N122" s="61"/>
      <c r="O122" s="61"/>
      <c r="P122" s="62"/>
      <c r="R122" s="62"/>
      <c r="S122" s="62"/>
      <c r="T122" s="62"/>
      <c r="U122" s="62"/>
      <c r="V122" s="62"/>
      <c r="W122" s="62"/>
      <c r="X122" s="62"/>
    </row>
    <row r="123" spans="2:24" ht="15.5" x14ac:dyDescent="0.35">
      <c r="B123" s="61"/>
      <c r="C123" s="62"/>
      <c r="D123" s="62"/>
      <c r="E123" s="62"/>
      <c r="F123" s="62"/>
      <c r="H123" s="63"/>
      <c r="I123" s="61"/>
      <c r="J123" s="61"/>
      <c r="K123" s="61"/>
      <c r="L123" s="61"/>
      <c r="M123" s="61"/>
      <c r="N123" s="61"/>
      <c r="O123" s="61"/>
      <c r="P123" s="62"/>
      <c r="R123" s="62"/>
      <c r="S123" s="62"/>
      <c r="T123" s="62"/>
      <c r="U123" s="62"/>
      <c r="V123" s="62"/>
      <c r="W123" s="62"/>
      <c r="X123" s="62"/>
    </row>
    <row r="124" spans="2:24" ht="15.5" x14ac:dyDescent="0.35">
      <c r="B124" s="61"/>
      <c r="C124" s="62"/>
      <c r="D124" s="62"/>
      <c r="E124" s="62"/>
      <c r="F124" s="62"/>
      <c r="H124" s="63"/>
      <c r="I124" s="61"/>
      <c r="J124" s="61"/>
      <c r="K124" s="61"/>
      <c r="L124" s="61"/>
      <c r="M124" s="61"/>
      <c r="N124" s="61"/>
      <c r="O124" s="61"/>
      <c r="P124" s="62"/>
      <c r="R124" s="62"/>
      <c r="S124" s="62"/>
      <c r="T124" s="62"/>
      <c r="U124" s="62"/>
      <c r="V124" s="62"/>
      <c r="W124" s="62"/>
      <c r="X124" s="62"/>
    </row>
    <row r="125" spans="2:24" ht="15.5" x14ac:dyDescent="0.35">
      <c r="B125" s="61"/>
      <c r="C125" s="62"/>
      <c r="D125" s="62"/>
      <c r="E125" s="62"/>
      <c r="F125" s="62"/>
      <c r="H125" s="63"/>
      <c r="I125" s="61"/>
      <c r="J125" s="61"/>
      <c r="K125" s="61"/>
      <c r="L125" s="61"/>
      <c r="M125" s="61"/>
      <c r="N125" s="61"/>
      <c r="O125" s="61"/>
      <c r="P125" s="62"/>
      <c r="R125" s="62"/>
      <c r="S125" s="62"/>
      <c r="T125" s="62"/>
      <c r="U125" s="62"/>
      <c r="V125" s="62"/>
      <c r="W125" s="62"/>
      <c r="X125" s="62"/>
    </row>
    <row r="126" spans="2:24" ht="15.5" x14ac:dyDescent="0.35">
      <c r="B126" s="61"/>
      <c r="C126" s="62"/>
      <c r="D126" s="62"/>
      <c r="E126" s="62"/>
      <c r="F126" s="62"/>
      <c r="H126" s="63"/>
      <c r="I126" s="61"/>
      <c r="J126" s="61"/>
      <c r="K126" s="61"/>
      <c r="L126" s="61"/>
      <c r="M126" s="61"/>
      <c r="N126" s="61"/>
      <c r="O126" s="61"/>
      <c r="P126" s="62"/>
      <c r="R126" s="62"/>
      <c r="S126" s="62"/>
      <c r="T126" s="62"/>
      <c r="U126" s="62"/>
      <c r="V126" s="62"/>
      <c r="W126" s="62"/>
      <c r="X126" s="62"/>
    </row>
    <row r="127" spans="2:24" ht="15.5" x14ac:dyDescent="0.35">
      <c r="G127" s="60"/>
    </row>
    <row r="128" spans="2:24" ht="15.5" x14ac:dyDescent="0.35">
      <c r="G128" s="60"/>
    </row>
    <row r="129" spans="7:7" ht="15.5" x14ac:dyDescent="0.35">
      <c r="G129" s="60"/>
    </row>
    <row r="130" spans="7:7" ht="15.5" x14ac:dyDescent="0.35">
      <c r="G130" s="60"/>
    </row>
    <row r="131" spans="7:7" ht="15.5" x14ac:dyDescent="0.35">
      <c r="G131" s="60"/>
    </row>
    <row r="132" spans="7:7" ht="15.5" x14ac:dyDescent="0.35">
      <c r="G132" s="60"/>
    </row>
    <row r="133" spans="7:7" ht="15.5" x14ac:dyDescent="0.35">
      <c r="G133" s="60"/>
    </row>
    <row r="134" spans="7:7" ht="15.5" x14ac:dyDescent="0.35">
      <c r="G134" s="60"/>
    </row>
    <row r="135" spans="7:7" ht="15.5" x14ac:dyDescent="0.35">
      <c r="G135" s="60"/>
    </row>
    <row r="136" spans="7:7" ht="15.5" x14ac:dyDescent="0.35">
      <c r="G136" s="60"/>
    </row>
    <row r="137" spans="7:7" ht="15.5" x14ac:dyDescent="0.35">
      <c r="G137" s="60"/>
    </row>
    <row r="138" spans="7:7" ht="15.5" x14ac:dyDescent="0.35">
      <c r="G138" s="6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X135"/>
  <sheetViews>
    <sheetView topLeftCell="A70" workbookViewId="0">
      <selection activeCell="E83" sqref="E83"/>
    </sheetView>
  </sheetViews>
  <sheetFormatPr defaultColWidth="8.81640625" defaultRowHeight="14.5" x14ac:dyDescent="0.35"/>
  <cols>
    <col min="1" max="1" width="8.81640625" style="57"/>
    <col min="2" max="2" width="23.1796875" style="57" customWidth="1"/>
    <col min="3" max="6" width="10.81640625" style="57" customWidth="1"/>
    <col min="7" max="7" width="23.1796875" style="57" customWidth="1"/>
    <col min="8" max="8" width="19.81640625" style="57" customWidth="1"/>
    <col min="9" max="16" width="8.81640625" style="57"/>
    <col min="17" max="17" width="5.453125" style="57" customWidth="1"/>
    <col min="18" max="24" width="8.81640625" style="57"/>
    <col min="25" max="25" width="4.81640625" style="57" customWidth="1"/>
    <col min="26" max="16384" width="8.81640625" style="57"/>
  </cols>
  <sheetData>
    <row r="1" spans="1:24" x14ac:dyDescent="0.35">
      <c r="C1" s="58" t="s">
        <v>175</v>
      </c>
      <c r="I1" s="58" t="s">
        <v>176</v>
      </c>
      <c r="R1" s="58" t="s">
        <v>177</v>
      </c>
    </row>
    <row r="2" spans="1:24" x14ac:dyDescent="0.35">
      <c r="C2" s="1"/>
      <c r="R2" s="58" t="s">
        <v>168</v>
      </c>
    </row>
    <row r="3" spans="1:24" s="58" customFormat="1" ht="87" x14ac:dyDescent="0.35">
      <c r="E3" s="58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4" x14ac:dyDescent="0.35">
      <c r="H4" s="57" t="s">
        <v>186</v>
      </c>
      <c r="I4" s="59">
        <v>6</v>
      </c>
      <c r="J4" s="59">
        <v>6</v>
      </c>
      <c r="K4" s="59">
        <v>6</v>
      </c>
      <c r="L4" s="59">
        <v>6</v>
      </c>
      <c r="M4" s="59">
        <v>6</v>
      </c>
      <c r="N4" s="59">
        <v>6</v>
      </c>
      <c r="O4" s="59">
        <v>6</v>
      </c>
      <c r="R4" s="59">
        <v>6</v>
      </c>
      <c r="S4" s="59">
        <v>6</v>
      </c>
      <c r="T4" s="59">
        <v>6</v>
      </c>
      <c r="U4" s="59">
        <v>6</v>
      </c>
      <c r="V4" s="59">
        <v>6</v>
      </c>
      <c r="W4" s="59">
        <v>6</v>
      </c>
      <c r="X4" s="59">
        <v>6</v>
      </c>
    </row>
    <row r="5" spans="1:24" x14ac:dyDescent="0.35">
      <c r="H5" s="57" t="s">
        <v>187</v>
      </c>
      <c r="I5" s="59">
        <v>1</v>
      </c>
      <c r="J5" s="59">
        <v>1</v>
      </c>
      <c r="K5" s="59">
        <v>1</v>
      </c>
      <c r="L5" s="59">
        <v>1</v>
      </c>
      <c r="M5" s="59">
        <v>1</v>
      </c>
      <c r="N5" s="59">
        <v>1</v>
      </c>
      <c r="O5" s="59">
        <v>1</v>
      </c>
      <c r="Q5" s="57" t="s">
        <v>168</v>
      </c>
      <c r="R5" s="59">
        <v>1</v>
      </c>
      <c r="S5" s="59">
        <v>1</v>
      </c>
      <c r="T5" s="59">
        <v>1</v>
      </c>
      <c r="U5" s="59">
        <v>1</v>
      </c>
      <c r="V5" s="59">
        <v>1</v>
      </c>
      <c r="W5" s="59">
        <v>1</v>
      </c>
      <c r="X5" s="59">
        <v>1</v>
      </c>
    </row>
    <row r="6" spans="1:24" x14ac:dyDescent="0.35">
      <c r="H6" s="57" t="s">
        <v>188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</row>
    <row r="7" spans="1:24" x14ac:dyDescent="0.35">
      <c r="H7" s="57" t="s">
        <v>189</v>
      </c>
      <c r="I7" s="59" t="s">
        <v>190</v>
      </c>
      <c r="J7" s="59" t="s">
        <v>190</v>
      </c>
      <c r="K7" s="59" t="s">
        <v>191</v>
      </c>
      <c r="L7" s="59" t="s">
        <v>192</v>
      </c>
      <c r="M7" s="59" t="s">
        <v>193</v>
      </c>
      <c r="N7" s="59" t="s">
        <v>193</v>
      </c>
      <c r="O7" s="59" t="s">
        <v>193</v>
      </c>
      <c r="R7" s="59" t="s">
        <v>190</v>
      </c>
      <c r="S7" s="59" t="s">
        <v>190</v>
      </c>
      <c r="T7" s="59" t="s">
        <v>191</v>
      </c>
      <c r="U7" s="59" t="s">
        <v>192</v>
      </c>
      <c r="V7" s="59" t="s">
        <v>193</v>
      </c>
      <c r="W7" s="59" t="s">
        <v>193</v>
      </c>
      <c r="X7" s="59" t="s">
        <v>193</v>
      </c>
    </row>
    <row r="8" spans="1:24" ht="15.5" x14ac:dyDescent="0.35">
      <c r="A8" s="41" t="s">
        <v>393</v>
      </c>
      <c r="B8" s="41" t="s">
        <v>394</v>
      </c>
      <c r="C8" s="57" t="s">
        <v>0</v>
      </c>
      <c r="D8" s="57" t="s">
        <v>1</v>
      </c>
      <c r="E8" s="57" t="s">
        <v>2</v>
      </c>
      <c r="F8" s="57" t="s">
        <v>3</v>
      </c>
      <c r="G8" s="60"/>
      <c r="I8" s="61"/>
      <c r="J8" s="61"/>
      <c r="K8" s="61"/>
      <c r="L8" s="61"/>
      <c r="M8" s="61"/>
      <c r="N8" s="61"/>
      <c r="O8" s="61"/>
      <c r="P8" s="57" t="s">
        <v>168</v>
      </c>
    </row>
    <row r="9" spans="1:24" ht="15.5" x14ac:dyDescent="0.35">
      <c r="A9" s="64" t="s">
        <v>61</v>
      </c>
      <c r="B9" s="64" t="s">
        <v>194</v>
      </c>
      <c r="C9" s="62">
        <f t="shared" ref="C9:C40" si="0">IF(COUNT(V9:X9)=3,AVERAGE(V9:X9),"..")</f>
        <v>0.46666666666666662</v>
      </c>
      <c r="D9" s="62">
        <f t="shared" ref="D9:D40" si="1">IF(COUNT(R9,S9)=2,AVERAGE(R9,S9),"..")</f>
        <v>0.55000000000000004</v>
      </c>
      <c r="E9" s="62">
        <f t="shared" ref="E9:E40" si="2">+T9</f>
        <v>0.4</v>
      </c>
      <c r="F9" s="62">
        <f t="shared" ref="F9:F40" si="3">+U9</f>
        <v>0.5</v>
      </c>
      <c r="H9" s="63"/>
      <c r="I9">
        <v>4</v>
      </c>
      <c r="J9">
        <v>3.5</v>
      </c>
      <c r="K9">
        <v>3</v>
      </c>
      <c r="L9">
        <v>3.5</v>
      </c>
      <c r="M9">
        <v>3</v>
      </c>
      <c r="N9">
        <v>3.5</v>
      </c>
      <c r="O9">
        <v>3.5</v>
      </c>
      <c r="P9" s="62"/>
      <c r="R9" s="62">
        <f t="shared" ref="R9:X53" si="4">IF(ISNUMBER(I9)=TRUE,R$6*(I9-R$5)/(R$4-R$5)+(1-R$6)*(1-(I9-R$5)/(R$4-R$5)),"..")</f>
        <v>0.6</v>
      </c>
      <c r="S9" s="62">
        <f t="shared" ref="S9:X22" si="5">IF(ISNUMBER(J9)=TRUE,S$6*(J9-S$5)/(S$4-S$5)+(1-S$6)*(1-(J9-S$5)/(S$4-S$5)),"..")</f>
        <v>0.5</v>
      </c>
      <c r="T9" s="62">
        <f t="shared" si="5"/>
        <v>0.4</v>
      </c>
      <c r="U9" s="62">
        <f t="shared" si="5"/>
        <v>0.5</v>
      </c>
      <c r="V9" s="62">
        <f t="shared" si="5"/>
        <v>0.4</v>
      </c>
      <c r="W9" s="62">
        <f t="shared" si="5"/>
        <v>0.5</v>
      </c>
      <c r="X9" s="62">
        <f t="shared" si="5"/>
        <v>0.5</v>
      </c>
    </row>
    <row r="10" spans="1:24" ht="15.5" x14ac:dyDescent="0.35">
      <c r="A10" s="64" t="s">
        <v>62</v>
      </c>
      <c r="B10" s="64" t="s">
        <v>195</v>
      </c>
      <c r="C10" s="62">
        <f t="shared" si="0"/>
        <v>0.5</v>
      </c>
      <c r="D10" s="62">
        <f t="shared" si="1"/>
        <v>0.55000000000000004</v>
      </c>
      <c r="E10" s="62">
        <f t="shared" si="2"/>
        <v>0.4</v>
      </c>
      <c r="F10" s="62">
        <f t="shared" si="3"/>
        <v>0.5</v>
      </c>
      <c r="H10" s="63"/>
      <c r="I10">
        <v>4</v>
      </c>
      <c r="J10">
        <v>3.5</v>
      </c>
      <c r="K10">
        <v>3</v>
      </c>
      <c r="L10">
        <v>3.5</v>
      </c>
      <c r="M10">
        <v>3.5</v>
      </c>
      <c r="N10">
        <v>3.5</v>
      </c>
      <c r="O10">
        <v>3.5</v>
      </c>
      <c r="P10" s="62"/>
      <c r="R10" s="62">
        <f t="shared" si="4"/>
        <v>0.6</v>
      </c>
      <c r="S10" s="62">
        <f t="shared" si="5"/>
        <v>0.5</v>
      </c>
      <c r="T10" s="62">
        <f t="shared" si="5"/>
        <v>0.4</v>
      </c>
      <c r="U10" s="62">
        <f t="shared" si="5"/>
        <v>0.5</v>
      </c>
      <c r="V10" s="62">
        <f t="shared" si="5"/>
        <v>0.5</v>
      </c>
      <c r="W10" s="62">
        <f t="shared" si="5"/>
        <v>0.5</v>
      </c>
      <c r="X10" s="62">
        <f t="shared" si="5"/>
        <v>0.5</v>
      </c>
    </row>
    <row r="11" spans="1:24" ht="15.5" x14ac:dyDescent="0.35">
      <c r="A11" s="64" t="s">
        <v>60</v>
      </c>
      <c r="B11" s="64" t="s">
        <v>196</v>
      </c>
      <c r="C11" s="62">
        <f t="shared" si="0"/>
        <v>0.33333333333333331</v>
      </c>
      <c r="D11" s="62">
        <f t="shared" si="1"/>
        <v>0.5</v>
      </c>
      <c r="E11" s="62">
        <f t="shared" si="2"/>
        <v>0.2</v>
      </c>
      <c r="F11" s="62">
        <f t="shared" si="3"/>
        <v>0.1</v>
      </c>
      <c r="H11" s="63"/>
      <c r="I11">
        <v>4</v>
      </c>
      <c r="J11">
        <v>3</v>
      </c>
      <c r="K11">
        <v>2</v>
      </c>
      <c r="L11">
        <v>1.5</v>
      </c>
      <c r="M11">
        <v>2.5</v>
      </c>
      <c r="N11">
        <v>2.5</v>
      </c>
      <c r="O11">
        <v>3</v>
      </c>
      <c r="P11" s="62"/>
      <c r="R11" s="62">
        <f t="shared" si="4"/>
        <v>0.6</v>
      </c>
      <c r="S11" s="62">
        <f t="shared" si="5"/>
        <v>0.4</v>
      </c>
      <c r="T11" s="62">
        <f t="shared" si="5"/>
        <v>0.2</v>
      </c>
      <c r="U11" s="62">
        <f t="shared" si="5"/>
        <v>0.1</v>
      </c>
      <c r="V11" s="62">
        <f t="shared" si="5"/>
        <v>0.3</v>
      </c>
      <c r="W11" s="62">
        <f t="shared" si="5"/>
        <v>0.3</v>
      </c>
      <c r="X11" s="62">
        <f t="shared" si="5"/>
        <v>0.4</v>
      </c>
    </row>
    <row r="12" spans="1:24" ht="15.5" x14ac:dyDescent="0.35">
      <c r="A12" s="64" t="s">
        <v>70</v>
      </c>
      <c r="B12" s="64" t="s">
        <v>197</v>
      </c>
      <c r="C12" s="62">
        <f t="shared" si="0"/>
        <v>0.46666666666666662</v>
      </c>
      <c r="D12" s="62">
        <f t="shared" si="1"/>
        <v>0.5</v>
      </c>
      <c r="E12" s="62">
        <f t="shared" si="2"/>
        <v>0.3</v>
      </c>
      <c r="F12" s="62">
        <f t="shared" si="3"/>
        <v>0.3</v>
      </c>
      <c r="H12" s="63"/>
      <c r="I12">
        <v>4</v>
      </c>
      <c r="J12">
        <v>3</v>
      </c>
      <c r="K12">
        <v>2.5</v>
      </c>
      <c r="L12">
        <v>2.5</v>
      </c>
      <c r="M12">
        <v>3</v>
      </c>
      <c r="N12">
        <v>3.5</v>
      </c>
      <c r="O12">
        <v>3.5</v>
      </c>
      <c r="P12" s="62"/>
      <c r="R12" s="62">
        <f t="shared" si="4"/>
        <v>0.6</v>
      </c>
      <c r="S12" s="62">
        <f t="shared" si="5"/>
        <v>0.4</v>
      </c>
      <c r="T12" s="62">
        <f t="shared" si="5"/>
        <v>0.3</v>
      </c>
      <c r="U12" s="62">
        <f t="shared" si="5"/>
        <v>0.3</v>
      </c>
      <c r="V12" s="62">
        <f t="shared" si="5"/>
        <v>0.4</v>
      </c>
      <c r="W12" s="62">
        <f t="shared" si="5"/>
        <v>0.5</v>
      </c>
      <c r="X12" s="62">
        <f t="shared" si="5"/>
        <v>0.5</v>
      </c>
    </row>
    <row r="13" spans="1:24" ht="15.5" x14ac:dyDescent="0.35">
      <c r="A13" s="64" t="s">
        <v>73</v>
      </c>
      <c r="B13" s="64" t="s">
        <v>198</v>
      </c>
      <c r="C13" s="62">
        <f t="shared" si="0"/>
        <v>0.56666666666666676</v>
      </c>
      <c r="D13" s="62">
        <f t="shared" si="1"/>
        <v>0.6</v>
      </c>
      <c r="E13" s="62">
        <f t="shared" si="2"/>
        <v>0.6</v>
      </c>
      <c r="F13" s="62">
        <f t="shared" si="3"/>
        <v>0.7</v>
      </c>
      <c r="H13" s="63"/>
      <c r="I13">
        <v>4.5</v>
      </c>
      <c r="J13">
        <v>3.5</v>
      </c>
      <c r="K13">
        <v>4</v>
      </c>
      <c r="L13">
        <v>4.5</v>
      </c>
      <c r="M13">
        <v>4</v>
      </c>
      <c r="N13">
        <v>3.5</v>
      </c>
      <c r="O13">
        <v>4</v>
      </c>
      <c r="P13" s="62"/>
      <c r="R13" s="62">
        <f t="shared" si="4"/>
        <v>0.7</v>
      </c>
      <c r="S13" s="62">
        <f t="shared" si="5"/>
        <v>0.5</v>
      </c>
      <c r="T13" s="62">
        <f t="shared" si="5"/>
        <v>0.6</v>
      </c>
      <c r="U13" s="62">
        <f t="shared" si="5"/>
        <v>0.7</v>
      </c>
      <c r="V13" s="62">
        <f t="shared" si="5"/>
        <v>0.6</v>
      </c>
      <c r="W13" s="62">
        <f t="shared" si="5"/>
        <v>0.5</v>
      </c>
      <c r="X13" s="62">
        <f t="shared" si="5"/>
        <v>0.6</v>
      </c>
    </row>
    <row r="14" spans="1:24" ht="15.5" x14ac:dyDescent="0.35">
      <c r="A14" s="64" t="s">
        <v>68</v>
      </c>
      <c r="B14" s="64" t="s">
        <v>199</v>
      </c>
      <c r="C14" s="62">
        <f t="shared" si="0"/>
        <v>0.3</v>
      </c>
      <c r="D14" s="62">
        <f t="shared" si="1"/>
        <v>0.30000000000000004</v>
      </c>
      <c r="E14" s="62">
        <f t="shared" si="2"/>
        <v>0.2</v>
      </c>
      <c r="F14" s="62">
        <f t="shared" si="3"/>
        <v>0.3</v>
      </c>
      <c r="H14" s="63"/>
      <c r="I14">
        <v>3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 s="62"/>
      <c r="R14" s="62">
        <f t="shared" si="4"/>
        <v>0.4</v>
      </c>
      <c r="S14" s="62">
        <f t="shared" si="5"/>
        <v>0.2</v>
      </c>
      <c r="T14" s="62">
        <f t="shared" si="5"/>
        <v>0.2</v>
      </c>
      <c r="U14" s="62">
        <f t="shared" si="5"/>
        <v>0.3</v>
      </c>
      <c r="V14" s="62">
        <f t="shared" si="5"/>
        <v>0.3</v>
      </c>
      <c r="W14" s="62">
        <f t="shared" si="5"/>
        <v>0.3</v>
      </c>
      <c r="X14" s="62">
        <f t="shared" si="5"/>
        <v>0.3</v>
      </c>
    </row>
    <row r="15" spans="1:24" ht="15.5" x14ac:dyDescent="0.35">
      <c r="A15" s="64" t="s">
        <v>124</v>
      </c>
      <c r="B15" s="64" t="s">
        <v>200</v>
      </c>
      <c r="C15" s="62">
        <f t="shared" si="0"/>
        <v>0.33333333333333331</v>
      </c>
      <c r="D15" s="62">
        <f t="shared" si="1"/>
        <v>0.35</v>
      </c>
      <c r="E15" s="62">
        <f t="shared" si="2"/>
        <v>0.3</v>
      </c>
      <c r="F15" s="62">
        <f t="shared" si="3"/>
        <v>0.3</v>
      </c>
      <c r="H15" s="63"/>
      <c r="I15">
        <v>3</v>
      </c>
      <c r="J15">
        <v>2.5</v>
      </c>
      <c r="K15">
        <v>2.5</v>
      </c>
      <c r="L15">
        <v>2.5</v>
      </c>
      <c r="M15">
        <v>2.5</v>
      </c>
      <c r="N15">
        <v>3</v>
      </c>
      <c r="O15">
        <v>2.5</v>
      </c>
      <c r="P15" s="62"/>
      <c r="R15" s="62">
        <f t="shared" si="4"/>
        <v>0.4</v>
      </c>
      <c r="S15" s="62">
        <f t="shared" si="5"/>
        <v>0.3</v>
      </c>
      <c r="T15" s="62">
        <f t="shared" si="5"/>
        <v>0.3</v>
      </c>
      <c r="U15" s="62">
        <f t="shared" si="5"/>
        <v>0.3</v>
      </c>
      <c r="V15" s="62">
        <f t="shared" si="5"/>
        <v>0.3</v>
      </c>
      <c r="W15" s="62">
        <f t="shared" si="5"/>
        <v>0.4</v>
      </c>
      <c r="X15" s="62">
        <f t="shared" si="5"/>
        <v>0.3</v>
      </c>
    </row>
    <row r="16" spans="1:24" ht="15.5" x14ac:dyDescent="0.35">
      <c r="A16" s="64" t="s">
        <v>72</v>
      </c>
      <c r="B16" s="64" t="s">
        <v>201</v>
      </c>
      <c r="C16" s="62">
        <f t="shared" si="0"/>
        <v>0.3</v>
      </c>
      <c r="D16" s="62">
        <f t="shared" si="1"/>
        <v>0.45</v>
      </c>
      <c r="E16" s="62">
        <f t="shared" si="2"/>
        <v>0.4</v>
      </c>
      <c r="F16" s="62">
        <f t="shared" si="3"/>
        <v>0.3</v>
      </c>
      <c r="H16" s="63"/>
      <c r="I16">
        <v>3.5</v>
      </c>
      <c r="J16">
        <v>3</v>
      </c>
      <c r="K16">
        <v>3</v>
      </c>
      <c r="L16">
        <v>2.5</v>
      </c>
      <c r="M16">
        <v>2.5</v>
      </c>
      <c r="N16">
        <v>2.5</v>
      </c>
      <c r="O16">
        <v>2.5</v>
      </c>
      <c r="P16" s="62"/>
      <c r="R16" s="62">
        <f t="shared" si="4"/>
        <v>0.5</v>
      </c>
      <c r="S16" s="62">
        <f t="shared" si="5"/>
        <v>0.4</v>
      </c>
      <c r="T16" s="62">
        <f t="shared" si="5"/>
        <v>0.4</v>
      </c>
      <c r="U16" s="62">
        <f t="shared" si="5"/>
        <v>0.3</v>
      </c>
      <c r="V16" s="62">
        <f t="shared" si="5"/>
        <v>0.3</v>
      </c>
      <c r="W16" s="62">
        <f t="shared" si="5"/>
        <v>0.3</v>
      </c>
      <c r="X16" s="62">
        <f t="shared" si="5"/>
        <v>0.3</v>
      </c>
    </row>
    <row r="17" spans="1:24" ht="15.5" x14ac:dyDescent="0.35">
      <c r="A17" s="64" t="s">
        <v>137</v>
      </c>
      <c r="B17" s="64" t="s">
        <v>202</v>
      </c>
      <c r="C17" s="62">
        <f t="shared" si="0"/>
        <v>0.3666666666666667</v>
      </c>
      <c r="D17" s="62">
        <f t="shared" si="1"/>
        <v>0.45</v>
      </c>
      <c r="E17" s="62">
        <f t="shared" si="2"/>
        <v>0.2</v>
      </c>
      <c r="F17" s="62">
        <f t="shared" si="3"/>
        <v>0.2</v>
      </c>
      <c r="H17" s="63"/>
      <c r="I17">
        <v>3.5</v>
      </c>
      <c r="J17">
        <v>3</v>
      </c>
      <c r="K17">
        <v>2</v>
      </c>
      <c r="L17">
        <v>2</v>
      </c>
      <c r="M17">
        <v>3</v>
      </c>
      <c r="N17">
        <v>2.5</v>
      </c>
      <c r="O17">
        <v>3</v>
      </c>
      <c r="P17" s="62"/>
      <c r="R17" s="62">
        <f t="shared" si="4"/>
        <v>0.5</v>
      </c>
      <c r="S17" s="62">
        <f t="shared" si="5"/>
        <v>0.4</v>
      </c>
      <c r="T17" s="62">
        <f t="shared" si="5"/>
        <v>0.2</v>
      </c>
      <c r="U17" s="62">
        <f t="shared" si="5"/>
        <v>0.2</v>
      </c>
      <c r="V17" s="62">
        <f t="shared" si="5"/>
        <v>0.4</v>
      </c>
      <c r="W17" s="62">
        <f t="shared" si="5"/>
        <v>0.3</v>
      </c>
      <c r="X17" s="62">
        <f t="shared" si="5"/>
        <v>0.4</v>
      </c>
    </row>
    <row r="18" spans="1:24" ht="15.5" x14ac:dyDescent="0.35">
      <c r="A18" s="64" t="s">
        <v>71</v>
      </c>
      <c r="B18" s="64" t="s">
        <v>203</v>
      </c>
      <c r="C18" s="62">
        <f t="shared" si="0"/>
        <v>0.33333333333333331</v>
      </c>
      <c r="D18" s="62">
        <f t="shared" si="1"/>
        <v>0.35</v>
      </c>
      <c r="E18" s="62">
        <f t="shared" si="2"/>
        <v>0.3</v>
      </c>
      <c r="F18" s="62">
        <f t="shared" si="3"/>
        <v>0.2</v>
      </c>
      <c r="H18" s="63"/>
      <c r="I18">
        <v>3.5</v>
      </c>
      <c r="J18">
        <v>2</v>
      </c>
      <c r="K18">
        <v>2.5</v>
      </c>
      <c r="L18">
        <v>2</v>
      </c>
      <c r="M18">
        <v>2.5</v>
      </c>
      <c r="N18">
        <v>2.5</v>
      </c>
      <c r="O18">
        <v>3</v>
      </c>
      <c r="P18" s="62"/>
      <c r="R18" s="62">
        <f t="shared" si="4"/>
        <v>0.5</v>
      </c>
      <c r="S18" s="62">
        <f t="shared" si="5"/>
        <v>0.2</v>
      </c>
      <c r="T18" s="62">
        <f t="shared" si="5"/>
        <v>0.3</v>
      </c>
      <c r="U18" s="62">
        <f t="shared" si="5"/>
        <v>0.2</v>
      </c>
      <c r="V18" s="62">
        <f t="shared" si="5"/>
        <v>0.3</v>
      </c>
      <c r="W18" s="62">
        <f t="shared" si="5"/>
        <v>0.3</v>
      </c>
      <c r="X18" s="62">
        <f t="shared" si="5"/>
        <v>0.4</v>
      </c>
    </row>
    <row r="19" spans="1:24" ht="15.5" x14ac:dyDescent="0.35">
      <c r="A19" s="64" t="s">
        <v>69</v>
      </c>
      <c r="B19" s="64" t="s">
        <v>204</v>
      </c>
      <c r="C19" s="62">
        <f t="shared" si="0"/>
        <v>0.46666666666666662</v>
      </c>
      <c r="D19" s="62">
        <f t="shared" si="1"/>
        <v>0.55000000000000004</v>
      </c>
      <c r="E19" s="62">
        <f t="shared" si="2"/>
        <v>0.5</v>
      </c>
      <c r="F19" s="62">
        <f t="shared" si="3"/>
        <v>0.4</v>
      </c>
      <c r="H19" s="63"/>
      <c r="I19">
        <v>4</v>
      </c>
      <c r="J19">
        <v>3.5</v>
      </c>
      <c r="K19">
        <v>3.5</v>
      </c>
      <c r="L19">
        <v>3</v>
      </c>
      <c r="M19">
        <v>3</v>
      </c>
      <c r="N19">
        <v>3.5</v>
      </c>
      <c r="O19">
        <v>3.5</v>
      </c>
      <c r="P19" s="62"/>
      <c r="R19" s="62">
        <f t="shared" si="4"/>
        <v>0.6</v>
      </c>
      <c r="S19" s="62">
        <f t="shared" si="5"/>
        <v>0.5</v>
      </c>
      <c r="T19" s="62">
        <f t="shared" si="5"/>
        <v>0.5</v>
      </c>
      <c r="U19" s="62">
        <f t="shared" si="5"/>
        <v>0.4</v>
      </c>
      <c r="V19" s="62">
        <f t="shared" si="5"/>
        <v>0.4</v>
      </c>
      <c r="W19" s="62">
        <f t="shared" si="5"/>
        <v>0.5</v>
      </c>
      <c r="X19" s="62">
        <f t="shared" si="5"/>
        <v>0.5</v>
      </c>
    </row>
    <row r="20" spans="1:24" ht="15.5" x14ac:dyDescent="0.35">
      <c r="A20" s="64" t="s">
        <v>76</v>
      </c>
      <c r="B20" s="64" t="s">
        <v>205</v>
      </c>
      <c r="C20" s="62">
        <f t="shared" si="0"/>
        <v>0.33333333333333331</v>
      </c>
      <c r="D20" s="62">
        <f t="shared" si="1"/>
        <v>0.1</v>
      </c>
      <c r="E20" s="62">
        <f t="shared" si="2"/>
        <v>0.3</v>
      </c>
      <c r="F20" s="62">
        <f t="shared" si="3"/>
        <v>0.3</v>
      </c>
      <c r="H20" s="63"/>
      <c r="I20">
        <v>2</v>
      </c>
      <c r="J20">
        <v>1</v>
      </c>
      <c r="K20">
        <v>2.5</v>
      </c>
      <c r="L20">
        <v>2.5</v>
      </c>
      <c r="M20">
        <v>2.5</v>
      </c>
      <c r="N20">
        <v>2</v>
      </c>
      <c r="O20">
        <v>3.5</v>
      </c>
      <c r="P20" s="62"/>
      <c r="R20" s="62">
        <f t="shared" si="4"/>
        <v>0.2</v>
      </c>
      <c r="S20" s="62">
        <f t="shared" si="5"/>
        <v>0</v>
      </c>
      <c r="T20" s="62">
        <f t="shared" si="5"/>
        <v>0.3</v>
      </c>
      <c r="U20" s="62">
        <f t="shared" si="5"/>
        <v>0.3</v>
      </c>
      <c r="V20" s="62">
        <f t="shared" si="5"/>
        <v>0.3</v>
      </c>
      <c r="W20" s="62">
        <f t="shared" si="5"/>
        <v>0.2</v>
      </c>
      <c r="X20" s="62">
        <f t="shared" si="5"/>
        <v>0.5</v>
      </c>
    </row>
    <row r="21" spans="1:24" ht="15.5" x14ac:dyDescent="0.35">
      <c r="A21" s="64" t="s">
        <v>77</v>
      </c>
      <c r="B21" s="64" t="s">
        <v>206</v>
      </c>
      <c r="C21" s="62">
        <f t="shared" si="0"/>
        <v>0.56666666666666665</v>
      </c>
      <c r="D21" s="62">
        <f t="shared" si="1"/>
        <v>0.4</v>
      </c>
      <c r="E21" s="62">
        <f t="shared" si="2"/>
        <v>0.4</v>
      </c>
      <c r="F21" s="62">
        <f t="shared" si="3"/>
        <v>0.4</v>
      </c>
      <c r="H21" s="63"/>
      <c r="I21">
        <v>3</v>
      </c>
      <c r="J21">
        <v>3</v>
      </c>
      <c r="K21">
        <v>3</v>
      </c>
      <c r="L21">
        <v>3</v>
      </c>
      <c r="M21">
        <v>4</v>
      </c>
      <c r="N21">
        <v>4</v>
      </c>
      <c r="O21">
        <v>3.5</v>
      </c>
      <c r="P21" s="62"/>
      <c r="R21" s="62">
        <f t="shared" si="4"/>
        <v>0.4</v>
      </c>
      <c r="S21" s="62">
        <f t="shared" si="5"/>
        <v>0.4</v>
      </c>
      <c r="T21" s="62">
        <f t="shared" si="5"/>
        <v>0.4</v>
      </c>
      <c r="U21" s="62">
        <f t="shared" si="5"/>
        <v>0.4</v>
      </c>
      <c r="V21" s="62">
        <f t="shared" si="5"/>
        <v>0.6</v>
      </c>
      <c r="W21" s="62">
        <f t="shared" si="5"/>
        <v>0.6</v>
      </c>
      <c r="X21" s="62">
        <f t="shared" si="5"/>
        <v>0.5</v>
      </c>
    </row>
    <row r="22" spans="1:24" ht="15.5" x14ac:dyDescent="0.35">
      <c r="A22" s="64" t="s">
        <v>83</v>
      </c>
      <c r="B22" s="64" t="s">
        <v>207</v>
      </c>
      <c r="C22" s="62">
        <f t="shared" si="0"/>
        <v>0.43333333333333335</v>
      </c>
      <c r="D22" s="62">
        <f t="shared" si="1"/>
        <v>0.5</v>
      </c>
      <c r="E22" s="62">
        <f t="shared" si="2"/>
        <v>0.4</v>
      </c>
      <c r="F22" s="62">
        <f t="shared" si="3"/>
        <v>0.3</v>
      </c>
      <c r="H22" s="63"/>
      <c r="I22">
        <v>4</v>
      </c>
      <c r="J22">
        <v>3</v>
      </c>
      <c r="K22">
        <v>3</v>
      </c>
      <c r="L22">
        <v>2.5</v>
      </c>
      <c r="M22">
        <v>3</v>
      </c>
      <c r="N22">
        <v>3</v>
      </c>
      <c r="O22">
        <v>3.5</v>
      </c>
      <c r="P22" s="62"/>
      <c r="R22" s="62">
        <f t="shared" si="4"/>
        <v>0.6</v>
      </c>
      <c r="S22" s="62">
        <f t="shared" si="5"/>
        <v>0.4</v>
      </c>
      <c r="T22" s="62">
        <f t="shared" si="5"/>
        <v>0.4</v>
      </c>
      <c r="U22" s="62">
        <f t="shared" si="5"/>
        <v>0.3</v>
      </c>
      <c r="V22" s="62">
        <f t="shared" si="5"/>
        <v>0.4</v>
      </c>
      <c r="W22" s="62">
        <f t="shared" si="5"/>
        <v>0.4</v>
      </c>
      <c r="X22" s="62">
        <f t="shared" si="5"/>
        <v>0.5</v>
      </c>
    </row>
    <row r="23" spans="1:24" ht="15.5" x14ac:dyDescent="0.35">
      <c r="A23" s="64" t="s">
        <v>81</v>
      </c>
      <c r="B23" s="64" t="s">
        <v>208</v>
      </c>
      <c r="C23" s="62">
        <f t="shared" si="0"/>
        <v>0.5</v>
      </c>
      <c r="D23" s="62">
        <f t="shared" si="1"/>
        <v>0.55000000000000004</v>
      </c>
      <c r="E23" s="62">
        <f t="shared" si="2"/>
        <v>0.6</v>
      </c>
      <c r="F23" s="62">
        <f t="shared" si="3"/>
        <v>0.5</v>
      </c>
      <c r="H23" s="63"/>
      <c r="I23">
        <v>4</v>
      </c>
      <c r="J23">
        <v>3.5</v>
      </c>
      <c r="K23">
        <v>4</v>
      </c>
      <c r="L23">
        <v>3.5</v>
      </c>
      <c r="M23">
        <v>3.5</v>
      </c>
      <c r="N23">
        <v>3.5</v>
      </c>
      <c r="O23">
        <v>3.5</v>
      </c>
      <c r="P23" s="62"/>
      <c r="R23" s="62">
        <f t="shared" si="4"/>
        <v>0.6</v>
      </c>
      <c r="S23" s="62">
        <f t="shared" si="4"/>
        <v>0.5</v>
      </c>
      <c r="T23" s="62">
        <f t="shared" si="4"/>
        <v>0.6</v>
      </c>
      <c r="U23" s="62">
        <f t="shared" si="4"/>
        <v>0.5</v>
      </c>
      <c r="V23" s="62">
        <f t="shared" si="4"/>
        <v>0.5</v>
      </c>
      <c r="W23" s="62">
        <f t="shared" si="4"/>
        <v>0.5</v>
      </c>
      <c r="X23" s="62">
        <f t="shared" si="4"/>
        <v>0.5</v>
      </c>
    </row>
    <row r="24" spans="1:24" ht="15.5" x14ac:dyDescent="0.35">
      <c r="A24" s="64" t="s">
        <v>82</v>
      </c>
      <c r="B24" s="64" t="s">
        <v>209</v>
      </c>
      <c r="C24" s="62">
        <f t="shared" si="0"/>
        <v>0.43333333333333335</v>
      </c>
      <c r="D24" s="62">
        <f t="shared" si="1"/>
        <v>0.45</v>
      </c>
      <c r="E24" s="62">
        <f t="shared" si="2"/>
        <v>0.3</v>
      </c>
      <c r="F24" s="62">
        <f t="shared" si="3"/>
        <v>0.3</v>
      </c>
      <c r="H24" s="63"/>
      <c r="I24">
        <v>3.5</v>
      </c>
      <c r="J24">
        <v>3</v>
      </c>
      <c r="K24">
        <v>2.5</v>
      </c>
      <c r="L24">
        <v>2.5</v>
      </c>
      <c r="M24">
        <v>3</v>
      </c>
      <c r="N24">
        <v>3</v>
      </c>
      <c r="O24">
        <v>3.5</v>
      </c>
      <c r="P24" s="62"/>
      <c r="R24" s="62">
        <f t="shared" si="4"/>
        <v>0.5</v>
      </c>
      <c r="S24" s="62">
        <f t="shared" si="4"/>
        <v>0.4</v>
      </c>
      <c r="T24" s="62">
        <f t="shared" si="4"/>
        <v>0.3</v>
      </c>
      <c r="U24" s="62">
        <f t="shared" si="4"/>
        <v>0.3</v>
      </c>
      <c r="V24" s="62">
        <f t="shared" si="4"/>
        <v>0.4</v>
      </c>
      <c r="W24" s="62">
        <f t="shared" si="4"/>
        <v>0.4</v>
      </c>
      <c r="X24" s="62">
        <f t="shared" si="4"/>
        <v>0.5</v>
      </c>
    </row>
    <row r="25" spans="1:24" ht="15.5" x14ac:dyDescent="0.35">
      <c r="A25" s="64" t="s">
        <v>84</v>
      </c>
      <c r="B25" s="64" t="s">
        <v>210</v>
      </c>
      <c r="C25" s="62">
        <f t="shared" si="0"/>
        <v>0.23333333333333331</v>
      </c>
      <c r="D25" s="62">
        <f t="shared" si="1"/>
        <v>0.44999999999999996</v>
      </c>
      <c r="E25" s="62">
        <f t="shared" si="2"/>
        <v>0.2</v>
      </c>
      <c r="F25" s="62">
        <f t="shared" si="3"/>
        <v>0.1</v>
      </c>
      <c r="H25" s="63"/>
      <c r="I25">
        <v>4</v>
      </c>
      <c r="J25">
        <v>2.5</v>
      </c>
      <c r="K25">
        <v>2</v>
      </c>
      <c r="L25">
        <v>1.5</v>
      </c>
      <c r="M25">
        <v>2</v>
      </c>
      <c r="N25">
        <v>2</v>
      </c>
      <c r="O25">
        <v>2.5</v>
      </c>
      <c r="P25" s="62"/>
      <c r="R25" s="62">
        <f t="shared" si="4"/>
        <v>0.6</v>
      </c>
      <c r="S25" s="62">
        <f t="shared" si="4"/>
        <v>0.3</v>
      </c>
      <c r="T25" s="62">
        <f t="shared" si="4"/>
        <v>0.2</v>
      </c>
      <c r="U25" s="62">
        <f t="shared" si="4"/>
        <v>0.1</v>
      </c>
      <c r="V25" s="62">
        <f t="shared" si="4"/>
        <v>0.2</v>
      </c>
      <c r="W25" s="62">
        <f t="shared" si="4"/>
        <v>0.2</v>
      </c>
      <c r="X25" s="62">
        <f t="shared" si="4"/>
        <v>0.3</v>
      </c>
    </row>
    <row r="26" spans="1:24" ht="15.5" x14ac:dyDescent="0.35">
      <c r="A26" s="64" t="s">
        <v>90</v>
      </c>
      <c r="B26" s="64" t="s">
        <v>211</v>
      </c>
      <c r="C26" s="62">
        <f t="shared" si="0"/>
        <v>0.53333333333333333</v>
      </c>
      <c r="D26" s="62">
        <f t="shared" si="1"/>
        <v>0.55000000000000004</v>
      </c>
      <c r="E26" s="62">
        <f t="shared" si="2"/>
        <v>0.4</v>
      </c>
      <c r="F26" s="62">
        <f t="shared" si="3"/>
        <v>0.4</v>
      </c>
      <c r="H26" s="63"/>
      <c r="I26">
        <v>4</v>
      </c>
      <c r="J26">
        <v>3.5</v>
      </c>
      <c r="K26">
        <v>3</v>
      </c>
      <c r="L26">
        <v>3</v>
      </c>
      <c r="M26">
        <v>3.5</v>
      </c>
      <c r="N26">
        <v>3.5</v>
      </c>
      <c r="O26">
        <v>4</v>
      </c>
      <c r="P26" s="62"/>
      <c r="R26" s="62">
        <f t="shared" si="4"/>
        <v>0.6</v>
      </c>
      <c r="S26" s="62">
        <f t="shared" si="4"/>
        <v>0.5</v>
      </c>
      <c r="T26" s="62">
        <f t="shared" si="4"/>
        <v>0.4</v>
      </c>
      <c r="U26" s="62">
        <f t="shared" si="4"/>
        <v>0.4</v>
      </c>
      <c r="V26" s="62">
        <f t="shared" si="4"/>
        <v>0.5</v>
      </c>
      <c r="W26" s="62">
        <f t="shared" si="4"/>
        <v>0.5</v>
      </c>
      <c r="X26" s="62">
        <f t="shared" si="4"/>
        <v>0.6</v>
      </c>
    </row>
    <row r="27" spans="1:24" ht="15.5" x14ac:dyDescent="0.35">
      <c r="A27" s="64" t="s">
        <v>98</v>
      </c>
      <c r="B27" s="64" t="s">
        <v>212</v>
      </c>
      <c r="C27" s="62">
        <f t="shared" si="0"/>
        <v>0.43333333333333329</v>
      </c>
      <c r="D27" s="62">
        <f t="shared" si="1"/>
        <v>0.55000000000000004</v>
      </c>
      <c r="E27" s="62">
        <f t="shared" si="2"/>
        <v>0.5</v>
      </c>
      <c r="F27" s="62">
        <f t="shared" si="3"/>
        <v>0.4</v>
      </c>
      <c r="H27" s="63"/>
      <c r="I27">
        <v>4</v>
      </c>
      <c r="J27">
        <v>3.5</v>
      </c>
      <c r="K27">
        <v>3.5</v>
      </c>
      <c r="L27">
        <v>3</v>
      </c>
      <c r="M27">
        <v>3</v>
      </c>
      <c r="N27">
        <v>2.5</v>
      </c>
      <c r="O27">
        <v>4</v>
      </c>
      <c r="P27" s="62"/>
      <c r="R27" s="62">
        <f t="shared" si="4"/>
        <v>0.6</v>
      </c>
      <c r="S27" s="62">
        <f t="shared" si="4"/>
        <v>0.5</v>
      </c>
      <c r="T27" s="62">
        <f t="shared" si="4"/>
        <v>0.5</v>
      </c>
      <c r="U27" s="62">
        <f t="shared" si="4"/>
        <v>0.4</v>
      </c>
      <c r="V27" s="62">
        <f t="shared" si="4"/>
        <v>0.4</v>
      </c>
      <c r="W27" s="62">
        <f t="shared" si="4"/>
        <v>0.3</v>
      </c>
      <c r="X27" s="62">
        <f t="shared" si="4"/>
        <v>0.6</v>
      </c>
    </row>
    <row r="28" spans="1:24" ht="15.5" x14ac:dyDescent="0.35">
      <c r="A28" s="64" t="s">
        <v>95</v>
      </c>
      <c r="B28" s="64" t="s">
        <v>213</v>
      </c>
      <c r="C28" s="62">
        <f t="shared" si="0"/>
        <v>0.33333333333333331</v>
      </c>
      <c r="D28" s="62">
        <f t="shared" si="1"/>
        <v>0.4</v>
      </c>
      <c r="E28" s="62">
        <f t="shared" si="2"/>
        <v>0.2</v>
      </c>
      <c r="F28" s="62">
        <f t="shared" si="3"/>
        <v>0.3</v>
      </c>
      <c r="H28" s="63"/>
      <c r="I28">
        <v>3.5</v>
      </c>
      <c r="J28">
        <v>2.5</v>
      </c>
      <c r="K28">
        <v>2</v>
      </c>
      <c r="L28">
        <v>2.5</v>
      </c>
      <c r="M28">
        <v>2</v>
      </c>
      <c r="N28">
        <v>2.5</v>
      </c>
      <c r="O28">
        <v>3.5</v>
      </c>
      <c r="P28" s="62"/>
      <c r="R28" s="62">
        <f t="shared" si="4"/>
        <v>0.5</v>
      </c>
      <c r="S28" s="62">
        <f t="shared" si="4"/>
        <v>0.3</v>
      </c>
      <c r="T28" s="62">
        <f t="shared" si="4"/>
        <v>0.2</v>
      </c>
      <c r="U28" s="62">
        <f t="shared" si="4"/>
        <v>0.3</v>
      </c>
      <c r="V28" s="62">
        <f t="shared" si="4"/>
        <v>0.2</v>
      </c>
      <c r="W28" s="62">
        <f t="shared" si="4"/>
        <v>0.3</v>
      </c>
      <c r="X28" s="62">
        <f t="shared" si="4"/>
        <v>0.5</v>
      </c>
    </row>
    <row r="29" spans="1:24" ht="15.5" x14ac:dyDescent="0.35">
      <c r="A29" s="64" t="s">
        <v>101</v>
      </c>
      <c r="B29" s="64" t="s">
        <v>214</v>
      </c>
      <c r="C29" s="62">
        <f t="shared" si="0"/>
        <v>0.39999999999999997</v>
      </c>
      <c r="D29" s="62">
        <f t="shared" si="1"/>
        <v>0.5</v>
      </c>
      <c r="E29" s="62">
        <f t="shared" si="2"/>
        <v>0.3</v>
      </c>
      <c r="F29" s="62">
        <f t="shared" si="3"/>
        <v>0.3</v>
      </c>
      <c r="H29" s="63"/>
      <c r="I29">
        <v>4</v>
      </c>
      <c r="J29">
        <v>3</v>
      </c>
      <c r="K29">
        <v>2.5</v>
      </c>
      <c r="L29">
        <v>2.5</v>
      </c>
      <c r="M29">
        <v>2.5</v>
      </c>
      <c r="N29">
        <v>3</v>
      </c>
      <c r="O29">
        <v>3.5</v>
      </c>
      <c r="P29" s="62"/>
      <c r="R29" s="62">
        <f t="shared" si="4"/>
        <v>0.6</v>
      </c>
      <c r="S29" s="62">
        <f t="shared" si="4"/>
        <v>0.4</v>
      </c>
      <c r="T29" s="62">
        <f t="shared" si="4"/>
        <v>0.3</v>
      </c>
      <c r="U29" s="62">
        <f t="shared" si="4"/>
        <v>0.3</v>
      </c>
      <c r="V29" s="62">
        <f t="shared" si="4"/>
        <v>0.3</v>
      </c>
      <c r="W29" s="62">
        <f t="shared" si="4"/>
        <v>0.4</v>
      </c>
      <c r="X29" s="62">
        <f t="shared" si="4"/>
        <v>0.5</v>
      </c>
    </row>
    <row r="30" spans="1:24" ht="15.5" x14ac:dyDescent="0.35">
      <c r="A30" s="64" t="s">
        <v>109</v>
      </c>
      <c r="B30" s="64" t="s">
        <v>215</v>
      </c>
      <c r="C30" s="62">
        <f t="shared" si="0"/>
        <v>0.46666666666666662</v>
      </c>
      <c r="D30" s="62">
        <f t="shared" si="1"/>
        <v>0.45</v>
      </c>
      <c r="E30" s="62">
        <f t="shared" si="2"/>
        <v>0.5</v>
      </c>
      <c r="F30" s="62">
        <f t="shared" si="3"/>
        <v>0.3</v>
      </c>
      <c r="H30" s="63"/>
      <c r="I30">
        <v>3.5</v>
      </c>
      <c r="J30">
        <v>3</v>
      </c>
      <c r="K30">
        <v>3.5</v>
      </c>
      <c r="L30">
        <v>2.5</v>
      </c>
      <c r="M30">
        <v>2.5</v>
      </c>
      <c r="N30">
        <v>3.5</v>
      </c>
      <c r="O30">
        <v>4</v>
      </c>
      <c r="P30" s="62"/>
      <c r="R30" s="62">
        <f t="shared" si="4"/>
        <v>0.5</v>
      </c>
      <c r="S30" s="62">
        <f t="shared" si="4"/>
        <v>0.4</v>
      </c>
      <c r="T30" s="62">
        <f t="shared" si="4"/>
        <v>0.5</v>
      </c>
      <c r="U30" s="62">
        <f t="shared" si="4"/>
        <v>0.3</v>
      </c>
      <c r="V30" s="62">
        <f t="shared" si="4"/>
        <v>0.3</v>
      </c>
      <c r="W30" s="62">
        <f t="shared" si="4"/>
        <v>0.5</v>
      </c>
      <c r="X30" s="62">
        <f t="shared" si="4"/>
        <v>0.6</v>
      </c>
    </row>
    <row r="31" spans="1:24" ht="15.5" x14ac:dyDescent="0.35">
      <c r="A31" s="64" t="s">
        <v>104</v>
      </c>
      <c r="B31" s="64" t="s">
        <v>216</v>
      </c>
      <c r="C31" s="62">
        <f t="shared" si="0"/>
        <v>0.43333333333333335</v>
      </c>
      <c r="D31" s="62">
        <f t="shared" si="1"/>
        <v>0.55000000000000004</v>
      </c>
      <c r="E31" s="62">
        <f t="shared" si="2"/>
        <v>0.3</v>
      </c>
      <c r="F31" s="62">
        <f t="shared" si="3"/>
        <v>0.4</v>
      </c>
      <c r="H31" s="63"/>
      <c r="I31">
        <v>4</v>
      </c>
      <c r="J31">
        <v>3.5</v>
      </c>
      <c r="K31">
        <v>2.5</v>
      </c>
      <c r="L31">
        <v>3</v>
      </c>
      <c r="M31">
        <v>2.5</v>
      </c>
      <c r="N31">
        <v>3.5</v>
      </c>
      <c r="O31">
        <v>3.5</v>
      </c>
      <c r="P31" s="62"/>
      <c r="R31" s="62">
        <f t="shared" si="4"/>
        <v>0.6</v>
      </c>
      <c r="S31" s="62">
        <f t="shared" si="4"/>
        <v>0.5</v>
      </c>
      <c r="T31" s="62">
        <f t="shared" si="4"/>
        <v>0.3</v>
      </c>
      <c r="U31" s="62">
        <f t="shared" si="4"/>
        <v>0.4</v>
      </c>
      <c r="V31" s="62">
        <f t="shared" si="4"/>
        <v>0.3</v>
      </c>
      <c r="W31" s="62">
        <f t="shared" si="4"/>
        <v>0.5</v>
      </c>
      <c r="X31" s="62">
        <f t="shared" si="4"/>
        <v>0.5</v>
      </c>
    </row>
    <row r="32" spans="1:24" ht="15.5" x14ac:dyDescent="0.35">
      <c r="A32" s="64" t="s">
        <v>108</v>
      </c>
      <c r="B32" s="64" t="s">
        <v>217</v>
      </c>
      <c r="C32" s="62">
        <f t="shared" si="0"/>
        <v>0.5</v>
      </c>
      <c r="D32" s="62">
        <f t="shared" si="1"/>
        <v>0.5</v>
      </c>
      <c r="E32" s="62">
        <f t="shared" si="2"/>
        <v>0.4</v>
      </c>
      <c r="F32" s="62">
        <f t="shared" si="3"/>
        <v>0.4</v>
      </c>
      <c r="H32" s="63"/>
      <c r="I32">
        <v>4</v>
      </c>
      <c r="J32">
        <v>3</v>
      </c>
      <c r="K32">
        <v>3</v>
      </c>
      <c r="L32">
        <v>3</v>
      </c>
      <c r="M32">
        <v>3</v>
      </c>
      <c r="N32">
        <v>3.5</v>
      </c>
      <c r="O32">
        <v>4</v>
      </c>
      <c r="P32" s="62"/>
      <c r="R32" s="62">
        <f t="shared" si="4"/>
        <v>0.6</v>
      </c>
      <c r="S32" s="62">
        <f t="shared" si="4"/>
        <v>0.4</v>
      </c>
      <c r="T32" s="62">
        <f t="shared" si="4"/>
        <v>0.4</v>
      </c>
      <c r="U32" s="62">
        <f t="shared" si="4"/>
        <v>0.4</v>
      </c>
      <c r="V32" s="62">
        <f t="shared" si="4"/>
        <v>0.4</v>
      </c>
      <c r="W32" s="62">
        <f t="shared" si="4"/>
        <v>0.5</v>
      </c>
      <c r="X32" s="62">
        <f t="shared" si="4"/>
        <v>0.6</v>
      </c>
    </row>
    <row r="33" spans="1:24" ht="15.5" x14ac:dyDescent="0.35">
      <c r="A33" s="64" t="s">
        <v>107</v>
      </c>
      <c r="B33" s="64" t="s">
        <v>218</v>
      </c>
      <c r="C33" s="62">
        <f t="shared" si="0"/>
        <v>0.5</v>
      </c>
      <c r="D33" s="62">
        <f t="shared" si="1"/>
        <v>0.5</v>
      </c>
      <c r="E33" s="62">
        <f t="shared" si="2"/>
        <v>0.3</v>
      </c>
      <c r="F33" s="62">
        <f t="shared" si="3"/>
        <v>0.3</v>
      </c>
      <c r="H33" s="63"/>
      <c r="I33">
        <v>4</v>
      </c>
      <c r="J33">
        <v>3</v>
      </c>
      <c r="K33">
        <v>2.5</v>
      </c>
      <c r="L33">
        <v>2.5</v>
      </c>
      <c r="M33">
        <v>3</v>
      </c>
      <c r="N33">
        <v>3.5</v>
      </c>
      <c r="O33">
        <v>4</v>
      </c>
      <c r="P33" s="62"/>
      <c r="R33" s="62">
        <f t="shared" si="4"/>
        <v>0.6</v>
      </c>
      <c r="S33" s="62">
        <f t="shared" si="4"/>
        <v>0.4</v>
      </c>
      <c r="T33" s="62">
        <f t="shared" si="4"/>
        <v>0.3</v>
      </c>
      <c r="U33" s="62">
        <f t="shared" si="4"/>
        <v>0.3</v>
      </c>
      <c r="V33" s="62">
        <f t="shared" si="4"/>
        <v>0.4</v>
      </c>
      <c r="W33" s="62">
        <f t="shared" si="4"/>
        <v>0.5</v>
      </c>
      <c r="X33" s="62">
        <f t="shared" si="4"/>
        <v>0.6</v>
      </c>
    </row>
    <row r="34" spans="1:24" ht="15.5" x14ac:dyDescent="0.35">
      <c r="A34" s="64" t="s">
        <v>110</v>
      </c>
      <c r="B34" s="64" t="s">
        <v>219</v>
      </c>
      <c r="C34" s="62">
        <f t="shared" si="0"/>
        <v>0.43333333333333335</v>
      </c>
      <c r="D34" s="62">
        <f t="shared" si="1"/>
        <v>0.55000000000000004</v>
      </c>
      <c r="E34" s="62">
        <f t="shared" si="2"/>
        <v>0.4</v>
      </c>
      <c r="F34" s="62">
        <f t="shared" si="3"/>
        <v>0.4</v>
      </c>
      <c r="H34" s="63"/>
      <c r="I34">
        <v>4</v>
      </c>
      <c r="J34">
        <v>3.5</v>
      </c>
      <c r="K34">
        <v>3</v>
      </c>
      <c r="L34">
        <v>3</v>
      </c>
      <c r="M34">
        <v>3</v>
      </c>
      <c r="N34">
        <v>3</v>
      </c>
      <c r="O34">
        <v>3.5</v>
      </c>
      <c r="P34" s="62"/>
      <c r="R34" s="62">
        <f t="shared" si="4"/>
        <v>0.6</v>
      </c>
      <c r="S34" s="62">
        <f t="shared" si="4"/>
        <v>0.5</v>
      </c>
      <c r="T34" s="62">
        <f t="shared" si="4"/>
        <v>0.4</v>
      </c>
      <c r="U34" s="62">
        <f t="shared" si="4"/>
        <v>0.4</v>
      </c>
      <c r="V34" s="62">
        <f t="shared" si="4"/>
        <v>0.4</v>
      </c>
      <c r="W34" s="62">
        <f t="shared" si="4"/>
        <v>0.4</v>
      </c>
      <c r="X34" s="62">
        <f t="shared" si="4"/>
        <v>0.5</v>
      </c>
    </row>
    <row r="35" spans="1:24" ht="15.5" x14ac:dyDescent="0.35">
      <c r="A35" s="64" t="s">
        <v>111</v>
      </c>
      <c r="B35" s="64" t="s">
        <v>220</v>
      </c>
      <c r="C35" s="62">
        <f t="shared" si="0"/>
        <v>0.3666666666666667</v>
      </c>
      <c r="D35" s="62">
        <f t="shared" si="1"/>
        <v>0.45</v>
      </c>
      <c r="E35" s="62">
        <f t="shared" si="2"/>
        <v>0.3</v>
      </c>
      <c r="F35" s="62">
        <f t="shared" si="3"/>
        <v>0.4</v>
      </c>
      <c r="H35" s="63"/>
      <c r="I35">
        <v>3.5</v>
      </c>
      <c r="J35">
        <v>3</v>
      </c>
      <c r="K35">
        <v>2.5</v>
      </c>
      <c r="L35">
        <v>3</v>
      </c>
      <c r="M35">
        <v>2.5</v>
      </c>
      <c r="N35">
        <v>3</v>
      </c>
      <c r="O35">
        <v>3</v>
      </c>
      <c r="P35" s="62"/>
      <c r="R35" s="62">
        <f t="shared" si="4"/>
        <v>0.5</v>
      </c>
      <c r="S35" s="62">
        <f t="shared" si="4"/>
        <v>0.4</v>
      </c>
      <c r="T35" s="62">
        <f t="shared" si="4"/>
        <v>0.3</v>
      </c>
      <c r="U35" s="62">
        <f t="shared" si="4"/>
        <v>0.4</v>
      </c>
      <c r="V35" s="62">
        <f t="shared" si="4"/>
        <v>0.3</v>
      </c>
      <c r="W35" s="62">
        <f t="shared" si="4"/>
        <v>0.4</v>
      </c>
      <c r="X35" s="62">
        <f t="shared" si="4"/>
        <v>0.4</v>
      </c>
    </row>
    <row r="36" spans="1:24" ht="15.5" x14ac:dyDescent="0.35">
      <c r="A36" s="64" t="s">
        <v>116</v>
      </c>
      <c r="B36" s="64" t="s">
        <v>221</v>
      </c>
      <c r="C36" s="62">
        <f t="shared" si="0"/>
        <v>0.6</v>
      </c>
      <c r="D36" s="62">
        <f t="shared" si="1"/>
        <v>0.7</v>
      </c>
      <c r="E36" s="62">
        <f t="shared" si="2"/>
        <v>0.5</v>
      </c>
      <c r="F36" s="62">
        <f t="shared" si="3"/>
        <v>0.5</v>
      </c>
      <c r="H36" s="63"/>
      <c r="I36">
        <v>4.5</v>
      </c>
      <c r="J36">
        <v>4.5</v>
      </c>
      <c r="K36">
        <v>3.5</v>
      </c>
      <c r="L36">
        <v>3.5</v>
      </c>
      <c r="M36">
        <v>4</v>
      </c>
      <c r="N36">
        <v>4</v>
      </c>
      <c r="O36">
        <v>4</v>
      </c>
      <c r="P36" s="62"/>
      <c r="R36" s="62">
        <f t="shared" si="4"/>
        <v>0.7</v>
      </c>
      <c r="S36" s="62">
        <f t="shared" si="4"/>
        <v>0.7</v>
      </c>
      <c r="T36" s="62">
        <f t="shared" si="4"/>
        <v>0.5</v>
      </c>
      <c r="U36" s="62">
        <f t="shared" si="4"/>
        <v>0.5</v>
      </c>
      <c r="V36" s="62">
        <f t="shared" si="4"/>
        <v>0.6</v>
      </c>
      <c r="W36" s="62">
        <f t="shared" si="4"/>
        <v>0.6</v>
      </c>
      <c r="X36" s="62">
        <f t="shared" si="4"/>
        <v>0.6</v>
      </c>
    </row>
    <row r="37" spans="1:24" ht="15.5" x14ac:dyDescent="0.35">
      <c r="A37" s="64" t="s">
        <v>123</v>
      </c>
      <c r="B37" s="64" t="s">
        <v>222</v>
      </c>
      <c r="C37" s="62">
        <f t="shared" si="0"/>
        <v>0.43333333333333335</v>
      </c>
      <c r="D37" s="62">
        <f t="shared" si="1"/>
        <v>0.5</v>
      </c>
      <c r="E37" s="62">
        <f t="shared" si="2"/>
        <v>0.4</v>
      </c>
      <c r="F37" s="62">
        <f t="shared" si="3"/>
        <v>0.5</v>
      </c>
      <c r="H37" s="63"/>
      <c r="I37">
        <v>4</v>
      </c>
      <c r="J37">
        <v>3</v>
      </c>
      <c r="K37">
        <v>3</v>
      </c>
      <c r="L37">
        <v>3.5</v>
      </c>
      <c r="M37">
        <v>3</v>
      </c>
      <c r="N37">
        <v>3</v>
      </c>
      <c r="O37">
        <v>3.5</v>
      </c>
      <c r="P37" s="62"/>
      <c r="R37" s="62">
        <f t="shared" si="4"/>
        <v>0.6</v>
      </c>
      <c r="S37" s="62">
        <f t="shared" si="4"/>
        <v>0.4</v>
      </c>
      <c r="T37" s="62">
        <f t="shared" si="4"/>
        <v>0.4</v>
      </c>
      <c r="U37" s="62">
        <f t="shared" si="4"/>
        <v>0.5</v>
      </c>
      <c r="V37" s="62">
        <f t="shared" si="4"/>
        <v>0.4</v>
      </c>
      <c r="W37" s="62">
        <f t="shared" si="4"/>
        <v>0.4</v>
      </c>
      <c r="X37" s="62">
        <f t="shared" si="4"/>
        <v>0.5</v>
      </c>
    </row>
    <row r="38" spans="1:24" ht="15.5" x14ac:dyDescent="0.35">
      <c r="A38" s="64" t="s">
        <v>119</v>
      </c>
      <c r="B38" s="64" t="s">
        <v>223</v>
      </c>
      <c r="C38" s="62">
        <f t="shared" si="0"/>
        <v>0.5</v>
      </c>
      <c r="D38" s="62">
        <f t="shared" si="1"/>
        <v>0.55000000000000004</v>
      </c>
      <c r="E38" s="62">
        <f t="shared" si="2"/>
        <v>0.5</v>
      </c>
      <c r="F38" s="62">
        <f t="shared" si="3"/>
        <v>0.5</v>
      </c>
      <c r="H38" s="63"/>
      <c r="I38">
        <v>4.5</v>
      </c>
      <c r="J38">
        <v>3</v>
      </c>
      <c r="K38">
        <v>3.5</v>
      </c>
      <c r="L38">
        <v>3.5</v>
      </c>
      <c r="M38">
        <v>3.5</v>
      </c>
      <c r="N38">
        <v>3.5</v>
      </c>
      <c r="O38">
        <v>3.5</v>
      </c>
      <c r="P38" s="62"/>
      <c r="R38" s="62">
        <f t="shared" si="4"/>
        <v>0.7</v>
      </c>
      <c r="S38" s="62">
        <f t="shared" si="4"/>
        <v>0.4</v>
      </c>
      <c r="T38" s="62">
        <f t="shared" si="4"/>
        <v>0.5</v>
      </c>
      <c r="U38" s="62">
        <f t="shared" si="4"/>
        <v>0.5</v>
      </c>
      <c r="V38" s="62">
        <f t="shared" si="4"/>
        <v>0.5</v>
      </c>
      <c r="W38" s="62">
        <f t="shared" si="4"/>
        <v>0.5</v>
      </c>
      <c r="X38" s="62">
        <f t="shared" si="4"/>
        <v>0.5</v>
      </c>
    </row>
    <row r="39" spans="1:24" ht="15.5" x14ac:dyDescent="0.35">
      <c r="A39" s="64" t="s">
        <v>121</v>
      </c>
      <c r="B39" s="64" t="s">
        <v>224</v>
      </c>
      <c r="C39" s="62">
        <f t="shared" si="0"/>
        <v>0.46666666666666662</v>
      </c>
      <c r="D39" s="62">
        <f t="shared" si="1"/>
        <v>0.45</v>
      </c>
      <c r="E39" s="62">
        <f t="shared" si="2"/>
        <v>0.4</v>
      </c>
      <c r="F39" s="62">
        <f t="shared" si="3"/>
        <v>0.4</v>
      </c>
      <c r="H39" s="63"/>
      <c r="I39">
        <v>3.5</v>
      </c>
      <c r="J39">
        <v>3</v>
      </c>
      <c r="K39">
        <v>3</v>
      </c>
      <c r="L39">
        <v>3</v>
      </c>
      <c r="M39">
        <v>3</v>
      </c>
      <c r="N39">
        <v>3.5</v>
      </c>
      <c r="O39">
        <v>3.5</v>
      </c>
      <c r="P39" s="62"/>
      <c r="R39" s="62">
        <f t="shared" si="4"/>
        <v>0.5</v>
      </c>
      <c r="S39" s="62">
        <f t="shared" si="4"/>
        <v>0.4</v>
      </c>
      <c r="T39" s="62">
        <f t="shared" si="4"/>
        <v>0.4</v>
      </c>
      <c r="U39" s="62">
        <f t="shared" si="4"/>
        <v>0.4</v>
      </c>
      <c r="V39" s="62">
        <f t="shared" si="4"/>
        <v>0.4</v>
      </c>
      <c r="W39" s="62">
        <f t="shared" si="4"/>
        <v>0.5</v>
      </c>
      <c r="X39" s="62">
        <f t="shared" si="4"/>
        <v>0.5</v>
      </c>
    </row>
    <row r="40" spans="1:24" ht="15.5" x14ac:dyDescent="0.35">
      <c r="A40" s="64" t="s">
        <v>67</v>
      </c>
      <c r="B40" s="64" t="s">
        <v>226</v>
      </c>
      <c r="C40" s="62">
        <f t="shared" si="0"/>
        <v>6.6666666666666666E-2</v>
      </c>
      <c r="D40" s="62">
        <f t="shared" si="1"/>
        <v>0.2</v>
      </c>
      <c r="E40" s="62">
        <f t="shared" si="2"/>
        <v>0.1</v>
      </c>
      <c r="F40" s="62">
        <f t="shared" si="3"/>
        <v>0.1</v>
      </c>
      <c r="H40" s="63"/>
      <c r="I40">
        <v>2</v>
      </c>
      <c r="J40">
        <v>2</v>
      </c>
      <c r="K40">
        <v>1.5</v>
      </c>
      <c r="L40">
        <v>1.5</v>
      </c>
      <c r="M40">
        <v>1</v>
      </c>
      <c r="N40">
        <v>1</v>
      </c>
      <c r="O40">
        <v>2</v>
      </c>
      <c r="P40" s="62"/>
      <c r="R40" s="62">
        <f t="shared" si="4"/>
        <v>0.2</v>
      </c>
      <c r="S40" s="62">
        <f t="shared" si="4"/>
        <v>0.2</v>
      </c>
      <c r="T40" s="62">
        <f t="shared" si="4"/>
        <v>0.1</v>
      </c>
      <c r="U40" s="62">
        <f t="shared" si="4"/>
        <v>0.1</v>
      </c>
      <c r="V40" s="62">
        <f t="shared" si="4"/>
        <v>0</v>
      </c>
      <c r="W40" s="62">
        <f t="shared" si="4"/>
        <v>0</v>
      </c>
      <c r="X40" s="62">
        <f t="shared" si="4"/>
        <v>0.2</v>
      </c>
    </row>
    <row r="41" spans="1:24" ht="15.5" x14ac:dyDescent="0.35">
      <c r="A41" s="64" t="s">
        <v>118</v>
      </c>
      <c r="B41" s="64" t="s">
        <v>227</v>
      </c>
      <c r="C41" s="62">
        <f t="shared" ref="C41:C72" si="6">IF(COUNT(V41:X41)=3,AVERAGE(V41:X41),"..")</f>
        <v>0.26666666666666666</v>
      </c>
      <c r="D41" s="62">
        <f t="shared" ref="D41:D72" si="7">IF(COUNT(R41,S41)=2,AVERAGE(R41,S41),"..")</f>
        <v>0.35</v>
      </c>
      <c r="E41" s="62">
        <f t="shared" ref="E41:E72" si="8">+T41</f>
        <v>0.2</v>
      </c>
      <c r="F41" s="62">
        <f t="shared" ref="F41:F72" si="9">+U41</f>
        <v>0.1</v>
      </c>
      <c r="H41" s="63"/>
      <c r="I41">
        <v>2.5</v>
      </c>
      <c r="J41">
        <v>3</v>
      </c>
      <c r="K41">
        <v>2</v>
      </c>
      <c r="L41">
        <v>1.5</v>
      </c>
      <c r="M41">
        <v>2</v>
      </c>
      <c r="N41">
        <v>2.5</v>
      </c>
      <c r="O41">
        <v>2.5</v>
      </c>
      <c r="P41" s="62"/>
      <c r="R41" s="62">
        <f t="shared" si="4"/>
        <v>0.3</v>
      </c>
      <c r="S41" s="62">
        <f t="shared" si="4"/>
        <v>0.4</v>
      </c>
      <c r="T41" s="62">
        <f t="shared" si="4"/>
        <v>0.2</v>
      </c>
      <c r="U41" s="62">
        <f t="shared" si="4"/>
        <v>0.1</v>
      </c>
      <c r="V41" s="62">
        <f t="shared" si="4"/>
        <v>0.2</v>
      </c>
      <c r="W41" s="62">
        <f t="shared" si="4"/>
        <v>0.3</v>
      </c>
      <c r="X41" s="62">
        <f t="shared" si="4"/>
        <v>0.3</v>
      </c>
    </row>
    <row r="42" spans="1:24" ht="15.5" x14ac:dyDescent="0.35">
      <c r="A42" s="64" t="s">
        <v>130</v>
      </c>
      <c r="B42" s="64" t="s">
        <v>228</v>
      </c>
      <c r="C42" s="62">
        <f t="shared" si="6"/>
        <v>0.43333333333333335</v>
      </c>
      <c r="D42" s="62">
        <f t="shared" si="7"/>
        <v>0.5</v>
      </c>
      <c r="E42" s="62">
        <f t="shared" si="8"/>
        <v>0.4</v>
      </c>
      <c r="F42" s="62">
        <f t="shared" si="9"/>
        <v>0.3</v>
      </c>
      <c r="H42" s="63"/>
      <c r="I42">
        <v>4</v>
      </c>
      <c r="J42">
        <v>3</v>
      </c>
      <c r="K42">
        <v>3</v>
      </c>
      <c r="L42">
        <v>2.5</v>
      </c>
      <c r="M42">
        <v>3</v>
      </c>
      <c r="N42">
        <v>3</v>
      </c>
      <c r="O42">
        <v>3.5</v>
      </c>
      <c r="P42" s="62"/>
      <c r="R42" s="62">
        <f t="shared" si="4"/>
        <v>0.6</v>
      </c>
      <c r="S42" s="62">
        <f t="shared" si="4"/>
        <v>0.4</v>
      </c>
      <c r="T42" s="62">
        <f t="shared" si="4"/>
        <v>0.4</v>
      </c>
      <c r="U42" s="62">
        <f t="shared" si="4"/>
        <v>0.3</v>
      </c>
      <c r="V42" s="62">
        <f t="shared" si="4"/>
        <v>0.4</v>
      </c>
      <c r="W42" s="62">
        <f t="shared" si="4"/>
        <v>0.4</v>
      </c>
      <c r="X42" s="62">
        <f t="shared" si="4"/>
        <v>0.5</v>
      </c>
    </row>
    <row r="43" spans="1:24" ht="15.5" x14ac:dyDescent="0.35">
      <c r="A43" s="64" t="s">
        <v>125</v>
      </c>
      <c r="B43" s="64" t="s">
        <v>229</v>
      </c>
      <c r="C43" s="62">
        <f t="shared" si="6"/>
        <v>0.3666666666666667</v>
      </c>
      <c r="D43" s="62">
        <f t="shared" si="7"/>
        <v>0.55000000000000004</v>
      </c>
      <c r="E43" s="62">
        <f t="shared" si="8"/>
        <v>0.4</v>
      </c>
      <c r="F43" s="62">
        <f t="shared" si="9"/>
        <v>0.4</v>
      </c>
      <c r="H43" s="63"/>
      <c r="I43">
        <v>4</v>
      </c>
      <c r="J43">
        <v>3.5</v>
      </c>
      <c r="K43">
        <v>3</v>
      </c>
      <c r="L43">
        <v>3</v>
      </c>
      <c r="M43">
        <v>3</v>
      </c>
      <c r="N43">
        <v>2.5</v>
      </c>
      <c r="O43">
        <v>3</v>
      </c>
      <c r="P43" s="62"/>
      <c r="R43" s="62">
        <f t="shared" si="4"/>
        <v>0.6</v>
      </c>
      <c r="S43" s="62">
        <f t="shared" si="4"/>
        <v>0.5</v>
      </c>
      <c r="T43" s="62">
        <f t="shared" si="4"/>
        <v>0.4</v>
      </c>
      <c r="U43" s="62">
        <f t="shared" si="4"/>
        <v>0.4</v>
      </c>
      <c r="V43" s="62">
        <f t="shared" si="4"/>
        <v>0.4</v>
      </c>
      <c r="W43" s="62">
        <f t="shared" si="4"/>
        <v>0.3</v>
      </c>
      <c r="X43" s="62">
        <f t="shared" si="4"/>
        <v>0.4</v>
      </c>
    </row>
    <row r="44" spans="1:24" ht="15.5" x14ac:dyDescent="0.35">
      <c r="A44" s="64" t="s">
        <v>131</v>
      </c>
      <c r="B44" s="64" t="s">
        <v>230</v>
      </c>
      <c r="C44" s="62">
        <f t="shared" si="6"/>
        <v>0.46666666666666662</v>
      </c>
      <c r="D44" s="62">
        <f t="shared" si="7"/>
        <v>0.6</v>
      </c>
      <c r="E44" s="62">
        <f t="shared" si="8"/>
        <v>0.5</v>
      </c>
      <c r="F44" s="62">
        <f t="shared" si="9"/>
        <v>0.3</v>
      </c>
      <c r="H44" s="63"/>
      <c r="I44">
        <v>4.5</v>
      </c>
      <c r="J44">
        <v>3.5</v>
      </c>
      <c r="K44">
        <v>3.5</v>
      </c>
      <c r="L44">
        <v>2.5</v>
      </c>
      <c r="M44">
        <v>3</v>
      </c>
      <c r="N44">
        <v>3.5</v>
      </c>
      <c r="O44">
        <v>3.5</v>
      </c>
      <c r="P44" s="62"/>
      <c r="R44" s="62">
        <f t="shared" si="4"/>
        <v>0.7</v>
      </c>
      <c r="S44" s="62">
        <f t="shared" si="4"/>
        <v>0.5</v>
      </c>
      <c r="T44" s="62">
        <f t="shared" si="4"/>
        <v>0.5</v>
      </c>
      <c r="U44" s="62">
        <f t="shared" si="4"/>
        <v>0.3</v>
      </c>
      <c r="V44" s="62">
        <f t="shared" si="4"/>
        <v>0.4</v>
      </c>
      <c r="W44" s="62">
        <f t="shared" si="4"/>
        <v>0.5</v>
      </c>
      <c r="X44" s="62">
        <f t="shared" si="4"/>
        <v>0.5</v>
      </c>
    </row>
    <row r="45" spans="1:24" ht="15.5" x14ac:dyDescent="0.35">
      <c r="A45" s="64" t="s">
        <v>138</v>
      </c>
      <c r="B45" s="64" t="s">
        <v>231</v>
      </c>
      <c r="C45" s="62">
        <f t="shared" si="6"/>
        <v>0.46666666666666662</v>
      </c>
      <c r="D45" s="62">
        <f t="shared" si="7"/>
        <v>0.6</v>
      </c>
      <c r="E45" s="62">
        <f t="shared" si="8"/>
        <v>0.4</v>
      </c>
      <c r="F45" s="62">
        <f t="shared" si="9"/>
        <v>0.3</v>
      </c>
      <c r="H45" s="63"/>
      <c r="I45">
        <v>4</v>
      </c>
      <c r="J45">
        <v>4</v>
      </c>
      <c r="K45">
        <v>3</v>
      </c>
      <c r="L45">
        <v>2.5</v>
      </c>
      <c r="M45">
        <v>3</v>
      </c>
      <c r="N45">
        <v>3.5</v>
      </c>
      <c r="O45">
        <v>3.5</v>
      </c>
      <c r="P45" s="62"/>
      <c r="R45" s="62">
        <f t="shared" si="4"/>
        <v>0.6</v>
      </c>
      <c r="S45" s="62">
        <f t="shared" si="4"/>
        <v>0.6</v>
      </c>
      <c r="T45" s="62">
        <f t="shared" si="4"/>
        <v>0.4</v>
      </c>
      <c r="U45" s="62">
        <f t="shared" si="4"/>
        <v>0.3</v>
      </c>
      <c r="V45" s="62">
        <f t="shared" si="4"/>
        <v>0.4</v>
      </c>
      <c r="W45" s="62">
        <f t="shared" si="4"/>
        <v>0.5</v>
      </c>
      <c r="X45" s="62">
        <f t="shared" si="4"/>
        <v>0.5</v>
      </c>
    </row>
    <row r="46" spans="1:24" ht="15.5" x14ac:dyDescent="0.35">
      <c r="A46" s="64" t="s">
        <v>139</v>
      </c>
      <c r="B46" s="64" t="s">
        <v>232</v>
      </c>
      <c r="C46" s="62">
        <f t="shared" si="6"/>
        <v>0.43333333333333329</v>
      </c>
      <c r="D46" s="62">
        <f t="shared" si="7"/>
        <v>0.3</v>
      </c>
      <c r="E46" s="62">
        <f t="shared" si="8"/>
        <v>0.2</v>
      </c>
      <c r="F46" s="62">
        <f t="shared" si="9"/>
        <v>0.3</v>
      </c>
      <c r="H46" s="63"/>
      <c r="I46">
        <v>2.5</v>
      </c>
      <c r="J46">
        <v>2.5</v>
      </c>
      <c r="K46">
        <v>2</v>
      </c>
      <c r="L46">
        <v>2.5</v>
      </c>
      <c r="M46">
        <v>2.5</v>
      </c>
      <c r="N46">
        <v>3</v>
      </c>
      <c r="O46">
        <v>4</v>
      </c>
      <c r="P46" s="62"/>
      <c r="R46" s="62">
        <f t="shared" si="4"/>
        <v>0.3</v>
      </c>
      <c r="S46" s="62">
        <f t="shared" si="4"/>
        <v>0.3</v>
      </c>
      <c r="T46" s="62">
        <f t="shared" si="4"/>
        <v>0.2</v>
      </c>
      <c r="U46" s="62">
        <f t="shared" si="4"/>
        <v>0.3</v>
      </c>
      <c r="V46" s="62">
        <f t="shared" si="4"/>
        <v>0.3</v>
      </c>
      <c r="W46" s="62">
        <f t="shared" si="4"/>
        <v>0.4</v>
      </c>
      <c r="X46" s="62">
        <f t="shared" si="4"/>
        <v>0.6</v>
      </c>
    </row>
    <row r="47" spans="1:24" ht="15.5" x14ac:dyDescent="0.35">
      <c r="A47" s="65" t="s">
        <v>92</v>
      </c>
      <c r="B47" s="65" t="s">
        <v>233</v>
      </c>
      <c r="C47" s="62">
        <f t="shared" si="6"/>
        <v>0.39999999999999997</v>
      </c>
      <c r="D47" s="62">
        <f t="shared" si="7"/>
        <v>0.5</v>
      </c>
      <c r="E47" s="62">
        <f t="shared" si="8"/>
        <v>0.3</v>
      </c>
      <c r="F47" s="62">
        <f t="shared" si="9"/>
        <v>0.1</v>
      </c>
      <c r="H47" s="63"/>
      <c r="I47">
        <v>4.5</v>
      </c>
      <c r="J47">
        <v>2.5</v>
      </c>
      <c r="K47">
        <v>2.5</v>
      </c>
      <c r="L47">
        <v>1.5</v>
      </c>
      <c r="M47">
        <v>2.5</v>
      </c>
      <c r="N47">
        <v>3</v>
      </c>
      <c r="O47">
        <v>3.5</v>
      </c>
      <c r="P47" s="62"/>
      <c r="R47" s="62">
        <f t="shared" si="4"/>
        <v>0.7</v>
      </c>
      <c r="S47" s="62">
        <f t="shared" si="4"/>
        <v>0.3</v>
      </c>
      <c r="T47" s="62">
        <f t="shared" si="4"/>
        <v>0.3</v>
      </c>
      <c r="U47" s="62">
        <f t="shared" si="4"/>
        <v>0.1</v>
      </c>
      <c r="V47" s="62">
        <f t="shared" si="4"/>
        <v>0.3</v>
      </c>
      <c r="W47" s="62">
        <f t="shared" si="4"/>
        <v>0.4</v>
      </c>
      <c r="X47" s="62">
        <f t="shared" si="4"/>
        <v>0.5</v>
      </c>
    </row>
    <row r="48" spans="1:24" ht="15.5" x14ac:dyDescent="0.35">
      <c r="A48" s="65" t="s">
        <v>93</v>
      </c>
      <c r="B48" s="65" t="s">
        <v>235</v>
      </c>
      <c r="C48" s="62">
        <f t="shared" si="6"/>
        <v>0.39999999999999997</v>
      </c>
      <c r="D48" s="62">
        <f t="shared" si="7"/>
        <v>0.4</v>
      </c>
      <c r="E48" s="62">
        <f t="shared" si="8"/>
        <v>0.5</v>
      </c>
      <c r="F48" s="62">
        <f t="shared" si="9"/>
        <v>0.5</v>
      </c>
      <c r="H48" s="63"/>
      <c r="I48">
        <v>3.5</v>
      </c>
      <c r="J48">
        <v>2.5</v>
      </c>
      <c r="K48">
        <v>3.5</v>
      </c>
      <c r="L48">
        <v>3.5</v>
      </c>
      <c r="M48">
        <v>3</v>
      </c>
      <c r="N48">
        <v>2.5</v>
      </c>
      <c r="O48">
        <v>3.5</v>
      </c>
      <c r="P48" s="62"/>
      <c r="R48" s="62">
        <f t="shared" si="4"/>
        <v>0.5</v>
      </c>
      <c r="S48" s="62">
        <f t="shared" si="4"/>
        <v>0.3</v>
      </c>
      <c r="T48" s="62">
        <f t="shared" si="4"/>
        <v>0.5</v>
      </c>
      <c r="U48" s="62">
        <f t="shared" si="4"/>
        <v>0.5</v>
      </c>
      <c r="V48" s="62">
        <f t="shared" si="4"/>
        <v>0.4</v>
      </c>
      <c r="W48" s="62">
        <f t="shared" si="4"/>
        <v>0.3</v>
      </c>
      <c r="X48" s="62">
        <f t="shared" si="4"/>
        <v>0.5</v>
      </c>
    </row>
    <row r="49" spans="1:24" ht="15.5" x14ac:dyDescent="0.35">
      <c r="A49" s="65" t="s">
        <v>94</v>
      </c>
      <c r="B49" s="65" t="s">
        <v>236</v>
      </c>
      <c r="C49" s="62">
        <f t="shared" si="6"/>
        <v>0.46666666666666662</v>
      </c>
      <c r="D49" s="62">
        <f t="shared" si="7"/>
        <v>0.55000000000000004</v>
      </c>
      <c r="E49" s="62">
        <f t="shared" si="8"/>
        <v>0.4</v>
      </c>
      <c r="F49" s="62">
        <f t="shared" si="9"/>
        <v>0.3</v>
      </c>
      <c r="H49" s="63"/>
      <c r="I49">
        <v>4.5</v>
      </c>
      <c r="J49">
        <v>3</v>
      </c>
      <c r="K49">
        <v>3</v>
      </c>
      <c r="L49">
        <v>2.5</v>
      </c>
      <c r="M49">
        <v>3</v>
      </c>
      <c r="N49">
        <v>3.5</v>
      </c>
      <c r="O49">
        <v>3.5</v>
      </c>
      <c r="P49" s="62"/>
      <c r="R49" s="62">
        <f t="shared" si="4"/>
        <v>0.7</v>
      </c>
      <c r="S49" s="62">
        <f t="shared" si="4"/>
        <v>0.4</v>
      </c>
      <c r="T49" s="62">
        <f t="shared" si="4"/>
        <v>0.4</v>
      </c>
      <c r="U49" s="62">
        <f t="shared" si="4"/>
        <v>0.3</v>
      </c>
      <c r="V49" s="62">
        <f t="shared" si="4"/>
        <v>0.4</v>
      </c>
      <c r="W49" s="62">
        <f t="shared" si="4"/>
        <v>0.5</v>
      </c>
      <c r="X49" s="62">
        <f t="shared" si="4"/>
        <v>0.5</v>
      </c>
    </row>
    <row r="50" spans="1:24" ht="15.5" x14ac:dyDescent="0.35">
      <c r="A50" s="65" t="s">
        <v>103</v>
      </c>
      <c r="B50" s="65" t="s">
        <v>237</v>
      </c>
      <c r="C50" s="62">
        <f t="shared" si="6"/>
        <v>0.26666666666666666</v>
      </c>
      <c r="D50" s="62">
        <f t="shared" si="7"/>
        <v>0.35</v>
      </c>
      <c r="E50" s="62">
        <f t="shared" si="8"/>
        <v>0.5</v>
      </c>
      <c r="F50" s="62">
        <f t="shared" si="9"/>
        <v>0.5</v>
      </c>
      <c r="H50" s="63"/>
      <c r="I50">
        <v>3</v>
      </c>
      <c r="J50">
        <v>2.5</v>
      </c>
      <c r="K50">
        <v>3.5</v>
      </c>
      <c r="L50">
        <v>3.5</v>
      </c>
      <c r="M50">
        <v>2</v>
      </c>
      <c r="N50">
        <v>2.5</v>
      </c>
      <c r="O50">
        <v>2.5</v>
      </c>
      <c r="P50" s="62"/>
      <c r="R50" s="62">
        <f t="shared" si="4"/>
        <v>0.4</v>
      </c>
      <c r="S50" s="62">
        <f t="shared" si="4"/>
        <v>0.3</v>
      </c>
      <c r="T50" s="62">
        <f t="shared" si="4"/>
        <v>0.5</v>
      </c>
      <c r="U50" s="62">
        <f t="shared" si="4"/>
        <v>0.5</v>
      </c>
      <c r="V50" s="62">
        <f t="shared" si="4"/>
        <v>0.2</v>
      </c>
      <c r="W50" s="62">
        <f t="shared" si="4"/>
        <v>0.3</v>
      </c>
      <c r="X50" s="62">
        <f t="shared" si="4"/>
        <v>0.3</v>
      </c>
    </row>
    <row r="51" spans="1:24" ht="15.5" x14ac:dyDescent="0.35">
      <c r="A51" s="65" t="s">
        <v>79</v>
      </c>
      <c r="B51" s="65" t="s">
        <v>238</v>
      </c>
      <c r="C51" s="62">
        <f t="shared" si="6"/>
        <v>0.33333333333333331</v>
      </c>
      <c r="D51" s="62">
        <f t="shared" si="7"/>
        <v>0.4</v>
      </c>
      <c r="E51" s="62">
        <f t="shared" si="8"/>
        <v>0.4</v>
      </c>
      <c r="F51" s="62">
        <f t="shared" si="9"/>
        <v>0.5</v>
      </c>
      <c r="H51" s="63"/>
      <c r="I51">
        <v>4</v>
      </c>
      <c r="J51">
        <v>2</v>
      </c>
      <c r="K51">
        <v>3</v>
      </c>
      <c r="L51">
        <v>3.5</v>
      </c>
      <c r="M51">
        <v>2.5</v>
      </c>
      <c r="N51">
        <v>2.5</v>
      </c>
      <c r="O51">
        <v>3</v>
      </c>
      <c r="P51" s="62"/>
      <c r="R51" s="62">
        <f t="shared" si="4"/>
        <v>0.6</v>
      </c>
      <c r="S51" s="62">
        <f t="shared" si="4"/>
        <v>0.2</v>
      </c>
      <c r="T51" s="62">
        <f t="shared" si="4"/>
        <v>0.4</v>
      </c>
      <c r="U51" s="62">
        <f t="shared" si="4"/>
        <v>0.5</v>
      </c>
      <c r="V51" s="62">
        <f t="shared" si="4"/>
        <v>0.3</v>
      </c>
      <c r="W51" s="62">
        <f t="shared" si="4"/>
        <v>0.3</v>
      </c>
      <c r="X51" s="62">
        <f t="shared" si="4"/>
        <v>0.4</v>
      </c>
    </row>
    <row r="52" spans="1:24" ht="15.5" x14ac:dyDescent="0.35">
      <c r="A52" s="65" t="s">
        <v>106</v>
      </c>
      <c r="B52" s="65" t="s">
        <v>239</v>
      </c>
      <c r="C52" s="62">
        <f t="shared" si="6"/>
        <v>0.46666666666666662</v>
      </c>
      <c r="D52" s="62">
        <f t="shared" si="7"/>
        <v>0.55000000000000004</v>
      </c>
      <c r="E52" s="62">
        <f t="shared" si="8"/>
        <v>0.4</v>
      </c>
      <c r="F52" s="62">
        <f t="shared" si="9"/>
        <v>0.4</v>
      </c>
      <c r="H52" s="63"/>
      <c r="I52">
        <v>4</v>
      </c>
      <c r="J52">
        <v>3.5</v>
      </c>
      <c r="K52">
        <v>3</v>
      </c>
      <c r="L52">
        <v>3</v>
      </c>
      <c r="M52">
        <v>3</v>
      </c>
      <c r="N52">
        <v>3.5</v>
      </c>
      <c r="O52">
        <v>3.5</v>
      </c>
      <c r="P52" s="62"/>
      <c r="R52" s="62">
        <f t="shared" si="4"/>
        <v>0.6</v>
      </c>
      <c r="S52" s="62">
        <f t="shared" si="4"/>
        <v>0.5</v>
      </c>
      <c r="T52" s="62">
        <f t="shared" si="4"/>
        <v>0.4</v>
      </c>
      <c r="U52" s="62">
        <f t="shared" si="4"/>
        <v>0.4</v>
      </c>
      <c r="V52" s="62">
        <f t="shared" si="4"/>
        <v>0.4</v>
      </c>
      <c r="W52" s="62">
        <f t="shared" si="4"/>
        <v>0.5</v>
      </c>
      <c r="X52" s="62">
        <f t="shared" si="4"/>
        <v>0.5</v>
      </c>
    </row>
    <row r="53" spans="1:24" ht="15.5" x14ac:dyDescent="0.35">
      <c r="A53" s="65" t="s">
        <v>105</v>
      </c>
      <c r="B53" s="65" t="s">
        <v>240</v>
      </c>
      <c r="C53" s="62">
        <f t="shared" si="6"/>
        <v>0.43333333333333335</v>
      </c>
      <c r="D53" s="62">
        <f t="shared" si="7"/>
        <v>0.4</v>
      </c>
      <c r="E53" s="62">
        <f t="shared" si="8"/>
        <v>0.2</v>
      </c>
      <c r="F53" s="62">
        <f t="shared" si="9"/>
        <v>0.3</v>
      </c>
      <c r="H53" s="63"/>
      <c r="I53">
        <v>3.5</v>
      </c>
      <c r="J53">
        <v>2.5</v>
      </c>
      <c r="K53">
        <v>2</v>
      </c>
      <c r="L53">
        <v>2.5</v>
      </c>
      <c r="M53">
        <v>2.5</v>
      </c>
      <c r="N53">
        <v>3.5</v>
      </c>
      <c r="O53">
        <v>3.5</v>
      </c>
      <c r="P53" s="62"/>
      <c r="R53" s="62">
        <f t="shared" si="4"/>
        <v>0.5</v>
      </c>
      <c r="S53" s="62">
        <f t="shared" si="4"/>
        <v>0.3</v>
      </c>
      <c r="T53" s="62">
        <f t="shared" ref="T53:X81" si="10">IF(ISNUMBER(K53)=TRUE,T$6*(K53-T$5)/(T$4-T$5)+(1-T$6)*(1-(K53-T$5)/(T$4-T$5)),"..")</f>
        <v>0.2</v>
      </c>
      <c r="U53" s="62">
        <f t="shared" si="10"/>
        <v>0.3</v>
      </c>
      <c r="V53" s="62">
        <f t="shared" si="10"/>
        <v>0.3</v>
      </c>
      <c r="W53" s="62">
        <f t="shared" si="10"/>
        <v>0.5</v>
      </c>
      <c r="X53" s="62">
        <f t="shared" si="10"/>
        <v>0.5</v>
      </c>
    </row>
    <row r="54" spans="1:24" ht="15.5" x14ac:dyDescent="0.35">
      <c r="A54" s="65" t="s">
        <v>115</v>
      </c>
      <c r="B54" s="65" t="s">
        <v>241</v>
      </c>
      <c r="C54" s="62">
        <f t="shared" si="6"/>
        <v>0.43333333333333335</v>
      </c>
      <c r="D54" s="62">
        <f t="shared" si="7"/>
        <v>0.5</v>
      </c>
      <c r="E54" s="62">
        <f t="shared" si="8"/>
        <v>0.2</v>
      </c>
      <c r="F54" s="62">
        <f t="shared" si="9"/>
        <v>0.4</v>
      </c>
      <c r="H54" s="63"/>
      <c r="I54">
        <v>4</v>
      </c>
      <c r="J54">
        <v>3</v>
      </c>
      <c r="K54">
        <v>2</v>
      </c>
      <c r="L54">
        <v>3</v>
      </c>
      <c r="M54">
        <v>3</v>
      </c>
      <c r="N54">
        <v>3</v>
      </c>
      <c r="O54">
        <v>3.5</v>
      </c>
      <c r="P54" s="62"/>
      <c r="R54" s="62">
        <f t="shared" ref="R54:S81" si="11">IF(ISNUMBER(I54)=TRUE,R$6*(I54-R$5)/(R$4-R$5)+(1-R$6)*(1-(I54-R$5)/(R$4-R$5)),"..")</f>
        <v>0.6</v>
      </c>
      <c r="S54" s="62">
        <f t="shared" si="11"/>
        <v>0.4</v>
      </c>
      <c r="T54" s="62">
        <f t="shared" si="10"/>
        <v>0.2</v>
      </c>
      <c r="U54" s="62">
        <f t="shared" si="10"/>
        <v>0.4</v>
      </c>
      <c r="V54" s="62">
        <f t="shared" si="10"/>
        <v>0.4</v>
      </c>
      <c r="W54" s="62">
        <f t="shared" si="10"/>
        <v>0.4</v>
      </c>
      <c r="X54" s="62">
        <f t="shared" si="10"/>
        <v>0.5</v>
      </c>
    </row>
    <row r="55" spans="1:24" ht="15.5" x14ac:dyDescent="0.35">
      <c r="A55" s="65" t="s">
        <v>117</v>
      </c>
      <c r="B55" s="65" t="s">
        <v>242</v>
      </c>
      <c r="C55" s="62">
        <f t="shared" si="6"/>
        <v>0.6333333333333333</v>
      </c>
      <c r="D55" s="62">
        <f t="shared" si="7"/>
        <v>0.6</v>
      </c>
      <c r="E55" s="62">
        <f t="shared" si="8"/>
        <v>0.6</v>
      </c>
      <c r="F55" s="62">
        <f t="shared" si="9"/>
        <v>0.6</v>
      </c>
      <c r="H55" s="63"/>
      <c r="I55">
        <v>4.5</v>
      </c>
      <c r="J55">
        <v>3.5</v>
      </c>
      <c r="K55">
        <v>4</v>
      </c>
      <c r="L55">
        <v>4</v>
      </c>
      <c r="M55">
        <v>4</v>
      </c>
      <c r="N55">
        <v>4</v>
      </c>
      <c r="O55">
        <v>4.5</v>
      </c>
      <c r="P55" s="62"/>
      <c r="R55" s="62">
        <f t="shared" si="11"/>
        <v>0.7</v>
      </c>
      <c r="S55" s="62">
        <f t="shared" si="11"/>
        <v>0.5</v>
      </c>
      <c r="T55" s="62">
        <f t="shared" si="10"/>
        <v>0.6</v>
      </c>
      <c r="U55" s="62">
        <f t="shared" si="10"/>
        <v>0.6</v>
      </c>
      <c r="V55" s="62">
        <f t="shared" si="10"/>
        <v>0.6</v>
      </c>
      <c r="W55" s="62">
        <f t="shared" si="10"/>
        <v>0.6</v>
      </c>
      <c r="X55" s="62">
        <f t="shared" si="10"/>
        <v>0.7</v>
      </c>
    </row>
    <row r="56" spans="1:24" ht="15.5" x14ac:dyDescent="0.35">
      <c r="A56" s="65" t="s">
        <v>120</v>
      </c>
      <c r="B56" s="65" t="s">
        <v>243</v>
      </c>
      <c r="C56" s="62">
        <f t="shared" si="6"/>
        <v>0.3</v>
      </c>
      <c r="D56" s="62">
        <f t="shared" si="7"/>
        <v>0.45</v>
      </c>
      <c r="E56" s="62">
        <f t="shared" si="8"/>
        <v>0.4</v>
      </c>
      <c r="F56" s="62">
        <f t="shared" si="9"/>
        <v>0.4</v>
      </c>
      <c r="H56" s="63"/>
      <c r="I56">
        <v>3.5</v>
      </c>
      <c r="J56">
        <v>3</v>
      </c>
      <c r="K56">
        <v>3</v>
      </c>
      <c r="L56">
        <v>3</v>
      </c>
      <c r="M56">
        <v>2</v>
      </c>
      <c r="N56">
        <v>2.5</v>
      </c>
      <c r="O56">
        <v>3</v>
      </c>
      <c r="P56" s="62"/>
      <c r="R56" s="62">
        <f t="shared" si="11"/>
        <v>0.5</v>
      </c>
      <c r="S56" s="62">
        <f t="shared" si="11"/>
        <v>0.4</v>
      </c>
      <c r="T56" s="62">
        <f t="shared" si="10"/>
        <v>0.4</v>
      </c>
      <c r="U56" s="62">
        <f t="shared" si="10"/>
        <v>0.4</v>
      </c>
      <c r="V56" s="62">
        <f t="shared" si="10"/>
        <v>0.2</v>
      </c>
      <c r="W56" s="62">
        <f t="shared" si="10"/>
        <v>0.3</v>
      </c>
      <c r="X56" s="62">
        <f t="shared" si="10"/>
        <v>0.4</v>
      </c>
    </row>
    <row r="57" spans="1:24" ht="15.5" x14ac:dyDescent="0.35">
      <c r="A57" s="65" t="s">
        <v>127</v>
      </c>
      <c r="B57" s="65" t="s">
        <v>244</v>
      </c>
      <c r="C57" s="62">
        <f t="shared" si="6"/>
        <v>0.33333333333333331</v>
      </c>
      <c r="D57" s="62">
        <f t="shared" si="7"/>
        <v>0.4</v>
      </c>
      <c r="E57" s="62">
        <f t="shared" si="8"/>
        <v>0.2</v>
      </c>
      <c r="F57" s="62">
        <f t="shared" si="9"/>
        <v>0.3</v>
      </c>
      <c r="H57" s="63"/>
      <c r="I57">
        <v>4</v>
      </c>
      <c r="J57">
        <v>2</v>
      </c>
      <c r="K57">
        <v>2</v>
      </c>
      <c r="L57">
        <v>2.5</v>
      </c>
      <c r="M57">
        <v>2</v>
      </c>
      <c r="N57">
        <v>3</v>
      </c>
      <c r="O57">
        <v>3</v>
      </c>
      <c r="P57" s="62"/>
      <c r="R57" s="62">
        <f t="shared" si="11"/>
        <v>0.6</v>
      </c>
      <c r="S57" s="62">
        <f t="shared" si="11"/>
        <v>0.2</v>
      </c>
      <c r="T57" s="62">
        <f t="shared" si="10"/>
        <v>0.2</v>
      </c>
      <c r="U57" s="62">
        <f t="shared" si="10"/>
        <v>0.3</v>
      </c>
      <c r="V57" s="62">
        <f t="shared" si="10"/>
        <v>0.2</v>
      </c>
      <c r="W57" s="62">
        <f t="shared" si="10"/>
        <v>0.4</v>
      </c>
      <c r="X57" s="62">
        <f t="shared" si="10"/>
        <v>0.4</v>
      </c>
    </row>
    <row r="58" spans="1:24" ht="15.5" x14ac:dyDescent="0.35">
      <c r="A58" s="65" t="s">
        <v>128</v>
      </c>
      <c r="B58" s="65" t="s">
        <v>245</v>
      </c>
      <c r="C58" s="62">
        <f t="shared" si="6"/>
        <v>0.53333333333333333</v>
      </c>
      <c r="D58" s="62">
        <f t="shared" si="7"/>
        <v>0.55000000000000004</v>
      </c>
      <c r="E58" s="62">
        <f t="shared" si="8"/>
        <v>0.6</v>
      </c>
      <c r="F58" s="62">
        <f t="shared" si="9"/>
        <v>0.5</v>
      </c>
      <c r="H58" s="63"/>
      <c r="I58">
        <v>4.5</v>
      </c>
      <c r="J58">
        <v>3</v>
      </c>
      <c r="K58">
        <v>4</v>
      </c>
      <c r="L58">
        <v>3.5</v>
      </c>
      <c r="M58">
        <v>3.5</v>
      </c>
      <c r="N58">
        <v>3.5</v>
      </c>
      <c r="O58">
        <v>4</v>
      </c>
      <c r="P58" s="62"/>
      <c r="R58" s="62">
        <f t="shared" si="11"/>
        <v>0.7</v>
      </c>
      <c r="S58" s="62">
        <f t="shared" si="11"/>
        <v>0.4</v>
      </c>
      <c r="T58" s="62">
        <f t="shared" si="10"/>
        <v>0.6</v>
      </c>
      <c r="U58" s="62">
        <f t="shared" si="10"/>
        <v>0.5</v>
      </c>
      <c r="V58" s="62">
        <f t="shared" si="10"/>
        <v>0.5</v>
      </c>
      <c r="W58" s="62">
        <f t="shared" si="10"/>
        <v>0.5</v>
      </c>
      <c r="X58" s="62">
        <f t="shared" si="10"/>
        <v>0.6</v>
      </c>
    </row>
    <row r="59" spans="1:24" ht="15.5" x14ac:dyDescent="0.35">
      <c r="A59" s="65" t="s">
        <v>129</v>
      </c>
      <c r="B59" s="65" t="s">
        <v>246</v>
      </c>
      <c r="C59" s="62">
        <f t="shared" si="6"/>
        <v>0.3666666666666667</v>
      </c>
      <c r="D59" s="62">
        <f t="shared" si="7"/>
        <v>0.4</v>
      </c>
      <c r="E59" s="62">
        <f t="shared" si="8"/>
        <v>0.5</v>
      </c>
      <c r="F59" s="62">
        <f t="shared" si="9"/>
        <v>0.5</v>
      </c>
      <c r="H59" s="63"/>
      <c r="I59">
        <v>3.5</v>
      </c>
      <c r="J59">
        <v>2.5</v>
      </c>
      <c r="K59">
        <v>3.5</v>
      </c>
      <c r="L59">
        <v>3.5</v>
      </c>
      <c r="M59">
        <v>2.5</v>
      </c>
      <c r="N59">
        <v>3</v>
      </c>
      <c r="O59">
        <v>3</v>
      </c>
      <c r="P59" s="62"/>
      <c r="R59" s="62">
        <f t="shared" si="11"/>
        <v>0.5</v>
      </c>
      <c r="S59" s="62">
        <f t="shared" si="11"/>
        <v>0.3</v>
      </c>
      <c r="T59" s="62">
        <f t="shared" si="10"/>
        <v>0.5</v>
      </c>
      <c r="U59" s="62">
        <f t="shared" si="10"/>
        <v>0.5</v>
      </c>
      <c r="V59" s="62">
        <f t="shared" si="10"/>
        <v>0.3</v>
      </c>
      <c r="W59" s="62">
        <f t="shared" si="10"/>
        <v>0.4</v>
      </c>
      <c r="X59" s="62">
        <f t="shared" si="10"/>
        <v>0.4</v>
      </c>
    </row>
    <row r="60" spans="1:24" ht="15.5" x14ac:dyDescent="0.35">
      <c r="A60" s="65" t="s">
        <v>135</v>
      </c>
      <c r="B60" s="65" t="s">
        <v>247</v>
      </c>
      <c r="C60" s="62">
        <f t="shared" si="6"/>
        <v>0.46666666666666662</v>
      </c>
      <c r="D60" s="62">
        <f t="shared" si="7"/>
        <v>0.5</v>
      </c>
      <c r="E60" s="62">
        <f t="shared" si="8"/>
        <v>0.5</v>
      </c>
      <c r="F60" s="62">
        <f t="shared" si="9"/>
        <v>0.4</v>
      </c>
      <c r="H60" s="63"/>
      <c r="I60">
        <v>4</v>
      </c>
      <c r="J60">
        <v>3</v>
      </c>
      <c r="K60">
        <v>3.5</v>
      </c>
      <c r="L60">
        <v>3</v>
      </c>
      <c r="M60">
        <v>3</v>
      </c>
      <c r="N60">
        <v>3.5</v>
      </c>
      <c r="O60">
        <v>3.5</v>
      </c>
      <c r="P60" s="62"/>
      <c r="R60" s="62">
        <f t="shared" si="11"/>
        <v>0.6</v>
      </c>
      <c r="S60" s="62">
        <f t="shared" si="11"/>
        <v>0.4</v>
      </c>
      <c r="T60" s="62">
        <f t="shared" si="10"/>
        <v>0.5</v>
      </c>
      <c r="U60" s="62">
        <f t="shared" si="10"/>
        <v>0.4</v>
      </c>
      <c r="V60" s="62">
        <f t="shared" si="10"/>
        <v>0.4</v>
      </c>
      <c r="W60" s="62">
        <f t="shared" si="10"/>
        <v>0.5</v>
      </c>
      <c r="X60" s="62">
        <f t="shared" si="10"/>
        <v>0.5</v>
      </c>
    </row>
    <row r="61" spans="1:24" ht="15.5" x14ac:dyDescent="0.35">
      <c r="A61" s="65" t="s">
        <v>99</v>
      </c>
      <c r="B61" s="65" t="s">
        <v>248</v>
      </c>
      <c r="C61" s="62">
        <f t="shared" si="6"/>
        <v>0.5</v>
      </c>
      <c r="D61" s="62">
        <f t="shared" si="7"/>
        <v>0.64999999999999991</v>
      </c>
      <c r="E61" s="62">
        <f t="shared" si="8"/>
        <v>0.4</v>
      </c>
      <c r="F61" s="62">
        <f t="shared" si="9"/>
        <v>0.4</v>
      </c>
      <c r="H61" s="63"/>
      <c r="I61">
        <v>4.5</v>
      </c>
      <c r="J61">
        <v>4</v>
      </c>
      <c r="K61">
        <v>3</v>
      </c>
      <c r="L61">
        <v>3</v>
      </c>
      <c r="M61">
        <v>3</v>
      </c>
      <c r="N61">
        <v>4</v>
      </c>
      <c r="O61">
        <v>3.5</v>
      </c>
      <c r="P61" s="62"/>
      <c r="R61" s="62">
        <f t="shared" si="11"/>
        <v>0.7</v>
      </c>
      <c r="S61" s="62">
        <f t="shared" si="11"/>
        <v>0.6</v>
      </c>
      <c r="T61" s="62">
        <f t="shared" si="10"/>
        <v>0.4</v>
      </c>
      <c r="U61" s="62">
        <f t="shared" si="10"/>
        <v>0.4</v>
      </c>
      <c r="V61" s="62">
        <f t="shared" si="10"/>
        <v>0.4</v>
      </c>
      <c r="W61" s="62">
        <f t="shared" si="10"/>
        <v>0.6</v>
      </c>
      <c r="X61" s="62">
        <f t="shared" si="10"/>
        <v>0.5</v>
      </c>
    </row>
    <row r="62" spans="1:24" ht="15.5" x14ac:dyDescent="0.35">
      <c r="A62" s="65" t="s">
        <v>91</v>
      </c>
      <c r="B62" s="65" t="s">
        <v>249</v>
      </c>
      <c r="C62" s="62">
        <f t="shared" si="6"/>
        <v>0.46666666666666662</v>
      </c>
      <c r="D62" s="62">
        <f t="shared" si="7"/>
        <v>0.6</v>
      </c>
      <c r="E62" s="62">
        <f t="shared" si="8"/>
        <v>0.4</v>
      </c>
      <c r="F62" s="62">
        <f t="shared" si="9"/>
        <v>0.4</v>
      </c>
      <c r="H62" s="63"/>
      <c r="I62">
        <v>4.5</v>
      </c>
      <c r="J62">
        <v>3.5</v>
      </c>
      <c r="K62">
        <v>3</v>
      </c>
      <c r="L62">
        <v>3</v>
      </c>
      <c r="M62">
        <v>3</v>
      </c>
      <c r="N62">
        <v>3.5</v>
      </c>
      <c r="O62">
        <v>3.5</v>
      </c>
      <c r="P62" s="62"/>
      <c r="R62" s="62">
        <f t="shared" si="11"/>
        <v>0.7</v>
      </c>
      <c r="S62" s="62">
        <f t="shared" si="11"/>
        <v>0.5</v>
      </c>
      <c r="T62" s="62">
        <f t="shared" si="10"/>
        <v>0.4</v>
      </c>
      <c r="U62" s="62">
        <f t="shared" si="10"/>
        <v>0.4</v>
      </c>
      <c r="V62" s="62">
        <f t="shared" si="10"/>
        <v>0.4</v>
      </c>
      <c r="W62" s="62">
        <f t="shared" si="10"/>
        <v>0.5</v>
      </c>
      <c r="X62" s="62">
        <f t="shared" si="10"/>
        <v>0.5</v>
      </c>
    </row>
    <row r="63" spans="1:24" ht="15.5" x14ac:dyDescent="0.35">
      <c r="A63" s="65" t="s">
        <v>100</v>
      </c>
      <c r="B63" s="65" t="s">
        <v>250</v>
      </c>
      <c r="C63" s="62">
        <f t="shared" si="6"/>
        <v>0.53333333333333333</v>
      </c>
      <c r="D63" s="62">
        <f t="shared" si="7"/>
        <v>0.64999999999999991</v>
      </c>
      <c r="E63" s="62">
        <f t="shared" si="8"/>
        <v>0.5</v>
      </c>
      <c r="F63" s="62">
        <f t="shared" si="9"/>
        <v>0.3</v>
      </c>
      <c r="H63" s="63"/>
      <c r="I63">
        <v>4.5</v>
      </c>
      <c r="J63">
        <v>4</v>
      </c>
      <c r="K63">
        <v>3.5</v>
      </c>
      <c r="L63">
        <v>2.5</v>
      </c>
      <c r="M63">
        <v>3.5</v>
      </c>
      <c r="N63">
        <v>4</v>
      </c>
      <c r="O63">
        <v>3.5</v>
      </c>
      <c r="P63" s="62"/>
      <c r="R63" s="62">
        <f t="shared" si="11"/>
        <v>0.7</v>
      </c>
      <c r="S63" s="62">
        <f t="shared" si="11"/>
        <v>0.6</v>
      </c>
      <c r="T63" s="62">
        <f t="shared" si="10"/>
        <v>0.5</v>
      </c>
      <c r="U63" s="62">
        <f t="shared" si="10"/>
        <v>0.3</v>
      </c>
      <c r="V63" s="62">
        <f t="shared" si="10"/>
        <v>0.5</v>
      </c>
      <c r="W63" s="62">
        <f t="shared" si="10"/>
        <v>0.6</v>
      </c>
      <c r="X63" s="62">
        <f t="shared" si="10"/>
        <v>0.5</v>
      </c>
    </row>
    <row r="64" spans="1:24" ht="15.5" x14ac:dyDescent="0.35">
      <c r="A64" s="65" t="s">
        <v>126</v>
      </c>
      <c r="B64" s="65" t="s">
        <v>251</v>
      </c>
      <c r="C64" s="62">
        <f t="shared" si="6"/>
        <v>0.43333333333333335</v>
      </c>
      <c r="D64" s="62">
        <f t="shared" si="7"/>
        <v>0.45</v>
      </c>
      <c r="E64" s="62">
        <f t="shared" si="8"/>
        <v>0.3</v>
      </c>
      <c r="F64" s="62">
        <f t="shared" si="9"/>
        <v>0.2</v>
      </c>
      <c r="H64" s="63"/>
      <c r="I64">
        <v>3.5</v>
      </c>
      <c r="J64">
        <v>3</v>
      </c>
      <c r="K64">
        <v>2.5</v>
      </c>
      <c r="L64">
        <v>2</v>
      </c>
      <c r="M64">
        <v>3</v>
      </c>
      <c r="N64">
        <v>3</v>
      </c>
      <c r="O64">
        <v>3.5</v>
      </c>
      <c r="P64" s="62"/>
      <c r="R64" s="62">
        <f t="shared" si="11"/>
        <v>0.5</v>
      </c>
      <c r="S64" s="62">
        <f t="shared" si="11"/>
        <v>0.4</v>
      </c>
      <c r="T64" s="62">
        <f t="shared" si="10"/>
        <v>0.3</v>
      </c>
      <c r="U64" s="62">
        <f t="shared" si="10"/>
        <v>0.2</v>
      </c>
      <c r="V64" s="62">
        <f t="shared" si="10"/>
        <v>0.4</v>
      </c>
      <c r="W64" s="62">
        <f t="shared" si="10"/>
        <v>0.4</v>
      </c>
      <c r="X64" s="62">
        <f t="shared" si="10"/>
        <v>0.5</v>
      </c>
    </row>
    <row r="65" spans="1:24" ht="15.5" x14ac:dyDescent="0.35">
      <c r="A65" s="65" t="s">
        <v>132</v>
      </c>
      <c r="B65" s="65" t="s">
        <v>252</v>
      </c>
      <c r="C65" s="62">
        <f t="shared" si="6"/>
        <v>0.53333333333333333</v>
      </c>
      <c r="D65" s="62">
        <f t="shared" si="7"/>
        <v>0.5</v>
      </c>
      <c r="E65" s="62">
        <f t="shared" si="8"/>
        <v>0.4</v>
      </c>
      <c r="F65" s="62">
        <f t="shared" si="9"/>
        <v>0.3</v>
      </c>
      <c r="H65" s="63"/>
      <c r="I65">
        <v>3.5</v>
      </c>
      <c r="J65">
        <v>3.5</v>
      </c>
      <c r="K65">
        <v>3</v>
      </c>
      <c r="L65">
        <v>2.5</v>
      </c>
      <c r="M65">
        <v>3</v>
      </c>
      <c r="N65">
        <v>4</v>
      </c>
      <c r="O65">
        <v>4</v>
      </c>
      <c r="P65" s="62"/>
      <c r="R65" s="62">
        <f t="shared" si="11"/>
        <v>0.5</v>
      </c>
      <c r="S65" s="62">
        <f t="shared" si="11"/>
        <v>0.5</v>
      </c>
      <c r="T65" s="62">
        <f t="shared" si="10"/>
        <v>0.4</v>
      </c>
      <c r="U65" s="62">
        <f t="shared" si="10"/>
        <v>0.3</v>
      </c>
      <c r="V65" s="62">
        <f t="shared" si="10"/>
        <v>0.4</v>
      </c>
      <c r="W65" s="62">
        <f t="shared" si="10"/>
        <v>0.6</v>
      </c>
      <c r="X65" s="62">
        <f t="shared" si="10"/>
        <v>0.6</v>
      </c>
    </row>
    <row r="66" spans="1:24" ht="15.5" x14ac:dyDescent="0.35">
      <c r="A66" s="65" t="s">
        <v>75</v>
      </c>
      <c r="B66" s="65" t="s">
        <v>253</v>
      </c>
      <c r="C66" s="62">
        <f t="shared" si="6"/>
        <v>0.5</v>
      </c>
      <c r="D66" s="62">
        <f t="shared" si="7"/>
        <v>0.55000000000000004</v>
      </c>
      <c r="E66" s="62">
        <f t="shared" si="8"/>
        <v>0.6</v>
      </c>
      <c r="F66" s="62">
        <f t="shared" si="9"/>
        <v>0.6</v>
      </c>
      <c r="H66" s="63"/>
      <c r="I66">
        <v>4</v>
      </c>
      <c r="J66">
        <v>3.5</v>
      </c>
      <c r="K66">
        <v>4</v>
      </c>
      <c r="L66">
        <v>4</v>
      </c>
      <c r="M66">
        <v>3.5</v>
      </c>
      <c r="N66">
        <v>3</v>
      </c>
      <c r="O66">
        <v>4</v>
      </c>
      <c r="P66" s="62"/>
      <c r="R66" s="62">
        <f t="shared" si="11"/>
        <v>0.6</v>
      </c>
      <c r="S66" s="62">
        <f t="shared" si="11"/>
        <v>0.5</v>
      </c>
      <c r="T66" s="62">
        <f t="shared" si="10"/>
        <v>0.6</v>
      </c>
      <c r="U66" s="62">
        <f t="shared" si="10"/>
        <v>0.6</v>
      </c>
      <c r="V66" s="62">
        <f t="shared" si="10"/>
        <v>0.5</v>
      </c>
      <c r="W66" s="62">
        <f t="shared" si="10"/>
        <v>0.4</v>
      </c>
      <c r="X66" s="62">
        <f t="shared" si="10"/>
        <v>0.6</v>
      </c>
    </row>
    <row r="67" spans="1:24" ht="15.5" x14ac:dyDescent="0.35">
      <c r="A67" s="65" t="s">
        <v>85</v>
      </c>
      <c r="B67" s="65" t="s">
        <v>254</v>
      </c>
      <c r="C67" s="62">
        <f t="shared" si="6"/>
        <v>0.46666666666666662</v>
      </c>
      <c r="D67" s="62">
        <f t="shared" si="7"/>
        <v>0.5</v>
      </c>
      <c r="E67" s="62">
        <f t="shared" si="8"/>
        <v>0.5</v>
      </c>
      <c r="F67" s="62">
        <f t="shared" si="9"/>
        <v>0.6</v>
      </c>
      <c r="H67" s="63"/>
      <c r="I67">
        <v>4</v>
      </c>
      <c r="J67">
        <v>3</v>
      </c>
      <c r="K67">
        <v>3.5</v>
      </c>
      <c r="L67">
        <v>4</v>
      </c>
      <c r="M67">
        <v>3.5</v>
      </c>
      <c r="N67">
        <v>3</v>
      </c>
      <c r="O67">
        <v>3.5</v>
      </c>
      <c r="P67" s="62"/>
      <c r="R67" s="62">
        <f t="shared" si="11"/>
        <v>0.6</v>
      </c>
      <c r="S67" s="62">
        <f t="shared" si="11"/>
        <v>0.4</v>
      </c>
      <c r="T67" s="62">
        <f t="shared" si="10"/>
        <v>0.5</v>
      </c>
      <c r="U67" s="62">
        <f t="shared" si="10"/>
        <v>0.6</v>
      </c>
      <c r="V67" s="62">
        <f t="shared" si="10"/>
        <v>0.5</v>
      </c>
      <c r="W67" s="62">
        <f t="shared" si="10"/>
        <v>0.4</v>
      </c>
      <c r="X67" s="62">
        <f t="shared" si="10"/>
        <v>0.5</v>
      </c>
    </row>
    <row r="68" spans="1:24" ht="15.5" x14ac:dyDescent="0.35">
      <c r="A68" s="65" t="s">
        <v>86</v>
      </c>
      <c r="B68" s="65" t="s">
        <v>255</v>
      </c>
      <c r="C68" s="62">
        <f t="shared" si="6"/>
        <v>0.46666666666666662</v>
      </c>
      <c r="D68" s="62">
        <f t="shared" si="7"/>
        <v>0.4</v>
      </c>
      <c r="E68" s="62">
        <f t="shared" si="8"/>
        <v>0.4</v>
      </c>
      <c r="F68" s="62">
        <f t="shared" si="9"/>
        <v>0.4</v>
      </c>
      <c r="H68" s="63"/>
      <c r="I68">
        <v>3.5</v>
      </c>
      <c r="J68">
        <v>2.5</v>
      </c>
      <c r="K68">
        <v>3</v>
      </c>
      <c r="L68">
        <v>3</v>
      </c>
      <c r="M68">
        <v>3</v>
      </c>
      <c r="N68">
        <v>3.5</v>
      </c>
      <c r="O68">
        <v>3.5</v>
      </c>
      <c r="P68" s="62"/>
      <c r="R68" s="62">
        <f t="shared" si="11"/>
        <v>0.5</v>
      </c>
      <c r="S68" s="62">
        <f t="shared" si="11"/>
        <v>0.3</v>
      </c>
      <c r="T68" s="62">
        <f t="shared" si="10"/>
        <v>0.4</v>
      </c>
      <c r="U68" s="62">
        <f t="shared" si="10"/>
        <v>0.4</v>
      </c>
      <c r="V68" s="62">
        <f t="shared" si="10"/>
        <v>0.4</v>
      </c>
      <c r="W68" s="62">
        <f t="shared" si="10"/>
        <v>0.5</v>
      </c>
      <c r="X68" s="62">
        <f t="shared" si="10"/>
        <v>0.5</v>
      </c>
    </row>
    <row r="69" spans="1:24" ht="15.5" x14ac:dyDescent="0.35">
      <c r="A69" s="65" t="s">
        <v>88</v>
      </c>
      <c r="B69" s="65" t="s">
        <v>256</v>
      </c>
      <c r="C69" s="62">
        <f t="shared" si="6"/>
        <v>0.33333333333333331</v>
      </c>
      <c r="D69" s="62">
        <f t="shared" si="7"/>
        <v>0.39999999999999997</v>
      </c>
      <c r="E69" s="62">
        <f t="shared" si="8"/>
        <v>0.2</v>
      </c>
      <c r="F69" s="62">
        <f t="shared" si="9"/>
        <v>0.3</v>
      </c>
      <c r="H69" s="63"/>
      <c r="I69">
        <v>4.5</v>
      </c>
      <c r="J69">
        <v>1.5</v>
      </c>
      <c r="K69">
        <v>2</v>
      </c>
      <c r="L69">
        <v>2.5</v>
      </c>
      <c r="M69">
        <v>2.5</v>
      </c>
      <c r="N69">
        <v>3</v>
      </c>
      <c r="O69">
        <v>2.5</v>
      </c>
      <c r="P69" s="62"/>
      <c r="R69" s="62">
        <f t="shared" si="11"/>
        <v>0.7</v>
      </c>
      <c r="S69" s="62">
        <f t="shared" si="11"/>
        <v>0.1</v>
      </c>
      <c r="T69" s="62">
        <f t="shared" si="10"/>
        <v>0.2</v>
      </c>
      <c r="U69" s="62">
        <f t="shared" si="10"/>
        <v>0.3</v>
      </c>
      <c r="V69" s="62">
        <f t="shared" si="10"/>
        <v>0.3</v>
      </c>
      <c r="W69" s="62">
        <f t="shared" si="10"/>
        <v>0.4</v>
      </c>
      <c r="X69" s="62">
        <f t="shared" si="10"/>
        <v>0.3</v>
      </c>
    </row>
    <row r="70" spans="1:24" ht="15.5" x14ac:dyDescent="0.35">
      <c r="A70" s="65" t="s">
        <v>87</v>
      </c>
      <c r="B70" s="65" t="s">
        <v>257</v>
      </c>
      <c r="C70" s="62">
        <f t="shared" si="6"/>
        <v>0.46666666666666662</v>
      </c>
      <c r="D70" s="62">
        <f t="shared" si="7"/>
        <v>0.44999999999999996</v>
      </c>
      <c r="E70" s="62">
        <f t="shared" si="8"/>
        <v>0.3</v>
      </c>
      <c r="F70" s="62">
        <f t="shared" si="9"/>
        <v>0.4</v>
      </c>
      <c r="H70" s="63"/>
      <c r="I70">
        <v>4</v>
      </c>
      <c r="J70">
        <v>2.5</v>
      </c>
      <c r="K70">
        <v>2.5</v>
      </c>
      <c r="L70">
        <v>3</v>
      </c>
      <c r="M70">
        <v>3</v>
      </c>
      <c r="N70">
        <v>3.5</v>
      </c>
      <c r="O70">
        <v>3.5</v>
      </c>
      <c r="P70" s="62"/>
      <c r="R70" s="62">
        <f t="shared" si="11"/>
        <v>0.6</v>
      </c>
      <c r="S70" s="62">
        <f t="shared" si="11"/>
        <v>0.3</v>
      </c>
      <c r="T70" s="62">
        <f t="shared" si="10"/>
        <v>0.3</v>
      </c>
      <c r="U70" s="62">
        <f t="shared" si="10"/>
        <v>0.4</v>
      </c>
      <c r="V70" s="62">
        <f t="shared" si="10"/>
        <v>0.4</v>
      </c>
      <c r="W70" s="62">
        <f t="shared" si="10"/>
        <v>0.5</v>
      </c>
      <c r="X70" s="62">
        <f t="shared" si="10"/>
        <v>0.5</v>
      </c>
    </row>
    <row r="71" spans="1:24" ht="15.5" x14ac:dyDescent="0.35">
      <c r="A71" s="65" t="s">
        <v>112</v>
      </c>
      <c r="B71" s="65" t="s">
        <v>258</v>
      </c>
      <c r="C71" s="62">
        <f t="shared" si="6"/>
        <v>0.5</v>
      </c>
      <c r="D71" s="62">
        <f t="shared" si="7"/>
        <v>0.55000000000000004</v>
      </c>
      <c r="E71" s="62">
        <f t="shared" si="8"/>
        <v>0.3</v>
      </c>
      <c r="F71" s="62">
        <f t="shared" si="9"/>
        <v>0.3</v>
      </c>
      <c r="H71" s="63"/>
      <c r="I71">
        <v>4.5</v>
      </c>
      <c r="J71">
        <v>3</v>
      </c>
      <c r="K71">
        <v>2.5</v>
      </c>
      <c r="L71">
        <v>2.5</v>
      </c>
      <c r="M71">
        <v>3</v>
      </c>
      <c r="N71">
        <v>3.5</v>
      </c>
      <c r="O71">
        <v>4</v>
      </c>
      <c r="P71" s="62"/>
      <c r="R71" s="62">
        <f t="shared" si="11"/>
        <v>0.7</v>
      </c>
      <c r="S71" s="62">
        <f t="shared" si="11"/>
        <v>0.4</v>
      </c>
      <c r="T71" s="62">
        <f t="shared" si="10"/>
        <v>0.3</v>
      </c>
      <c r="U71" s="62">
        <f t="shared" si="10"/>
        <v>0.3</v>
      </c>
      <c r="V71" s="62">
        <f t="shared" si="10"/>
        <v>0.4</v>
      </c>
      <c r="W71" s="62">
        <f t="shared" si="10"/>
        <v>0.5</v>
      </c>
      <c r="X71" s="62">
        <f t="shared" si="10"/>
        <v>0.6</v>
      </c>
    </row>
    <row r="72" spans="1:24" ht="15.5" x14ac:dyDescent="0.35">
      <c r="A72" s="65" t="s">
        <v>96</v>
      </c>
      <c r="B72" s="65" t="s">
        <v>259</v>
      </c>
      <c r="C72" s="62">
        <f t="shared" si="6"/>
        <v>0.5</v>
      </c>
      <c r="D72" s="62">
        <f t="shared" si="7"/>
        <v>0.6</v>
      </c>
      <c r="E72" s="62">
        <f t="shared" si="8"/>
        <v>0.6</v>
      </c>
      <c r="F72" s="62">
        <f t="shared" si="9"/>
        <v>0.7</v>
      </c>
      <c r="H72" s="63"/>
      <c r="I72">
        <v>4</v>
      </c>
      <c r="J72">
        <v>4</v>
      </c>
      <c r="K72">
        <v>4</v>
      </c>
      <c r="L72">
        <v>4.5</v>
      </c>
      <c r="M72">
        <v>3.5</v>
      </c>
      <c r="N72">
        <v>3</v>
      </c>
      <c r="O72">
        <v>4</v>
      </c>
      <c r="P72" s="62"/>
      <c r="R72" s="62">
        <f t="shared" si="11"/>
        <v>0.6</v>
      </c>
      <c r="S72" s="62">
        <f t="shared" si="11"/>
        <v>0.6</v>
      </c>
      <c r="T72" s="62">
        <f t="shared" si="10"/>
        <v>0.6</v>
      </c>
      <c r="U72" s="62">
        <f t="shared" si="10"/>
        <v>0.7</v>
      </c>
      <c r="V72" s="62">
        <f t="shared" si="10"/>
        <v>0.5</v>
      </c>
      <c r="W72" s="62">
        <f t="shared" si="10"/>
        <v>0.4</v>
      </c>
      <c r="X72" s="62">
        <f t="shared" si="10"/>
        <v>0.6</v>
      </c>
    </row>
    <row r="73" spans="1:24" ht="15.5" x14ac:dyDescent="0.35">
      <c r="A73" s="65" t="s">
        <v>133</v>
      </c>
      <c r="B73" s="65" t="s">
        <v>260</v>
      </c>
      <c r="C73" s="62">
        <f t="shared" ref="C73:C81" si="12">IF(COUNT(V73:X73)=3,AVERAGE(V73:X73),"..")</f>
        <v>0.5</v>
      </c>
      <c r="D73" s="62">
        <f t="shared" ref="D73:D81" si="13">IF(COUNT(R73,S73)=2,AVERAGE(R73,S73),"..")</f>
        <v>0.6</v>
      </c>
      <c r="E73" s="62">
        <f t="shared" ref="E73:E81" si="14">+T73</f>
        <v>0.6</v>
      </c>
      <c r="F73" s="62">
        <f t="shared" ref="F73:F81" si="15">+U73</f>
        <v>0.6</v>
      </c>
      <c r="H73" s="63"/>
      <c r="I73">
        <v>4</v>
      </c>
      <c r="J73">
        <v>4</v>
      </c>
      <c r="K73">
        <v>4</v>
      </c>
      <c r="L73">
        <v>4</v>
      </c>
      <c r="M73">
        <v>3.5</v>
      </c>
      <c r="N73">
        <v>3</v>
      </c>
      <c r="O73">
        <v>4</v>
      </c>
      <c r="P73" s="62"/>
      <c r="R73" s="62">
        <f t="shared" si="11"/>
        <v>0.6</v>
      </c>
      <c r="S73" s="62">
        <f t="shared" si="11"/>
        <v>0.6</v>
      </c>
      <c r="T73" s="62">
        <f t="shared" si="10"/>
        <v>0.6</v>
      </c>
      <c r="U73" s="62">
        <f t="shared" si="10"/>
        <v>0.6</v>
      </c>
      <c r="V73" s="62">
        <f t="shared" si="10"/>
        <v>0.5</v>
      </c>
      <c r="W73" s="62">
        <f t="shared" si="10"/>
        <v>0.4</v>
      </c>
      <c r="X73" s="62">
        <f t="shared" si="10"/>
        <v>0.6</v>
      </c>
    </row>
    <row r="74" spans="1:24" ht="15.5" x14ac:dyDescent="0.35">
      <c r="A74" s="65" t="s">
        <v>74</v>
      </c>
      <c r="B74" s="65" t="s">
        <v>261</v>
      </c>
      <c r="C74" s="62">
        <f t="shared" si="12"/>
        <v>0.43333333333333335</v>
      </c>
      <c r="D74" s="62">
        <f t="shared" si="13"/>
        <v>0.5</v>
      </c>
      <c r="E74" s="62">
        <f t="shared" si="14"/>
        <v>0.4</v>
      </c>
      <c r="F74" s="62">
        <f t="shared" si="15"/>
        <v>0.3</v>
      </c>
      <c r="H74" s="63"/>
      <c r="I74">
        <v>4</v>
      </c>
      <c r="J74">
        <v>3</v>
      </c>
      <c r="K74">
        <v>3</v>
      </c>
      <c r="L74">
        <v>2.5</v>
      </c>
      <c r="M74">
        <v>3</v>
      </c>
      <c r="N74">
        <v>3</v>
      </c>
      <c r="O74">
        <v>3.5</v>
      </c>
      <c r="P74" s="62"/>
      <c r="R74" s="62">
        <f t="shared" si="11"/>
        <v>0.6</v>
      </c>
      <c r="S74" s="62">
        <f t="shared" si="11"/>
        <v>0.4</v>
      </c>
      <c r="T74" s="62">
        <f t="shared" si="10"/>
        <v>0.4</v>
      </c>
      <c r="U74" s="62">
        <f t="shared" si="10"/>
        <v>0.3</v>
      </c>
      <c r="V74" s="62">
        <f t="shared" si="10"/>
        <v>0.4</v>
      </c>
      <c r="W74" s="62">
        <f t="shared" si="10"/>
        <v>0.4</v>
      </c>
      <c r="X74" s="62">
        <f t="shared" si="10"/>
        <v>0.5</v>
      </c>
    </row>
    <row r="75" spans="1:24" ht="15.5" x14ac:dyDescent="0.35">
      <c r="A75" s="65" t="s">
        <v>136</v>
      </c>
      <c r="B75" s="65" t="s">
        <v>262</v>
      </c>
      <c r="C75" s="62">
        <f t="shared" si="12"/>
        <v>0.16666666666666666</v>
      </c>
      <c r="D75" s="62">
        <f t="shared" si="13"/>
        <v>0.3</v>
      </c>
      <c r="E75" s="62">
        <f t="shared" si="14"/>
        <v>0.1</v>
      </c>
      <c r="F75" s="62">
        <f t="shared" si="15"/>
        <v>0.1</v>
      </c>
      <c r="H75" s="63"/>
      <c r="I75">
        <v>2.5</v>
      </c>
      <c r="J75">
        <v>2.5</v>
      </c>
      <c r="K75">
        <v>1.5</v>
      </c>
      <c r="L75">
        <v>1.5</v>
      </c>
      <c r="M75">
        <v>1.5</v>
      </c>
      <c r="N75">
        <v>1.5</v>
      </c>
      <c r="O75">
        <v>2.5</v>
      </c>
      <c r="P75" s="62"/>
      <c r="R75" s="62">
        <f t="shared" si="11"/>
        <v>0.3</v>
      </c>
      <c r="S75" s="62">
        <f t="shared" si="11"/>
        <v>0.3</v>
      </c>
      <c r="T75" s="62">
        <f t="shared" si="10"/>
        <v>0.1</v>
      </c>
      <c r="U75" s="62">
        <f t="shared" si="10"/>
        <v>0.1</v>
      </c>
      <c r="V75" s="62">
        <f t="shared" si="10"/>
        <v>0.1</v>
      </c>
      <c r="W75" s="62">
        <f t="shared" si="10"/>
        <v>0.1</v>
      </c>
      <c r="X75" s="62">
        <f t="shared" si="10"/>
        <v>0.3</v>
      </c>
    </row>
    <row r="76" spans="1:24" ht="15.5" x14ac:dyDescent="0.35">
      <c r="A76" s="65" t="s">
        <v>56</v>
      </c>
      <c r="B76" s="65" t="s">
        <v>263</v>
      </c>
      <c r="C76" s="62">
        <f t="shared" si="12"/>
        <v>0.40000000000000008</v>
      </c>
      <c r="D76" s="62">
        <f t="shared" si="13"/>
        <v>0.35</v>
      </c>
      <c r="E76" s="62">
        <f t="shared" si="14"/>
        <v>0.2</v>
      </c>
      <c r="F76" s="62">
        <f t="shared" si="15"/>
        <v>0.2</v>
      </c>
      <c r="H76" s="63"/>
      <c r="I76">
        <v>3.5</v>
      </c>
      <c r="J76">
        <v>2</v>
      </c>
      <c r="K76">
        <v>2</v>
      </c>
      <c r="L76">
        <v>2</v>
      </c>
      <c r="M76">
        <v>2.5</v>
      </c>
      <c r="N76">
        <v>3.5</v>
      </c>
      <c r="O76">
        <v>3</v>
      </c>
      <c r="P76" s="62"/>
      <c r="R76" s="62">
        <f t="shared" si="11"/>
        <v>0.5</v>
      </c>
      <c r="S76" s="62">
        <f t="shared" si="11"/>
        <v>0.2</v>
      </c>
      <c r="T76" s="62">
        <f t="shared" si="10"/>
        <v>0.2</v>
      </c>
      <c r="U76" s="62">
        <f t="shared" si="10"/>
        <v>0.2</v>
      </c>
      <c r="V76" s="62">
        <f t="shared" si="10"/>
        <v>0.3</v>
      </c>
      <c r="W76" s="62">
        <f t="shared" si="10"/>
        <v>0.5</v>
      </c>
      <c r="X76" s="62">
        <f t="shared" si="10"/>
        <v>0.4</v>
      </c>
    </row>
    <row r="77" spans="1:24" ht="15.5" x14ac:dyDescent="0.35">
      <c r="A77" s="65" t="s">
        <v>63</v>
      </c>
      <c r="B77" s="65" t="s">
        <v>264</v>
      </c>
      <c r="C77" s="62">
        <f t="shared" si="12"/>
        <v>0.3666666666666667</v>
      </c>
      <c r="D77" s="62">
        <f t="shared" si="13"/>
        <v>0.45</v>
      </c>
      <c r="E77" s="62">
        <f t="shared" si="14"/>
        <v>0.3</v>
      </c>
      <c r="F77" s="62">
        <f t="shared" si="15"/>
        <v>0.3</v>
      </c>
      <c r="H77" s="63"/>
      <c r="I77">
        <v>3.5</v>
      </c>
      <c r="J77">
        <v>3</v>
      </c>
      <c r="K77">
        <v>2.5</v>
      </c>
      <c r="L77">
        <v>2.5</v>
      </c>
      <c r="M77">
        <v>2.5</v>
      </c>
      <c r="N77">
        <v>3</v>
      </c>
      <c r="O77">
        <v>3</v>
      </c>
      <c r="P77" s="62"/>
      <c r="R77" s="62">
        <f t="shared" si="11"/>
        <v>0.5</v>
      </c>
      <c r="S77" s="62">
        <f t="shared" si="11"/>
        <v>0.4</v>
      </c>
      <c r="T77" s="62">
        <f t="shared" si="10"/>
        <v>0.3</v>
      </c>
      <c r="U77" s="62">
        <f t="shared" si="10"/>
        <v>0.3</v>
      </c>
      <c r="V77" s="62">
        <f t="shared" si="10"/>
        <v>0.3</v>
      </c>
      <c r="W77" s="62">
        <f t="shared" si="10"/>
        <v>0.4</v>
      </c>
      <c r="X77" s="62">
        <f t="shared" si="10"/>
        <v>0.4</v>
      </c>
    </row>
    <row r="78" spans="1:24" ht="15.5" x14ac:dyDescent="0.35">
      <c r="A78" s="65" t="s">
        <v>66</v>
      </c>
      <c r="B78" s="65" t="s">
        <v>265</v>
      </c>
      <c r="C78" s="62">
        <f t="shared" si="12"/>
        <v>0.6</v>
      </c>
      <c r="D78" s="62">
        <f t="shared" si="13"/>
        <v>0.5</v>
      </c>
      <c r="E78" s="62">
        <f t="shared" si="14"/>
        <v>0.6</v>
      </c>
      <c r="F78" s="62">
        <f t="shared" si="15"/>
        <v>0.7</v>
      </c>
      <c r="H78" s="63"/>
      <c r="I78">
        <v>3.5</v>
      </c>
      <c r="J78">
        <v>3.5</v>
      </c>
      <c r="K78">
        <v>4</v>
      </c>
      <c r="L78">
        <v>4.5</v>
      </c>
      <c r="M78">
        <v>4</v>
      </c>
      <c r="N78">
        <v>4</v>
      </c>
      <c r="O78">
        <v>4</v>
      </c>
      <c r="P78" s="62"/>
      <c r="R78" s="62">
        <f t="shared" si="11"/>
        <v>0.5</v>
      </c>
      <c r="S78" s="62">
        <f t="shared" si="11"/>
        <v>0.5</v>
      </c>
      <c r="T78" s="62">
        <f t="shared" si="10"/>
        <v>0.6</v>
      </c>
      <c r="U78" s="62">
        <f t="shared" si="10"/>
        <v>0.7</v>
      </c>
      <c r="V78" s="62">
        <f t="shared" si="10"/>
        <v>0.6</v>
      </c>
      <c r="W78" s="62">
        <f t="shared" si="10"/>
        <v>0.6</v>
      </c>
      <c r="X78" s="62">
        <f t="shared" si="10"/>
        <v>0.6</v>
      </c>
    </row>
    <row r="79" spans="1:24" ht="15.5" x14ac:dyDescent="0.35">
      <c r="A79" s="65" t="s">
        <v>102</v>
      </c>
      <c r="B79" s="65" t="s">
        <v>266</v>
      </c>
      <c r="C79" s="62">
        <f t="shared" si="12"/>
        <v>0.43333333333333329</v>
      </c>
      <c r="D79" s="62">
        <f t="shared" si="13"/>
        <v>0.55000000000000004</v>
      </c>
      <c r="E79" s="62">
        <f t="shared" si="14"/>
        <v>0.4</v>
      </c>
      <c r="F79" s="62">
        <f t="shared" si="15"/>
        <v>0.3</v>
      </c>
      <c r="H79" s="63"/>
      <c r="I79">
        <v>4</v>
      </c>
      <c r="J79">
        <v>3.5</v>
      </c>
      <c r="K79">
        <v>3</v>
      </c>
      <c r="L79">
        <v>2.5</v>
      </c>
      <c r="M79">
        <v>3</v>
      </c>
      <c r="N79">
        <v>2.5</v>
      </c>
      <c r="O79">
        <v>4</v>
      </c>
      <c r="P79" s="62"/>
      <c r="R79" s="62">
        <f t="shared" si="11"/>
        <v>0.6</v>
      </c>
      <c r="S79" s="62">
        <f t="shared" si="11"/>
        <v>0.5</v>
      </c>
      <c r="T79" s="62">
        <f t="shared" si="10"/>
        <v>0.4</v>
      </c>
      <c r="U79" s="62">
        <f t="shared" si="10"/>
        <v>0.3</v>
      </c>
      <c r="V79" s="62">
        <f t="shared" si="10"/>
        <v>0.4</v>
      </c>
      <c r="W79" s="62">
        <f t="shared" si="10"/>
        <v>0.3</v>
      </c>
      <c r="X79" s="62">
        <f t="shared" si="10"/>
        <v>0.6</v>
      </c>
    </row>
    <row r="80" spans="1:24" ht="15.5" x14ac:dyDescent="0.35">
      <c r="A80" s="65" t="s">
        <v>113</v>
      </c>
      <c r="B80" s="65" t="s">
        <v>267</v>
      </c>
      <c r="C80" s="62">
        <f t="shared" si="12"/>
        <v>0.43333333333333335</v>
      </c>
      <c r="D80" s="62">
        <f t="shared" si="13"/>
        <v>0.5</v>
      </c>
      <c r="E80" s="62">
        <f t="shared" si="14"/>
        <v>0.4</v>
      </c>
      <c r="F80" s="62">
        <f t="shared" si="15"/>
        <v>0.4</v>
      </c>
      <c r="H80" s="63"/>
      <c r="I80">
        <v>3.5</v>
      </c>
      <c r="J80">
        <v>3.5</v>
      </c>
      <c r="K80">
        <v>3</v>
      </c>
      <c r="L80">
        <v>3</v>
      </c>
      <c r="M80">
        <v>3</v>
      </c>
      <c r="N80">
        <v>3</v>
      </c>
      <c r="O80">
        <v>3.5</v>
      </c>
      <c r="P80" s="62"/>
      <c r="R80" s="62">
        <f t="shared" si="11"/>
        <v>0.5</v>
      </c>
      <c r="S80" s="62">
        <f t="shared" si="11"/>
        <v>0.5</v>
      </c>
      <c r="T80" s="62">
        <f t="shared" si="10"/>
        <v>0.4</v>
      </c>
      <c r="U80" s="62">
        <f t="shared" si="10"/>
        <v>0.4</v>
      </c>
      <c r="V80" s="62">
        <f t="shared" si="10"/>
        <v>0.4</v>
      </c>
      <c r="W80" s="62">
        <f t="shared" si="10"/>
        <v>0.4</v>
      </c>
      <c r="X80" s="62">
        <f t="shared" si="10"/>
        <v>0.5</v>
      </c>
    </row>
    <row r="81" spans="1:24" ht="15.5" x14ac:dyDescent="0.35">
      <c r="A81" s="65" t="s">
        <v>114</v>
      </c>
      <c r="B81" s="65" t="s">
        <v>268</v>
      </c>
      <c r="C81" s="62">
        <f t="shared" si="12"/>
        <v>0.46666666666666662</v>
      </c>
      <c r="D81" s="62">
        <f t="shared" si="13"/>
        <v>0.5</v>
      </c>
      <c r="E81" s="62">
        <f t="shared" si="14"/>
        <v>0.3</v>
      </c>
      <c r="F81" s="62">
        <f t="shared" si="15"/>
        <v>0.4</v>
      </c>
      <c r="H81" s="63"/>
      <c r="I81">
        <v>3.5</v>
      </c>
      <c r="J81">
        <v>3.5</v>
      </c>
      <c r="K81">
        <v>2.5</v>
      </c>
      <c r="L81">
        <v>3</v>
      </c>
      <c r="M81">
        <v>3</v>
      </c>
      <c r="N81">
        <v>3.5</v>
      </c>
      <c r="O81">
        <v>3.5</v>
      </c>
      <c r="P81" s="62"/>
      <c r="R81" s="62">
        <f t="shared" si="11"/>
        <v>0.5</v>
      </c>
      <c r="S81" s="62">
        <f t="shared" si="11"/>
        <v>0.5</v>
      </c>
      <c r="T81" s="62">
        <f t="shared" si="10"/>
        <v>0.3</v>
      </c>
      <c r="U81" s="62">
        <f t="shared" si="10"/>
        <v>0.4</v>
      </c>
      <c r="V81" s="62">
        <f t="shared" si="10"/>
        <v>0.4</v>
      </c>
      <c r="W81" s="62">
        <f t="shared" si="10"/>
        <v>0.5</v>
      </c>
      <c r="X81" s="62">
        <f t="shared" si="10"/>
        <v>0.5</v>
      </c>
    </row>
    <row r="82" spans="1:24" ht="15.5" x14ac:dyDescent="0.35">
      <c r="B82" s="61"/>
      <c r="C82" s="62"/>
      <c r="D82" s="62"/>
      <c r="E82" s="62"/>
      <c r="F82" s="62"/>
      <c r="H82" s="63"/>
      <c r="I82" s="61"/>
      <c r="J82" s="61"/>
      <c r="K82" s="61"/>
      <c r="L82" s="61"/>
      <c r="M82" s="61"/>
      <c r="N82" s="61"/>
      <c r="O82" s="61"/>
      <c r="P82" s="62"/>
      <c r="R82" s="62"/>
      <c r="S82" s="62"/>
      <c r="T82" s="62"/>
      <c r="U82" s="62"/>
      <c r="V82" s="62"/>
      <c r="W82" s="62"/>
      <c r="X82" s="62"/>
    </row>
    <row r="83" spans="1:24" ht="15.5" x14ac:dyDescent="0.35">
      <c r="B83" s="61"/>
      <c r="C83" s="62"/>
      <c r="D83" s="62"/>
      <c r="E83" s="62"/>
      <c r="F83" s="62"/>
      <c r="H83" s="63"/>
      <c r="I83" s="61"/>
      <c r="J83" s="61"/>
      <c r="K83" s="61"/>
      <c r="L83" s="61"/>
      <c r="M83" s="61"/>
      <c r="N83" s="61"/>
      <c r="O83" s="61"/>
      <c r="P83" s="62"/>
      <c r="R83" s="62"/>
      <c r="S83" s="62"/>
      <c r="T83" s="62"/>
      <c r="U83" s="62"/>
      <c r="V83" s="62"/>
      <c r="W83" s="62"/>
      <c r="X83" s="62"/>
    </row>
    <row r="84" spans="1:24" ht="15.5" x14ac:dyDescent="0.35">
      <c r="B84" s="61"/>
      <c r="C84" s="62"/>
      <c r="D84" s="62"/>
      <c r="E84" s="62"/>
      <c r="F84" s="62"/>
      <c r="H84" s="63"/>
      <c r="I84" s="61"/>
      <c r="J84" s="61"/>
      <c r="K84" s="61"/>
      <c r="L84" s="61"/>
      <c r="M84" s="61"/>
      <c r="N84" s="61"/>
      <c r="O84" s="61"/>
      <c r="P84" s="62"/>
      <c r="R84" s="62"/>
      <c r="S84" s="62"/>
      <c r="T84" s="62"/>
      <c r="U84" s="62"/>
      <c r="V84" s="62"/>
      <c r="W84" s="62"/>
      <c r="X84" s="62"/>
    </row>
    <row r="85" spans="1:24" ht="15.5" x14ac:dyDescent="0.35">
      <c r="B85" s="61"/>
      <c r="C85" s="62"/>
      <c r="D85" s="62"/>
      <c r="E85" s="62"/>
      <c r="F85" s="62"/>
      <c r="H85" s="63"/>
      <c r="I85" s="61"/>
      <c r="J85" s="61"/>
      <c r="K85" s="61"/>
      <c r="L85" s="61"/>
      <c r="M85" s="61"/>
      <c r="N85" s="61"/>
      <c r="O85" s="61"/>
      <c r="P85" s="62"/>
      <c r="R85" s="62"/>
      <c r="S85" s="62"/>
      <c r="T85" s="62"/>
      <c r="U85" s="62"/>
      <c r="V85" s="62"/>
      <c r="W85" s="62"/>
      <c r="X85" s="62"/>
    </row>
    <row r="86" spans="1:24" ht="15.5" x14ac:dyDescent="0.35">
      <c r="B86" s="61"/>
      <c r="C86" s="62"/>
      <c r="D86" s="62"/>
      <c r="E86" s="62"/>
      <c r="F86" s="62"/>
      <c r="H86" s="63"/>
      <c r="I86" s="61"/>
      <c r="J86" s="61"/>
      <c r="K86" s="61"/>
      <c r="L86" s="61"/>
      <c r="M86" s="61"/>
      <c r="N86" s="61"/>
      <c r="O86" s="61"/>
      <c r="P86" s="62"/>
      <c r="R86" s="62"/>
      <c r="S86" s="62"/>
      <c r="T86" s="62"/>
      <c r="U86" s="62"/>
      <c r="V86" s="62"/>
      <c r="W86" s="62"/>
      <c r="X86" s="62"/>
    </row>
    <row r="87" spans="1:24" ht="15.5" x14ac:dyDescent="0.35">
      <c r="B87" s="61"/>
      <c r="C87" s="62"/>
      <c r="D87" s="62"/>
      <c r="E87" s="62"/>
      <c r="F87" s="62"/>
      <c r="H87" s="63"/>
      <c r="I87" s="61"/>
      <c r="J87" s="61"/>
      <c r="K87" s="61"/>
      <c r="L87" s="61"/>
      <c r="M87" s="61"/>
      <c r="N87" s="61"/>
      <c r="O87" s="61"/>
      <c r="P87" s="62"/>
      <c r="R87" s="62"/>
      <c r="S87" s="62"/>
      <c r="T87" s="62"/>
      <c r="U87" s="62"/>
      <c r="V87" s="62"/>
      <c r="W87" s="62"/>
      <c r="X87" s="62"/>
    </row>
    <row r="88" spans="1:24" ht="15.5" x14ac:dyDescent="0.35">
      <c r="B88" s="61"/>
      <c r="C88" s="62"/>
      <c r="D88" s="62"/>
      <c r="E88" s="62"/>
      <c r="F88" s="62"/>
      <c r="H88" s="63"/>
      <c r="I88" s="61"/>
      <c r="J88" s="61"/>
      <c r="K88" s="61"/>
      <c r="L88" s="61"/>
      <c r="M88" s="61"/>
      <c r="N88" s="61"/>
      <c r="O88" s="61"/>
      <c r="P88" s="62"/>
      <c r="R88" s="62"/>
      <c r="S88" s="62"/>
      <c r="T88" s="62"/>
      <c r="U88" s="62"/>
      <c r="V88" s="62"/>
      <c r="W88" s="62"/>
      <c r="X88" s="62"/>
    </row>
    <row r="89" spans="1:24" ht="15.5" x14ac:dyDescent="0.35">
      <c r="B89" s="61"/>
      <c r="C89" s="62"/>
      <c r="D89" s="62"/>
      <c r="E89" s="62"/>
      <c r="F89" s="62"/>
      <c r="H89" s="63"/>
      <c r="I89" s="61"/>
      <c r="J89" s="61"/>
      <c r="K89" s="61"/>
      <c r="L89" s="61"/>
      <c r="M89" s="61"/>
      <c r="N89" s="61"/>
      <c r="O89" s="61"/>
      <c r="P89" s="62"/>
      <c r="R89" s="62"/>
      <c r="S89" s="62"/>
      <c r="T89" s="62"/>
      <c r="U89" s="62"/>
      <c r="V89" s="62"/>
      <c r="W89" s="62"/>
      <c r="X89" s="62"/>
    </row>
    <row r="90" spans="1:24" ht="15.5" x14ac:dyDescent="0.35">
      <c r="B90" s="61"/>
      <c r="C90" s="62"/>
      <c r="D90" s="62"/>
      <c r="E90" s="62"/>
      <c r="F90" s="62"/>
      <c r="H90" s="63"/>
      <c r="I90" s="61"/>
      <c r="J90" s="61"/>
      <c r="K90" s="61"/>
      <c r="L90" s="61"/>
      <c r="M90" s="61"/>
      <c r="N90" s="61"/>
      <c r="O90" s="61"/>
      <c r="P90" s="62"/>
      <c r="R90" s="62"/>
      <c r="S90" s="62"/>
      <c r="T90" s="62"/>
      <c r="U90" s="62"/>
      <c r="V90" s="62"/>
      <c r="W90" s="62"/>
      <c r="X90" s="62"/>
    </row>
    <row r="91" spans="1:24" ht="15.5" x14ac:dyDescent="0.35">
      <c r="B91" s="61"/>
      <c r="C91" s="62"/>
      <c r="D91" s="62"/>
      <c r="E91" s="62"/>
      <c r="F91" s="62"/>
      <c r="H91" s="63"/>
      <c r="I91" s="61"/>
      <c r="J91" s="61"/>
      <c r="K91" s="61"/>
      <c r="L91" s="61"/>
      <c r="M91" s="61"/>
      <c r="N91" s="61"/>
      <c r="O91" s="61"/>
      <c r="P91" s="62"/>
      <c r="R91" s="62"/>
      <c r="S91" s="62"/>
      <c r="T91" s="62"/>
      <c r="U91" s="62"/>
      <c r="V91" s="62"/>
      <c r="W91" s="62"/>
      <c r="X91" s="62"/>
    </row>
    <row r="92" spans="1:24" ht="15.5" x14ac:dyDescent="0.35">
      <c r="B92" s="61"/>
      <c r="C92" s="62"/>
      <c r="D92" s="62"/>
      <c r="E92" s="62"/>
      <c r="F92" s="62"/>
      <c r="H92" s="63"/>
      <c r="I92" s="61"/>
      <c r="J92" s="61"/>
      <c r="K92" s="61"/>
      <c r="L92" s="61"/>
      <c r="M92" s="61"/>
      <c r="N92" s="61"/>
      <c r="O92" s="61"/>
      <c r="P92" s="62"/>
      <c r="R92" s="62"/>
      <c r="S92" s="62"/>
      <c r="T92" s="62"/>
      <c r="U92" s="62"/>
      <c r="V92" s="62"/>
      <c r="W92" s="62"/>
      <c r="X92" s="62"/>
    </row>
    <row r="93" spans="1:24" ht="15.5" x14ac:dyDescent="0.35">
      <c r="B93" s="61"/>
      <c r="C93" s="62"/>
      <c r="D93" s="62"/>
      <c r="E93" s="62"/>
      <c r="F93" s="62"/>
      <c r="H93" s="63"/>
      <c r="I93" s="61"/>
      <c r="J93" s="61"/>
      <c r="K93" s="61"/>
      <c r="L93" s="61"/>
      <c r="M93" s="61"/>
      <c r="N93" s="61"/>
      <c r="O93" s="61"/>
      <c r="P93" s="62"/>
      <c r="R93" s="62"/>
      <c r="S93" s="62"/>
      <c r="T93" s="62"/>
      <c r="U93" s="62"/>
      <c r="V93" s="62"/>
      <c r="W93" s="62"/>
      <c r="X93" s="62"/>
    </row>
    <row r="94" spans="1:24" ht="15.5" x14ac:dyDescent="0.35">
      <c r="B94" s="61"/>
      <c r="C94" s="62"/>
      <c r="D94" s="62"/>
      <c r="E94" s="62"/>
      <c r="F94" s="62"/>
      <c r="H94" s="63"/>
      <c r="I94" s="61"/>
      <c r="J94" s="61"/>
      <c r="K94" s="61"/>
      <c r="L94" s="61"/>
      <c r="M94" s="61"/>
      <c r="N94" s="61"/>
      <c r="O94" s="61"/>
      <c r="P94" s="62"/>
      <c r="R94" s="62"/>
      <c r="S94" s="62"/>
      <c r="T94" s="62"/>
      <c r="U94" s="62"/>
      <c r="V94" s="62"/>
      <c r="W94" s="62"/>
      <c r="X94" s="62"/>
    </row>
    <row r="95" spans="1:24" ht="15.5" x14ac:dyDescent="0.35">
      <c r="B95" s="61"/>
      <c r="C95" s="62"/>
      <c r="D95" s="62"/>
      <c r="E95" s="62"/>
      <c r="F95" s="62"/>
      <c r="H95" s="63"/>
      <c r="I95" s="61"/>
      <c r="J95" s="61"/>
      <c r="K95" s="61"/>
      <c r="L95" s="61"/>
      <c r="M95" s="61"/>
      <c r="N95" s="61"/>
      <c r="O95" s="61"/>
      <c r="P95" s="62"/>
      <c r="R95" s="62"/>
      <c r="S95" s="62"/>
      <c r="T95" s="62"/>
      <c r="U95" s="62"/>
      <c r="V95" s="62"/>
      <c r="W95" s="62"/>
      <c r="X95" s="62"/>
    </row>
    <row r="96" spans="1:24" ht="15.5" x14ac:dyDescent="0.35">
      <c r="B96" s="61"/>
      <c r="C96" s="62"/>
      <c r="D96" s="62"/>
      <c r="E96" s="62"/>
      <c r="F96" s="62"/>
      <c r="H96" s="63"/>
      <c r="I96" s="61"/>
      <c r="J96" s="61"/>
      <c r="K96" s="61"/>
      <c r="L96" s="61"/>
      <c r="M96" s="61"/>
      <c r="N96" s="61"/>
      <c r="O96" s="61"/>
      <c r="P96" s="62"/>
      <c r="R96" s="62"/>
      <c r="S96" s="62"/>
      <c r="T96" s="62"/>
      <c r="U96" s="62"/>
      <c r="V96" s="62"/>
      <c r="W96" s="62"/>
      <c r="X96" s="62"/>
    </row>
    <row r="97" spans="2:24" ht="15.5" x14ac:dyDescent="0.35">
      <c r="B97" s="61"/>
      <c r="C97" s="62"/>
      <c r="D97" s="62"/>
      <c r="E97" s="62"/>
      <c r="F97" s="62"/>
      <c r="H97" s="63"/>
      <c r="I97" s="61"/>
      <c r="J97" s="61"/>
      <c r="K97" s="61"/>
      <c r="L97" s="61"/>
      <c r="M97" s="61"/>
      <c r="N97" s="61"/>
      <c r="O97" s="61"/>
      <c r="P97" s="62"/>
      <c r="R97" s="62"/>
      <c r="S97" s="62"/>
      <c r="T97" s="62"/>
      <c r="U97" s="62"/>
      <c r="V97" s="62"/>
      <c r="W97" s="62"/>
      <c r="X97" s="62"/>
    </row>
    <row r="98" spans="2:24" ht="15.5" x14ac:dyDescent="0.35">
      <c r="B98" s="61"/>
      <c r="C98" s="62"/>
      <c r="D98" s="62"/>
      <c r="E98" s="62"/>
      <c r="F98" s="62"/>
      <c r="H98" s="63"/>
      <c r="I98" s="61"/>
      <c r="J98" s="61"/>
      <c r="K98" s="61"/>
      <c r="L98" s="61"/>
      <c r="M98" s="61"/>
      <c r="N98" s="61"/>
      <c r="O98" s="61"/>
      <c r="P98" s="62"/>
      <c r="R98" s="62"/>
      <c r="S98" s="62"/>
      <c r="T98" s="62"/>
      <c r="U98" s="62"/>
      <c r="V98" s="62"/>
      <c r="W98" s="62"/>
      <c r="X98" s="62"/>
    </row>
    <row r="99" spans="2:24" ht="15.5" x14ac:dyDescent="0.35">
      <c r="B99" s="61"/>
      <c r="C99" s="62"/>
      <c r="D99" s="62"/>
      <c r="E99" s="62"/>
      <c r="F99" s="62"/>
      <c r="H99" s="63"/>
      <c r="I99" s="61"/>
      <c r="J99" s="61"/>
      <c r="K99" s="61"/>
      <c r="L99" s="61"/>
      <c r="M99" s="61"/>
      <c r="N99" s="61"/>
      <c r="O99" s="61"/>
      <c r="P99" s="62"/>
      <c r="R99" s="62"/>
      <c r="S99" s="62"/>
      <c r="T99" s="62"/>
      <c r="U99" s="62"/>
      <c r="V99" s="62"/>
      <c r="W99" s="62"/>
      <c r="X99" s="62"/>
    </row>
    <row r="100" spans="2:24" ht="15.5" x14ac:dyDescent="0.35">
      <c r="B100" s="61"/>
      <c r="C100" s="62"/>
      <c r="D100" s="62"/>
      <c r="E100" s="62"/>
      <c r="F100" s="62"/>
      <c r="H100" s="63"/>
      <c r="I100" s="61"/>
      <c r="J100" s="61"/>
      <c r="K100" s="61"/>
      <c r="L100" s="61"/>
      <c r="M100" s="61"/>
      <c r="N100" s="61"/>
      <c r="O100" s="61"/>
      <c r="P100" s="62"/>
      <c r="R100" s="62"/>
      <c r="S100" s="62"/>
      <c r="T100" s="62"/>
      <c r="U100" s="62"/>
      <c r="V100" s="62"/>
      <c r="W100" s="62"/>
      <c r="X100" s="62"/>
    </row>
    <row r="101" spans="2:24" ht="15.5" x14ac:dyDescent="0.35">
      <c r="B101" s="61"/>
      <c r="C101" s="62"/>
      <c r="D101" s="62"/>
      <c r="E101" s="62"/>
      <c r="F101" s="62"/>
      <c r="H101" s="63"/>
      <c r="I101" s="61"/>
      <c r="J101" s="61"/>
      <c r="K101" s="61"/>
      <c r="L101" s="61"/>
      <c r="M101" s="61"/>
      <c r="N101" s="61"/>
      <c r="O101" s="61"/>
      <c r="P101" s="62"/>
      <c r="R101" s="62"/>
      <c r="S101" s="62"/>
      <c r="T101" s="62"/>
      <c r="U101" s="62"/>
      <c r="V101" s="62"/>
      <c r="W101" s="62"/>
      <c r="X101" s="62"/>
    </row>
    <row r="102" spans="2:24" ht="15.5" x14ac:dyDescent="0.35">
      <c r="B102" s="61"/>
      <c r="C102" s="62"/>
      <c r="D102" s="62"/>
      <c r="E102" s="62"/>
      <c r="F102" s="62"/>
      <c r="H102" s="63"/>
      <c r="I102" s="61"/>
      <c r="J102" s="61"/>
      <c r="K102" s="61"/>
      <c r="L102" s="61"/>
      <c r="M102" s="61"/>
      <c r="N102" s="61"/>
      <c r="O102" s="61"/>
      <c r="P102" s="62"/>
      <c r="R102" s="62"/>
      <c r="S102" s="62"/>
      <c r="T102" s="62"/>
      <c r="U102" s="62"/>
      <c r="V102" s="62"/>
      <c r="W102" s="62"/>
      <c r="X102" s="62"/>
    </row>
    <row r="103" spans="2:24" ht="15.5" x14ac:dyDescent="0.35">
      <c r="B103" s="61"/>
      <c r="C103" s="62"/>
      <c r="D103" s="62"/>
      <c r="E103" s="62"/>
      <c r="F103" s="62"/>
      <c r="H103" s="63"/>
      <c r="I103" s="61"/>
      <c r="J103" s="61"/>
      <c r="K103" s="61"/>
      <c r="L103" s="61"/>
      <c r="M103" s="61"/>
      <c r="N103" s="61"/>
      <c r="O103" s="61"/>
      <c r="P103" s="62"/>
      <c r="R103" s="62"/>
      <c r="S103" s="62"/>
      <c r="T103" s="62"/>
      <c r="U103" s="62"/>
      <c r="V103" s="62"/>
      <c r="W103" s="62"/>
      <c r="X103" s="62"/>
    </row>
    <row r="104" spans="2:24" ht="15.5" x14ac:dyDescent="0.35">
      <c r="B104" s="61"/>
      <c r="C104" s="62"/>
      <c r="D104" s="62"/>
      <c r="E104" s="62"/>
      <c r="F104" s="62"/>
      <c r="H104" s="63"/>
      <c r="I104" s="61"/>
      <c r="J104" s="61"/>
      <c r="K104" s="61"/>
      <c r="L104" s="61"/>
      <c r="M104" s="61"/>
      <c r="N104" s="61"/>
      <c r="O104" s="61"/>
      <c r="P104" s="62"/>
      <c r="R104" s="62"/>
      <c r="S104" s="62"/>
      <c r="T104" s="62"/>
      <c r="U104" s="62"/>
      <c r="V104" s="62"/>
      <c r="W104" s="62"/>
      <c r="X104" s="62"/>
    </row>
    <row r="105" spans="2:24" ht="15.5" x14ac:dyDescent="0.35">
      <c r="B105" s="61"/>
      <c r="C105" s="62"/>
      <c r="D105" s="62"/>
      <c r="E105" s="62"/>
      <c r="F105" s="62"/>
      <c r="H105" s="63"/>
      <c r="I105" s="61"/>
      <c r="J105" s="61"/>
      <c r="K105" s="61"/>
      <c r="L105" s="61"/>
      <c r="M105" s="61"/>
      <c r="N105" s="61"/>
      <c r="O105" s="61"/>
      <c r="P105" s="62"/>
      <c r="R105" s="62"/>
      <c r="S105" s="62"/>
      <c r="T105" s="62"/>
      <c r="U105" s="62"/>
      <c r="V105" s="62"/>
      <c r="W105" s="62"/>
      <c r="X105" s="62"/>
    </row>
    <row r="106" spans="2:24" ht="15.5" x14ac:dyDescent="0.35">
      <c r="B106" s="61"/>
      <c r="C106" s="62"/>
      <c r="D106" s="62"/>
      <c r="E106" s="62"/>
      <c r="F106" s="62"/>
      <c r="H106" s="63"/>
      <c r="I106" s="61"/>
      <c r="J106" s="61"/>
      <c r="K106" s="61"/>
      <c r="L106" s="61"/>
      <c r="M106" s="61"/>
      <c r="N106" s="61"/>
      <c r="O106" s="61"/>
      <c r="P106" s="62"/>
      <c r="R106" s="62"/>
      <c r="S106" s="62"/>
      <c r="T106" s="62"/>
      <c r="U106" s="62"/>
      <c r="V106" s="62"/>
      <c r="W106" s="62"/>
      <c r="X106" s="62"/>
    </row>
    <row r="107" spans="2:24" ht="15.5" x14ac:dyDescent="0.35">
      <c r="B107" s="61"/>
      <c r="C107" s="62"/>
      <c r="D107" s="62"/>
      <c r="E107" s="62"/>
      <c r="F107" s="62"/>
      <c r="H107" s="63"/>
      <c r="I107" s="61"/>
      <c r="J107" s="61"/>
      <c r="K107" s="61"/>
      <c r="L107" s="61"/>
      <c r="M107" s="61"/>
      <c r="N107" s="61"/>
      <c r="O107" s="61"/>
      <c r="P107" s="62"/>
      <c r="R107" s="62"/>
      <c r="S107" s="62"/>
      <c r="T107" s="62"/>
      <c r="U107" s="62"/>
      <c r="V107" s="62"/>
      <c r="W107" s="62"/>
      <c r="X107" s="62"/>
    </row>
    <row r="108" spans="2:24" ht="15.5" x14ac:dyDescent="0.35">
      <c r="B108" s="61"/>
      <c r="C108" s="62"/>
      <c r="D108" s="62"/>
      <c r="E108" s="62"/>
      <c r="F108" s="62"/>
      <c r="H108" s="63"/>
      <c r="I108" s="61"/>
      <c r="J108" s="61"/>
      <c r="K108" s="61"/>
      <c r="L108" s="61"/>
      <c r="M108" s="61"/>
      <c r="N108" s="61"/>
      <c r="O108" s="61"/>
      <c r="P108" s="62"/>
      <c r="R108" s="62"/>
      <c r="S108" s="62"/>
      <c r="T108" s="62"/>
      <c r="U108" s="62"/>
      <c r="V108" s="62"/>
      <c r="W108" s="62"/>
      <c r="X108" s="62"/>
    </row>
    <row r="109" spans="2:24" ht="15.5" x14ac:dyDescent="0.35">
      <c r="B109" s="61"/>
      <c r="C109" s="62"/>
      <c r="D109" s="62"/>
      <c r="E109" s="62"/>
      <c r="F109" s="62"/>
      <c r="H109" s="63"/>
      <c r="I109" s="61"/>
      <c r="J109" s="61"/>
      <c r="K109" s="61"/>
      <c r="L109" s="61"/>
      <c r="M109" s="61"/>
      <c r="N109" s="61"/>
      <c r="O109" s="61"/>
      <c r="P109" s="62"/>
      <c r="R109" s="62"/>
      <c r="S109" s="62"/>
      <c r="T109" s="62"/>
      <c r="U109" s="62"/>
      <c r="V109" s="62"/>
      <c r="W109" s="62"/>
      <c r="X109" s="62"/>
    </row>
    <row r="110" spans="2:24" ht="15.5" x14ac:dyDescent="0.35">
      <c r="B110" s="61"/>
      <c r="C110" s="62"/>
      <c r="D110" s="62"/>
      <c r="E110" s="62"/>
      <c r="F110" s="62"/>
      <c r="H110" s="63"/>
      <c r="I110" s="61"/>
      <c r="J110" s="61"/>
      <c r="K110" s="61"/>
      <c r="L110" s="61"/>
      <c r="M110" s="61"/>
      <c r="N110" s="61"/>
      <c r="O110" s="61"/>
      <c r="P110" s="62"/>
      <c r="R110" s="62"/>
      <c r="S110" s="62"/>
      <c r="T110" s="62"/>
      <c r="U110" s="62"/>
      <c r="V110" s="62"/>
      <c r="W110" s="62"/>
      <c r="X110" s="62"/>
    </row>
    <row r="111" spans="2:24" ht="15.5" x14ac:dyDescent="0.35">
      <c r="B111" s="61"/>
      <c r="C111" s="62"/>
      <c r="D111" s="62"/>
      <c r="E111" s="62"/>
      <c r="F111" s="62"/>
      <c r="H111" s="63"/>
      <c r="I111" s="61"/>
      <c r="J111" s="61"/>
      <c r="K111" s="61"/>
      <c r="L111" s="61"/>
      <c r="M111" s="61"/>
      <c r="N111" s="61"/>
      <c r="O111" s="61"/>
      <c r="P111" s="62"/>
      <c r="R111" s="62"/>
      <c r="S111" s="62"/>
      <c r="T111" s="62"/>
      <c r="U111" s="62"/>
      <c r="V111" s="62"/>
      <c r="W111" s="62"/>
      <c r="X111" s="62"/>
    </row>
    <row r="112" spans="2:24" ht="15.5" x14ac:dyDescent="0.35">
      <c r="B112" s="61"/>
      <c r="C112" s="62"/>
      <c r="D112" s="62"/>
      <c r="E112" s="62"/>
      <c r="F112" s="62"/>
      <c r="H112" s="63"/>
      <c r="I112" s="61"/>
      <c r="J112" s="61"/>
      <c r="K112" s="61"/>
      <c r="L112" s="61"/>
      <c r="M112" s="61"/>
      <c r="N112" s="61"/>
      <c r="O112" s="61"/>
      <c r="P112" s="62"/>
      <c r="R112" s="62"/>
      <c r="S112" s="62"/>
      <c r="T112" s="62"/>
      <c r="U112" s="62"/>
      <c r="V112" s="62"/>
      <c r="W112" s="62"/>
      <c r="X112" s="62"/>
    </row>
    <row r="113" spans="2:24" ht="15.5" x14ac:dyDescent="0.35">
      <c r="B113" s="61"/>
      <c r="C113" s="62"/>
      <c r="D113" s="62"/>
      <c r="E113" s="62"/>
      <c r="F113" s="62"/>
      <c r="H113" s="63"/>
      <c r="I113" s="61"/>
      <c r="J113" s="61"/>
      <c r="K113" s="61"/>
      <c r="L113" s="61"/>
      <c r="M113" s="61"/>
      <c r="N113" s="61"/>
      <c r="O113" s="61"/>
      <c r="P113" s="62"/>
      <c r="R113" s="62"/>
      <c r="S113" s="62"/>
      <c r="T113" s="62"/>
      <c r="U113" s="62"/>
      <c r="V113" s="62"/>
      <c r="W113" s="62"/>
      <c r="X113" s="62"/>
    </row>
    <row r="114" spans="2:24" ht="15.5" x14ac:dyDescent="0.35">
      <c r="B114" s="61"/>
      <c r="C114" s="62"/>
      <c r="D114" s="62"/>
      <c r="E114" s="62"/>
      <c r="F114" s="62"/>
      <c r="H114" s="63"/>
      <c r="I114" s="61"/>
      <c r="J114" s="61"/>
      <c r="K114" s="61"/>
      <c r="L114" s="61"/>
      <c r="M114" s="61"/>
      <c r="N114" s="61"/>
      <c r="O114" s="61"/>
      <c r="P114" s="62"/>
      <c r="R114" s="62"/>
      <c r="S114" s="62"/>
      <c r="T114" s="62"/>
      <c r="U114" s="62"/>
      <c r="V114" s="62"/>
      <c r="W114" s="62"/>
      <c r="X114" s="62"/>
    </row>
    <row r="115" spans="2:24" ht="15.5" x14ac:dyDescent="0.35">
      <c r="B115" s="61"/>
      <c r="C115" s="62"/>
      <c r="D115" s="62"/>
      <c r="E115" s="62"/>
      <c r="F115" s="62"/>
      <c r="H115" s="63"/>
      <c r="I115" s="61"/>
      <c r="J115" s="61"/>
      <c r="K115" s="61"/>
      <c r="L115" s="61"/>
      <c r="M115" s="61"/>
      <c r="N115" s="61"/>
      <c r="O115" s="61"/>
      <c r="P115" s="62"/>
      <c r="R115" s="62"/>
      <c r="S115" s="62"/>
      <c r="T115" s="62"/>
      <c r="U115" s="62"/>
      <c r="V115" s="62"/>
      <c r="W115" s="62"/>
      <c r="X115" s="62"/>
    </row>
    <row r="116" spans="2:24" ht="15.5" x14ac:dyDescent="0.35">
      <c r="B116" s="61"/>
      <c r="C116" s="62"/>
      <c r="D116" s="62"/>
      <c r="E116" s="62"/>
      <c r="F116" s="62"/>
      <c r="H116" s="63"/>
      <c r="I116" s="61"/>
      <c r="J116" s="61"/>
      <c r="K116" s="61"/>
      <c r="L116" s="61"/>
      <c r="M116" s="61"/>
      <c r="N116" s="61"/>
      <c r="O116" s="61"/>
      <c r="P116" s="62"/>
      <c r="R116" s="62"/>
      <c r="S116" s="62"/>
      <c r="T116" s="62"/>
      <c r="U116" s="62"/>
      <c r="V116" s="62"/>
      <c r="W116" s="62"/>
      <c r="X116" s="62"/>
    </row>
    <row r="117" spans="2:24" ht="15.5" x14ac:dyDescent="0.35">
      <c r="B117" s="61"/>
      <c r="C117" s="62"/>
      <c r="D117" s="62"/>
      <c r="E117" s="62"/>
      <c r="F117" s="62"/>
      <c r="H117" s="63"/>
      <c r="I117" s="61"/>
      <c r="J117" s="61"/>
      <c r="K117" s="61"/>
      <c r="L117" s="61"/>
      <c r="M117" s="61"/>
      <c r="N117" s="61"/>
      <c r="O117" s="61"/>
      <c r="P117" s="62"/>
      <c r="R117" s="62"/>
      <c r="S117" s="62"/>
      <c r="T117" s="62"/>
      <c r="U117" s="62"/>
      <c r="V117" s="62"/>
      <c r="W117" s="62"/>
      <c r="X117" s="62"/>
    </row>
    <row r="118" spans="2:24" ht="15.5" x14ac:dyDescent="0.35">
      <c r="B118" s="61"/>
      <c r="C118" s="62"/>
      <c r="D118" s="62"/>
      <c r="E118" s="62"/>
      <c r="F118" s="62"/>
      <c r="H118" s="63"/>
      <c r="I118" s="61"/>
      <c r="J118" s="61"/>
      <c r="K118" s="61"/>
      <c r="L118" s="61"/>
      <c r="M118" s="61"/>
      <c r="N118" s="61"/>
      <c r="O118" s="61"/>
      <c r="P118" s="62"/>
      <c r="R118" s="62"/>
      <c r="S118" s="62"/>
      <c r="T118" s="62"/>
      <c r="U118" s="62"/>
      <c r="V118" s="62"/>
      <c r="W118" s="62"/>
      <c r="X118" s="62"/>
    </row>
    <row r="119" spans="2:24" ht="15.5" x14ac:dyDescent="0.35">
      <c r="B119" s="61"/>
      <c r="C119" s="62"/>
      <c r="D119" s="62"/>
      <c r="E119" s="62"/>
      <c r="F119" s="62"/>
      <c r="H119" s="63"/>
      <c r="I119" s="61"/>
      <c r="J119" s="61"/>
      <c r="K119" s="61"/>
      <c r="L119" s="61"/>
      <c r="M119" s="61"/>
      <c r="N119" s="61"/>
      <c r="O119" s="61"/>
      <c r="P119" s="62"/>
      <c r="R119" s="62"/>
      <c r="S119" s="62"/>
      <c r="T119" s="62"/>
      <c r="U119" s="62"/>
      <c r="V119" s="62"/>
      <c r="W119" s="62"/>
      <c r="X119" s="62"/>
    </row>
    <row r="120" spans="2:24" ht="15.5" x14ac:dyDescent="0.35">
      <c r="B120" s="61"/>
      <c r="C120" s="62"/>
      <c r="D120" s="62"/>
      <c r="E120" s="62"/>
      <c r="F120" s="62"/>
      <c r="H120" s="63"/>
      <c r="I120" s="61"/>
      <c r="J120" s="61"/>
      <c r="K120" s="61"/>
      <c r="L120" s="61"/>
      <c r="M120" s="61"/>
      <c r="N120" s="61"/>
      <c r="O120" s="61"/>
      <c r="P120" s="62"/>
      <c r="R120" s="62"/>
      <c r="S120" s="62"/>
      <c r="T120" s="62"/>
      <c r="U120" s="62"/>
      <c r="V120" s="62"/>
      <c r="W120" s="62"/>
      <c r="X120" s="62"/>
    </row>
    <row r="121" spans="2:24" ht="15.5" x14ac:dyDescent="0.35">
      <c r="B121" s="61"/>
      <c r="C121" s="62"/>
      <c r="D121" s="62"/>
      <c r="E121" s="62"/>
      <c r="F121" s="62"/>
      <c r="H121" s="63"/>
      <c r="I121" s="61"/>
      <c r="J121" s="61"/>
      <c r="K121" s="61"/>
      <c r="L121" s="61"/>
      <c r="M121" s="61"/>
      <c r="N121" s="61"/>
      <c r="O121" s="61"/>
      <c r="P121" s="62"/>
      <c r="R121" s="62"/>
      <c r="S121" s="62"/>
      <c r="T121" s="62"/>
      <c r="U121" s="62"/>
      <c r="V121" s="62"/>
      <c r="W121" s="62"/>
      <c r="X121" s="62"/>
    </row>
    <row r="122" spans="2:24" ht="15.5" x14ac:dyDescent="0.35">
      <c r="B122" s="61"/>
      <c r="C122" s="62"/>
      <c r="D122" s="62"/>
      <c r="E122" s="62"/>
      <c r="F122" s="62"/>
      <c r="H122" s="63"/>
      <c r="I122" s="61"/>
      <c r="J122" s="61"/>
      <c r="K122" s="61"/>
      <c r="L122" s="61"/>
      <c r="M122" s="61"/>
      <c r="N122" s="61"/>
      <c r="O122" s="61"/>
      <c r="P122" s="62"/>
      <c r="R122" s="62"/>
      <c r="S122" s="62"/>
      <c r="T122" s="62"/>
      <c r="U122" s="62"/>
      <c r="V122" s="62"/>
      <c r="W122" s="62"/>
      <c r="X122" s="62"/>
    </row>
    <row r="123" spans="2:24" ht="15.5" x14ac:dyDescent="0.35">
      <c r="B123" s="61"/>
      <c r="C123" s="62"/>
      <c r="D123" s="62"/>
      <c r="E123" s="62"/>
      <c r="F123" s="62"/>
      <c r="H123" s="63"/>
      <c r="I123" s="61"/>
      <c r="J123" s="61"/>
      <c r="K123" s="61"/>
      <c r="L123" s="61"/>
      <c r="M123" s="61"/>
      <c r="N123" s="61"/>
      <c r="O123" s="61"/>
      <c r="P123" s="62"/>
      <c r="R123" s="62"/>
      <c r="S123" s="62"/>
      <c r="T123" s="62"/>
      <c r="U123" s="62"/>
      <c r="V123" s="62"/>
      <c r="W123" s="62"/>
      <c r="X123" s="62"/>
    </row>
    <row r="124" spans="2:24" ht="15.5" x14ac:dyDescent="0.35">
      <c r="G124" s="60"/>
    </row>
    <row r="125" spans="2:24" ht="15.5" x14ac:dyDescent="0.35">
      <c r="G125" s="60"/>
    </row>
    <row r="126" spans="2:24" ht="15.5" x14ac:dyDescent="0.35">
      <c r="G126" s="60"/>
    </row>
    <row r="127" spans="2:24" ht="15.5" x14ac:dyDescent="0.35">
      <c r="G127" s="60"/>
    </row>
    <row r="128" spans="2:24" ht="15.5" x14ac:dyDescent="0.35">
      <c r="G128" s="60"/>
    </row>
    <row r="129" spans="7:7" ht="15.5" x14ac:dyDescent="0.35">
      <c r="G129" s="60"/>
    </row>
    <row r="130" spans="7:7" ht="15.5" x14ac:dyDescent="0.35">
      <c r="G130" s="60"/>
    </row>
    <row r="131" spans="7:7" ht="15.5" x14ac:dyDescent="0.35">
      <c r="G131" s="60"/>
    </row>
    <row r="132" spans="7:7" ht="15.5" x14ac:dyDescent="0.35">
      <c r="G132" s="60"/>
    </row>
    <row r="133" spans="7:7" ht="15.5" x14ac:dyDescent="0.35">
      <c r="G133" s="60"/>
    </row>
    <row r="134" spans="7:7" ht="15.5" x14ac:dyDescent="0.35">
      <c r="G134" s="60"/>
    </row>
    <row r="135" spans="7:7" ht="15.5" x14ac:dyDescent="0.35">
      <c r="G135" s="6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Y135"/>
  <sheetViews>
    <sheetView topLeftCell="A79" workbookViewId="0">
      <selection activeCell="G1" sqref="G1:G1048576"/>
    </sheetView>
  </sheetViews>
  <sheetFormatPr defaultColWidth="8.81640625" defaultRowHeight="14.5" x14ac:dyDescent="0.35"/>
  <cols>
    <col min="1" max="1" width="8.81640625" style="57"/>
    <col min="2" max="2" width="23.1796875" style="57" customWidth="1"/>
    <col min="3" max="6" width="10.81640625" style="57" customWidth="1"/>
    <col min="7" max="7" width="23.1796875" style="57" customWidth="1"/>
    <col min="8" max="8" width="19.81640625" style="57" customWidth="1"/>
    <col min="9" max="16" width="8.81640625" style="57"/>
    <col min="17" max="17" width="5.453125" style="57" customWidth="1"/>
    <col min="18" max="24" width="8.81640625" style="57"/>
    <col min="25" max="25" width="4.81640625" style="57" customWidth="1"/>
    <col min="26" max="16384" width="8.81640625" style="57"/>
  </cols>
  <sheetData>
    <row r="1" spans="1:25" x14ac:dyDescent="0.35">
      <c r="C1" s="58" t="s">
        <v>175</v>
      </c>
      <c r="I1" s="58" t="s">
        <v>176</v>
      </c>
      <c r="R1" s="58" t="s">
        <v>177</v>
      </c>
    </row>
    <row r="2" spans="1:25" x14ac:dyDescent="0.35">
      <c r="C2" s="1" t="s">
        <v>175</v>
      </c>
      <c r="R2" s="58" t="s">
        <v>168</v>
      </c>
    </row>
    <row r="3" spans="1:25" s="58" customFormat="1" ht="87" x14ac:dyDescent="0.35">
      <c r="E3" s="58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5" x14ac:dyDescent="0.35">
      <c r="H4" s="57" t="s">
        <v>186</v>
      </c>
      <c r="I4" s="59">
        <v>6</v>
      </c>
      <c r="J4" s="59">
        <v>6</v>
      </c>
      <c r="K4" s="59">
        <v>6</v>
      </c>
      <c r="L4" s="59">
        <v>6</v>
      </c>
      <c r="M4" s="59">
        <v>6</v>
      </c>
      <c r="N4" s="59">
        <v>6</v>
      </c>
      <c r="O4" s="59">
        <v>6</v>
      </c>
      <c r="R4" s="59">
        <v>6</v>
      </c>
      <c r="S4" s="59">
        <v>6</v>
      </c>
      <c r="T4" s="59">
        <v>6</v>
      </c>
      <c r="U4" s="59">
        <v>6</v>
      </c>
      <c r="V4" s="59">
        <v>6</v>
      </c>
      <c r="W4" s="59">
        <v>6</v>
      </c>
      <c r="X4" s="59">
        <v>6</v>
      </c>
    </row>
    <row r="5" spans="1:25" x14ac:dyDescent="0.35">
      <c r="H5" s="57" t="s">
        <v>187</v>
      </c>
      <c r="I5" s="59">
        <v>1</v>
      </c>
      <c r="J5" s="59">
        <v>1</v>
      </c>
      <c r="K5" s="59">
        <v>1</v>
      </c>
      <c r="L5" s="59">
        <v>1</v>
      </c>
      <c r="M5" s="59">
        <v>1</v>
      </c>
      <c r="N5" s="59">
        <v>1</v>
      </c>
      <c r="O5" s="59">
        <v>1</v>
      </c>
      <c r="Q5" s="57" t="s">
        <v>168</v>
      </c>
      <c r="R5" s="59">
        <v>1</v>
      </c>
      <c r="S5" s="59">
        <v>1</v>
      </c>
      <c r="T5" s="59">
        <v>1</v>
      </c>
      <c r="U5" s="59">
        <v>1</v>
      </c>
      <c r="V5" s="59">
        <v>1</v>
      </c>
      <c r="W5" s="59">
        <v>1</v>
      </c>
      <c r="X5" s="59">
        <v>1</v>
      </c>
    </row>
    <row r="6" spans="1:25" x14ac:dyDescent="0.35">
      <c r="H6" s="57" t="s">
        <v>188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</row>
    <row r="7" spans="1:25" x14ac:dyDescent="0.35">
      <c r="H7" s="57" t="s">
        <v>189</v>
      </c>
      <c r="I7" s="59" t="s">
        <v>190</v>
      </c>
      <c r="J7" s="59" t="s">
        <v>190</v>
      </c>
      <c r="K7" s="59" t="s">
        <v>191</v>
      </c>
      <c r="L7" s="59" t="s">
        <v>192</v>
      </c>
      <c r="M7" s="59" t="s">
        <v>193</v>
      </c>
      <c r="N7" s="59" t="s">
        <v>193</v>
      </c>
      <c r="O7" s="59" t="s">
        <v>193</v>
      </c>
      <c r="R7" s="59" t="s">
        <v>190</v>
      </c>
      <c r="S7" s="59" t="s">
        <v>190</v>
      </c>
      <c r="T7" s="59" t="s">
        <v>191</v>
      </c>
      <c r="U7" s="59" t="s">
        <v>192</v>
      </c>
      <c r="V7" s="59" t="s">
        <v>193</v>
      </c>
      <c r="W7" s="59" t="s">
        <v>193</v>
      </c>
      <c r="X7" s="59" t="s">
        <v>193</v>
      </c>
    </row>
    <row r="8" spans="1:25" ht="15.5" x14ac:dyDescent="0.35">
      <c r="A8" s="41" t="s">
        <v>393</v>
      </c>
      <c r="B8" s="41" t="s">
        <v>394</v>
      </c>
      <c r="C8" s="57" t="s">
        <v>4</v>
      </c>
      <c r="D8" s="57" t="s">
        <v>5</v>
      </c>
      <c r="E8" s="57" t="s">
        <v>6</v>
      </c>
      <c r="F8" s="57" t="s">
        <v>7</v>
      </c>
      <c r="G8" s="60"/>
      <c r="I8" s="61"/>
      <c r="J8" s="61"/>
      <c r="K8" s="61"/>
      <c r="L8" s="61"/>
      <c r="M8" s="61"/>
      <c r="N8" s="61"/>
      <c r="O8" s="61"/>
      <c r="P8" s="57" t="s">
        <v>168</v>
      </c>
    </row>
    <row r="9" spans="1:25" ht="15.5" x14ac:dyDescent="0.35">
      <c r="A9" s="61" t="s">
        <v>61</v>
      </c>
      <c r="B9" s="61" t="s">
        <v>194</v>
      </c>
      <c r="C9" s="62">
        <f t="shared" ref="C9:C40" si="0">IF(COUNT(V9:X9)=3,AVERAGE(V9:X9),"..")</f>
        <v>0.46666666666666662</v>
      </c>
      <c r="D9" s="62">
        <f t="shared" ref="D9:D42" si="1">IF(COUNT(R9,S9)=2,AVERAGE(R9,S9),"..")</f>
        <v>0.55000000000000004</v>
      </c>
      <c r="E9" s="62">
        <f t="shared" ref="E9:E42" si="2">+T9</f>
        <v>0.4</v>
      </c>
      <c r="F9" s="62">
        <f t="shared" ref="F9:F42" si="3">+U9</f>
        <v>0.5</v>
      </c>
      <c r="H9" s="63"/>
      <c r="I9">
        <v>4</v>
      </c>
      <c r="J9">
        <v>3.5</v>
      </c>
      <c r="K9">
        <v>3</v>
      </c>
      <c r="L9">
        <v>3.5</v>
      </c>
      <c r="M9">
        <v>3</v>
      </c>
      <c r="N9">
        <v>3.5</v>
      </c>
      <c r="O9">
        <v>3.5</v>
      </c>
      <c r="P9" s="62"/>
      <c r="R9" s="62">
        <f>IF(ISNUMBER(I9)=TRUE,R$6*(I9-R$5)/(R$4-R$5)+(1-R$6)*(1-(I9-R$5)/(R$4-R$5)),"..")</f>
        <v>0.6</v>
      </c>
      <c r="S9" s="62">
        <f t="shared" ref="S9:X9" si="4">IF(ISNUMBER(J9)=TRUE,S$6*(J9-S$5)/(S$4-S$5)+(1-S$6)*(1-(J9-S$5)/(S$4-S$5)),"..")</f>
        <v>0.5</v>
      </c>
      <c r="T9" s="62">
        <f t="shared" si="4"/>
        <v>0.4</v>
      </c>
      <c r="U9" s="62">
        <f t="shared" si="4"/>
        <v>0.5</v>
      </c>
      <c r="V9" s="62">
        <f t="shared" si="4"/>
        <v>0.4</v>
      </c>
      <c r="W9" s="62">
        <f t="shared" si="4"/>
        <v>0.5</v>
      </c>
      <c r="X9" s="62">
        <f t="shared" si="4"/>
        <v>0.5</v>
      </c>
      <c r="Y9" s="62"/>
    </row>
    <row r="10" spans="1:25" ht="15.5" x14ac:dyDescent="0.35">
      <c r="A10" s="61" t="s">
        <v>62</v>
      </c>
      <c r="B10" s="61" t="s">
        <v>195</v>
      </c>
      <c r="C10" s="62">
        <f t="shared" si="0"/>
        <v>0.5</v>
      </c>
      <c r="D10" s="62">
        <f t="shared" si="1"/>
        <v>0.55000000000000004</v>
      </c>
      <c r="E10" s="62">
        <f t="shared" si="2"/>
        <v>0.4</v>
      </c>
      <c r="F10" s="62">
        <f t="shared" si="3"/>
        <v>0.5</v>
      </c>
      <c r="H10" s="63"/>
      <c r="I10">
        <v>4</v>
      </c>
      <c r="J10">
        <v>3.5</v>
      </c>
      <c r="K10">
        <v>3</v>
      </c>
      <c r="L10">
        <v>3.5</v>
      </c>
      <c r="M10">
        <v>3.5</v>
      </c>
      <c r="N10">
        <v>3.5</v>
      </c>
      <c r="O10">
        <v>3.5</v>
      </c>
      <c r="P10" s="62"/>
      <c r="R10" s="62">
        <f t="shared" ref="R10:R63" si="5">IF(ISNUMBER(I10)=TRUE,R$6*(I10-R$5)/(R$4-R$5)+(1-R$6)*(1-(I10-R$5)/(R$4-R$5)),"..")</f>
        <v>0.6</v>
      </c>
      <c r="S10" s="62">
        <f t="shared" ref="S10:S63" si="6">IF(ISNUMBER(J10)=TRUE,S$6*(J10-S$5)/(S$4-S$5)+(1-S$6)*(1-(J10-S$5)/(S$4-S$5)),"..")</f>
        <v>0.5</v>
      </c>
      <c r="T10" s="62">
        <f t="shared" ref="T10:T63" si="7">IF(ISNUMBER(K10)=TRUE,T$6*(K10-T$5)/(T$4-T$5)+(1-T$6)*(1-(K10-T$5)/(T$4-T$5)),"..")</f>
        <v>0.4</v>
      </c>
      <c r="U10" s="62">
        <f t="shared" ref="U10:U63" si="8">IF(ISNUMBER(L10)=TRUE,U$6*(L10-U$5)/(U$4-U$5)+(1-U$6)*(1-(L10-U$5)/(U$4-U$5)),"..")</f>
        <v>0.5</v>
      </c>
      <c r="V10" s="62">
        <f t="shared" ref="V10:V63" si="9">IF(ISNUMBER(M10)=TRUE,V$6*(M10-V$5)/(V$4-V$5)+(1-V$6)*(1-(M10-V$5)/(V$4-V$5)),"..")</f>
        <v>0.5</v>
      </c>
      <c r="W10" s="62">
        <f t="shared" ref="W10:W63" si="10">IF(ISNUMBER(N10)=TRUE,W$6*(N10-W$5)/(W$4-W$5)+(1-W$6)*(1-(N10-W$5)/(W$4-W$5)),"..")</f>
        <v>0.5</v>
      </c>
      <c r="X10" s="62">
        <f t="shared" ref="X10:X63" si="11">IF(ISNUMBER(O10)=TRUE,X$6*(O10-X$5)/(X$4-X$5)+(1-X$6)*(1-(O10-X$5)/(X$4-X$5)),"..")</f>
        <v>0.5</v>
      </c>
    </row>
    <row r="11" spans="1:25" ht="15.5" x14ac:dyDescent="0.35">
      <c r="A11" s="61" t="s">
        <v>60</v>
      </c>
      <c r="B11" s="61" t="s">
        <v>196</v>
      </c>
      <c r="C11" s="62">
        <f t="shared" si="0"/>
        <v>0.33333333333333331</v>
      </c>
      <c r="D11" s="62">
        <f t="shared" si="1"/>
        <v>0.5</v>
      </c>
      <c r="E11" s="62">
        <f t="shared" si="2"/>
        <v>0.2</v>
      </c>
      <c r="F11" s="62">
        <f t="shared" si="3"/>
        <v>0.1</v>
      </c>
      <c r="H11" s="63"/>
      <c r="I11">
        <v>4</v>
      </c>
      <c r="J11">
        <v>3</v>
      </c>
      <c r="K11">
        <v>2</v>
      </c>
      <c r="L11">
        <v>1.5</v>
      </c>
      <c r="M11">
        <v>2.5</v>
      </c>
      <c r="N11">
        <v>2.5</v>
      </c>
      <c r="O11">
        <v>3</v>
      </c>
      <c r="P11" s="62"/>
      <c r="R11" s="62">
        <f t="shared" si="5"/>
        <v>0.6</v>
      </c>
      <c r="S11" s="62">
        <f t="shared" si="6"/>
        <v>0.4</v>
      </c>
      <c r="T11" s="62">
        <f t="shared" si="7"/>
        <v>0.2</v>
      </c>
      <c r="U11" s="62">
        <f t="shared" si="8"/>
        <v>0.1</v>
      </c>
      <c r="V11" s="62">
        <f t="shared" si="9"/>
        <v>0.3</v>
      </c>
      <c r="W11" s="62">
        <f t="shared" si="10"/>
        <v>0.3</v>
      </c>
      <c r="X11" s="62">
        <f t="shared" si="11"/>
        <v>0.4</v>
      </c>
    </row>
    <row r="12" spans="1:25" ht="15.5" x14ac:dyDescent="0.35">
      <c r="A12" s="61" t="s">
        <v>70</v>
      </c>
      <c r="B12" s="61" t="s">
        <v>197</v>
      </c>
      <c r="C12" s="62">
        <f t="shared" si="0"/>
        <v>0.46666666666666662</v>
      </c>
      <c r="D12" s="62">
        <f t="shared" si="1"/>
        <v>0.5</v>
      </c>
      <c r="E12" s="62">
        <f t="shared" si="2"/>
        <v>0.3</v>
      </c>
      <c r="F12" s="62">
        <f t="shared" si="3"/>
        <v>0.3</v>
      </c>
      <c r="H12" s="63"/>
      <c r="I12">
        <v>4</v>
      </c>
      <c r="J12">
        <v>3</v>
      </c>
      <c r="K12">
        <v>2.5</v>
      </c>
      <c r="L12">
        <v>2.5</v>
      </c>
      <c r="M12">
        <v>3</v>
      </c>
      <c r="N12">
        <v>3.5</v>
      </c>
      <c r="O12">
        <v>3.5</v>
      </c>
      <c r="P12" s="62"/>
      <c r="R12" s="62">
        <f t="shared" si="5"/>
        <v>0.6</v>
      </c>
      <c r="S12" s="62">
        <f t="shared" si="6"/>
        <v>0.4</v>
      </c>
      <c r="T12" s="62">
        <f t="shared" si="7"/>
        <v>0.3</v>
      </c>
      <c r="U12" s="62">
        <f t="shared" si="8"/>
        <v>0.3</v>
      </c>
      <c r="V12" s="62">
        <f t="shared" si="9"/>
        <v>0.4</v>
      </c>
      <c r="W12" s="62">
        <f t="shared" si="10"/>
        <v>0.5</v>
      </c>
      <c r="X12" s="62">
        <f t="shared" si="11"/>
        <v>0.5</v>
      </c>
    </row>
    <row r="13" spans="1:25" ht="15.5" x14ac:dyDescent="0.35">
      <c r="A13" s="61" t="s">
        <v>73</v>
      </c>
      <c r="B13" s="61" t="s">
        <v>198</v>
      </c>
      <c r="C13" s="62">
        <f t="shared" si="0"/>
        <v>0.56666666666666676</v>
      </c>
      <c r="D13" s="62">
        <f t="shared" si="1"/>
        <v>0.6</v>
      </c>
      <c r="E13" s="62">
        <f t="shared" si="2"/>
        <v>0.6</v>
      </c>
      <c r="F13" s="62">
        <f t="shared" si="3"/>
        <v>0.6</v>
      </c>
      <c r="H13" s="63"/>
      <c r="I13">
        <v>4.5</v>
      </c>
      <c r="J13">
        <v>3.5</v>
      </c>
      <c r="K13">
        <v>4</v>
      </c>
      <c r="L13">
        <v>4</v>
      </c>
      <c r="M13">
        <v>4</v>
      </c>
      <c r="N13">
        <v>3.5</v>
      </c>
      <c r="O13">
        <v>4</v>
      </c>
      <c r="P13" s="62"/>
      <c r="R13" s="62">
        <f t="shared" si="5"/>
        <v>0.7</v>
      </c>
      <c r="S13" s="62">
        <f t="shared" si="6"/>
        <v>0.5</v>
      </c>
      <c r="T13" s="62">
        <f t="shared" si="7"/>
        <v>0.6</v>
      </c>
      <c r="U13" s="62">
        <f t="shared" si="8"/>
        <v>0.6</v>
      </c>
      <c r="V13" s="62">
        <f t="shared" si="9"/>
        <v>0.6</v>
      </c>
      <c r="W13" s="62">
        <f t="shared" si="10"/>
        <v>0.5</v>
      </c>
      <c r="X13" s="62">
        <f t="shared" si="11"/>
        <v>0.6</v>
      </c>
    </row>
    <row r="14" spans="1:25" ht="15.5" x14ac:dyDescent="0.35">
      <c r="A14" s="61" t="s">
        <v>68</v>
      </c>
      <c r="B14" s="61" t="s">
        <v>199</v>
      </c>
      <c r="C14" s="62">
        <f t="shared" si="0"/>
        <v>0.26666666666666666</v>
      </c>
      <c r="D14" s="62">
        <f t="shared" si="1"/>
        <v>0.30000000000000004</v>
      </c>
      <c r="E14" s="62">
        <f t="shared" si="2"/>
        <v>0.2</v>
      </c>
      <c r="F14" s="62">
        <f t="shared" si="3"/>
        <v>0.3</v>
      </c>
      <c r="H14" s="63"/>
      <c r="I14">
        <v>3</v>
      </c>
      <c r="J14">
        <v>2</v>
      </c>
      <c r="K14">
        <v>2</v>
      </c>
      <c r="L14">
        <v>2.5</v>
      </c>
      <c r="M14">
        <v>2.5</v>
      </c>
      <c r="N14">
        <v>2</v>
      </c>
      <c r="O14">
        <v>2.5</v>
      </c>
      <c r="P14" s="62"/>
      <c r="R14" s="62">
        <f t="shared" si="5"/>
        <v>0.4</v>
      </c>
      <c r="S14" s="62">
        <f t="shared" si="6"/>
        <v>0.2</v>
      </c>
      <c r="T14" s="62">
        <f t="shared" si="7"/>
        <v>0.2</v>
      </c>
      <c r="U14" s="62">
        <f t="shared" si="8"/>
        <v>0.3</v>
      </c>
      <c r="V14" s="62">
        <f t="shared" si="9"/>
        <v>0.3</v>
      </c>
      <c r="W14" s="62">
        <f t="shared" si="10"/>
        <v>0.2</v>
      </c>
      <c r="X14" s="62">
        <f t="shared" si="11"/>
        <v>0.3</v>
      </c>
    </row>
    <row r="15" spans="1:25" ht="15.5" x14ac:dyDescent="0.35">
      <c r="A15" s="61" t="s">
        <v>124</v>
      </c>
      <c r="B15" s="61" t="s">
        <v>200</v>
      </c>
      <c r="C15" s="62">
        <f t="shared" si="0"/>
        <v>0.3666666666666667</v>
      </c>
      <c r="D15" s="62">
        <f t="shared" si="1"/>
        <v>0.35</v>
      </c>
      <c r="E15" s="62">
        <f t="shared" si="2"/>
        <v>0.3</v>
      </c>
      <c r="F15" s="62">
        <f t="shared" si="3"/>
        <v>0.3</v>
      </c>
      <c r="H15" s="63"/>
      <c r="I15">
        <v>3</v>
      </c>
      <c r="J15">
        <v>2.5</v>
      </c>
      <c r="K15">
        <v>2.5</v>
      </c>
      <c r="L15">
        <v>2.5</v>
      </c>
      <c r="M15">
        <v>2.5</v>
      </c>
      <c r="N15">
        <v>3</v>
      </c>
      <c r="O15">
        <v>3</v>
      </c>
      <c r="P15" s="62"/>
      <c r="R15" s="62">
        <f t="shared" si="5"/>
        <v>0.4</v>
      </c>
      <c r="S15" s="62">
        <f t="shared" si="6"/>
        <v>0.3</v>
      </c>
      <c r="T15" s="62">
        <f t="shared" si="7"/>
        <v>0.3</v>
      </c>
      <c r="U15" s="62">
        <f t="shared" si="8"/>
        <v>0.3</v>
      </c>
      <c r="V15" s="62">
        <f t="shared" si="9"/>
        <v>0.3</v>
      </c>
      <c r="W15" s="62">
        <f t="shared" si="10"/>
        <v>0.4</v>
      </c>
      <c r="X15" s="62">
        <f t="shared" si="11"/>
        <v>0.4</v>
      </c>
    </row>
    <row r="16" spans="1:25" ht="15.5" x14ac:dyDescent="0.35">
      <c r="A16" s="61" t="s">
        <v>72</v>
      </c>
      <c r="B16" s="61" t="s">
        <v>201</v>
      </c>
      <c r="C16" s="62">
        <f t="shared" si="0"/>
        <v>0.3</v>
      </c>
      <c r="D16" s="62">
        <f t="shared" si="1"/>
        <v>0.45</v>
      </c>
      <c r="E16" s="62">
        <f t="shared" si="2"/>
        <v>0.4</v>
      </c>
      <c r="F16" s="62">
        <f t="shared" si="3"/>
        <v>0.3</v>
      </c>
      <c r="H16" s="63"/>
      <c r="I16">
        <v>3.5</v>
      </c>
      <c r="J16">
        <v>3</v>
      </c>
      <c r="K16">
        <v>3</v>
      </c>
      <c r="L16">
        <v>2.5</v>
      </c>
      <c r="M16">
        <v>2.5</v>
      </c>
      <c r="N16">
        <v>2.5</v>
      </c>
      <c r="O16">
        <v>2.5</v>
      </c>
      <c r="P16" s="62"/>
      <c r="R16" s="62">
        <f t="shared" si="5"/>
        <v>0.5</v>
      </c>
      <c r="S16" s="62">
        <f t="shared" si="6"/>
        <v>0.4</v>
      </c>
      <c r="T16" s="62">
        <f t="shared" si="7"/>
        <v>0.4</v>
      </c>
      <c r="U16" s="62">
        <f t="shared" si="8"/>
        <v>0.3</v>
      </c>
      <c r="V16" s="62">
        <f t="shared" si="9"/>
        <v>0.3</v>
      </c>
      <c r="W16" s="62">
        <f t="shared" si="10"/>
        <v>0.3</v>
      </c>
      <c r="X16" s="62">
        <f t="shared" si="11"/>
        <v>0.3</v>
      </c>
    </row>
    <row r="17" spans="1:24" ht="15.5" x14ac:dyDescent="0.35">
      <c r="A17" s="61" t="s">
        <v>137</v>
      </c>
      <c r="B17" s="61" t="s">
        <v>202</v>
      </c>
      <c r="C17" s="62">
        <f t="shared" si="0"/>
        <v>0.3666666666666667</v>
      </c>
      <c r="D17" s="62">
        <f t="shared" si="1"/>
        <v>0.45</v>
      </c>
      <c r="E17" s="62">
        <f t="shared" si="2"/>
        <v>0.2</v>
      </c>
      <c r="F17" s="62">
        <f t="shared" si="3"/>
        <v>0.2</v>
      </c>
      <c r="H17" s="63"/>
      <c r="I17">
        <v>3.5</v>
      </c>
      <c r="J17">
        <v>3</v>
      </c>
      <c r="K17">
        <v>2</v>
      </c>
      <c r="L17">
        <v>2</v>
      </c>
      <c r="M17">
        <v>2.5</v>
      </c>
      <c r="N17">
        <v>3</v>
      </c>
      <c r="O17">
        <v>3</v>
      </c>
      <c r="P17" s="62"/>
      <c r="R17" s="62">
        <f t="shared" si="5"/>
        <v>0.5</v>
      </c>
      <c r="S17" s="62">
        <f t="shared" si="6"/>
        <v>0.4</v>
      </c>
      <c r="T17" s="62">
        <f t="shared" si="7"/>
        <v>0.2</v>
      </c>
      <c r="U17" s="62">
        <f t="shared" si="8"/>
        <v>0.2</v>
      </c>
      <c r="V17" s="62">
        <f t="shared" si="9"/>
        <v>0.3</v>
      </c>
      <c r="W17" s="62">
        <f t="shared" si="10"/>
        <v>0.4</v>
      </c>
      <c r="X17" s="62">
        <f t="shared" si="11"/>
        <v>0.4</v>
      </c>
    </row>
    <row r="18" spans="1:24" ht="15.5" x14ac:dyDescent="0.35">
      <c r="A18" s="61" t="s">
        <v>71</v>
      </c>
      <c r="B18" s="61" t="s">
        <v>203</v>
      </c>
      <c r="C18" s="62">
        <f t="shared" si="0"/>
        <v>0.33333333333333331</v>
      </c>
      <c r="D18" s="62">
        <f t="shared" si="1"/>
        <v>0.35</v>
      </c>
      <c r="E18" s="62">
        <f t="shared" si="2"/>
        <v>0.3</v>
      </c>
      <c r="F18" s="62">
        <f t="shared" si="3"/>
        <v>0.2</v>
      </c>
      <c r="H18" s="63"/>
      <c r="I18">
        <v>3.5</v>
      </c>
      <c r="J18">
        <v>2</v>
      </c>
      <c r="K18">
        <v>2.5</v>
      </c>
      <c r="L18">
        <v>2</v>
      </c>
      <c r="M18">
        <v>2.5</v>
      </c>
      <c r="N18">
        <v>2.5</v>
      </c>
      <c r="O18">
        <v>3</v>
      </c>
      <c r="P18" s="62"/>
      <c r="R18" s="62">
        <f t="shared" si="5"/>
        <v>0.5</v>
      </c>
      <c r="S18" s="62">
        <f t="shared" si="6"/>
        <v>0.2</v>
      </c>
      <c r="T18" s="62">
        <f t="shared" si="7"/>
        <v>0.3</v>
      </c>
      <c r="U18" s="62">
        <f t="shared" si="8"/>
        <v>0.2</v>
      </c>
      <c r="V18" s="62">
        <f t="shared" si="9"/>
        <v>0.3</v>
      </c>
      <c r="W18" s="62">
        <f t="shared" si="10"/>
        <v>0.3</v>
      </c>
      <c r="X18" s="62">
        <f t="shared" si="11"/>
        <v>0.4</v>
      </c>
    </row>
    <row r="19" spans="1:24" ht="15.5" x14ac:dyDescent="0.35">
      <c r="A19" s="61" t="s">
        <v>69</v>
      </c>
      <c r="B19" s="61" t="s">
        <v>204</v>
      </c>
      <c r="C19" s="62">
        <f t="shared" si="0"/>
        <v>0.46666666666666662</v>
      </c>
      <c r="D19" s="62">
        <f t="shared" si="1"/>
        <v>0.5</v>
      </c>
      <c r="E19" s="62">
        <f t="shared" si="2"/>
        <v>0.4</v>
      </c>
      <c r="F19" s="62">
        <f t="shared" si="3"/>
        <v>0.4</v>
      </c>
      <c r="H19" s="63"/>
      <c r="I19">
        <v>4</v>
      </c>
      <c r="J19">
        <v>3</v>
      </c>
      <c r="K19">
        <v>3</v>
      </c>
      <c r="L19">
        <v>3</v>
      </c>
      <c r="M19">
        <v>3</v>
      </c>
      <c r="N19">
        <v>3.5</v>
      </c>
      <c r="O19">
        <v>3.5</v>
      </c>
      <c r="P19" s="62"/>
      <c r="R19" s="62">
        <f t="shared" si="5"/>
        <v>0.6</v>
      </c>
      <c r="S19" s="62">
        <f t="shared" si="6"/>
        <v>0.4</v>
      </c>
      <c r="T19" s="62">
        <f t="shared" si="7"/>
        <v>0.4</v>
      </c>
      <c r="U19" s="62">
        <f t="shared" si="8"/>
        <v>0.4</v>
      </c>
      <c r="V19" s="62">
        <f t="shared" si="9"/>
        <v>0.4</v>
      </c>
      <c r="W19" s="62">
        <f t="shared" si="10"/>
        <v>0.5</v>
      </c>
      <c r="X19" s="62">
        <f t="shared" si="11"/>
        <v>0.5</v>
      </c>
    </row>
    <row r="20" spans="1:24" ht="15.5" x14ac:dyDescent="0.35">
      <c r="A20" s="61" t="s">
        <v>76</v>
      </c>
      <c r="B20" s="61" t="s">
        <v>205</v>
      </c>
      <c r="C20" s="62">
        <f t="shared" si="0"/>
        <v>0.33333333333333331</v>
      </c>
      <c r="D20" s="62">
        <f t="shared" si="1"/>
        <v>0.05</v>
      </c>
      <c r="E20" s="62">
        <f t="shared" si="2"/>
        <v>0.3</v>
      </c>
      <c r="F20" s="62">
        <f t="shared" si="3"/>
        <v>0.2</v>
      </c>
      <c r="H20" s="63"/>
      <c r="I20">
        <v>1.5</v>
      </c>
      <c r="J20">
        <v>1</v>
      </c>
      <c r="K20">
        <v>2.5</v>
      </c>
      <c r="L20">
        <v>2</v>
      </c>
      <c r="M20">
        <v>2.5</v>
      </c>
      <c r="N20">
        <v>2</v>
      </c>
      <c r="O20">
        <v>3.5</v>
      </c>
      <c r="P20" s="62"/>
      <c r="R20" s="62">
        <f t="shared" si="5"/>
        <v>0.1</v>
      </c>
      <c r="S20" s="62">
        <f t="shared" si="6"/>
        <v>0</v>
      </c>
      <c r="T20" s="62">
        <f t="shared" si="7"/>
        <v>0.3</v>
      </c>
      <c r="U20" s="62">
        <f t="shared" si="8"/>
        <v>0.2</v>
      </c>
      <c r="V20" s="62">
        <f t="shared" si="9"/>
        <v>0.3</v>
      </c>
      <c r="W20" s="62">
        <f t="shared" si="10"/>
        <v>0.2</v>
      </c>
      <c r="X20" s="62">
        <f t="shared" si="11"/>
        <v>0.5</v>
      </c>
    </row>
    <row r="21" spans="1:24" ht="15.5" x14ac:dyDescent="0.35">
      <c r="A21" s="61" t="s">
        <v>77</v>
      </c>
      <c r="B21" s="61" t="s">
        <v>206</v>
      </c>
      <c r="C21" s="62">
        <f t="shared" si="0"/>
        <v>0.56666666666666676</v>
      </c>
      <c r="D21" s="62">
        <f t="shared" si="1"/>
        <v>0.4</v>
      </c>
      <c r="E21" s="62">
        <f t="shared" si="2"/>
        <v>0.4</v>
      </c>
      <c r="F21" s="62">
        <f t="shared" si="3"/>
        <v>0.4</v>
      </c>
      <c r="H21" s="63"/>
      <c r="I21">
        <v>3</v>
      </c>
      <c r="J21">
        <v>3</v>
      </c>
      <c r="K21">
        <v>3</v>
      </c>
      <c r="L21">
        <v>3</v>
      </c>
      <c r="M21">
        <v>3.5</v>
      </c>
      <c r="N21">
        <v>4</v>
      </c>
      <c r="O21">
        <v>4</v>
      </c>
      <c r="P21" s="62"/>
      <c r="R21" s="62">
        <f t="shared" si="5"/>
        <v>0.4</v>
      </c>
      <c r="S21" s="62">
        <f t="shared" si="6"/>
        <v>0.4</v>
      </c>
      <c r="T21" s="62">
        <f t="shared" si="7"/>
        <v>0.4</v>
      </c>
      <c r="U21" s="62">
        <f t="shared" si="8"/>
        <v>0.4</v>
      </c>
      <c r="V21" s="62">
        <f t="shared" si="9"/>
        <v>0.5</v>
      </c>
      <c r="W21" s="62">
        <f t="shared" si="10"/>
        <v>0.6</v>
      </c>
      <c r="X21" s="62">
        <f t="shared" si="11"/>
        <v>0.6</v>
      </c>
    </row>
    <row r="22" spans="1:24" ht="15.5" x14ac:dyDescent="0.35">
      <c r="A22" s="61" t="s">
        <v>83</v>
      </c>
      <c r="B22" s="61" t="s">
        <v>207</v>
      </c>
      <c r="C22" s="62">
        <f t="shared" si="0"/>
        <v>0.43333333333333335</v>
      </c>
      <c r="D22" s="62">
        <f t="shared" si="1"/>
        <v>0.55000000000000004</v>
      </c>
      <c r="E22" s="62">
        <f t="shared" si="2"/>
        <v>0.4</v>
      </c>
      <c r="F22" s="62">
        <f t="shared" si="3"/>
        <v>0.2</v>
      </c>
      <c r="H22" s="63"/>
      <c r="I22">
        <v>4</v>
      </c>
      <c r="J22">
        <v>3.5</v>
      </c>
      <c r="K22">
        <v>3</v>
      </c>
      <c r="L22">
        <v>2</v>
      </c>
      <c r="M22">
        <v>3</v>
      </c>
      <c r="N22">
        <v>3</v>
      </c>
      <c r="O22">
        <v>3.5</v>
      </c>
      <c r="P22" s="62"/>
      <c r="R22" s="62">
        <f t="shared" si="5"/>
        <v>0.6</v>
      </c>
      <c r="S22" s="62">
        <f t="shared" si="6"/>
        <v>0.5</v>
      </c>
      <c r="T22" s="62">
        <f t="shared" si="7"/>
        <v>0.4</v>
      </c>
      <c r="U22" s="62">
        <f t="shared" si="8"/>
        <v>0.2</v>
      </c>
      <c r="V22" s="62">
        <f t="shared" si="9"/>
        <v>0.4</v>
      </c>
      <c r="W22" s="62">
        <f t="shared" si="10"/>
        <v>0.4</v>
      </c>
      <c r="X22" s="62">
        <f t="shared" si="11"/>
        <v>0.5</v>
      </c>
    </row>
    <row r="23" spans="1:24" ht="15.5" x14ac:dyDescent="0.35">
      <c r="A23" s="61" t="s">
        <v>81</v>
      </c>
      <c r="B23" s="61" t="s">
        <v>208</v>
      </c>
      <c r="C23" s="62">
        <f t="shared" si="0"/>
        <v>0.5</v>
      </c>
      <c r="D23" s="62">
        <f t="shared" si="1"/>
        <v>0.55000000000000004</v>
      </c>
      <c r="E23" s="62">
        <f t="shared" si="2"/>
        <v>0.6</v>
      </c>
      <c r="F23" s="62">
        <f t="shared" si="3"/>
        <v>0.5</v>
      </c>
      <c r="H23" s="63"/>
      <c r="I23">
        <v>4</v>
      </c>
      <c r="J23">
        <v>3.5</v>
      </c>
      <c r="K23">
        <v>4</v>
      </c>
      <c r="L23">
        <v>3.5</v>
      </c>
      <c r="M23">
        <v>3.5</v>
      </c>
      <c r="N23">
        <v>3.5</v>
      </c>
      <c r="O23">
        <v>3.5</v>
      </c>
      <c r="P23" s="62"/>
      <c r="R23" s="62">
        <f t="shared" si="5"/>
        <v>0.6</v>
      </c>
      <c r="S23" s="62">
        <f t="shared" si="6"/>
        <v>0.5</v>
      </c>
      <c r="T23" s="62">
        <f t="shared" si="7"/>
        <v>0.6</v>
      </c>
      <c r="U23" s="62">
        <f t="shared" si="8"/>
        <v>0.5</v>
      </c>
      <c r="V23" s="62">
        <f t="shared" si="9"/>
        <v>0.5</v>
      </c>
      <c r="W23" s="62">
        <f t="shared" si="10"/>
        <v>0.5</v>
      </c>
      <c r="X23" s="62">
        <f t="shared" si="11"/>
        <v>0.5</v>
      </c>
    </row>
    <row r="24" spans="1:24" ht="15.5" x14ac:dyDescent="0.35">
      <c r="A24" s="61" t="s">
        <v>82</v>
      </c>
      <c r="B24" s="61" t="s">
        <v>209</v>
      </c>
      <c r="C24" s="62">
        <f t="shared" si="0"/>
        <v>0.43333333333333335</v>
      </c>
      <c r="D24" s="62">
        <f t="shared" si="1"/>
        <v>0.45</v>
      </c>
      <c r="E24" s="62">
        <f t="shared" si="2"/>
        <v>0.3</v>
      </c>
      <c r="F24" s="62">
        <f t="shared" si="3"/>
        <v>0.3</v>
      </c>
      <c r="H24" s="63"/>
      <c r="I24">
        <v>3.5</v>
      </c>
      <c r="J24">
        <v>3</v>
      </c>
      <c r="K24">
        <v>2.5</v>
      </c>
      <c r="L24">
        <v>2.5</v>
      </c>
      <c r="M24">
        <v>3</v>
      </c>
      <c r="N24">
        <v>3</v>
      </c>
      <c r="O24">
        <v>3.5</v>
      </c>
      <c r="P24" s="62"/>
      <c r="R24" s="62">
        <f t="shared" si="5"/>
        <v>0.5</v>
      </c>
      <c r="S24" s="62">
        <f t="shared" si="6"/>
        <v>0.4</v>
      </c>
      <c r="T24" s="62">
        <f t="shared" si="7"/>
        <v>0.3</v>
      </c>
      <c r="U24" s="62">
        <f t="shared" si="8"/>
        <v>0.3</v>
      </c>
      <c r="V24" s="62">
        <f t="shared" si="9"/>
        <v>0.4</v>
      </c>
      <c r="W24" s="62">
        <f t="shared" si="10"/>
        <v>0.4</v>
      </c>
      <c r="X24" s="62">
        <f t="shared" si="11"/>
        <v>0.5</v>
      </c>
    </row>
    <row r="25" spans="1:24" ht="15.5" x14ac:dyDescent="0.35">
      <c r="A25" s="61" t="s">
        <v>84</v>
      </c>
      <c r="B25" s="61" t="s">
        <v>210</v>
      </c>
      <c r="C25" s="62">
        <f t="shared" si="0"/>
        <v>0.23333333333333331</v>
      </c>
      <c r="D25" s="62">
        <f t="shared" si="1"/>
        <v>0.44999999999999996</v>
      </c>
      <c r="E25" s="62">
        <f t="shared" si="2"/>
        <v>0.2</v>
      </c>
      <c r="F25" s="62">
        <f t="shared" si="3"/>
        <v>0.1</v>
      </c>
      <c r="H25" s="63"/>
      <c r="I25">
        <v>4</v>
      </c>
      <c r="J25">
        <v>2.5</v>
      </c>
      <c r="K25">
        <v>2</v>
      </c>
      <c r="L25">
        <v>1.5</v>
      </c>
      <c r="M25">
        <v>2</v>
      </c>
      <c r="N25">
        <v>2</v>
      </c>
      <c r="O25">
        <v>2.5</v>
      </c>
      <c r="P25" s="62"/>
      <c r="R25" s="62">
        <f t="shared" si="5"/>
        <v>0.6</v>
      </c>
      <c r="S25" s="62">
        <f t="shared" si="6"/>
        <v>0.3</v>
      </c>
      <c r="T25" s="62">
        <f t="shared" si="7"/>
        <v>0.2</v>
      </c>
      <c r="U25" s="62">
        <f t="shared" si="8"/>
        <v>0.1</v>
      </c>
      <c r="V25" s="62">
        <f t="shared" si="9"/>
        <v>0.2</v>
      </c>
      <c r="W25" s="62">
        <f t="shared" si="10"/>
        <v>0.2</v>
      </c>
      <c r="X25" s="62">
        <f t="shared" si="11"/>
        <v>0.3</v>
      </c>
    </row>
    <row r="26" spans="1:24" ht="15.5" x14ac:dyDescent="0.35">
      <c r="A26" s="61" t="s">
        <v>90</v>
      </c>
      <c r="B26" s="61" t="s">
        <v>211</v>
      </c>
      <c r="C26" s="62">
        <f t="shared" si="0"/>
        <v>0.53333333333333333</v>
      </c>
      <c r="D26" s="62">
        <f t="shared" si="1"/>
        <v>0.6</v>
      </c>
      <c r="E26" s="62">
        <f t="shared" si="2"/>
        <v>0.4</v>
      </c>
      <c r="F26" s="62">
        <f t="shared" si="3"/>
        <v>0.4</v>
      </c>
      <c r="H26" s="63"/>
      <c r="I26">
        <v>4</v>
      </c>
      <c r="J26">
        <v>4</v>
      </c>
      <c r="K26">
        <v>3</v>
      </c>
      <c r="L26">
        <v>3</v>
      </c>
      <c r="M26">
        <v>3.5</v>
      </c>
      <c r="N26">
        <v>3.5</v>
      </c>
      <c r="O26">
        <v>4</v>
      </c>
      <c r="P26" s="62"/>
      <c r="R26" s="62">
        <f t="shared" si="5"/>
        <v>0.6</v>
      </c>
      <c r="S26" s="62">
        <f t="shared" si="6"/>
        <v>0.6</v>
      </c>
      <c r="T26" s="62">
        <f t="shared" si="7"/>
        <v>0.4</v>
      </c>
      <c r="U26" s="62">
        <f t="shared" si="8"/>
        <v>0.4</v>
      </c>
      <c r="V26" s="62">
        <f t="shared" si="9"/>
        <v>0.5</v>
      </c>
      <c r="W26" s="62">
        <f t="shared" si="10"/>
        <v>0.5</v>
      </c>
      <c r="X26" s="62">
        <f t="shared" si="11"/>
        <v>0.6</v>
      </c>
    </row>
    <row r="27" spans="1:24" ht="15.5" x14ac:dyDescent="0.35">
      <c r="A27" s="61" t="s">
        <v>98</v>
      </c>
      <c r="B27" s="61" t="s">
        <v>212</v>
      </c>
      <c r="C27" s="62">
        <f t="shared" si="0"/>
        <v>0.46666666666666662</v>
      </c>
      <c r="D27" s="62">
        <f t="shared" si="1"/>
        <v>0.55000000000000004</v>
      </c>
      <c r="E27" s="62">
        <f t="shared" si="2"/>
        <v>0.5</v>
      </c>
      <c r="F27" s="62">
        <f t="shared" si="3"/>
        <v>0.4</v>
      </c>
      <c r="H27" s="63"/>
      <c r="I27">
        <v>4</v>
      </c>
      <c r="J27">
        <v>3.5</v>
      </c>
      <c r="K27">
        <v>3.5</v>
      </c>
      <c r="L27">
        <v>3</v>
      </c>
      <c r="M27">
        <v>3</v>
      </c>
      <c r="N27">
        <v>3</v>
      </c>
      <c r="O27">
        <v>4</v>
      </c>
      <c r="P27" s="62"/>
      <c r="R27" s="62">
        <f t="shared" si="5"/>
        <v>0.6</v>
      </c>
      <c r="S27" s="62">
        <f t="shared" si="6"/>
        <v>0.5</v>
      </c>
      <c r="T27" s="62">
        <f t="shared" si="7"/>
        <v>0.5</v>
      </c>
      <c r="U27" s="62">
        <f t="shared" si="8"/>
        <v>0.4</v>
      </c>
      <c r="V27" s="62">
        <f t="shared" si="9"/>
        <v>0.4</v>
      </c>
      <c r="W27" s="62">
        <f t="shared" si="10"/>
        <v>0.4</v>
      </c>
      <c r="X27" s="62">
        <f t="shared" si="11"/>
        <v>0.6</v>
      </c>
    </row>
    <row r="28" spans="1:24" ht="15.5" x14ac:dyDescent="0.35">
      <c r="A28" s="61" t="s">
        <v>95</v>
      </c>
      <c r="B28" s="61" t="s">
        <v>213</v>
      </c>
      <c r="C28" s="62">
        <f t="shared" si="0"/>
        <v>0.39999999999999997</v>
      </c>
      <c r="D28" s="62">
        <f t="shared" si="1"/>
        <v>0.45</v>
      </c>
      <c r="E28" s="62">
        <f t="shared" si="2"/>
        <v>0.3</v>
      </c>
      <c r="F28" s="62">
        <f t="shared" si="3"/>
        <v>0.4</v>
      </c>
      <c r="H28" s="63"/>
      <c r="I28">
        <v>3.5</v>
      </c>
      <c r="J28">
        <v>3</v>
      </c>
      <c r="K28">
        <v>2.5</v>
      </c>
      <c r="L28">
        <v>3</v>
      </c>
      <c r="M28">
        <v>2.5</v>
      </c>
      <c r="N28">
        <v>3</v>
      </c>
      <c r="O28">
        <v>3.5</v>
      </c>
      <c r="P28" s="62"/>
      <c r="R28" s="62">
        <f t="shared" si="5"/>
        <v>0.5</v>
      </c>
      <c r="S28" s="62">
        <f t="shared" si="6"/>
        <v>0.4</v>
      </c>
      <c r="T28" s="62">
        <f t="shared" si="7"/>
        <v>0.3</v>
      </c>
      <c r="U28" s="62">
        <f t="shared" si="8"/>
        <v>0.4</v>
      </c>
      <c r="V28" s="62">
        <f t="shared" si="9"/>
        <v>0.3</v>
      </c>
      <c r="W28" s="62">
        <f t="shared" si="10"/>
        <v>0.4</v>
      </c>
      <c r="X28" s="62">
        <f t="shared" si="11"/>
        <v>0.5</v>
      </c>
    </row>
    <row r="29" spans="1:24" ht="15.5" x14ac:dyDescent="0.35">
      <c r="A29" s="61" t="s">
        <v>101</v>
      </c>
      <c r="B29" s="61" t="s">
        <v>214</v>
      </c>
      <c r="C29" s="62">
        <f t="shared" si="0"/>
        <v>0.39999999999999997</v>
      </c>
      <c r="D29" s="62">
        <f t="shared" si="1"/>
        <v>0.5</v>
      </c>
      <c r="E29" s="62">
        <f t="shared" si="2"/>
        <v>0.3</v>
      </c>
      <c r="F29" s="62">
        <f t="shared" si="3"/>
        <v>0.3</v>
      </c>
      <c r="H29" s="63"/>
      <c r="I29">
        <v>4</v>
      </c>
      <c r="J29">
        <v>3</v>
      </c>
      <c r="K29">
        <v>2.5</v>
      </c>
      <c r="L29">
        <v>2.5</v>
      </c>
      <c r="M29">
        <v>2.5</v>
      </c>
      <c r="N29">
        <v>3</v>
      </c>
      <c r="O29">
        <v>3.5</v>
      </c>
      <c r="P29" s="62"/>
      <c r="R29" s="62">
        <f t="shared" si="5"/>
        <v>0.6</v>
      </c>
      <c r="S29" s="62">
        <f t="shared" si="6"/>
        <v>0.4</v>
      </c>
      <c r="T29" s="62">
        <f t="shared" si="7"/>
        <v>0.3</v>
      </c>
      <c r="U29" s="62">
        <f t="shared" si="8"/>
        <v>0.3</v>
      </c>
      <c r="V29" s="62">
        <f t="shared" si="9"/>
        <v>0.3</v>
      </c>
      <c r="W29" s="62">
        <f t="shared" si="10"/>
        <v>0.4</v>
      </c>
      <c r="X29" s="62">
        <f t="shared" si="11"/>
        <v>0.5</v>
      </c>
    </row>
    <row r="30" spans="1:24" ht="15.5" x14ac:dyDescent="0.35">
      <c r="A30" s="61" t="s">
        <v>109</v>
      </c>
      <c r="B30" s="61" t="s">
        <v>215</v>
      </c>
      <c r="C30" s="62">
        <f t="shared" si="0"/>
        <v>0.46666666666666662</v>
      </c>
      <c r="D30" s="62">
        <f t="shared" si="1"/>
        <v>0.45</v>
      </c>
      <c r="E30" s="62">
        <f t="shared" si="2"/>
        <v>0.5</v>
      </c>
      <c r="F30" s="62">
        <f t="shared" si="3"/>
        <v>0.3</v>
      </c>
      <c r="H30" s="63"/>
      <c r="I30">
        <v>3.5</v>
      </c>
      <c r="J30">
        <v>3</v>
      </c>
      <c r="K30">
        <v>3.5</v>
      </c>
      <c r="L30">
        <v>2.5</v>
      </c>
      <c r="M30">
        <v>2.5</v>
      </c>
      <c r="N30">
        <v>3.5</v>
      </c>
      <c r="O30">
        <v>4</v>
      </c>
      <c r="P30" s="62"/>
      <c r="R30" s="62">
        <f t="shared" si="5"/>
        <v>0.5</v>
      </c>
      <c r="S30" s="62">
        <f t="shared" si="6"/>
        <v>0.4</v>
      </c>
      <c r="T30" s="62">
        <f t="shared" si="7"/>
        <v>0.5</v>
      </c>
      <c r="U30" s="62">
        <f t="shared" si="8"/>
        <v>0.3</v>
      </c>
      <c r="V30" s="62">
        <f t="shared" si="9"/>
        <v>0.3</v>
      </c>
      <c r="W30" s="62">
        <f t="shared" si="10"/>
        <v>0.5</v>
      </c>
      <c r="X30" s="62">
        <f t="shared" si="11"/>
        <v>0.6</v>
      </c>
    </row>
    <row r="31" spans="1:24" ht="15.5" x14ac:dyDescent="0.35">
      <c r="A31" s="61" t="s">
        <v>104</v>
      </c>
      <c r="B31" s="61" t="s">
        <v>216</v>
      </c>
      <c r="C31" s="62">
        <f t="shared" si="0"/>
        <v>0.43333333333333335</v>
      </c>
      <c r="D31" s="62">
        <f t="shared" si="1"/>
        <v>0.55000000000000004</v>
      </c>
      <c r="E31" s="62">
        <f t="shared" si="2"/>
        <v>0.3</v>
      </c>
      <c r="F31" s="62">
        <f t="shared" si="3"/>
        <v>0.4</v>
      </c>
      <c r="H31" s="63"/>
      <c r="I31">
        <v>4</v>
      </c>
      <c r="J31">
        <v>3.5</v>
      </c>
      <c r="K31">
        <v>2.5</v>
      </c>
      <c r="L31">
        <v>3</v>
      </c>
      <c r="M31">
        <v>2.5</v>
      </c>
      <c r="N31">
        <v>3.5</v>
      </c>
      <c r="O31">
        <v>3.5</v>
      </c>
      <c r="P31" s="62"/>
      <c r="R31" s="62">
        <f t="shared" si="5"/>
        <v>0.6</v>
      </c>
      <c r="S31" s="62">
        <f t="shared" si="6"/>
        <v>0.5</v>
      </c>
      <c r="T31" s="62">
        <f t="shared" si="7"/>
        <v>0.3</v>
      </c>
      <c r="U31" s="62">
        <f t="shared" si="8"/>
        <v>0.4</v>
      </c>
      <c r="V31" s="62">
        <f t="shared" si="9"/>
        <v>0.3</v>
      </c>
      <c r="W31" s="62">
        <f t="shared" si="10"/>
        <v>0.5</v>
      </c>
      <c r="X31" s="62">
        <f t="shared" si="11"/>
        <v>0.5</v>
      </c>
    </row>
    <row r="32" spans="1:24" ht="15.5" x14ac:dyDescent="0.35">
      <c r="A32" s="61" t="s">
        <v>108</v>
      </c>
      <c r="B32" s="61" t="s">
        <v>217</v>
      </c>
      <c r="C32" s="62">
        <f t="shared" si="0"/>
        <v>0.5</v>
      </c>
      <c r="D32" s="62">
        <f t="shared" si="1"/>
        <v>0.5</v>
      </c>
      <c r="E32" s="62">
        <f t="shared" si="2"/>
        <v>0.4</v>
      </c>
      <c r="F32" s="62">
        <f t="shared" si="3"/>
        <v>0.4</v>
      </c>
      <c r="H32" s="63"/>
      <c r="I32">
        <v>4</v>
      </c>
      <c r="J32">
        <v>3</v>
      </c>
      <c r="K32">
        <v>3</v>
      </c>
      <c r="L32">
        <v>3</v>
      </c>
      <c r="M32">
        <v>3</v>
      </c>
      <c r="N32">
        <v>3.5</v>
      </c>
      <c r="O32">
        <v>4</v>
      </c>
      <c r="P32" s="62"/>
      <c r="R32" s="62">
        <f t="shared" si="5"/>
        <v>0.6</v>
      </c>
      <c r="S32" s="62">
        <f t="shared" si="6"/>
        <v>0.4</v>
      </c>
      <c r="T32" s="62">
        <f t="shared" si="7"/>
        <v>0.4</v>
      </c>
      <c r="U32" s="62">
        <f t="shared" si="8"/>
        <v>0.4</v>
      </c>
      <c r="V32" s="62">
        <f t="shared" si="9"/>
        <v>0.4</v>
      </c>
      <c r="W32" s="62">
        <f t="shared" si="10"/>
        <v>0.5</v>
      </c>
      <c r="X32" s="62">
        <f t="shared" si="11"/>
        <v>0.6</v>
      </c>
    </row>
    <row r="33" spans="1:24" ht="15.5" x14ac:dyDescent="0.35">
      <c r="A33" s="61" t="s">
        <v>107</v>
      </c>
      <c r="B33" s="61" t="s">
        <v>218</v>
      </c>
      <c r="C33" s="62">
        <f t="shared" si="0"/>
        <v>0.5</v>
      </c>
      <c r="D33" s="62">
        <f t="shared" si="1"/>
        <v>0.5</v>
      </c>
      <c r="E33" s="62">
        <f t="shared" si="2"/>
        <v>0.3</v>
      </c>
      <c r="F33" s="62">
        <f t="shared" si="3"/>
        <v>0.3</v>
      </c>
      <c r="H33" s="63"/>
      <c r="I33">
        <v>4</v>
      </c>
      <c r="J33">
        <v>3</v>
      </c>
      <c r="K33">
        <v>2.5</v>
      </c>
      <c r="L33">
        <v>2.5</v>
      </c>
      <c r="M33">
        <v>3</v>
      </c>
      <c r="N33">
        <v>3.5</v>
      </c>
      <c r="O33">
        <v>4</v>
      </c>
      <c r="P33" s="62"/>
      <c r="R33" s="62">
        <f t="shared" si="5"/>
        <v>0.6</v>
      </c>
      <c r="S33" s="62">
        <f t="shared" si="6"/>
        <v>0.4</v>
      </c>
      <c r="T33" s="62">
        <f t="shared" si="7"/>
        <v>0.3</v>
      </c>
      <c r="U33" s="62">
        <f t="shared" si="8"/>
        <v>0.3</v>
      </c>
      <c r="V33" s="62">
        <f t="shared" si="9"/>
        <v>0.4</v>
      </c>
      <c r="W33" s="62">
        <f t="shared" si="10"/>
        <v>0.5</v>
      </c>
      <c r="X33" s="62">
        <f t="shared" si="11"/>
        <v>0.6</v>
      </c>
    </row>
    <row r="34" spans="1:24" ht="15.5" x14ac:dyDescent="0.35">
      <c r="A34" s="61" t="s">
        <v>110</v>
      </c>
      <c r="B34" s="61" t="s">
        <v>219</v>
      </c>
      <c r="C34" s="62">
        <f t="shared" si="0"/>
        <v>0.43333333333333335</v>
      </c>
      <c r="D34" s="62">
        <f t="shared" si="1"/>
        <v>0.55000000000000004</v>
      </c>
      <c r="E34" s="62">
        <f t="shared" si="2"/>
        <v>0.4</v>
      </c>
      <c r="F34" s="62">
        <f t="shared" si="3"/>
        <v>0.4</v>
      </c>
      <c r="H34" s="63"/>
      <c r="I34">
        <v>4</v>
      </c>
      <c r="J34">
        <v>3.5</v>
      </c>
      <c r="K34">
        <v>3</v>
      </c>
      <c r="L34">
        <v>3</v>
      </c>
      <c r="M34">
        <v>3</v>
      </c>
      <c r="N34">
        <v>3</v>
      </c>
      <c r="O34">
        <v>3.5</v>
      </c>
      <c r="P34" s="62"/>
      <c r="R34" s="62">
        <f t="shared" si="5"/>
        <v>0.6</v>
      </c>
      <c r="S34" s="62">
        <f t="shared" si="6"/>
        <v>0.5</v>
      </c>
      <c r="T34" s="62">
        <f t="shared" si="7"/>
        <v>0.4</v>
      </c>
      <c r="U34" s="62">
        <f t="shared" si="8"/>
        <v>0.4</v>
      </c>
      <c r="V34" s="62">
        <f t="shared" si="9"/>
        <v>0.4</v>
      </c>
      <c r="W34" s="62">
        <f t="shared" si="10"/>
        <v>0.4</v>
      </c>
      <c r="X34" s="62">
        <f t="shared" si="11"/>
        <v>0.5</v>
      </c>
    </row>
    <row r="35" spans="1:24" ht="15.5" x14ac:dyDescent="0.35">
      <c r="A35" s="61" t="s">
        <v>111</v>
      </c>
      <c r="B35" s="61" t="s">
        <v>220</v>
      </c>
      <c r="C35" s="62">
        <f t="shared" si="0"/>
        <v>0.3666666666666667</v>
      </c>
      <c r="D35" s="62">
        <f t="shared" si="1"/>
        <v>0.5</v>
      </c>
      <c r="E35" s="62">
        <f t="shared" si="2"/>
        <v>0.3</v>
      </c>
      <c r="F35" s="62">
        <f t="shared" si="3"/>
        <v>0.4</v>
      </c>
      <c r="H35" s="63"/>
      <c r="I35">
        <v>3.5</v>
      </c>
      <c r="J35">
        <v>3.5</v>
      </c>
      <c r="K35">
        <v>2.5</v>
      </c>
      <c r="L35">
        <v>3</v>
      </c>
      <c r="M35">
        <v>2.5</v>
      </c>
      <c r="N35">
        <v>3</v>
      </c>
      <c r="O35">
        <v>3</v>
      </c>
      <c r="P35" s="62"/>
      <c r="R35" s="62">
        <f t="shared" si="5"/>
        <v>0.5</v>
      </c>
      <c r="S35" s="62">
        <f t="shared" si="6"/>
        <v>0.5</v>
      </c>
      <c r="T35" s="62">
        <f t="shared" si="7"/>
        <v>0.3</v>
      </c>
      <c r="U35" s="62">
        <f t="shared" si="8"/>
        <v>0.4</v>
      </c>
      <c r="V35" s="62">
        <f t="shared" si="9"/>
        <v>0.3</v>
      </c>
      <c r="W35" s="62">
        <f t="shared" si="10"/>
        <v>0.4</v>
      </c>
      <c r="X35" s="62">
        <f t="shared" si="11"/>
        <v>0.4</v>
      </c>
    </row>
    <row r="36" spans="1:24" ht="15.5" x14ac:dyDescent="0.35">
      <c r="A36" s="61" t="s">
        <v>116</v>
      </c>
      <c r="B36" s="61" t="s">
        <v>221</v>
      </c>
      <c r="C36" s="62">
        <f t="shared" si="0"/>
        <v>0.56666666666666676</v>
      </c>
      <c r="D36" s="62">
        <f t="shared" si="1"/>
        <v>0.7</v>
      </c>
      <c r="E36" s="62">
        <f t="shared" si="2"/>
        <v>0.5</v>
      </c>
      <c r="F36" s="62">
        <f t="shared" si="3"/>
        <v>0.5</v>
      </c>
      <c r="H36" s="63"/>
      <c r="I36">
        <v>4.5</v>
      </c>
      <c r="J36">
        <v>4.5</v>
      </c>
      <c r="K36">
        <v>3.5</v>
      </c>
      <c r="L36">
        <v>3.5</v>
      </c>
      <c r="M36">
        <v>3.5</v>
      </c>
      <c r="N36">
        <v>4</v>
      </c>
      <c r="O36">
        <v>4</v>
      </c>
      <c r="P36" s="62"/>
      <c r="R36" s="62">
        <f t="shared" si="5"/>
        <v>0.7</v>
      </c>
      <c r="S36" s="62">
        <f t="shared" si="6"/>
        <v>0.7</v>
      </c>
      <c r="T36" s="62">
        <f t="shared" si="7"/>
        <v>0.5</v>
      </c>
      <c r="U36" s="62">
        <f t="shared" si="8"/>
        <v>0.5</v>
      </c>
      <c r="V36" s="62">
        <f t="shared" si="9"/>
        <v>0.5</v>
      </c>
      <c r="W36" s="62">
        <f t="shared" si="10"/>
        <v>0.6</v>
      </c>
      <c r="X36" s="62">
        <f t="shared" si="11"/>
        <v>0.6</v>
      </c>
    </row>
    <row r="37" spans="1:24" ht="15.5" x14ac:dyDescent="0.35">
      <c r="A37" s="61" t="s">
        <v>123</v>
      </c>
      <c r="B37" s="61" t="s">
        <v>222</v>
      </c>
      <c r="C37" s="62">
        <f t="shared" si="0"/>
        <v>0.43333333333333335</v>
      </c>
      <c r="D37" s="62">
        <f t="shared" si="1"/>
        <v>0.5</v>
      </c>
      <c r="E37" s="62">
        <f t="shared" si="2"/>
        <v>0.4</v>
      </c>
      <c r="F37" s="62">
        <f t="shared" si="3"/>
        <v>0.5</v>
      </c>
      <c r="H37" s="63"/>
      <c r="I37">
        <v>4</v>
      </c>
      <c r="J37">
        <v>3</v>
      </c>
      <c r="K37">
        <v>3</v>
      </c>
      <c r="L37">
        <v>3.5</v>
      </c>
      <c r="M37">
        <v>3</v>
      </c>
      <c r="N37">
        <v>3</v>
      </c>
      <c r="O37">
        <v>3.5</v>
      </c>
      <c r="P37" s="62"/>
      <c r="R37" s="62">
        <f t="shared" si="5"/>
        <v>0.6</v>
      </c>
      <c r="S37" s="62">
        <f t="shared" si="6"/>
        <v>0.4</v>
      </c>
      <c r="T37" s="62">
        <f t="shared" si="7"/>
        <v>0.4</v>
      </c>
      <c r="U37" s="62">
        <f t="shared" si="8"/>
        <v>0.5</v>
      </c>
      <c r="V37" s="62">
        <f t="shared" si="9"/>
        <v>0.4</v>
      </c>
      <c r="W37" s="62">
        <f t="shared" si="10"/>
        <v>0.4</v>
      </c>
      <c r="X37" s="62">
        <f t="shared" si="11"/>
        <v>0.5</v>
      </c>
    </row>
    <row r="38" spans="1:24" ht="15.5" x14ac:dyDescent="0.35">
      <c r="A38" s="61" t="s">
        <v>119</v>
      </c>
      <c r="B38" s="61" t="s">
        <v>223</v>
      </c>
      <c r="C38" s="62">
        <f t="shared" si="0"/>
        <v>0.5</v>
      </c>
      <c r="D38" s="62">
        <f t="shared" si="1"/>
        <v>0.6</v>
      </c>
      <c r="E38" s="62">
        <f t="shared" si="2"/>
        <v>0.6</v>
      </c>
      <c r="F38" s="62">
        <f t="shared" si="3"/>
        <v>0.5</v>
      </c>
      <c r="H38" s="63"/>
      <c r="I38">
        <v>4.5</v>
      </c>
      <c r="J38">
        <v>3.5</v>
      </c>
      <c r="K38">
        <v>4</v>
      </c>
      <c r="L38">
        <v>3.5</v>
      </c>
      <c r="M38">
        <v>3.5</v>
      </c>
      <c r="N38">
        <v>3.5</v>
      </c>
      <c r="O38">
        <v>3.5</v>
      </c>
      <c r="P38" s="62"/>
      <c r="R38" s="62">
        <f t="shared" si="5"/>
        <v>0.7</v>
      </c>
      <c r="S38" s="62">
        <f t="shared" si="6"/>
        <v>0.5</v>
      </c>
      <c r="T38" s="62">
        <f t="shared" si="7"/>
        <v>0.6</v>
      </c>
      <c r="U38" s="62">
        <f t="shared" si="8"/>
        <v>0.5</v>
      </c>
      <c r="V38" s="62">
        <f t="shared" si="9"/>
        <v>0.5</v>
      </c>
      <c r="W38" s="62">
        <f t="shared" si="10"/>
        <v>0.5</v>
      </c>
      <c r="X38" s="62">
        <f t="shared" si="11"/>
        <v>0.5</v>
      </c>
    </row>
    <row r="39" spans="1:24" ht="15.5" x14ac:dyDescent="0.35">
      <c r="A39" s="61" t="s">
        <v>121</v>
      </c>
      <c r="B39" s="61" t="s">
        <v>224</v>
      </c>
      <c r="C39" s="62">
        <f t="shared" si="0"/>
        <v>0.43333333333333335</v>
      </c>
      <c r="D39" s="62">
        <f t="shared" si="1"/>
        <v>0.45</v>
      </c>
      <c r="E39" s="62">
        <f t="shared" si="2"/>
        <v>0.4</v>
      </c>
      <c r="F39" s="62">
        <f t="shared" si="3"/>
        <v>0.4</v>
      </c>
      <c r="H39" s="63"/>
      <c r="I39">
        <v>3.5</v>
      </c>
      <c r="J39">
        <v>3</v>
      </c>
      <c r="K39">
        <v>3</v>
      </c>
      <c r="L39">
        <v>3</v>
      </c>
      <c r="M39">
        <v>3</v>
      </c>
      <c r="N39">
        <v>3.5</v>
      </c>
      <c r="O39">
        <v>3</v>
      </c>
      <c r="P39" s="62"/>
      <c r="R39" s="62">
        <f t="shared" si="5"/>
        <v>0.5</v>
      </c>
      <c r="S39" s="62">
        <f t="shared" si="6"/>
        <v>0.4</v>
      </c>
      <c r="T39" s="62">
        <f t="shared" si="7"/>
        <v>0.4</v>
      </c>
      <c r="U39" s="62">
        <f t="shared" si="8"/>
        <v>0.4</v>
      </c>
      <c r="V39" s="62">
        <f t="shared" si="9"/>
        <v>0.4</v>
      </c>
      <c r="W39" s="62">
        <f t="shared" si="10"/>
        <v>0.5</v>
      </c>
      <c r="X39" s="62">
        <f t="shared" si="11"/>
        <v>0.4</v>
      </c>
    </row>
    <row r="40" spans="1:24" ht="15.5" x14ac:dyDescent="0.35">
      <c r="A40" s="61" t="s">
        <v>67</v>
      </c>
      <c r="B40" s="61" t="s">
        <v>226</v>
      </c>
      <c r="C40" s="62">
        <f t="shared" si="0"/>
        <v>6.6666666666666666E-2</v>
      </c>
      <c r="D40" s="62">
        <f t="shared" si="1"/>
        <v>0.2</v>
      </c>
      <c r="E40" s="62">
        <f t="shared" si="2"/>
        <v>0.1</v>
      </c>
      <c r="F40" s="62">
        <f t="shared" si="3"/>
        <v>0.1</v>
      </c>
      <c r="H40" s="63"/>
      <c r="I40">
        <v>2</v>
      </c>
      <c r="J40">
        <v>2</v>
      </c>
      <c r="K40">
        <v>1.5</v>
      </c>
      <c r="L40">
        <v>1.5</v>
      </c>
      <c r="M40">
        <v>1</v>
      </c>
      <c r="N40">
        <v>1</v>
      </c>
      <c r="O40">
        <v>2</v>
      </c>
      <c r="P40" s="62"/>
      <c r="R40" s="62">
        <f t="shared" si="5"/>
        <v>0.2</v>
      </c>
      <c r="S40" s="62">
        <f t="shared" si="6"/>
        <v>0.2</v>
      </c>
      <c r="T40" s="62">
        <f t="shared" si="7"/>
        <v>0.1</v>
      </c>
      <c r="U40" s="62">
        <f t="shared" si="8"/>
        <v>0.1</v>
      </c>
      <c r="V40" s="62">
        <f t="shared" si="9"/>
        <v>0</v>
      </c>
      <c r="W40" s="62">
        <f t="shared" si="10"/>
        <v>0</v>
      </c>
      <c r="X40" s="62">
        <f t="shared" si="11"/>
        <v>0.2</v>
      </c>
    </row>
    <row r="41" spans="1:24" ht="15.5" x14ac:dyDescent="0.35">
      <c r="A41" s="61" t="s">
        <v>118</v>
      </c>
      <c r="B41" s="61" t="s">
        <v>227</v>
      </c>
      <c r="C41" s="62">
        <f t="shared" ref="C41:C72" si="12">IF(COUNT(V41:X41)=3,AVERAGE(V41:X41),"..")</f>
        <v>0.3</v>
      </c>
      <c r="D41" s="62">
        <f t="shared" si="1"/>
        <v>0.35</v>
      </c>
      <c r="E41" s="62">
        <f t="shared" si="2"/>
        <v>0.2</v>
      </c>
      <c r="F41" s="62">
        <f t="shared" si="3"/>
        <v>0.1</v>
      </c>
      <c r="H41" s="63"/>
      <c r="I41">
        <v>2.5</v>
      </c>
      <c r="J41">
        <v>3</v>
      </c>
      <c r="K41">
        <v>2</v>
      </c>
      <c r="L41">
        <v>1.5</v>
      </c>
      <c r="M41">
        <v>2</v>
      </c>
      <c r="N41">
        <v>2.5</v>
      </c>
      <c r="O41">
        <v>3</v>
      </c>
      <c r="P41" s="62"/>
      <c r="R41" s="62">
        <f t="shared" si="5"/>
        <v>0.3</v>
      </c>
      <c r="S41" s="62">
        <f t="shared" si="6"/>
        <v>0.4</v>
      </c>
      <c r="T41" s="62">
        <f t="shared" si="7"/>
        <v>0.2</v>
      </c>
      <c r="U41" s="62">
        <f t="shared" si="8"/>
        <v>0.1</v>
      </c>
      <c r="V41" s="62">
        <f t="shared" si="9"/>
        <v>0.2</v>
      </c>
      <c r="W41" s="62">
        <f t="shared" si="10"/>
        <v>0.3</v>
      </c>
      <c r="X41" s="62">
        <f t="shared" si="11"/>
        <v>0.4</v>
      </c>
    </row>
    <row r="42" spans="1:24" ht="15.5" x14ac:dyDescent="0.35">
      <c r="A42" s="61" t="s">
        <v>130</v>
      </c>
      <c r="B42" s="61" t="s">
        <v>228</v>
      </c>
      <c r="C42" s="62">
        <f t="shared" si="12"/>
        <v>0.5</v>
      </c>
      <c r="D42" s="62">
        <f t="shared" si="1"/>
        <v>0.5</v>
      </c>
      <c r="E42" s="62">
        <f t="shared" si="2"/>
        <v>0.5</v>
      </c>
      <c r="F42" s="62">
        <f t="shared" si="3"/>
        <v>0.4</v>
      </c>
      <c r="H42" s="63"/>
      <c r="I42">
        <v>4</v>
      </c>
      <c r="J42">
        <v>3</v>
      </c>
      <c r="K42">
        <v>3.5</v>
      </c>
      <c r="L42">
        <v>3</v>
      </c>
      <c r="M42">
        <v>3.5</v>
      </c>
      <c r="N42">
        <v>3</v>
      </c>
      <c r="O42">
        <v>4</v>
      </c>
      <c r="P42" s="62"/>
      <c r="R42" s="62">
        <f t="shared" si="5"/>
        <v>0.6</v>
      </c>
      <c r="S42" s="62">
        <f t="shared" si="6"/>
        <v>0.4</v>
      </c>
      <c r="T42" s="62">
        <f t="shared" si="7"/>
        <v>0.5</v>
      </c>
      <c r="U42" s="62">
        <f t="shared" si="8"/>
        <v>0.4</v>
      </c>
      <c r="V42" s="62">
        <f t="shared" si="9"/>
        <v>0.5</v>
      </c>
      <c r="W42" s="62">
        <f t="shared" si="10"/>
        <v>0.4</v>
      </c>
      <c r="X42" s="62">
        <f t="shared" si="11"/>
        <v>0.6</v>
      </c>
    </row>
    <row r="43" spans="1:24" ht="15.5" x14ac:dyDescent="0.35">
      <c r="A43" s="61" t="s">
        <v>125</v>
      </c>
      <c r="B43" s="61" t="s">
        <v>229</v>
      </c>
      <c r="C43" s="62">
        <f t="shared" si="12"/>
        <v>0.3666666666666667</v>
      </c>
      <c r="D43" s="62">
        <f t="shared" ref="D43" si="13">IF(COUNT(R43,S43)=2,AVERAGE(R43,S43),"..")</f>
        <v>0.5</v>
      </c>
      <c r="E43" s="62">
        <f t="shared" ref="E43" si="14">+T43</f>
        <v>0.3</v>
      </c>
      <c r="F43" s="62">
        <f t="shared" ref="F43" si="15">+U43</f>
        <v>0.4</v>
      </c>
      <c r="H43" s="63"/>
      <c r="I43">
        <v>4</v>
      </c>
      <c r="J43">
        <v>3</v>
      </c>
      <c r="K43">
        <v>2.5</v>
      </c>
      <c r="L43">
        <v>3</v>
      </c>
      <c r="M43">
        <v>3</v>
      </c>
      <c r="N43">
        <v>2.5</v>
      </c>
      <c r="O43">
        <v>3</v>
      </c>
      <c r="P43" s="62"/>
      <c r="R43" s="62">
        <f t="shared" si="5"/>
        <v>0.6</v>
      </c>
      <c r="S43" s="62">
        <f t="shared" si="6"/>
        <v>0.4</v>
      </c>
      <c r="T43" s="62">
        <f t="shared" si="7"/>
        <v>0.3</v>
      </c>
      <c r="U43" s="62">
        <f t="shared" si="8"/>
        <v>0.4</v>
      </c>
      <c r="V43" s="62">
        <f t="shared" si="9"/>
        <v>0.4</v>
      </c>
      <c r="W43" s="62">
        <f t="shared" si="10"/>
        <v>0.3</v>
      </c>
      <c r="X43" s="62">
        <f t="shared" si="11"/>
        <v>0.4</v>
      </c>
    </row>
    <row r="44" spans="1:24" ht="15.5" x14ac:dyDescent="0.35">
      <c r="A44" s="61" t="s">
        <v>131</v>
      </c>
      <c r="B44" s="61" t="s">
        <v>230</v>
      </c>
      <c r="C44" s="62">
        <f t="shared" si="12"/>
        <v>0.43333333333333335</v>
      </c>
      <c r="D44" s="62">
        <f t="shared" ref="D44:D81" si="16">IF(COUNT(R44,S44)=2,AVERAGE(R44,S44),"..")</f>
        <v>0.6</v>
      </c>
      <c r="E44" s="62">
        <f t="shared" ref="E44:E81" si="17">+T44</f>
        <v>0.5</v>
      </c>
      <c r="F44" s="62">
        <f t="shared" ref="F44:F81" si="18">+U44</f>
        <v>0.2</v>
      </c>
      <c r="H44" s="63"/>
      <c r="I44">
        <v>4.5</v>
      </c>
      <c r="J44">
        <v>3.5</v>
      </c>
      <c r="K44">
        <v>3.5</v>
      </c>
      <c r="L44">
        <v>2</v>
      </c>
      <c r="M44">
        <v>3</v>
      </c>
      <c r="N44">
        <v>3</v>
      </c>
      <c r="O44">
        <v>3.5</v>
      </c>
      <c r="P44" s="62"/>
      <c r="R44" s="62">
        <f t="shared" si="5"/>
        <v>0.7</v>
      </c>
      <c r="S44" s="62">
        <f t="shared" si="6"/>
        <v>0.5</v>
      </c>
      <c r="T44" s="62">
        <f t="shared" si="7"/>
        <v>0.5</v>
      </c>
      <c r="U44" s="62">
        <f t="shared" si="8"/>
        <v>0.2</v>
      </c>
      <c r="V44" s="62">
        <f t="shared" si="9"/>
        <v>0.4</v>
      </c>
      <c r="W44" s="62">
        <f t="shared" si="10"/>
        <v>0.4</v>
      </c>
      <c r="X44" s="62">
        <f t="shared" si="11"/>
        <v>0.5</v>
      </c>
    </row>
    <row r="45" spans="1:24" ht="15.5" x14ac:dyDescent="0.35">
      <c r="A45" s="61" t="s">
        <v>138</v>
      </c>
      <c r="B45" s="61" t="s">
        <v>231</v>
      </c>
      <c r="C45" s="62">
        <f t="shared" si="12"/>
        <v>0.46666666666666662</v>
      </c>
      <c r="D45" s="62">
        <f t="shared" si="16"/>
        <v>0.6</v>
      </c>
      <c r="E45" s="62">
        <f t="shared" si="17"/>
        <v>0.4</v>
      </c>
      <c r="F45" s="62">
        <f t="shared" si="18"/>
        <v>0.4</v>
      </c>
      <c r="H45" s="63"/>
      <c r="I45">
        <v>4</v>
      </c>
      <c r="J45">
        <v>4</v>
      </c>
      <c r="K45">
        <v>3</v>
      </c>
      <c r="L45">
        <v>3</v>
      </c>
      <c r="M45">
        <v>3</v>
      </c>
      <c r="N45">
        <v>3.5</v>
      </c>
      <c r="O45">
        <v>3.5</v>
      </c>
      <c r="P45" s="62"/>
      <c r="R45" s="62">
        <f t="shared" si="5"/>
        <v>0.6</v>
      </c>
      <c r="S45" s="62">
        <f t="shared" si="6"/>
        <v>0.6</v>
      </c>
      <c r="T45" s="62">
        <f t="shared" si="7"/>
        <v>0.4</v>
      </c>
      <c r="U45" s="62">
        <f t="shared" si="8"/>
        <v>0.4</v>
      </c>
      <c r="V45" s="62">
        <f t="shared" si="9"/>
        <v>0.4</v>
      </c>
      <c r="W45" s="62">
        <f t="shared" si="10"/>
        <v>0.5</v>
      </c>
      <c r="X45" s="62">
        <f t="shared" si="11"/>
        <v>0.5</v>
      </c>
    </row>
    <row r="46" spans="1:24" ht="15.5" x14ac:dyDescent="0.35">
      <c r="A46" s="61" t="s">
        <v>139</v>
      </c>
      <c r="B46" s="61" t="s">
        <v>232</v>
      </c>
      <c r="C46" s="62">
        <f t="shared" si="12"/>
        <v>0.46666666666666662</v>
      </c>
      <c r="D46" s="62">
        <f t="shared" si="16"/>
        <v>0.3</v>
      </c>
      <c r="E46" s="62">
        <f t="shared" si="17"/>
        <v>0.2</v>
      </c>
      <c r="F46" s="62">
        <f t="shared" si="18"/>
        <v>0.2</v>
      </c>
      <c r="H46" s="63"/>
      <c r="I46">
        <v>2.5</v>
      </c>
      <c r="J46">
        <v>2.5</v>
      </c>
      <c r="K46">
        <v>2</v>
      </c>
      <c r="L46">
        <v>2</v>
      </c>
      <c r="M46">
        <v>2.5</v>
      </c>
      <c r="N46">
        <v>3.5</v>
      </c>
      <c r="O46">
        <v>4</v>
      </c>
      <c r="P46" s="62"/>
      <c r="R46" s="62">
        <f t="shared" si="5"/>
        <v>0.3</v>
      </c>
      <c r="S46" s="62">
        <f t="shared" si="6"/>
        <v>0.3</v>
      </c>
      <c r="T46" s="62">
        <f t="shared" si="7"/>
        <v>0.2</v>
      </c>
      <c r="U46" s="62">
        <f t="shared" si="8"/>
        <v>0.2</v>
      </c>
      <c r="V46" s="62">
        <f t="shared" si="9"/>
        <v>0.3</v>
      </c>
      <c r="W46" s="62">
        <f t="shared" si="10"/>
        <v>0.5</v>
      </c>
      <c r="X46" s="62">
        <f t="shared" si="11"/>
        <v>0.6</v>
      </c>
    </row>
    <row r="47" spans="1:24" ht="15.5" x14ac:dyDescent="0.35">
      <c r="A47" s="61" t="s">
        <v>92</v>
      </c>
      <c r="B47" s="61" t="s">
        <v>233</v>
      </c>
      <c r="C47" s="62">
        <f t="shared" si="12"/>
        <v>0.39999999999999997</v>
      </c>
      <c r="D47" s="62">
        <f t="shared" si="16"/>
        <v>0.5</v>
      </c>
      <c r="E47" s="62">
        <f t="shared" si="17"/>
        <v>0.3</v>
      </c>
      <c r="F47" s="62">
        <f t="shared" si="18"/>
        <v>0.2</v>
      </c>
      <c r="H47" s="63"/>
      <c r="I47">
        <v>4.5</v>
      </c>
      <c r="J47">
        <v>2.5</v>
      </c>
      <c r="K47">
        <v>2.5</v>
      </c>
      <c r="L47">
        <v>2</v>
      </c>
      <c r="M47">
        <v>2.5</v>
      </c>
      <c r="N47">
        <v>3</v>
      </c>
      <c r="O47">
        <v>3.5</v>
      </c>
      <c r="P47" s="62"/>
      <c r="R47" s="62">
        <f t="shared" si="5"/>
        <v>0.7</v>
      </c>
      <c r="S47" s="62">
        <f t="shared" si="6"/>
        <v>0.3</v>
      </c>
      <c r="T47" s="62">
        <f t="shared" si="7"/>
        <v>0.3</v>
      </c>
      <c r="U47" s="62">
        <f t="shared" si="8"/>
        <v>0.2</v>
      </c>
      <c r="V47" s="62">
        <f t="shared" si="9"/>
        <v>0.3</v>
      </c>
      <c r="W47" s="62">
        <f t="shared" si="10"/>
        <v>0.4</v>
      </c>
      <c r="X47" s="62">
        <f t="shared" si="11"/>
        <v>0.5</v>
      </c>
    </row>
    <row r="48" spans="1:24" ht="15.5" x14ac:dyDescent="0.35">
      <c r="A48" s="61" t="s">
        <v>93</v>
      </c>
      <c r="B48" s="61" t="s">
        <v>235</v>
      </c>
      <c r="C48" s="62">
        <f t="shared" si="12"/>
        <v>0.39999999999999997</v>
      </c>
      <c r="D48" s="62">
        <f t="shared" si="16"/>
        <v>0.4</v>
      </c>
      <c r="E48" s="62">
        <f t="shared" si="17"/>
        <v>0.5</v>
      </c>
      <c r="F48" s="62">
        <f t="shared" si="18"/>
        <v>0.5</v>
      </c>
      <c r="H48" s="63"/>
      <c r="I48">
        <v>3.5</v>
      </c>
      <c r="J48">
        <v>2.5</v>
      </c>
      <c r="K48">
        <v>3.5</v>
      </c>
      <c r="L48">
        <v>3.5</v>
      </c>
      <c r="M48">
        <v>3</v>
      </c>
      <c r="N48">
        <v>2.5</v>
      </c>
      <c r="O48">
        <v>3.5</v>
      </c>
      <c r="P48" s="62"/>
      <c r="R48" s="62">
        <f t="shared" si="5"/>
        <v>0.5</v>
      </c>
      <c r="S48" s="62">
        <f t="shared" si="6"/>
        <v>0.3</v>
      </c>
      <c r="T48" s="62">
        <f t="shared" si="7"/>
        <v>0.5</v>
      </c>
      <c r="U48" s="62">
        <f t="shared" si="8"/>
        <v>0.5</v>
      </c>
      <c r="V48" s="62">
        <f t="shared" si="9"/>
        <v>0.4</v>
      </c>
      <c r="W48" s="62">
        <f t="shared" si="10"/>
        <v>0.3</v>
      </c>
      <c r="X48" s="62">
        <f t="shared" si="11"/>
        <v>0.5</v>
      </c>
    </row>
    <row r="49" spans="1:24" ht="15.5" x14ac:dyDescent="0.35">
      <c r="A49" s="61" t="s">
        <v>94</v>
      </c>
      <c r="B49" s="61" t="s">
        <v>236</v>
      </c>
      <c r="C49" s="62">
        <f t="shared" si="12"/>
        <v>0.46666666666666662</v>
      </c>
      <c r="D49" s="62">
        <f t="shared" si="16"/>
        <v>0.55000000000000004</v>
      </c>
      <c r="E49" s="62">
        <f t="shared" si="17"/>
        <v>0.4</v>
      </c>
      <c r="F49" s="62">
        <f t="shared" si="18"/>
        <v>0.3</v>
      </c>
      <c r="H49" s="63"/>
      <c r="I49">
        <v>4.5</v>
      </c>
      <c r="J49">
        <v>3</v>
      </c>
      <c r="K49">
        <v>3</v>
      </c>
      <c r="L49">
        <v>2.5</v>
      </c>
      <c r="M49">
        <v>3</v>
      </c>
      <c r="N49">
        <v>3.5</v>
      </c>
      <c r="O49">
        <v>3.5</v>
      </c>
      <c r="P49" s="62"/>
      <c r="R49" s="62">
        <f t="shared" si="5"/>
        <v>0.7</v>
      </c>
      <c r="S49" s="62">
        <f t="shared" si="6"/>
        <v>0.4</v>
      </c>
      <c r="T49" s="62">
        <f t="shared" si="7"/>
        <v>0.4</v>
      </c>
      <c r="U49" s="62">
        <f t="shared" si="8"/>
        <v>0.3</v>
      </c>
      <c r="V49" s="62">
        <f t="shared" si="9"/>
        <v>0.4</v>
      </c>
      <c r="W49" s="62">
        <f t="shared" si="10"/>
        <v>0.5</v>
      </c>
      <c r="X49" s="62">
        <f t="shared" si="11"/>
        <v>0.5</v>
      </c>
    </row>
    <row r="50" spans="1:24" ht="15.5" x14ac:dyDescent="0.35">
      <c r="A50" s="61" t="s">
        <v>103</v>
      </c>
      <c r="B50" s="61" t="s">
        <v>237</v>
      </c>
      <c r="C50" s="62">
        <f t="shared" si="12"/>
        <v>0.26666666666666666</v>
      </c>
      <c r="D50" s="62">
        <f t="shared" si="16"/>
        <v>0.4</v>
      </c>
      <c r="E50" s="62">
        <f t="shared" si="17"/>
        <v>0.5</v>
      </c>
      <c r="F50" s="62">
        <f t="shared" si="18"/>
        <v>0.5</v>
      </c>
      <c r="H50" s="63"/>
      <c r="I50">
        <v>3.5</v>
      </c>
      <c r="J50">
        <v>2.5</v>
      </c>
      <c r="K50">
        <v>3.5</v>
      </c>
      <c r="L50">
        <v>3.5</v>
      </c>
      <c r="M50">
        <v>2</v>
      </c>
      <c r="N50">
        <v>2.5</v>
      </c>
      <c r="O50">
        <v>2.5</v>
      </c>
      <c r="P50" s="62"/>
      <c r="R50" s="62">
        <f t="shared" si="5"/>
        <v>0.5</v>
      </c>
      <c r="S50" s="62">
        <f t="shared" si="6"/>
        <v>0.3</v>
      </c>
      <c r="T50" s="62">
        <f t="shared" si="7"/>
        <v>0.5</v>
      </c>
      <c r="U50" s="62">
        <f t="shared" si="8"/>
        <v>0.5</v>
      </c>
      <c r="V50" s="62">
        <f t="shared" si="9"/>
        <v>0.2</v>
      </c>
      <c r="W50" s="62">
        <f t="shared" si="10"/>
        <v>0.3</v>
      </c>
      <c r="X50" s="62">
        <f t="shared" si="11"/>
        <v>0.3</v>
      </c>
    </row>
    <row r="51" spans="1:24" ht="15.5" x14ac:dyDescent="0.35">
      <c r="A51" s="61" t="s">
        <v>79</v>
      </c>
      <c r="B51" s="61" t="s">
        <v>238</v>
      </c>
      <c r="C51" s="62">
        <f t="shared" si="12"/>
        <v>0.33333333333333331</v>
      </c>
      <c r="D51" s="62">
        <f t="shared" si="16"/>
        <v>0.4</v>
      </c>
      <c r="E51" s="62">
        <f t="shared" si="17"/>
        <v>0.4</v>
      </c>
      <c r="F51" s="62">
        <f t="shared" si="18"/>
        <v>0.5</v>
      </c>
      <c r="H51" s="63"/>
      <c r="I51">
        <v>4</v>
      </c>
      <c r="J51">
        <v>2</v>
      </c>
      <c r="K51">
        <v>3</v>
      </c>
      <c r="L51">
        <v>3.5</v>
      </c>
      <c r="M51">
        <v>2.5</v>
      </c>
      <c r="N51">
        <v>2.5</v>
      </c>
      <c r="O51">
        <v>3</v>
      </c>
      <c r="P51" s="62"/>
      <c r="R51" s="62">
        <f t="shared" si="5"/>
        <v>0.6</v>
      </c>
      <c r="S51" s="62">
        <f t="shared" si="6"/>
        <v>0.2</v>
      </c>
      <c r="T51" s="62">
        <f t="shared" si="7"/>
        <v>0.4</v>
      </c>
      <c r="U51" s="62">
        <f t="shared" si="8"/>
        <v>0.5</v>
      </c>
      <c r="V51" s="62">
        <f t="shared" si="9"/>
        <v>0.3</v>
      </c>
      <c r="W51" s="62">
        <f t="shared" si="10"/>
        <v>0.3</v>
      </c>
      <c r="X51" s="62">
        <f t="shared" si="11"/>
        <v>0.4</v>
      </c>
    </row>
    <row r="52" spans="1:24" ht="15.5" x14ac:dyDescent="0.35">
      <c r="A52" s="61" t="s">
        <v>106</v>
      </c>
      <c r="B52" s="61" t="s">
        <v>239</v>
      </c>
      <c r="C52" s="62">
        <f t="shared" si="12"/>
        <v>0.46666666666666662</v>
      </c>
      <c r="D52" s="62">
        <f t="shared" si="16"/>
        <v>0.55000000000000004</v>
      </c>
      <c r="E52" s="62">
        <f t="shared" si="17"/>
        <v>0.4</v>
      </c>
      <c r="F52" s="62">
        <f t="shared" si="18"/>
        <v>0.5</v>
      </c>
      <c r="H52" s="63"/>
      <c r="I52">
        <v>4</v>
      </c>
      <c r="J52">
        <v>3.5</v>
      </c>
      <c r="K52">
        <v>3</v>
      </c>
      <c r="L52">
        <v>3.5</v>
      </c>
      <c r="M52">
        <v>3</v>
      </c>
      <c r="N52">
        <v>3.5</v>
      </c>
      <c r="O52">
        <v>3.5</v>
      </c>
      <c r="P52" s="62"/>
      <c r="R52" s="62">
        <f t="shared" si="5"/>
        <v>0.6</v>
      </c>
      <c r="S52" s="62">
        <f t="shared" si="6"/>
        <v>0.5</v>
      </c>
      <c r="T52" s="62">
        <f t="shared" si="7"/>
        <v>0.4</v>
      </c>
      <c r="U52" s="62">
        <f t="shared" si="8"/>
        <v>0.5</v>
      </c>
      <c r="V52" s="62">
        <f t="shared" si="9"/>
        <v>0.4</v>
      </c>
      <c r="W52" s="62">
        <f t="shared" si="10"/>
        <v>0.5</v>
      </c>
      <c r="X52" s="62">
        <f t="shared" si="11"/>
        <v>0.5</v>
      </c>
    </row>
    <row r="53" spans="1:24" ht="15.5" x14ac:dyDescent="0.35">
      <c r="A53" s="61" t="s">
        <v>105</v>
      </c>
      <c r="B53" s="61" t="s">
        <v>240</v>
      </c>
      <c r="C53" s="62">
        <f t="shared" si="12"/>
        <v>0.43333333333333335</v>
      </c>
      <c r="D53" s="62">
        <f t="shared" si="16"/>
        <v>0.4</v>
      </c>
      <c r="E53" s="62">
        <f t="shared" si="17"/>
        <v>0.3</v>
      </c>
      <c r="F53" s="62">
        <f t="shared" si="18"/>
        <v>0.3</v>
      </c>
      <c r="H53" s="63"/>
      <c r="I53">
        <v>3.5</v>
      </c>
      <c r="J53">
        <v>2.5</v>
      </c>
      <c r="K53">
        <v>2.5</v>
      </c>
      <c r="L53">
        <v>2.5</v>
      </c>
      <c r="M53">
        <v>2.5</v>
      </c>
      <c r="N53">
        <v>3.5</v>
      </c>
      <c r="O53">
        <v>3.5</v>
      </c>
      <c r="P53" s="62"/>
      <c r="R53" s="62">
        <f t="shared" si="5"/>
        <v>0.5</v>
      </c>
      <c r="S53" s="62">
        <f t="shared" si="6"/>
        <v>0.3</v>
      </c>
      <c r="T53" s="62">
        <f t="shared" si="7"/>
        <v>0.3</v>
      </c>
      <c r="U53" s="62">
        <f t="shared" si="8"/>
        <v>0.3</v>
      </c>
      <c r="V53" s="62">
        <f t="shared" si="9"/>
        <v>0.3</v>
      </c>
      <c r="W53" s="62">
        <f t="shared" si="10"/>
        <v>0.5</v>
      </c>
      <c r="X53" s="62">
        <f t="shared" si="11"/>
        <v>0.5</v>
      </c>
    </row>
    <row r="54" spans="1:24" ht="15.5" x14ac:dyDescent="0.35">
      <c r="A54" s="61" t="s">
        <v>115</v>
      </c>
      <c r="B54" s="61" t="s">
        <v>241</v>
      </c>
      <c r="C54" s="62">
        <f t="shared" si="12"/>
        <v>0.43333333333333335</v>
      </c>
      <c r="D54" s="62">
        <f t="shared" si="16"/>
        <v>0.5</v>
      </c>
      <c r="E54" s="62">
        <f t="shared" si="17"/>
        <v>0.2</v>
      </c>
      <c r="F54" s="62">
        <f t="shared" si="18"/>
        <v>0.4</v>
      </c>
      <c r="H54" s="63"/>
      <c r="I54">
        <v>4</v>
      </c>
      <c r="J54">
        <v>3</v>
      </c>
      <c r="K54">
        <v>2</v>
      </c>
      <c r="L54">
        <v>3</v>
      </c>
      <c r="M54">
        <v>3</v>
      </c>
      <c r="N54">
        <v>3</v>
      </c>
      <c r="O54">
        <v>3.5</v>
      </c>
      <c r="P54" s="62"/>
      <c r="R54" s="62">
        <f t="shared" si="5"/>
        <v>0.6</v>
      </c>
      <c r="S54" s="62">
        <f t="shared" si="6"/>
        <v>0.4</v>
      </c>
      <c r="T54" s="62">
        <f t="shared" si="7"/>
        <v>0.2</v>
      </c>
      <c r="U54" s="62">
        <f t="shared" si="8"/>
        <v>0.4</v>
      </c>
      <c r="V54" s="62">
        <f t="shared" si="9"/>
        <v>0.4</v>
      </c>
      <c r="W54" s="62">
        <f t="shared" si="10"/>
        <v>0.4</v>
      </c>
      <c r="X54" s="62">
        <f t="shared" si="11"/>
        <v>0.5</v>
      </c>
    </row>
    <row r="55" spans="1:24" ht="15.5" x14ac:dyDescent="0.35">
      <c r="A55" s="61" t="s">
        <v>117</v>
      </c>
      <c r="B55" s="61" t="s">
        <v>242</v>
      </c>
      <c r="C55" s="62">
        <f t="shared" si="12"/>
        <v>0.6333333333333333</v>
      </c>
      <c r="D55" s="62">
        <f t="shared" si="16"/>
        <v>0.6</v>
      </c>
      <c r="E55" s="62">
        <f t="shared" si="17"/>
        <v>0.6</v>
      </c>
      <c r="F55" s="62">
        <f t="shared" si="18"/>
        <v>0.6</v>
      </c>
      <c r="H55" s="63"/>
      <c r="I55">
        <v>4.5</v>
      </c>
      <c r="J55">
        <v>3.5</v>
      </c>
      <c r="K55">
        <v>4</v>
      </c>
      <c r="L55">
        <v>4</v>
      </c>
      <c r="M55">
        <v>4</v>
      </c>
      <c r="N55">
        <v>4</v>
      </c>
      <c r="O55">
        <v>4.5</v>
      </c>
      <c r="P55" s="62"/>
      <c r="R55" s="62">
        <f t="shared" si="5"/>
        <v>0.7</v>
      </c>
      <c r="S55" s="62">
        <f t="shared" si="6"/>
        <v>0.5</v>
      </c>
      <c r="T55" s="62">
        <f t="shared" si="7"/>
        <v>0.6</v>
      </c>
      <c r="U55" s="62">
        <f t="shared" si="8"/>
        <v>0.6</v>
      </c>
      <c r="V55" s="62">
        <f t="shared" si="9"/>
        <v>0.6</v>
      </c>
      <c r="W55" s="62">
        <f t="shared" si="10"/>
        <v>0.6</v>
      </c>
      <c r="X55" s="62">
        <f t="shared" si="11"/>
        <v>0.7</v>
      </c>
    </row>
    <row r="56" spans="1:24" ht="15.5" x14ac:dyDescent="0.35">
      <c r="A56" s="61" t="s">
        <v>120</v>
      </c>
      <c r="B56" s="61" t="s">
        <v>243</v>
      </c>
      <c r="C56" s="62">
        <f t="shared" si="12"/>
        <v>0.3</v>
      </c>
      <c r="D56" s="62">
        <f t="shared" si="16"/>
        <v>0.45</v>
      </c>
      <c r="E56" s="62">
        <f t="shared" si="17"/>
        <v>0.4</v>
      </c>
      <c r="F56" s="62">
        <f t="shared" si="18"/>
        <v>0.4</v>
      </c>
      <c r="H56" s="63"/>
      <c r="I56">
        <v>3.5</v>
      </c>
      <c r="J56">
        <v>3</v>
      </c>
      <c r="K56">
        <v>3</v>
      </c>
      <c r="L56">
        <v>3</v>
      </c>
      <c r="M56">
        <v>2</v>
      </c>
      <c r="N56">
        <v>2.5</v>
      </c>
      <c r="O56">
        <v>3</v>
      </c>
      <c r="P56" s="62"/>
      <c r="R56" s="62">
        <f t="shared" si="5"/>
        <v>0.5</v>
      </c>
      <c r="S56" s="62">
        <f t="shared" si="6"/>
        <v>0.4</v>
      </c>
      <c r="T56" s="62">
        <f t="shared" si="7"/>
        <v>0.4</v>
      </c>
      <c r="U56" s="62">
        <f t="shared" si="8"/>
        <v>0.4</v>
      </c>
      <c r="V56" s="62">
        <f t="shared" si="9"/>
        <v>0.2</v>
      </c>
      <c r="W56" s="62">
        <f t="shared" si="10"/>
        <v>0.3</v>
      </c>
      <c r="X56" s="62">
        <f t="shared" si="11"/>
        <v>0.4</v>
      </c>
    </row>
    <row r="57" spans="1:24" ht="15.5" x14ac:dyDescent="0.35">
      <c r="A57" s="61" t="s">
        <v>127</v>
      </c>
      <c r="B57" s="61" t="s">
        <v>244</v>
      </c>
      <c r="C57" s="62">
        <f t="shared" si="12"/>
        <v>0.33333333333333331</v>
      </c>
      <c r="D57" s="62">
        <f t="shared" si="16"/>
        <v>0.4</v>
      </c>
      <c r="E57" s="62">
        <f t="shared" si="17"/>
        <v>0.2</v>
      </c>
      <c r="F57" s="62">
        <f t="shared" si="18"/>
        <v>0.3</v>
      </c>
      <c r="H57" s="63"/>
      <c r="I57">
        <v>4</v>
      </c>
      <c r="J57">
        <v>2</v>
      </c>
      <c r="K57">
        <v>2</v>
      </c>
      <c r="L57">
        <v>2.5</v>
      </c>
      <c r="M57">
        <v>2</v>
      </c>
      <c r="N57">
        <v>3</v>
      </c>
      <c r="O57">
        <v>3</v>
      </c>
      <c r="P57" s="62"/>
      <c r="R57" s="62">
        <f t="shared" si="5"/>
        <v>0.6</v>
      </c>
      <c r="S57" s="62">
        <f t="shared" si="6"/>
        <v>0.2</v>
      </c>
      <c r="T57" s="62">
        <f t="shared" si="7"/>
        <v>0.2</v>
      </c>
      <c r="U57" s="62">
        <f t="shared" si="8"/>
        <v>0.3</v>
      </c>
      <c r="V57" s="62">
        <f t="shared" si="9"/>
        <v>0.2</v>
      </c>
      <c r="W57" s="62">
        <f t="shared" si="10"/>
        <v>0.4</v>
      </c>
      <c r="X57" s="62">
        <f t="shared" si="11"/>
        <v>0.4</v>
      </c>
    </row>
    <row r="58" spans="1:24" ht="15.5" x14ac:dyDescent="0.35">
      <c r="A58" s="61" t="s">
        <v>128</v>
      </c>
      <c r="B58" s="61" t="s">
        <v>245</v>
      </c>
      <c r="C58" s="62">
        <f t="shared" si="12"/>
        <v>0.53333333333333333</v>
      </c>
      <c r="D58" s="62">
        <f t="shared" si="16"/>
        <v>0.55000000000000004</v>
      </c>
      <c r="E58" s="62">
        <f t="shared" si="17"/>
        <v>0.6</v>
      </c>
      <c r="F58" s="62">
        <f t="shared" si="18"/>
        <v>0.5</v>
      </c>
      <c r="H58" s="63"/>
      <c r="I58">
        <v>4.5</v>
      </c>
      <c r="J58">
        <v>3</v>
      </c>
      <c r="K58">
        <v>4</v>
      </c>
      <c r="L58">
        <v>3.5</v>
      </c>
      <c r="M58">
        <v>3.5</v>
      </c>
      <c r="N58">
        <v>3.5</v>
      </c>
      <c r="O58">
        <v>4</v>
      </c>
      <c r="P58" s="62"/>
      <c r="R58" s="62">
        <f t="shared" si="5"/>
        <v>0.7</v>
      </c>
      <c r="S58" s="62">
        <f t="shared" si="6"/>
        <v>0.4</v>
      </c>
      <c r="T58" s="62">
        <f t="shared" si="7"/>
        <v>0.6</v>
      </c>
      <c r="U58" s="62">
        <f t="shared" si="8"/>
        <v>0.5</v>
      </c>
      <c r="V58" s="62">
        <f t="shared" si="9"/>
        <v>0.5</v>
      </c>
      <c r="W58" s="62">
        <f t="shared" si="10"/>
        <v>0.5</v>
      </c>
      <c r="X58" s="62">
        <f t="shared" si="11"/>
        <v>0.6</v>
      </c>
    </row>
    <row r="59" spans="1:24" ht="15.5" x14ac:dyDescent="0.35">
      <c r="A59" s="61" t="s">
        <v>129</v>
      </c>
      <c r="B59" s="61" t="s">
        <v>246</v>
      </c>
      <c r="C59" s="62">
        <f t="shared" si="12"/>
        <v>0.40000000000000008</v>
      </c>
      <c r="D59" s="62">
        <f t="shared" si="16"/>
        <v>0.4</v>
      </c>
      <c r="E59" s="62">
        <f t="shared" si="17"/>
        <v>0.5</v>
      </c>
      <c r="F59" s="62">
        <f t="shared" si="18"/>
        <v>0.5</v>
      </c>
      <c r="H59" s="63"/>
      <c r="I59">
        <v>3.5</v>
      </c>
      <c r="J59">
        <v>2.5</v>
      </c>
      <c r="K59">
        <v>3.5</v>
      </c>
      <c r="L59">
        <v>3.5</v>
      </c>
      <c r="M59">
        <v>2.5</v>
      </c>
      <c r="N59">
        <v>3.5</v>
      </c>
      <c r="O59">
        <v>3</v>
      </c>
      <c r="P59" s="62"/>
      <c r="R59" s="62">
        <f t="shared" si="5"/>
        <v>0.5</v>
      </c>
      <c r="S59" s="62">
        <f t="shared" si="6"/>
        <v>0.3</v>
      </c>
      <c r="T59" s="62">
        <f t="shared" si="7"/>
        <v>0.5</v>
      </c>
      <c r="U59" s="62">
        <f t="shared" si="8"/>
        <v>0.5</v>
      </c>
      <c r="V59" s="62">
        <f t="shared" si="9"/>
        <v>0.3</v>
      </c>
      <c r="W59" s="62">
        <f t="shared" si="10"/>
        <v>0.5</v>
      </c>
      <c r="X59" s="62">
        <f t="shared" si="11"/>
        <v>0.4</v>
      </c>
    </row>
    <row r="60" spans="1:24" ht="15.5" x14ac:dyDescent="0.35">
      <c r="A60" s="61" t="s">
        <v>135</v>
      </c>
      <c r="B60" s="61" t="s">
        <v>247</v>
      </c>
      <c r="C60" s="62">
        <f t="shared" si="12"/>
        <v>0.46666666666666662</v>
      </c>
      <c r="D60" s="62">
        <f t="shared" si="16"/>
        <v>0.5</v>
      </c>
      <c r="E60" s="62">
        <f t="shared" si="17"/>
        <v>0.5</v>
      </c>
      <c r="F60" s="62">
        <f t="shared" si="18"/>
        <v>0.4</v>
      </c>
      <c r="H60" s="63"/>
      <c r="I60">
        <v>4</v>
      </c>
      <c r="J60">
        <v>3</v>
      </c>
      <c r="K60">
        <v>3.5</v>
      </c>
      <c r="L60">
        <v>3</v>
      </c>
      <c r="M60">
        <v>3</v>
      </c>
      <c r="N60">
        <v>3.5</v>
      </c>
      <c r="O60">
        <v>3.5</v>
      </c>
      <c r="P60" s="62"/>
      <c r="R60" s="62">
        <f t="shared" si="5"/>
        <v>0.6</v>
      </c>
      <c r="S60" s="62">
        <f t="shared" si="6"/>
        <v>0.4</v>
      </c>
      <c r="T60" s="62">
        <f t="shared" si="7"/>
        <v>0.5</v>
      </c>
      <c r="U60" s="62">
        <f t="shared" si="8"/>
        <v>0.4</v>
      </c>
      <c r="V60" s="62">
        <f t="shared" si="9"/>
        <v>0.4</v>
      </c>
      <c r="W60" s="62">
        <f t="shared" si="10"/>
        <v>0.5</v>
      </c>
      <c r="X60" s="62">
        <f t="shared" si="11"/>
        <v>0.5</v>
      </c>
    </row>
    <row r="61" spans="1:24" ht="15.5" x14ac:dyDescent="0.35">
      <c r="A61" s="61" t="s">
        <v>99</v>
      </c>
      <c r="B61" s="61" t="s">
        <v>248</v>
      </c>
      <c r="C61" s="62">
        <f t="shared" si="12"/>
        <v>0.5</v>
      </c>
      <c r="D61" s="62">
        <f t="shared" si="16"/>
        <v>0.7</v>
      </c>
      <c r="E61" s="62">
        <f t="shared" si="17"/>
        <v>0.4</v>
      </c>
      <c r="F61" s="62">
        <f t="shared" si="18"/>
        <v>0.4</v>
      </c>
      <c r="H61" s="63"/>
      <c r="I61">
        <v>5</v>
      </c>
      <c r="J61">
        <v>4</v>
      </c>
      <c r="K61">
        <v>3</v>
      </c>
      <c r="L61">
        <v>3</v>
      </c>
      <c r="M61">
        <v>3</v>
      </c>
      <c r="N61">
        <v>4</v>
      </c>
      <c r="O61">
        <v>3.5</v>
      </c>
      <c r="P61" s="62"/>
      <c r="R61" s="62">
        <f t="shared" si="5"/>
        <v>0.8</v>
      </c>
      <c r="S61" s="62">
        <f t="shared" si="6"/>
        <v>0.6</v>
      </c>
      <c r="T61" s="62">
        <f t="shared" si="7"/>
        <v>0.4</v>
      </c>
      <c r="U61" s="62">
        <f t="shared" si="8"/>
        <v>0.4</v>
      </c>
      <c r="V61" s="62">
        <f t="shared" si="9"/>
        <v>0.4</v>
      </c>
      <c r="W61" s="62">
        <f t="shared" si="10"/>
        <v>0.6</v>
      </c>
      <c r="X61" s="62">
        <f t="shared" si="11"/>
        <v>0.5</v>
      </c>
    </row>
    <row r="62" spans="1:24" ht="15.5" x14ac:dyDescent="0.35">
      <c r="A62" s="61" t="s">
        <v>91</v>
      </c>
      <c r="B62" s="61" t="s">
        <v>249</v>
      </c>
      <c r="C62" s="62">
        <f t="shared" si="12"/>
        <v>0.46666666666666662</v>
      </c>
      <c r="D62" s="62">
        <f t="shared" si="16"/>
        <v>0.7</v>
      </c>
      <c r="E62" s="62">
        <f t="shared" si="17"/>
        <v>0.4</v>
      </c>
      <c r="F62" s="62">
        <f t="shared" si="18"/>
        <v>0.4</v>
      </c>
      <c r="H62" s="63"/>
      <c r="I62">
        <v>5</v>
      </c>
      <c r="J62">
        <v>4</v>
      </c>
      <c r="K62">
        <v>3</v>
      </c>
      <c r="L62">
        <v>3</v>
      </c>
      <c r="M62">
        <v>3</v>
      </c>
      <c r="N62">
        <v>3.5</v>
      </c>
      <c r="O62">
        <v>3.5</v>
      </c>
      <c r="P62" s="62"/>
      <c r="R62" s="62">
        <f t="shared" si="5"/>
        <v>0.8</v>
      </c>
      <c r="S62" s="62">
        <f t="shared" si="6"/>
        <v>0.6</v>
      </c>
      <c r="T62" s="62">
        <f t="shared" si="7"/>
        <v>0.4</v>
      </c>
      <c r="U62" s="62">
        <f t="shared" si="8"/>
        <v>0.4</v>
      </c>
      <c r="V62" s="62">
        <f t="shared" si="9"/>
        <v>0.4</v>
      </c>
      <c r="W62" s="62">
        <f t="shared" si="10"/>
        <v>0.5</v>
      </c>
      <c r="X62" s="62">
        <f t="shared" si="11"/>
        <v>0.5</v>
      </c>
    </row>
    <row r="63" spans="1:24" ht="15.5" x14ac:dyDescent="0.35">
      <c r="A63" s="61" t="s">
        <v>100</v>
      </c>
      <c r="B63" s="61" t="s">
        <v>250</v>
      </c>
      <c r="C63" s="62">
        <f t="shared" si="12"/>
        <v>0.53333333333333333</v>
      </c>
      <c r="D63" s="62">
        <f t="shared" si="16"/>
        <v>0.64999999999999991</v>
      </c>
      <c r="E63" s="62">
        <f t="shared" si="17"/>
        <v>0.5</v>
      </c>
      <c r="F63" s="62">
        <f t="shared" si="18"/>
        <v>0.3</v>
      </c>
      <c r="H63" s="63"/>
      <c r="I63">
        <v>4.5</v>
      </c>
      <c r="J63">
        <v>4</v>
      </c>
      <c r="K63">
        <v>3.5</v>
      </c>
      <c r="L63">
        <v>2.5</v>
      </c>
      <c r="M63">
        <v>3.5</v>
      </c>
      <c r="N63">
        <v>4</v>
      </c>
      <c r="O63">
        <v>3.5</v>
      </c>
      <c r="P63" s="62"/>
      <c r="R63" s="62">
        <f t="shared" si="5"/>
        <v>0.7</v>
      </c>
      <c r="S63" s="62">
        <f t="shared" si="6"/>
        <v>0.6</v>
      </c>
      <c r="T63" s="62">
        <f t="shared" si="7"/>
        <v>0.5</v>
      </c>
      <c r="U63" s="62">
        <f t="shared" si="8"/>
        <v>0.3</v>
      </c>
      <c r="V63" s="62">
        <f t="shared" si="9"/>
        <v>0.5</v>
      </c>
      <c r="W63" s="62">
        <f t="shared" si="10"/>
        <v>0.6</v>
      </c>
      <c r="X63" s="62">
        <f t="shared" si="11"/>
        <v>0.5</v>
      </c>
    </row>
    <row r="64" spans="1:24" ht="15.5" x14ac:dyDescent="0.35">
      <c r="A64" s="61" t="s">
        <v>126</v>
      </c>
      <c r="B64" s="61" t="s">
        <v>251</v>
      </c>
      <c r="C64" s="62">
        <f t="shared" si="12"/>
        <v>0.43333333333333335</v>
      </c>
      <c r="D64" s="62">
        <f t="shared" si="16"/>
        <v>0.5</v>
      </c>
      <c r="E64" s="62">
        <f t="shared" si="17"/>
        <v>0.3</v>
      </c>
      <c r="F64" s="62">
        <f t="shared" si="18"/>
        <v>0.3</v>
      </c>
      <c r="H64" s="63"/>
      <c r="I64">
        <v>3.5</v>
      </c>
      <c r="J64">
        <v>3.5</v>
      </c>
      <c r="K64">
        <v>2.5</v>
      </c>
      <c r="L64">
        <v>2.5</v>
      </c>
      <c r="M64">
        <v>3</v>
      </c>
      <c r="N64">
        <v>3</v>
      </c>
      <c r="O64">
        <v>3.5</v>
      </c>
      <c r="P64" s="62"/>
      <c r="R64" s="62">
        <f t="shared" ref="R64:R81" si="19">IF(ISNUMBER(I64)=TRUE,R$6*(I64-R$5)/(R$4-R$5)+(1-R$6)*(1-(I64-R$5)/(R$4-R$5)),"..")</f>
        <v>0.5</v>
      </c>
      <c r="S64" s="62">
        <f t="shared" ref="S64:S81" si="20">IF(ISNUMBER(J64)=TRUE,S$6*(J64-S$5)/(S$4-S$5)+(1-S$6)*(1-(J64-S$5)/(S$4-S$5)),"..")</f>
        <v>0.5</v>
      </c>
      <c r="T64" s="62">
        <f t="shared" ref="T64:T81" si="21">IF(ISNUMBER(K64)=TRUE,T$6*(K64-T$5)/(T$4-T$5)+(1-T$6)*(1-(K64-T$5)/(T$4-T$5)),"..")</f>
        <v>0.3</v>
      </c>
      <c r="U64" s="62">
        <f t="shared" ref="U64:U81" si="22">IF(ISNUMBER(L64)=TRUE,U$6*(L64-U$5)/(U$4-U$5)+(1-U$6)*(1-(L64-U$5)/(U$4-U$5)),"..")</f>
        <v>0.3</v>
      </c>
      <c r="V64" s="62">
        <f t="shared" ref="V64:V81" si="23">IF(ISNUMBER(M64)=TRUE,V$6*(M64-V$5)/(V$4-V$5)+(1-V$6)*(1-(M64-V$5)/(V$4-V$5)),"..")</f>
        <v>0.4</v>
      </c>
      <c r="W64" s="62">
        <f t="shared" ref="W64:W81" si="24">IF(ISNUMBER(N64)=TRUE,W$6*(N64-W$5)/(W$4-W$5)+(1-W$6)*(1-(N64-W$5)/(W$4-W$5)),"..")</f>
        <v>0.4</v>
      </c>
      <c r="X64" s="62">
        <f t="shared" ref="X64:X81" si="25">IF(ISNUMBER(O64)=TRUE,X$6*(O64-X$5)/(X$4-X$5)+(1-X$6)*(1-(O64-X$5)/(X$4-X$5)),"..")</f>
        <v>0.5</v>
      </c>
    </row>
    <row r="65" spans="1:24" ht="15.5" x14ac:dyDescent="0.35">
      <c r="A65" s="61" t="s">
        <v>132</v>
      </c>
      <c r="B65" s="61" t="s">
        <v>252</v>
      </c>
      <c r="C65" s="62">
        <f t="shared" si="12"/>
        <v>0.53333333333333333</v>
      </c>
      <c r="D65" s="62">
        <f t="shared" si="16"/>
        <v>0.45</v>
      </c>
      <c r="E65" s="62">
        <f t="shared" si="17"/>
        <v>0.4</v>
      </c>
      <c r="F65" s="62">
        <f t="shared" si="18"/>
        <v>0.2</v>
      </c>
      <c r="H65" s="63"/>
      <c r="I65">
        <v>3</v>
      </c>
      <c r="J65">
        <v>3.5</v>
      </c>
      <c r="K65">
        <v>3</v>
      </c>
      <c r="L65">
        <v>2</v>
      </c>
      <c r="M65">
        <v>3</v>
      </c>
      <c r="N65">
        <v>4</v>
      </c>
      <c r="O65">
        <v>4</v>
      </c>
      <c r="P65" s="62"/>
      <c r="R65" s="62">
        <f t="shared" si="19"/>
        <v>0.4</v>
      </c>
      <c r="S65" s="62">
        <f t="shared" si="20"/>
        <v>0.5</v>
      </c>
      <c r="T65" s="62">
        <f t="shared" si="21"/>
        <v>0.4</v>
      </c>
      <c r="U65" s="62">
        <f t="shared" si="22"/>
        <v>0.2</v>
      </c>
      <c r="V65" s="62">
        <f t="shared" si="23"/>
        <v>0.4</v>
      </c>
      <c r="W65" s="62">
        <f t="shared" si="24"/>
        <v>0.6</v>
      </c>
      <c r="X65" s="62">
        <f t="shared" si="25"/>
        <v>0.6</v>
      </c>
    </row>
    <row r="66" spans="1:24" ht="15.5" x14ac:dyDescent="0.35">
      <c r="A66" s="61" t="s">
        <v>75</v>
      </c>
      <c r="B66" s="61" t="s">
        <v>253</v>
      </c>
      <c r="C66" s="62">
        <f t="shared" si="12"/>
        <v>0.5</v>
      </c>
      <c r="D66" s="62">
        <f t="shared" si="16"/>
        <v>0.55000000000000004</v>
      </c>
      <c r="E66" s="62">
        <f t="shared" si="17"/>
        <v>0.6</v>
      </c>
      <c r="F66" s="62">
        <f t="shared" si="18"/>
        <v>0.6</v>
      </c>
      <c r="H66" s="63"/>
      <c r="I66">
        <v>4</v>
      </c>
      <c r="J66">
        <v>3.5</v>
      </c>
      <c r="K66">
        <v>4</v>
      </c>
      <c r="L66">
        <v>4</v>
      </c>
      <c r="M66">
        <v>3.5</v>
      </c>
      <c r="N66">
        <v>3</v>
      </c>
      <c r="O66">
        <v>4</v>
      </c>
      <c r="P66" s="62"/>
      <c r="R66" s="62">
        <f t="shared" si="19"/>
        <v>0.6</v>
      </c>
      <c r="S66" s="62">
        <f t="shared" si="20"/>
        <v>0.5</v>
      </c>
      <c r="T66" s="62">
        <f t="shared" si="21"/>
        <v>0.6</v>
      </c>
      <c r="U66" s="62">
        <f t="shared" si="22"/>
        <v>0.6</v>
      </c>
      <c r="V66" s="62">
        <f t="shared" si="23"/>
        <v>0.5</v>
      </c>
      <c r="W66" s="62">
        <f t="shared" si="24"/>
        <v>0.4</v>
      </c>
      <c r="X66" s="62">
        <f t="shared" si="25"/>
        <v>0.6</v>
      </c>
    </row>
    <row r="67" spans="1:24" ht="15.5" x14ac:dyDescent="0.35">
      <c r="A67" s="61" t="s">
        <v>85</v>
      </c>
      <c r="B67" s="61" t="s">
        <v>254</v>
      </c>
      <c r="C67" s="62">
        <f t="shared" si="12"/>
        <v>0.46666666666666662</v>
      </c>
      <c r="D67" s="62">
        <f t="shared" si="16"/>
        <v>0.55000000000000004</v>
      </c>
      <c r="E67" s="62">
        <f t="shared" si="17"/>
        <v>0.5</v>
      </c>
      <c r="F67" s="62">
        <f t="shared" si="18"/>
        <v>0.6</v>
      </c>
      <c r="H67" s="63"/>
      <c r="I67">
        <v>4</v>
      </c>
      <c r="J67">
        <v>3.5</v>
      </c>
      <c r="K67">
        <v>3.5</v>
      </c>
      <c r="L67">
        <v>4</v>
      </c>
      <c r="M67">
        <v>3.5</v>
      </c>
      <c r="N67">
        <v>3</v>
      </c>
      <c r="O67">
        <v>3.5</v>
      </c>
      <c r="P67" s="62"/>
      <c r="R67" s="62">
        <f t="shared" si="19"/>
        <v>0.6</v>
      </c>
      <c r="S67" s="62">
        <f t="shared" si="20"/>
        <v>0.5</v>
      </c>
      <c r="T67" s="62">
        <f t="shared" si="21"/>
        <v>0.5</v>
      </c>
      <c r="U67" s="62">
        <f t="shared" si="22"/>
        <v>0.6</v>
      </c>
      <c r="V67" s="62">
        <f t="shared" si="23"/>
        <v>0.5</v>
      </c>
      <c r="W67" s="62">
        <f t="shared" si="24"/>
        <v>0.4</v>
      </c>
      <c r="X67" s="62">
        <f t="shared" si="25"/>
        <v>0.5</v>
      </c>
    </row>
    <row r="68" spans="1:24" ht="15.5" x14ac:dyDescent="0.35">
      <c r="A68" s="61" t="s">
        <v>86</v>
      </c>
      <c r="B68" s="61" t="s">
        <v>255</v>
      </c>
      <c r="C68" s="62">
        <f t="shared" si="12"/>
        <v>0.43333333333333335</v>
      </c>
      <c r="D68" s="62">
        <f t="shared" si="16"/>
        <v>0.45</v>
      </c>
      <c r="E68" s="62">
        <f t="shared" si="17"/>
        <v>0.4</v>
      </c>
      <c r="F68" s="62">
        <f t="shared" si="18"/>
        <v>0.4</v>
      </c>
      <c r="H68" s="63"/>
      <c r="I68">
        <v>3.5</v>
      </c>
      <c r="J68">
        <v>3</v>
      </c>
      <c r="K68">
        <v>3</v>
      </c>
      <c r="L68">
        <v>3</v>
      </c>
      <c r="M68">
        <v>2.5</v>
      </c>
      <c r="N68">
        <v>3.5</v>
      </c>
      <c r="O68">
        <v>3.5</v>
      </c>
      <c r="P68" s="62"/>
      <c r="R68" s="62">
        <f t="shared" si="19"/>
        <v>0.5</v>
      </c>
      <c r="S68" s="62">
        <f t="shared" si="20"/>
        <v>0.4</v>
      </c>
      <c r="T68" s="62">
        <f t="shared" si="21"/>
        <v>0.4</v>
      </c>
      <c r="U68" s="62">
        <f t="shared" si="22"/>
        <v>0.4</v>
      </c>
      <c r="V68" s="62">
        <f t="shared" si="23"/>
        <v>0.3</v>
      </c>
      <c r="W68" s="62">
        <f t="shared" si="24"/>
        <v>0.5</v>
      </c>
      <c r="X68" s="62">
        <f t="shared" si="25"/>
        <v>0.5</v>
      </c>
    </row>
    <row r="69" spans="1:24" ht="15.5" x14ac:dyDescent="0.35">
      <c r="A69" s="61" t="s">
        <v>88</v>
      </c>
      <c r="B69" s="61" t="s">
        <v>256</v>
      </c>
      <c r="C69" s="62">
        <f t="shared" si="12"/>
        <v>0.3</v>
      </c>
      <c r="D69" s="62">
        <f t="shared" si="16"/>
        <v>0.39999999999999997</v>
      </c>
      <c r="E69" s="62">
        <f t="shared" si="17"/>
        <v>0.2</v>
      </c>
      <c r="F69" s="62">
        <f t="shared" si="18"/>
        <v>0.3</v>
      </c>
      <c r="H69" s="63"/>
      <c r="I69">
        <v>4.5</v>
      </c>
      <c r="J69">
        <v>1.5</v>
      </c>
      <c r="K69">
        <v>2</v>
      </c>
      <c r="L69">
        <v>2.5</v>
      </c>
      <c r="M69">
        <v>2.5</v>
      </c>
      <c r="N69">
        <v>2.5</v>
      </c>
      <c r="O69">
        <v>2.5</v>
      </c>
      <c r="P69" s="62"/>
      <c r="R69" s="62">
        <f t="shared" si="19"/>
        <v>0.7</v>
      </c>
      <c r="S69" s="62">
        <f t="shared" si="20"/>
        <v>0.1</v>
      </c>
      <c r="T69" s="62">
        <f t="shared" si="21"/>
        <v>0.2</v>
      </c>
      <c r="U69" s="62">
        <f t="shared" si="22"/>
        <v>0.3</v>
      </c>
      <c r="V69" s="62">
        <f t="shared" si="23"/>
        <v>0.3</v>
      </c>
      <c r="W69" s="62">
        <f t="shared" si="24"/>
        <v>0.3</v>
      </c>
      <c r="X69" s="62">
        <f t="shared" si="25"/>
        <v>0.3</v>
      </c>
    </row>
    <row r="70" spans="1:24" ht="15.5" x14ac:dyDescent="0.35">
      <c r="A70" s="61" t="s">
        <v>87</v>
      </c>
      <c r="B70" s="61" t="s">
        <v>257</v>
      </c>
      <c r="C70" s="62">
        <f t="shared" si="12"/>
        <v>0.46666666666666662</v>
      </c>
      <c r="D70" s="62">
        <f t="shared" si="16"/>
        <v>0.5</v>
      </c>
      <c r="E70" s="62">
        <f t="shared" si="17"/>
        <v>0.3</v>
      </c>
      <c r="F70" s="62">
        <f t="shared" si="18"/>
        <v>0.4</v>
      </c>
      <c r="H70" s="63"/>
      <c r="I70">
        <v>4</v>
      </c>
      <c r="J70">
        <v>3</v>
      </c>
      <c r="K70">
        <v>2.5</v>
      </c>
      <c r="L70">
        <v>3</v>
      </c>
      <c r="M70">
        <v>3</v>
      </c>
      <c r="N70">
        <v>3.5</v>
      </c>
      <c r="O70">
        <v>3.5</v>
      </c>
      <c r="P70" s="62"/>
      <c r="R70" s="62">
        <f t="shared" si="19"/>
        <v>0.6</v>
      </c>
      <c r="S70" s="62">
        <f t="shared" si="20"/>
        <v>0.4</v>
      </c>
      <c r="T70" s="62">
        <f t="shared" si="21"/>
        <v>0.3</v>
      </c>
      <c r="U70" s="62">
        <f t="shared" si="22"/>
        <v>0.4</v>
      </c>
      <c r="V70" s="62">
        <f t="shared" si="23"/>
        <v>0.4</v>
      </c>
      <c r="W70" s="62">
        <f t="shared" si="24"/>
        <v>0.5</v>
      </c>
      <c r="X70" s="62">
        <f t="shared" si="25"/>
        <v>0.5</v>
      </c>
    </row>
    <row r="71" spans="1:24" ht="15.5" x14ac:dyDescent="0.35">
      <c r="A71" s="61" t="s">
        <v>112</v>
      </c>
      <c r="B71" s="61" t="s">
        <v>258</v>
      </c>
      <c r="C71" s="62">
        <f t="shared" si="12"/>
        <v>0.5</v>
      </c>
      <c r="D71" s="62">
        <f t="shared" si="16"/>
        <v>0.55000000000000004</v>
      </c>
      <c r="E71" s="62">
        <f t="shared" si="17"/>
        <v>0.4</v>
      </c>
      <c r="F71" s="62">
        <f t="shared" si="18"/>
        <v>0.3</v>
      </c>
      <c r="H71" s="63"/>
      <c r="I71">
        <v>4.5</v>
      </c>
      <c r="J71">
        <v>3</v>
      </c>
      <c r="K71">
        <v>3</v>
      </c>
      <c r="L71">
        <v>2.5</v>
      </c>
      <c r="M71">
        <v>3</v>
      </c>
      <c r="N71">
        <v>3.5</v>
      </c>
      <c r="O71">
        <v>4</v>
      </c>
      <c r="P71" s="62"/>
      <c r="R71" s="62">
        <f t="shared" si="19"/>
        <v>0.7</v>
      </c>
      <c r="S71" s="62">
        <f t="shared" si="20"/>
        <v>0.4</v>
      </c>
      <c r="T71" s="62">
        <f t="shared" si="21"/>
        <v>0.4</v>
      </c>
      <c r="U71" s="62">
        <f t="shared" si="22"/>
        <v>0.3</v>
      </c>
      <c r="V71" s="62">
        <f t="shared" si="23"/>
        <v>0.4</v>
      </c>
      <c r="W71" s="62">
        <f t="shared" si="24"/>
        <v>0.5</v>
      </c>
      <c r="X71" s="62">
        <f t="shared" si="25"/>
        <v>0.6</v>
      </c>
    </row>
    <row r="72" spans="1:24" ht="15.5" x14ac:dyDescent="0.35">
      <c r="A72" s="61" t="s">
        <v>96</v>
      </c>
      <c r="B72" s="61" t="s">
        <v>259</v>
      </c>
      <c r="C72" s="62">
        <f t="shared" si="12"/>
        <v>0.5</v>
      </c>
      <c r="D72" s="62">
        <f t="shared" si="16"/>
        <v>0.6</v>
      </c>
      <c r="E72" s="62">
        <f t="shared" si="17"/>
        <v>0.6</v>
      </c>
      <c r="F72" s="62">
        <f t="shared" si="18"/>
        <v>0.7</v>
      </c>
      <c r="H72" s="63"/>
      <c r="I72">
        <v>4</v>
      </c>
      <c r="J72">
        <v>4</v>
      </c>
      <c r="K72">
        <v>4</v>
      </c>
      <c r="L72">
        <v>4.5</v>
      </c>
      <c r="M72">
        <v>3.5</v>
      </c>
      <c r="N72">
        <v>3</v>
      </c>
      <c r="O72">
        <v>4</v>
      </c>
      <c r="P72" s="62"/>
      <c r="R72" s="62">
        <f t="shared" si="19"/>
        <v>0.6</v>
      </c>
      <c r="S72" s="62">
        <f t="shared" si="20"/>
        <v>0.6</v>
      </c>
      <c r="T72" s="62">
        <f t="shared" si="21"/>
        <v>0.6</v>
      </c>
      <c r="U72" s="62">
        <f t="shared" si="22"/>
        <v>0.7</v>
      </c>
      <c r="V72" s="62">
        <f t="shared" si="23"/>
        <v>0.5</v>
      </c>
      <c r="W72" s="62">
        <f t="shared" si="24"/>
        <v>0.4</v>
      </c>
      <c r="X72" s="62">
        <f t="shared" si="25"/>
        <v>0.6</v>
      </c>
    </row>
    <row r="73" spans="1:24" ht="15.5" x14ac:dyDescent="0.35">
      <c r="A73" s="61" t="s">
        <v>133</v>
      </c>
      <c r="B73" s="61" t="s">
        <v>260</v>
      </c>
      <c r="C73" s="62">
        <f t="shared" ref="C73:C81" si="26">IF(COUNT(V73:X73)=3,AVERAGE(V73:X73),"..")</f>
        <v>0.5</v>
      </c>
      <c r="D73" s="62">
        <f t="shared" si="16"/>
        <v>0.6</v>
      </c>
      <c r="E73" s="62">
        <f t="shared" si="17"/>
        <v>0.6</v>
      </c>
      <c r="F73" s="62">
        <f t="shared" si="18"/>
        <v>0.6</v>
      </c>
      <c r="H73" s="63"/>
      <c r="I73">
        <v>4</v>
      </c>
      <c r="J73">
        <v>4</v>
      </c>
      <c r="K73">
        <v>4</v>
      </c>
      <c r="L73">
        <v>4</v>
      </c>
      <c r="M73">
        <v>3.5</v>
      </c>
      <c r="N73">
        <v>3</v>
      </c>
      <c r="O73">
        <v>4</v>
      </c>
      <c r="P73" s="62"/>
      <c r="R73" s="62">
        <f t="shared" si="19"/>
        <v>0.6</v>
      </c>
      <c r="S73" s="62">
        <f t="shared" si="20"/>
        <v>0.6</v>
      </c>
      <c r="T73" s="62">
        <f t="shared" si="21"/>
        <v>0.6</v>
      </c>
      <c r="U73" s="62">
        <f t="shared" si="22"/>
        <v>0.6</v>
      </c>
      <c r="V73" s="62">
        <f t="shared" si="23"/>
        <v>0.5</v>
      </c>
      <c r="W73" s="62">
        <f t="shared" si="24"/>
        <v>0.4</v>
      </c>
      <c r="X73" s="62">
        <f t="shared" si="25"/>
        <v>0.6</v>
      </c>
    </row>
    <row r="74" spans="1:24" ht="15.5" x14ac:dyDescent="0.35">
      <c r="A74" s="61" t="s">
        <v>74</v>
      </c>
      <c r="B74" s="61" t="s">
        <v>261</v>
      </c>
      <c r="C74" s="62">
        <f t="shared" si="26"/>
        <v>0.3666666666666667</v>
      </c>
      <c r="D74" s="62">
        <f t="shared" si="16"/>
        <v>0.44999999999999996</v>
      </c>
      <c r="E74" s="62">
        <f t="shared" si="17"/>
        <v>0.3</v>
      </c>
      <c r="F74" s="62">
        <f t="shared" si="18"/>
        <v>0.3</v>
      </c>
      <c r="H74" s="63"/>
      <c r="I74">
        <v>4</v>
      </c>
      <c r="J74">
        <v>2.5</v>
      </c>
      <c r="K74">
        <v>2.5</v>
      </c>
      <c r="L74">
        <v>2.5</v>
      </c>
      <c r="M74">
        <v>2.5</v>
      </c>
      <c r="N74">
        <v>2.5</v>
      </c>
      <c r="O74">
        <v>3.5</v>
      </c>
      <c r="P74" s="62"/>
      <c r="R74" s="62">
        <f t="shared" si="19"/>
        <v>0.6</v>
      </c>
      <c r="S74" s="62">
        <f t="shared" si="20"/>
        <v>0.3</v>
      </c>
      <c r="T74" s="62">
        <f t="shared" si="21"/>
        <v>0.3</v>
      </c>
      <c r="U74" s="62">
        <f t="shared" si="22"/>
        <v>0.3</v>
      </c>
      <c r="V74" s="62">
        <f t="shared" si="23"/>
        <v>0.3</v>
      </c>
      <c r="W74" s="62">
        <f t="shared" si="24"/>
        <v>0.3</v>
      </c>
      <c r="X74" s="62">
        <f t="shared" si="25"/>
        <v>0.5</v>
      </c>
    </row>
    <row r="75" spans="1:24" ht="15.5" x14ac:dyDescent="0.35">
      <c r="A75" s="61" t="s">
        <v>136</v>
      </c>
      <c r="B75" s="61" t="s">
        <v>262</v>
      </c>
      <c r="C75" s="62">
        <f t="shared" si="26"/>
        <v>0.20000000000000004</v>
      </c>
      <c r="D75" s="62">
        <f t="shared" si="16"/>
        <v>0.35</v>
      </c>
      <c r="E75" s="62">
        <f t="shared" si="17"/>
        <v>0.1</v>
      </c>
      <c r="F75" s="62">
        <f t="shared" si="18"/>
        <v>0.1</v>
      </c>
      <c r="H75" s="63"/>
      <c r="I75">
        <v>3</v>
      </c>
      <c r="J75">
        <v>2.5</v>
      </c>
      <c r="K75">
        <v>1.5</v>
      </c>
      <c r="L75">
        <v>1.5</v>
      </c>
      <c r="M75">
        <v>2</v>
      </c>
      <c r="N75">
        <v>1.5</v>
      </c>
      <c r="O75">
        <v>2.5</v>
      </c>
      <c r="P75" s="62"/>
      <c r="R75" s="62">
        <f t="shared" si="19"/>
        <v>0.4</v>
      </c>
      <c r="S75" s="62">
        <f t="shared" si="20"/>
        <v>0.3</v>
      </c>
      <c r="T75" s="62">
        <f t="shared" si="21"/>
        <v>0.1</v>
      </c>
      <c r="U75" s="62">
        <f t="shared" si="22"/>
        <v>0.1</v>
      </c>
      <c r="V75" s="62">
        <f t="shared" si="23"/>
        <v>0.2</v>
      </c>
      <c r="W75" s="62">
        <f t="shared" si="24"/>
        <v>0.1</v>
      </c>
      <c r="X75" s="62">
        <f t="shared" si="25"/>
        <v>0.3</v>
      </c>
    </row>
    <row r="76" spans="1:24" ht="15.5" x14ac:dyDescent="0.35">
      <c r="A76" s="61" t="s">
        <v>56</v>
      </c>
      <c r="B76" s="61" t="s">
        <v>263</v>
      </c>
      <c r="C76" s="62">
        <f t="shared" si="26"/>
        <v>0.40000000000000008</v>
      </c>
      <c r="D76" s="62">
        <f t="shared" si="16"/>
        <v>0.35</v>
      </c>
      <c r="E76" s="62">
        <f t="shared" si="17"/>
        <v>0.2</v>
      </c>
      <c r="F76" s="62">
        <f t="shared" si="18"/>
        <v>0.2</v>
      </c>
      <c r="H76" s="63"/>
      <c r="I76">
        <v>3.5</v>
      </c>
      <c r="J76">
        <v>2</v>
      </c>
      <c r="K76">
        <v>2</v>
      </c>
      <c r="L76">
        <v>2</v>
      </c>
      <c r="M76">
        <v>2.5</v>
      </c>
      <c r="N76">
        <v>3.5</v>
      </c>
      <c r="O76">
        <v>3</v>
      </c>
      <c r="P76" s="62"/>
      <c r="R76" s="62">
        <f t="shared" si="19"/>
        <v>0.5</v>
      </c>
      <c r="S76" s="62">
        <f t="shared" si="20"/>
        <v>0.2</v>
      </c>
      <c r="T76" s="62">
        <f t="shared" si="21"/>
        <v>0.2</v>
      </c>
      <c r="U76" s="62">
        <f t="shared" si="22"/>
        <v>0.2</v>
      </c>
      <c r="V76" s="62">
        <f t="shared" si="23"/>
        <v>0.3</v>
      </c>
      <c r="W76" s="62">
        <f t="shared" si="24"/>
        <v>0.5</v>
      </c>
      <c r="X76" s="62">
        <f t="shared" si="25"/>
        <v>0.4</v>
      </c>
    </row>
    <row r="77" spans="1:24" ht="15.5" x14ac:dyDescent="0.35">
      <c r="A77" s="61" t="s">
        <v>63</v>
      </c>
      <c r="B77" s="61" t="s">
        <v>264</v>
      </c>
      <c r="C77" s="62">
        <f t="shared" si="26"/>
        <v>0.3666666666666667</v>
      </c>
      <c r="D77" s="62">
        <f t="shared" si="16"/>
        <v>0.45</v>
      </c>
      <c r="E77" s="62">
        <f t="shared" si="17"/>
        <v>0.3</v>
      </c>
      <c r="F77" s="62">
        <f t="shared" si="18"/>
        <v>0.3</v>
      </c>
      <c r="H77" s="63"/>
      <c r="I77">
        <v>3.5</v>
      </c>
      <c r="J77">
        <v>3</v>
      </c>
      <c r="K77">
        <v>2.5</v>
      </c>
      <c r="L77">
        <v>2.5</v>
      </c>
      <c r="M77">
        <v>2.5</v>
      </c>
      <c r="N77">
        <v>3</v>
      </c>
      <c r="O77">
        <v>3</v>
      </c>
      <c r="P77" s="62"/>
      <c r="R77" s="62">
        <f t="shared" si="19"/>
        <v>0.5</v>
      </c>
      <c r="S77" s="62">
        <f t="shared" si="20"/>
        <v>0.4</v>
      </c>
      <c r="T77" s="62">
        <f t="shared" si="21"/>
        <v>0.3</v>
      </c>
      <c r="U77" s="62">
        <f t="shared" si="22"/>
        <v>0.3</v>
      </c>
      <c r="V77" s="62">
        <f t="shared" si="23"/>
        <v>0.3</v>
      </c>
      <c r="W77" s="62">
        <f t="shared" si="24"/>
        <v>0.4</v>
      </c>
      <c r="X77" s="62">
        <f t="shared" si="25"/>
        <v>0.4</v>
      </c>
    </row>
    <row r="78" spans="1:24" ht="15.5" x14ac:dyDescent="0.35">
      <c r="A78" s="61" t="s">
        <v>66</v>
      </c>
      <c r="B78" s="61" t="s">
        <v>265</v>
      </c>
      <c r="C78" s="62">
        <f t="shared" si="26"/>
        <v>0.56666666666666665</v>
      </c>
      <c r="D78" s="62">
        <f t="shared" si="16"/>
        <v>0.5</v>
      </c>
      <c r="E78" s="62">
        <f t="shared" si="17"/>
        <v>0.5</v>
      </c>
      <c r="F78" s="62">
        <f t="shared" si="18"/>
        <v>0.7</v>
      </c>
      <c r="H78" s="63"/>
      <c r="I78">
        <v>3.5</v>
      </c>
      <c r="J78">
        <v>3.5</v>
      </c>
      <c r="K78">
        <v>3.5</v>
      </c>
      <c r="L78">
        <v>4.5</v>
      </c>
      <c r="M78">
        <v>4</v>
      </c>
      <c r="N78">
        <v>4</v>
      </c>
      <c r="O78">
        <v>3.5</v>
      </c>
      <c r="P78" s="62"/>
      <c r="R78" s="62">
        <f t="shared" si="19"/>
        <v>0.5</v>
      </c>
      <c r="S78" s="62">
        <f t="shared" si="20"/>
        <v>0.5</v>
      </c>
      <c r="T78" s="62">
        <f t="shared" si="21"/>
        <v>0.5</v>
      </c>
      <c r="U78" s="62">
        <f t="shared" si="22"/>
        <v>0.7</v>
      </c>
      <c r="V78" s="62">
        <f t="shared" si="23"/>
        <v>0.6</v>
      </c>
      <c r="W78" s="62">
        <f t="shared" si="24"/>
        <v>0.6</v>
      </c>
      <c r="X78" s="62">
        <f t="shared" si="25"/>
        <v>0.5</v>
      </c>
    </row>
    <row r="79" spans="1:24" ht="15.5" x14ac:dyDescent="0.35">
      <c r="A79" s="61" t="s">
        <v>102</v>
      </c>
      <c r="B79" s="61" t="s">
        <v>266</v>
      </c>
      <c r="C79" s="62">
        <f t="shared" si="26"/>
        <v>0.43333333333333329</v>
      </c>
      <c r="D79" s="62">
        <f t="shared" si="16"/>
        <v>0.55000000000000004</v>
      </c>
      <c r="E79" s="62">
        <f t="shared" si="17"/>
        <v>0.4</v>
      </c>
      <c r="F79" s="62">
        <f t="shared" si="18"/>
        <v>0.3</v>
      </c>
      <c r="H79" s="63"/>
      <c r="I79">
        <v>4</v>
      </c>
      <c r="J79">
        <v>3.5</v>
      </c>
      <c r="K79">
        <v>3</v>
      </c>
      <c r="L79">
        <v>2.5</v>
      </c>
      <c r="M79">
        <v>3</v>
      </c>
      <c r="N79">
        <v>2.5</v>
      </c>
      <c r="O79">
        <v>4</v>
      </c>
      <c r="P79" s="62"/>
      <c r="R79" s="62">
        <f t="shared" si="19"/>
        <v>0.6</v>
      </c>
      <c r="S79" s="62">
        <f t="shared" si="20"/>
        <v>0.5</v>
      </c>
      <c r="T79" s="62">
        <f t="shared" si="21"/>
        <v>0.4</v>
      </c>
      <c r="U79" s="62">
        <f t="shared" si="22"/>
        <v>0.3</v>
      </c>
      <c r="V79" s="62">
        <f t="shared" si="23"/>
        <v>0.4</v>
      </c>
      <c r="W79" s="62">
        <f t="shared" si="24"/>
        <v>0.3</v>
      </c>
      <c r="X79" s="62">
        <f t="shared" si="25"/>
        <v>0.6</v>
      </c>
    </row>
    <row r="80" spans="1:24" ht="15.5" x14ac:dyDescent="0.35">
      <c r="A80" s="61" t="s">
        <v>113</v>
      </c>
      <c r="B80" s="61" t="s">
        <v>267</v>
      </c>
      <c r="C80" s="62">
        <f t="shared" si="26"/>
        <v>0.43333333333333335</v>
      </c>
      <c r="D80" s="62">
        <f t="shared" si="16"/>
        <v>0.5</v>
      </c>
      <c r="E80" s="62">
        <f t="shared" si="17"/>
        <v>0.4</v>
      </c>
      <c r="F80" s="62">
        <f t="shared" si="18"/>
        <v>0.4</v>
      </c>
      <c r="H80" s="63"/>
      <c r="I80">
        <v>3.5</v>
      </c>
      <c r="J80">
        <v>3.5</v>
      </c>
      <c r="K80">
        <v>3</v>
      </c>
      <c r="L80">
        <v>3</v>
      </c>
      <c r="M80">
        <v>3</v>
      </c>
      <c r="N80">
        <v>3</v>
      </c>
      <c r="O80">
        <v>3.5</v>
      </c>
      <c r="P80" s="62"/>
      <c r="R80" s="62">
        <f t="shared" si="19"/>
        <v>0.5</v>
      </c>
      <c r="S80" s="62">
        <f t="shared" si="20"/>
        <v>0.5</v>
      </c>
      <c r="T80" s="62">
        <f t="shared" si="21"/>
        <v>0.4</v>
      </c>
      <c r="U80" s="62">
        <f t="shared" si="22"/>
        <v>0.4</v>
      </c>
      <c r="V80" s="62">
        <f t="shared" si="23"/>
        <v>0.4</v>
      </c>
      <c r="W80" s="62">
        <f t="shared" si="24"/>
        <v>0.4</v>
      </c>
      <c r="X80" s="62">
        <f t="shared" si="25"/>
        <v>0.5</v>
      </c>
    </row>
    <row r="81" spans="1:24" ht="15.5" x14ac:dyDescent="0.35">
      <c r="A81" s="61" t="s">
        <v>114</v>
      </c>
      <c r="B81" s="61" t="s">
        <v>268</v>
      </c>
      <c r="C81" s="62">
        <f t="shared" si="26"/>
        <v>0.46666666666666662</v>
      </c>
      <c r="D81" s="62">
        <f t="shared" si="16"/>
        <v>0.5</v>
      </c>
      <c r="E81" s="62">
        <f t="shared" si="17"/>
        <v>0.3</v>
      </c>
      <c r="F81" s="62">
        <f t="shared" si="18"/>
        <v>0.4</v>
      </c>
      <c r="H81" s="63"/>
      <c r="I81">
        <v>3.5</v>
      </c>
      <c r="J81">
        <v>3.5</v>
      </c>
      <c r="K81">
        <v>2.5</v>
      </c>
      <c r="L81">
        <v>3</v>
      </c>
      <c r="M81">
        <v>3</v>
      </c>
      <c r="N81">
        <v>3.5</v>
      </c>
      <c r="O81">
        <v>3.5</v>
      </c>
      <c r="P81" s="62"/>
      <c r="R81" s="62">
        <f t="shared" si="19"/>
        <v>0.5</v>
      </c>
      <c r="S81" s="62">
        <f t="shared" si="20"/>
        <v>0.5</v>
      </c>
      <c r="T81" s="62">
        <f t="shared" si="21"/>
        <v>0.3</v>
      </c>
      <c r="U81" s="62">
        <f t="shared" si="22"/>
        <v>0.4</v>
      </c>
      <c r="V81" s="62">
        <f t="shared" si="23"/>
        <v>0.4</v>
      </c>
      <c r="W81" s="62">
        <f t="shared" si="24"/>
        <v>0.5</v>
      </c>
      <c r="X81" s="62">
        <f t="shared" si="25"/>
        <v>0.5</v>
      </c>
    </row>
    <row r="82" spans="1:24" ht="15.5" x14ac:dyDescent="0.35">
      <c r="B82" s="61"/>
      <c r="C82" s="62"/>
      <c r="D82" s="62"/>
      <c r="E82" s="62"/>
      <c r="F82" s="62"/>
      <c r="H82" s="63"/>
      <c r="I82" s="61"/>
      <c r="J82" s="61"/>
      <c r="K82" s="61"/>
      <c r="L82" s="61"/>
      <c r="M82" s="61"/>
      <c r="N82" s="61"/>
      <c r="O82" s="61"/>
      <c r="P82" s="62"/>
      <c r="R82" s="62"/>
      <c r="S82" s="62"/>
      <c r="T82" s="62"/>
      <c r="U82" s="62"/>
      <c r="V82" s="62"/>
      <c r="W82" s="62"/>
      <c r="X82" s="62"/>
    </row>
    <row r="83" spans="1:24" ht="15.5" x14ac:dyDescent="0.35">
      <c r="B83" s="61"/>
      <c r="C83" s="62"/>
      <c r="D83" s="62"/>
      <c r="E83" s="62"/>
      <c r="F83" s="62"/>
      <c r="H83" s="63"/>
      <c r="I83" s="61"/>
      <c r="J83" s="61"/>
      <c r="K83" s="61"/>
      <c r="L83" s="61"/>
      <c r="M83" s="61"/>
      <c r="N83" s="61"/>
      <c r="O83" s="61"/>
      <c r="P83" s="62"/>
      <c r="R83" s="62"/>
      <c r="S83" s="62"/>
      <c r="T83" s="62"/>
      <c r="U83" s="62"/>
      <c r="V83" s="62"/>
      <c r="W83" s="62"/>
      <c r="X83" s="62"/>
    </row>
    <row r="84" spans="1:24" ht="15.5" x14ac:dyDescent="0.35">
      <c r="B84" s="61"/>
      <c r="C84" s="62"/>
      <c r="D84" s="62"/>
      <c r="E84" s="62"/>
      <c r="F84" s="62"/>
      <c r="H84" s="63"/>
      <c r="I84" s="61"/>
      <c r="J84" s="61"/>
      <c r="K84" s="61"/>
      <c r="L84" s="61"/>
      <c r="M84" s="61"/>
      <c r="N84" s="61"/>
      <c r="O84" s="61"/>
      <c r="P84" s="62"/>
      <c r="R84" s="62"/>
      <c r="S84" s="62"/>
      <c r="T84" s="62"/>
      <c r="U84" s="62"/>
      <c r="V84" s="62"/>
      <c r="W84" s="62"/>
      <c r="X84" s="62"/>
    </row>
    <row r="85" spans="1:24" ht="15.5" x14ac:dyDescent="0.35">
      <c r="B85" s="61"/>
      <c r="C85" s="62"/>
      <c r="D85" s="62"/>
      <c r="E85" s="62"/>
      <c r="F85" s="62"/>
      <c r="H85" s="63"/>
      <c r="I85" s="61"/>
      <c r="J85" s="61"/>
      <c r="K85" s="61"/>
      <c r="L85" s="61"/>
      <c r="M85" s="61"/>
      <c r="N85" s="61"/>
      <c r="O85" s="61"/>
      <c r="P85" s="62"/>
      <c r="R85" s="62"/>
      <c r="S85" s="62"/>
      <c r="T85" s="62"/>
      <c r="U85" s="62"/>
      <c r="V85" s="62"/>
      <c r="W85" s="62"/>
      <c r="X85" s="62"/>
    </row>
    <row r="86" spans="1:24" ht="15.5" x14ac:dyDescent="0.35">
      <c r="B86" s="61"/>
      <c r="C86" s="62"/>
      <c r="D86" s="62"/>
      <c r="E86" s="62"/>
      <c r="F86" s="62"/>
      <c r="H86" s="63"/>
      <c r="I86" s="61"/>
      <c r="J86" s="61"/>
      <c r="K86" s="61"/>
      <c r="L86" s="61"/>
      <c r="M86" s="61"/>
      <c r="N86" s="61"/>
      <c r="O86" s="61"/>
      <c r="P86" s="62"/>
      <c r="R86" s="62"/>
      <c r="S86" s="62"/>
      <c r="T86" s="62"/>
      <c r="U86" s="62"/>
      <c r="V86" s="62"/>
      <c r="W86" s="62"/>
      <c r="X86" s="62"/>
    </row>
    <row r="87" spans="1:24" ht="15.5" x14ac:dyDescent="0.35">
      <c r="B87" s="61"/>
      <c r="C87" s="62"/>
      <c r="D87" s="62"/>
      <c r="E87" s="62"/>
      <c r="F87" s="62"/>
      <c r="H87" s="63"/>
      <c r="I87" s="61"/>
      <c r="J87" s="61"/>
      <c r="K87" s="61"/>
      <c r="L87" s="61"/>
      <c r="M87" s="61"/>
      <c r="N87" s="61"/>
      <c r="O87" s="61"/>
      <c r="P87" s="62"/>
      <c r="R87" s="62"/>
      <c r="S87" s="62"/>
      <c r="T87" s="62"/>
      <c r="U87" s="62"/>
      <c r="V87" s="62"/>
      <c r="W87" s="62"/>
      <c r="X87" s="62"/>
    </row>
    <row r="88" spans="1:24" ht="15.5" x14ac:dyDescent="0.35">
      <c r="B88" s="61"/>
      <c r="C88" s="62"/>
      <c r="D88" s="62"/>
      <c r="E88" s="62"/>
      <c r="F88" s="62"/>
      <c r="H88" s="63"/>
      <c r="I88" s="61"/>
      <c r="J88" s="61"/>
      <c r="K88" s="61"/>
      <c r="L88" s="61"/>
      <c r="M88" s="61"/>
      <c r="N88" s="61"/>
      <c r="O88" s="61"/>
      <c r="P88" s="62"/>
      <c r="R88" s="62"/>
      <c r="S88" s="62"/>
      <c r="T88" s="62"/>
      <c r="U88" s="62"/>
      <c r="V88" s="62"/>
      <c r="W88" s="62"/>
      <c r="X88" s="62"/>
    </row>
    <row r="89" spans="1:24" ht="15.5" x14ac:dyDescent="0.35">
      <c r="B89" s="61"/>
      <c r="C89" s="62"/>
      <c r="D89" s="62"/>
      <c r="E89" s="62"/>
      <c r="F89" s="62"/>
      <c r="H89" s="63"/>
      <c r="I89" s="61"/>
      <c r="J89" s="61"/>
      <c r="K89" s="61"/>
      <c r="L89" s="61"/>
      <c r="M89" s="61"/>
      <c r="N89" s="61"/>
      <c r="O89" s="61"/>
      <c r="P89" s="62"/>
      <c r="R89" s="62"/>
      <c r="S89" s="62"/>
      <c r="T89" s="62"/>
      <c r="U89" s="62"/>
      <c r="V89" s="62"/>
      <c r="W89" s="62"/>
      <c r="X89" s="62"/>
    </row>
    <row r="90" spans="1:24" ht="15.5" x14ac:dyDescent="0.35">
      <c r="B90" s="61"/>
      <c r="C90" s="62"/>
      <c r="D90" s="62"/>
      <c r="E90" s="62"/>
      <c r="F90" s="62"/>
      <c r="H90" s="63"/>
      <c r="I90" s="61"/>
      <c r="J90" s="61"/>
      <c r="K90" s="61"/>
      <c r="L90" s="61"/>
      <c r="M90" s="61"/>
      <c r="N90" s="61"/>
      <c r="O90" s="61"/>
      <c r="P90" s="62"/>
      <c r="R90" s="62"/>
      <c r="S90" s="62"/>
      <c r="T90" s="62"/>
      <c r="U90" s="62"/>
      <c r="V90" s="62"/>
      <c r="W90" s="62"/>
      <c r="X90" s="62"/>
    </row>
    <row r="91" spans="1:24" ht="15.5" x14ac:dyDescent="0.35">
      <c r="B91" s="61"/>
      <c r="C91" s="62"/>
      <c r="D91" s="62"/>
      <c r="E91" s="62"/>
      <c r="F91" s="62"/>
      <c r="H91" s="63"/>
      <c r="I91" s="61"/>
      <c r="J91" s="61"/>
      <c r="K91" s="61"/>
      <c r="L91" s="61"/>
      <c r="M91" s="61"/>
      <c r="N91" s="61"/>
      <c r="O91" s="61"/>
      <c r="P91" s="62"/>
      <c r="R91" s="62"/>
      <c r="S91" s="62"/>
      <c r="T91" s="62"/>
      <c r="U91" s="62"/>
      <c r="V91" s="62"/>
      <c r="W91" s="62"/>
      <c r="X91" s="62"/>
    </row>
    <row r="92" spans="1:24" ht="15.5" x14ac:dyDescent="0.35">
      <c r="B92" s="61"/>
      <c r="C92" s="62"/>
      <c r="D92" s="62"/>
      <c r="E92" s="62"/>
      <c r="F92" s="62"/>
      <c r="H92" s="63"/>
      <c r="I92" s="61"/>
      <c r="J92" s="61"/>
      <c r="K92" s="61"/>
      <c r="L92" s="61"/>
      <c r="M92" s="61"/>
      <c r="N92" s="61"/>
      <c r="O92" s="61"/>
      <c r="P92" s="62"/>
      <c r="R92" s="62"/>
      <c r="S92" s="62"/>
      <c r="T92" s="62"/>
      <c r="U92" s="62"/>
      <c r="V92" s="62"/>
      <c r="W92" s="62"/>
      <c r="X92" s="62"/>
    </row>
    <row r="93" spans="1:24" ht="15.5" x14ac:dyDescent="0.35">
      <c r="B93" s="61"/>
      <c r="C93" s="62"/>
      <c r="D93" s="62"/>
      <c r="E93" s="62"/>
      <c r="F93" s="62"/>
      <c r="H93" s="63"/>
      <c r="I93" s="61"/>
      <c r="J93" s="61"/>
      <c r="K93" s="61"/>
      <c r="L93" s="61"/>
      <c r="M93" s="61"/>
      <c r="N93" s="61"/>
      <c r="O93" s="61"/>
      <c r="P93" s="62"/>
      <c r="R93" s="62"/>
      <c r="S93" s="62"/>
      <c r="T93" s="62"/>
      <c r="U93" s="62"/>
      <c r="V93" s="62"/>
      <c r="W93" s="62"/>
      <c r="X93" s="62"/>
    </row>
    <row r="94" spans="1:24" ht="15.5" x14ac:dyDescent="0.35">
      <c r="B94" s="61"/>
      <c r="C94" s="62"/>
      <c r="D94" s="62"/>
      <c r="E94" s="62"/>
      <c r="F94" s="62"/>
      <c r="H94" s="63"/>
      <c r="I94" s="61"/>
      <c r="J94" s="61"/>
      <c r="K94" s="61"/>
      <c r="L94" s="61"/>
      <c r="M94" s="61"/>
      <c r="N94" s="61"/>
      <c r="O94" s="61"/>
      <c r="P94" s="62"/>
      <c r="R94" s="62"/>
      <c r="S94" s="62"/>
      <c r="T94" s="62"/>
      <c r="U94" s="62"/>
      <c r="V94" s="62"/>
      <c r="W94" s="62"/>
      <c r="X94" s="62"/>
    </row>
    <row r="95" spans="1:24" ht="15.5" x14ac:dyDescent="0.35">
      <c r="B95" s="61"/>
      <c r="C95" s="62"/>
      <c r="D95" s="62"/>
      <c r="E95" s="62"/>
      <c r="F95" s="62"/>
      <c r="H95" s="63"/>
      <c r="I95" s="61"/>
      <c r="J95" s="61"/>
      <c r="K95" s="61"/>
      <c r="L95" s="61"/>
      <c r="M95" s="61"/>
      <c r="N95" s="61"/>
      <c r="O95" s="61"/>
      <c r="P95" s="62"/>
      <c r="R95" s="62"/>
      <c r="S95" s="62"/>
      <c r="T95" s="62"/>
      <c r="U95" s="62"/>
      <c r="V95" s="62"/>
      <c r="W95" s="62"/>
      <c r="X95" s="62"/>
    </row>
    <row r="96" spans="1:24" ht="15.5" x14ac:dyDescent="0.35">
      <c r="B96" s="61"/>
      <c r="C96" s="62"/>
      <c r="D96" s="62"/>
      <c r="E96" s="62"/>
      <c r="F96" s="62"/>
      <c r="H96" s="63"/>
      <c r="I96" s="61"/>
      <c r="J96" s="61"/>
      <c r="K96" s="61"/>
      <c r="L96" s="61"/>
      <c r="M96" s="61"/>
      <c r="N96" s="61"/>
      <c r="O96" s="61"/>
      <c r="P96" s="62"/>
      <c r="R96" s="62"/>
      <c r="S96" s="62"/>
      <c r="T96" s="62"/>
      <c r="U96" s="62"/>
      <c r="V96" s="62"/>
      <c r="W96" s="62"/>
      <c r="X96" s="62"/>
    </row>
    <row r="97" spans="2:24" ht="15.5" x14ac:dyDescent="0.35">
      <c r="B97" s="61"/>
      <c r="C97" s="62"/>
      <c r="D97" s="62"/>
      <c r="E97" s="62"/>
      <c r="F97" s="62"/>
      <c r="H97" s="63"/>
      <c r="I97" s="61"/>
      <c r="J97" s="61"/>
      <c r="K97" s="61"/>
      <c r="L97" s="61"/>
      <c r="M97" s="61"/>
      <c r="N97" s="61"/>
      <c r="O97" s="61"/>
      <c r="P97" s="62"/>
      <c r="R97" s="62"/>
      <c r="S97" s="62"/>
      <c r="T97" s="62"/>
      <c r="U97" s="62"/>
      <c r="V97" s="62"/>
      <c r="W97" s="62"/>
      <c r="X97" s="62"/>
    </row>
    <row r="98" spans="2:24" ht="15.5" x14ac:dyDescent="0.35">
      <c r="B98" s="61"/>
      <c r="C98" s="62"/>
      <c r="D98" s="62"/>
      <c r="E98" s="62"/>
      <c r="F98" s="62"/>
      <c r="H98" s="63"/>
      <c r="I98" s="61"/>
      <c r="J98" s="61"/>
      <c r="K98" s="61"/>
      <c r="L98" s="61"/>
      <c r="M98" s="61"/>
      <c r="N98" s="61"/>
      <c r="O98" s="61"/>
      <c r="P98" s="62"/>
      <c r="R98" s="62"/>
      <c r="S98" s="62"/>
      <c r="T98" s="62"/>
      <c r="U98" s="62"/>
      <c r="V98" s="62"/>
      <c r="W98" s="62"/>
      <c r="X98" s="62"/>
    </row>
    <row r="99" spans="2:24" ht="15.5" x14ac:dyDescent="0.35">
      <c r="B99" s="61"/>
      <c r="C99" s="62"/>
      <c r="D99" s="62"/>
      <c r="E99" s="62"/>
      <c r="F99" s="62"/>
      <c r="H99" s="63"/>
      <c r="I99" s="61"/>
      <c r="J99" s="61"/>
      <c r="K99" s="61"/>
      <c r="L99" s="61"/>
      <c r="M99" s="61"/>
      <c r="N99" s="61"/>
      <c r="O99" s="61"/>
      <c r="P99" s="62"/>
      <c r="R99" s="62"/>
      <c r="S99" s="62"/>
      <c r="T99" s="62"/>
      <c r="U99" s="62"/>
      <c r="V99" s="62"/>
      <c r="W99" s="62"/>
      <c r="X99" s="62"/>
    </row>
    <row r="100" spans="2:24" ht="15.5" x14ac:dyDescent="0.35">
      <c r="B100" s="61"/>
      <c r="C100" s="62"/>
      <c r="D100" s="62"/>
      <c r="E100" s="62"/>
      <c r="F100" s="62"/>
      <c r="H100" s="63"/>
      <c r="I100" s="61"/>
      <c r="J100" s="61"/>
      <c r="K100" s="61"/>
      <c r="L100" s="61"/>
      <c r="M100" s="61"/>
      <c r="N100" s="61"/>
      <c r="O100" s="61"/>
      <c r="P100" s="62"/>
      <c r="R100" s="62"/>
      <c r="S100" s="62"/>
      <c r="T100" s="62"/>
      <c r="U100" s="62"/>
      <c r="V100" s="62"/>
      <c r="W100" s="62"/>
      <c r="X100" s="62"/>
    </row>
    <row r="101" spans="2:24" ht="15.5" x14ac:dyDescent="0.35">
      <c r="B101" s="61"/>
      <c r="C101" s="62"/>
      <c r="D101" s="62"/>
      <c r="E101" s="62"/>
      <c r="F101" s="62"/>
      <c r="H101" s="63"/>
      <c r="I101" s="61"/>
      <c r="J101" s="61"/>
      <c r="K101" s="61"/>
      <c r="L101" s="61"/>
      <c r="M101" s="61"/>
      <c r="N101" s="61"/>
      <c r="O101" s="61"/>
      <c r="P101" s="62"/>
      <c r="R101" s="62"/>
      <c r="S101" s="62"/>
      <c r="T101" s="62"/>
      <c r="U101" s="62"/>
      <c r="V101" s="62"/>
      <c r="W101" s="62"/>
      <c r="X101" s="62"/>
    </row>
    <row r="102" spans="2:24" ht="15.5" x14ac:dyDescent="0.35">
      <c r="B102" s="61"/>
      <c r="C102" s="62"/>
      <c r="D102" s="62"/>
      <c r="E102" s="62"/>
      <c r="F102" s="62"/>
      <c r="H102" s="63"/>
      <c r="I102" s="61"/>
      <c r="J102" s="61"/>
      <c r="K102" s="61"/>
      <c r="L102" s="61"/>
      <c r="M102" s="61"/>
      <c r="N102" s="61"/>
      <c r="O102" s="61"/>
      <c r="P102" s="62"/>
      <c r="R102" s="62"/>
      <c r="S102" s="62"/>
      <c r="T102" s="62"/>
      <c r="U102" s="62"/>
      <c r="V102" s="62"/>
      <c r="W102" s="62"/>
      <c r="X102" s="62"/>
    </row>
    <row r="103" spans="2:24" ht="15.5" x14ac:dyDescent="0.35">
      <c r="B103" s="61"/>
      <c r="C103" s="62"/>
      <c r="D103" s="62"/>
      <c r="E103" s="62"/>
      <c r="F103" s="62"/>
      <c r="H103" s="63"/>
      <c r="I103" s="61"/>
      <c r="J103" s="61"/>
      <c r="K103" s="61"/>
      <c r="L103" s="61"/>
      <c r="M103" s="61"/>
      <c r="N103" s="61"/>
      <c r="O103" s="61"/>
      <c r="P103" s="62"/>
      <c r="R103" s="62"/>
      <c r="S103" s="62"/>
      <c r="T103" s="62"/>
      <c r="U103" s="62"/>
      <c r="V103" s="62"/>
      <c r="W103" s="62"/>
      <c r="X103" s="62"/>
    </row>
    <row r="104" spans="2:24" ht="15.5" x14ac:dyDescent="0.35">
      <c r="B104" s="61"/>
      <c r="C104" s="62"/>
      <c r="D104" s="62"/>
      <c r="E104" s="62"/>
      <c r="F104" s="62"/>
      <c r="H104" s="63"/>
      <c r="I104" s="61"/>
      <c r="J104" s="61"/>
      <c r="K104" s="61"/>
      <c r="L104" s="61"/>
      <c r="M104" s="61"/>
      <c r="N104" s="61"/>
      <c r="O104" s="61"/>
      <c r="P104" s="62"/>
      <c r="R104" s="62"/>
      <c r="S104" s="62"/>
      <c r="T104" s="62"/>
      <c r="U104" s="62"/>
      <c r="V104" s="62"/>
      <c r="W104" s="62"/>
      <c r="X104" s="62"/>
    </row>
    <row r="105" spans="2:24" ht="15.5" x14ac:dyDescent="0.35">
      <c r="B105" s="61"/>
      <c r="C105" s="62"/>
      <c r="D105" s="62"/>
      <c r="E105" s="62"/>
      <c r="F105" s="62"/>
      <c r="H105" s="63"/>
      <c r="I105" s="61"/>
      <c r="J105" s="61"/>
      <c r="K105" s="61"/>
      <c r="L105" s="61"/>
      <c r="M105" s="61"/>
      <c r="N105" s="61"/>
      <c r="O105" s="61"/>
      <c r="P105" s="62"/>
      <c r="R105" s="62"/>
      <c r="S105" s="62"/>
      <c r="T105" s="62"/>
      <c r="U105" s="62"/>
      <c r="V105" s="62"/>
      <c r="W105" s="62"/>
      <c r="X105" s="62"/>
    </row>
    <row r="106" spans="2:24" ht="15.5" x14ac:dyDescent="0.35">
      <c r="B106" s="61"/>
      <c r="C106" s="62"/>
      <c r="D106" s="62"/>
      <c r="E106" s="62"/>
      <c r="F106" s="62"/>
      <c r="H106" s="63"/>
      <c r="I106" s="61"/>
      <c r="J106" s="61"/>
      <c r="K106" s="61"/>
      <c r="L106" s="61"/>
      <c r="M106" s="61"/>
      <c r="N106" s="61"/>
      <c r="O106" s="61"/>
      <c r="P106" s="62"/>
      <c r="R106" s="62"/>
      <c r="S106" s="62"/>
      <c r="T106" s="62"/>
      <c r="U106" s="62"/>
      <c r="V106" s="62"/>
      <c r="W106" s="62"/>
      <c r="X106" s="62"/>
    </row>
    <row r="107" spans="2:24" ht="15.5" x14ac:dyDescent="0.35">
      <c r="B107" s="61"/>
      <c r="C107" s="62"/>
      <c r="D107" s="62"/>
      <c r="E107" s="62"/>
      <c r="F107" s="62"/>
      <c r="H107" s="63"/>
      <c r="I107" s="61"/>
      <c r="J107" s="61"/>
      <c r="K107" s="61"/>
      <c r="L107" s="61"/>
      <c r="M107" s="61"/>
      <c r="N107" s="61"/>
      <c r="O107" s="61"/>
      <c r="P107" s="62"/>
      <c r="R107" s="62"/>
      <c r="S107" s="62"/>
      <c r="T107" s="62"/>
      <c r="U107" s="62"/>
      <c r="V107" s="62"/>
      <c r="W107" s="62"/>
      <c r="X107" s="62"/>
    </row>
    <row r="108" spans="2:24" ht="15.5" x14ac:dyDescent="0.35">
      <c r="B108" s="61"/>
      <c r="C108" s="62"/>
      <c r="D108" s="62"/>
      <c r="E108" s="62"/>
      <c r="F108" s="62"/>
      <c r="H108" s="63"/>
      <c r="I108" s="61"/>
      <c r="J108" s="61"/>
      <c r="K108" s="61"/>
      <c r="L108" s="61"/>
      <c r="M108" s="61"/>
      <c r="N108" s="61"/>
      <c r="O108" s="61"/>
      <c r="P108" s="62"/>
      <c r="R108" s="62"/>
      <c r="S108" s="62"/>
      <c r="T108" s="62"/>
      <c r="U108" s="62"/>
      <c r="V108" s="62"/>
      <c r="W108" s="62"/>
      <c r="X108" s="62"/>
    </row>
    <row r="109" spans="2:24" ht="15.5" x14ac:dyDescent="0.35">
      <c r="B109" s="61"/>
      <c r="C109" s="62"/>
      <c r="D109" s="62"/>
      <c r="E109" s="62"/>
      <c r="F109" s="62"/>
      <c r="H109" s="63"/>
      <c r="I109" s="61"/>
      <c r="J109" s="61"/>
      <c r="K109" s="61"/>
      <c r="L109" s="61"/>
      <c r="M109" s="61"/>
      <c r="N109" s="61"/>
      <c r="O109" s="61"/>
      <c r="P109" s="62"/>
      <c r="R109" s="62"/>
      <c r="S109" s="62"/>
      <c r="T109" s="62"/>
      <c r="U109" s="62"/>
      <c r="V109" s="62"/>
      <c r="W109" s="62"/>
      <c r="X109" s="62"/>
    </row>
    <row r="110" spans="2:24" ht="15.5" x14ac:dyDescent="0.35">
      <c r="B110" s="61"/>
      <c r="C110" s="62"/>
      <c r="D110" s="62"/>
      <c r="E110" s="62"/>
      <c r="F110" s="62"/>
      <c r="H110" s="63"/>
      <c r="I110" s="61"/>
      <c r="J110" s="61"/>
      <c r="K110" s="61"/>
      <c r="L110" s="61"/>
      <c r="M110" s="61"/>
      <c r="N110" s="61"/>
      <c r="O110" s="61"/>
      <c r="P110" s="62"/>
      <c r="R110" s="62"/>
      <c r="S110" s="62"/>
      <c r="T110" s="62"/>
      <c r="U110" s="62"/>
      <c r="V110" s="62"/>
      <c r="W110" s="62"/>
      <c r="X110" s="62"/>
    </row>
    <row r="111" spans="2:24" ht="15.5" x14ac:dyDescent="0.35">
      <c r="B111" s="61"/>
      <c r="C111" s="62"/>
      <c r="D111" s="62"/>
      <c r="E111" s="62"/>
      <c r="F111" s="62"/>
      <c r="H111" s="63"/>
      <c r="I111" s="61"/>
      <c r="J111" s="61"/>
      <c r="K111" s="61"/>
      <c r="L111" s="61"/>
      <c r="M111" s="61"/>
      <c r="N111" s="61"/>
      <c r="O111" s="61"/>
      <c r="P111" s="62"/>
      <c r="R111" s="62"/>
      <c r="S111" s="62"/>
      <c r="T111" s="62"/>
      <c r="U111" s="62"/>
      <c r="V111" s="62"/>
      <c r="W111" s="62"/>
      <c r="X111" s="62"/>
    </row>
    <row r="112" spans="2:24" ht="15.5" x14ac:dyDescent="0.35">
      <c r="B112" s="61"/>
      <c r="C112" s="62"/>
      <c r="D112" s="62"/>
      <c r="E112" s="62"/>
      <c r="F112" s="62"/>
      <c r="H112" s="63"/>
      <c r="I112" s="61"/>
      <c r="J112" s="61"/>
      <c r="K112" s="61"/>
      <c r="L112" s="61"/>
      <c r="M112" s="61"/>
      <c r="N112" s="61"/>
      <c r="O112" s="61"/>
      <c r="P112" s="62"/>
      <c r="R112" s="62"/>
      <c r="S112" s="62"/>
      <c r="T112" s="62"/>
      <c r="U112" s="62"/>
      <c r="V112" s="62"/>
      <c r="W112" s="62"/>
      <c r="X112" s="62"/>
    </row>
    <row r="113" spans="2:24" ht="15.5" x14ac:dyDescent="0.35">
      <c r="B113" s="61"/>
      <c r="C113" s="62"/>
      <c r="D113" s="62"/>
      <c r="E113" s="62"/>
      <c r="F113" s="62"/>
      <c r="H113" s="63"/>
      <c r="I113" s="61"/>
      <c r="J113" s="61"/>
      <c r="K113" s="61"/>
      <c r="L113" s="61"/>
      <c r="M113" s="61"/>
      <c r="N113" s="61"/>
      <c r="O113" s="61"/>
      <c r="P113" s="62"/>
      <c r="R113" s="62"/>
      <c r="S113" s="62"/>
      <c r="T113" s="62"/>
      <c r="U113" s="62"/>
      <c r="V113" s="62"/>
      <c r="W113" s="62"/>
      <c r="X113" s="62"/>
    </row>
    <row r="114" spans="2:24" ht="15.5" x14ac:dyDescent="0.35">
      <c r="B114" s="61"/>
      <c r="C114" s="62"/>
      <c r="D114" s="62"/>
      <c r="E114" s="62"/>
      <c r="F114" s="62"/>
      <c r="H114" s="63"/>
      <c r="I114" s="61"/>
      <c r="J114" s="61"/>
      <c r="K114" s="61"/>
      <c r="L114" s="61"/>
      <c r="M114" s="61"/>
      <c r="N114" s="61"/>
      <c r="O114" s="61"/>
      <c r="P114" s="62"/>
      <c r="R114" s="62"/>
      <c r="S114" s="62"/>
      <c r="T114" s="62"/>
      <c r="U114" s="62"/>
      <c r="V114" s="62"/>
      <c r="W114" s="62"/>
      <c r="X114" s="62"/>
    </row>
    <row r="115" spans="2:24" ht="15.5" x14ac:dyDescent="0.35">
      <c r="B115" s="61"/>
      <c r="C115" s="62"/>
      <c r="D115" s="62"/>
      <c r="E115" s="62"/>
      <c r="F115" s="62"/>
      <c r="H115" s="63"/>
      <c r="I115" s="61"/>
      <c r="J115" s="61"/>
      <c r="K115" s="61"/>
      <c r="L115" s="61"/>
      <c r="M115" s="61"/>
      <c r="N115" s="61"/>
      <c r="O115" s="61"/>
      <c r="P115" s="62"/>
      <c r="R115" s="62"/>
      <c r="S115" s="62"/>
      <c r="T115" s="62"/>
      <c r="U115" s="62"/>
      <c r="V115" s="62"/>
      <c r="W115" s="62"/>
      <c r="X115" s="62"/>
    </row>
    <row r="116" spans="2:24" ht="15.5" x14ac:dyDescent="0.35">
      <c r="B116" s="61"/>
      <c r="C116" s="62"/>
      <c r="D116" s="62"/>
      <c r="E116" s="62"/>
      <c r="F116" s="62"/>
      <c r="H116" s="63"/>
      <c r="I116" s="61"/>
      <c r="J116" s="61"/>
      <c r="K116" s="61"/>
      <c r="L116" s="61"/>
      <c r="M116" s="61"/>
      <c r="N116" s="61"/>
      <c r="O116" s="61"/>
      <c r="P116" s="62"/>
      <c r="R116" s="62"/>
      <c r="S116" s="62"/>
      <c r="T116" s="62"/>
      <c r="U116" s="62"/>
      <c r="V116" s="62"/>
      <c r="W116" s="62"/>
      <c r="X116" s="62"/>
    </row>
    <row r="117" spans="2:24" ht="15.5" x14ac:dyDescent="0.35">
      <c r="B117" s="61"/>
      <c r="C117" s="62"/>
      <c r="D117" s="62"/>
      <c r="E117" s="62"/>
      <c r="F117" s="62"/>
      <c r="H117" s="63"/>
      <c r="I117" s="61"/>
      <c r="J117" s="61"/>
      <c r="K117" s="61"/>
      <c r="L117" s="61"/>
      <c r="M117" s="61"/>
      <c r="N117" s="61"/>
      <c r="O117" s="61"/>
      <c r="P117" s="62"/>
      <c r="R117" s="62"/>
      <c r="S117" s="62"/>
      <c r="T117" s="62"/>
      <c r="U117" s="62"/>
      <c r="V117" s="62"/>
      <c r="W117" s="62"/>
      <c r="X117" s="62"/>
    </row>
    <row r="118" spans="2:24" ht="15.5" x14ac:dyDescent="0.35">
      <c r="B118" s="61"/>
      <c r="C118" s="62"/>
      <c r="D118" s="62"/>
      <c r="E118" s="62"/>
      <c r="F118" s="62"/>
      <c r="H118" s="63"/>
      <c r="I118" s="61"/>
      <c r="J118" s="61"/>
      <c r="K118" s="61"/>
      <c r="L118" s="61"/>
      <c r="M118" s="61"/>
      <c r="N118" s="61"/>
      <c r="O118" s="61"/>
      <c r="P118" s="62"/>
      <c r="R118" s="62"/>
      <c r="S118" s="62"/>
      <c r="T118" s="62"/>
      <c r="U118" s="62"/>
      <c r="V118" s="62"/>
      <c r="W118" s="62"/>
      <c r="X118" s="62"/>
    </row>
    <row r="119" spans="2:24" ht="15.5" x14ac:dyDescent="0.35">
      <c r="B119" s="61"/>
      <c r="C119" s="62"/>
      <c r="D119" s="62"/>
      <c r="E119" s="62"/>
      <c r="F119" s="62"/>
      <c r="H119" s="63"/>
      <c r="I119" s="61"/>
      <c r="J119" s="61"/>
      <c r="K119" s="61"/>
      <c r="L119" s="61"/>
      <c r="M119" s="61"/>
      <c r="N119" s="61"/>
      <c r="O119" s="61"/>
      <c r="P119" s="62"/>
      <c r="R119" s="62"/>
      <c r="S119" s="62"/>
      <c r="T119" s="62"/>
      <c r="U119" s="62"/>
      <c r="V119" s="62"/>
      <c r="W119" s="62"/>
      <c r="X119" s="62"/>
    </row>
    <row r="120" spans="2:24" ht="15.5" x14ac:dyDescent="0.35">
      <c r="B120" s="61"/>
      <c r="C120" s="62"/>
      <c r="D120" s="62"/>
      <c r="E120" s="62"/>
      <c r="F120" s="62"/>
      <c r="H120" s="63"/>
      <c r="I120" s="61"/>
      <c r="J120" s="61"/>
      <c r="K120" s="61"/>
      <c r="L120" s="61"/>
      <c r="M120" s="61"/>
      <c r="N120" s="61"/>
      <c r="O120" s="61"/>
      <c r="P120" s="62"/>
      <c r="R120" s="62"/>
      <c r="S120" s="62"/>
      <c r="T120" s="62"/>
      <c r="U120" s="62"/>
      <c r="V120" s="62"/>
      <c r="W120" s="62"/>
      <c r="X120" s="62"/>
    </row>
    <row r="121" spans="2:24" ht="15.5" x14ac:dyDescent="0.35">
      <c r="B121" s="61"/>
      <c r="C121" s="62"/>
      <c r="D121" s="62"/>
      <c r="E121" s="62"/>
      <c r="F121" s="62"/>
      <c r="H121" s="63"/>
      <c r="I121" s="61"/>
      <c r="J121" s="61"/>
      <c r="K121" s="61"/>
      <c r="L121" s="61"/>
      <c r="M121" s="61"/>
      <c r="N121" s="61"/>
      <c r="O121" s="61"/>
      <c r="P121" s="62"/>
      <c r="R121" s="62"/>
      <c r="S121" s="62"/>
      <c r="T121" s="62"/>
      <c r="U121" s="62"/>
      <c r="V121" s="62"/>
      <c r="W121" s="62"/>
      <c r="X121" s="62"/>
    </row>
    <row r="122" spans="2:24" ht="15.5" x14ac:dyDescent="0.35">
      <c r="B122" s="61"/>
      <c r="C122" s="62"/>
      <c r="D122" s="62"/>
      <c r="E122" s="62"/>
      <c r="F122" s="62"/>
      <c r="H122" s="63"/>
      <c r="I122" s="61"/>
      <c r="J122" s="61"/>
      <c r="K122" s="61"/>
      <c r="L122" s="61"/>
      <c r="M122" s="61"/>
      <c r="N122" s="61"/>
      <c r="O122" s="61"/>
      <c r="P122" s="62"/>
      <c r="R122" s="62"/>
      <c r="S122" s="62"/>
      <c r="T122" s="62"/>
      <c r="U122" s="62"/>
      <c r="V122" s="62"/>
      <c r="W122" s="62"/>
      <c r="X122" s="62"/>
    </row>
    <row r="123" spans="2:24" ht="15.5" x14ac:dyDescent="0.35">
      <c r="B123" s="61"/>
      <c r="C123" s="62"/>
      <c r="D123" s="62"/>
      <c r="E123" s="62"/>
      <c r="F123" s="62"/>
      <c r="H123" s="63"/>
      <c r="I123" s="61"/>
      <c r="J123" s="61"/>
      <c r="K123" s="61"/>
      <c r="L123" s="61"/>
      <c r="M123" s="61"/>
      <c r="N123" s="61"/>
      <c r="O123" s="61"/>
      <c r="P123" s="62"/>
      <c r="R123" s="62"/>
      <c r="S123" s="62"/>
      <c r="T123" s="62"/>
      <c r="U123" s="62"/>
      <c r="V123" s="62"/>
      <c r="W123" s="62"/>
      <c r="X123" s="62"/>
    </row>
    <row r="124" spans="2:24" ht="15.5" x14ac:dyDescent="0.35">
      <c r="G124" s="60"/>
    </row>
    <row r="125" spans="2:24" ht="15.5" x14ac:dyDescent="0.35">
      <c r="G125" s="60"/>
    </row>
    <row r="126" spans="2:24" ht="15.5" x14ac:dyDescent="0.35">
      <c r="G126" s="60"/>
    </row>
    <row r="127" spans="2:24" ht="15.5" x14ac:dyDescent="0.35">
      <c r="G127" s="60"/>
    </row>
    <row r="128" spans="2:24" ht="15.5" x14ac:dyDescent="0.35">
      <c r="G128" s="60"/>
    </row>
    <row r="129" spans="7:7" ht="15.5" x14ac:dyDescent="0.35">
      <c r="G129" s="60"/>
    </row>
    <row r="130" spans="7:7" ht="15.5" x14ac:dyDescent="0.35">
      <c r="G130" s="60"/>
    </row>
    <row r="131" spans="7:7" ht="15.5" x14ac:dyDescent="0.35">
      <c r="G131" s="60"/>
    </row>
    <row r="132" spans="7:7" ht="15.5" x14ac:dyDescent="0.35">
      <c r="G132" s="60"/>
    </row>
    <row r="133" spans="7:7" ht="15.5" x14ac:dyDescent="0.35">
      <c r="G133" s="60"/>
    </row>
    <row r="134" spans="7:7" ht="15.5" x14ac:dyDescent="0.35">
      <c r="G134" s="60"/>
    </row>
    <row r="135" spans="7:7" ht="15.5" x14ac:dyDescent="0.35">
      <c r="G135" s="6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Y133"/>
  <sheetViews>
    <sheetView topLeftCell="A67" workbookViewId="0">
      <selection activeCell="G6" sqref="G6"/>
    </sheetView>
  </sheetViews>
  <sheetFormatPr defaultColWidth="8.81640625" defaultRowHeight="14.5" x14ac:dyDescent="0.35"/>
  <cols>
    <col min="2" max="2" width="23.1796875" customWidth="1"/>
    <col min="3" max="6" width="10.81640625" customWidth="1"/>
    <col min="7" max="7" width="23.1796875" customWidth="1"/>
    <col min="8" max="8" width="19.81640625" customWidth="1"/>
    <col min="17" max="17" width="5.453125" customWidth="1"/>
    <col min="25" max="25" width="4.81640625" customWidth="1"/>
  </cols>
  <sheetData>
    <row r="1" spans="1:25" x14ac:dyDescent="0.35">
      <c r="C1" s="1" t="s">
        <v>175</v>
      </c>
      <c r="I1" s="1" t="s">
        <v>176</v>
      </c>
      <c r="R1" s="1" t="s">
        <v>177</v>
      </c>
    </row>
    <row r="2" spans="1:25" x14ac:dyDescent="0.35">
      <c r="C2" s="1"/>
      <c r="R2" s="1" t="s">
        <v>168</v>
      </c>
    </row>
    <row r="3" spans="1:25" s="1" customFormat="1" ht="87" x14ac:dyDescent="0.35">
      <c r="B3" t="s">
        <v>168</v>
      </c>
      <c r="E3" s="1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5" x14ac:dyDescent="0.35">
      <c r="H4" t="s">
        <v>186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6</v>
      </c>
    </row>
    <row r="5" spans="1:25" x14ac:dyDescent="0.35">
      <c r="H5" t="s">
        <v>187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Q5" t="s">
        <v>168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25" x14ac:dyDescent="0.35">
      <c r="H6" t="s">
        <v>188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25" x14ac:dyDescent="0.35">
      <c r="H7" t="s">
        <v>189</v>
      </c>
      <c r="I7" s="2" t="s">
        <v>190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193</v>
      </c>
      <c r="O7" s="2" t="s">
        <v>193</v>
      </c>
      <c r="R7" s="2" t="s">
        <v>190</v>
      </c>
      <c r="S7" s="2" t="s">
        <v>190</v>
      </c>
      <c r="T7" s="2" t="s">
        <v>191</v>
      </c>
      <c r="U7" s="2" t="s">
        <v>192</v>
      </c>
      <c r="V7" s="2" t="s">
        <v>193</v>
      </c>
      <c r="W7" s="2" t="s">
        <v>193</v>
      </c>
      <c r="X7" s="2" t="s">
        <v>193</v>
      </c>
    </row>
    <row r="8" spans="1:25" ht="15.5" x14ac:dyDescent="0.35">
      <c r="A8" s="41" t="s">
        <v>393</v>
      </c>
      <c r="B8" s="41" t="s">
        <v>394</v>
      </c>
      <c r="C8" t="s">
        <v>8</v>
      </c>
      <c r="D8" t="s">
        <v>9</v>
      </c>
      <c r="E8" t="s">
        <v>10</v>
      </c>
      <c r="F8" t="s">
        <v>11</v>
      </c>
      <c r="G8" s="47"/>
      <c r="P8" t="s">
        <v>168</v>
      </c>
    </row>
    <row r="9" spans="1:25" x14ac:dyDescent="0.35">
      <c r="A9" t="s">
        <v>61</v>
      </c>
      <c r="B9" t="s">
        <v>194</v>
      </c>
      <c r="C9" s="40">
        <f t="shared" ref="C9:C40" si="0">IF(COUNT(V9:X9)=3,AVERAGE(V9:X9),"..")</f>
        <v>0.46666666666666662</v>
      </c>
      <c r="D9" s="40">
        <f t="shared" ref="D9:D40" si="1">IF(COUNT(R9,S9)=2,AVERAGE(R9,S9),"..")</f>
        <v>0.5</v>
      </c>
      <c r="E9" s="40">
        <f t="shared" ref="E9:E40" si="2">+T9</f>
        <v>0.4</v>
      </c>
      <c r="F9" s="40">
        <f t="shared" ref="F9:F40" si="3">+U9</f>
        <v>0.5</v>
      </c>
      <c r="I9">
        <v>4</v>
      </c>
      <c r="J9">
        <v>3</v>
      </c>
      <c r="K9">
        <v>3</v>
      </c>
      <c r="L9">
        <v>3.5</v>
      </c>
      <c r="M9">
        <v>3</v>
      </c>
      <c r="N9">
        <v>3.5</v>
      </c>
      <c r="O9">
        <v>3.5</v>
      </c>
      <c r="P9" s="40"/>
      <c r="R9" s="40">
        <f>IF(ISNUMBER(I9)=TRUE,R$6*(I9-R$5)/(R$4-R$5)+(1-R$6)*(1-(I9-R$5)/(R$4-R$5)),"..")</f>
        <v>0.6</v>
      </c>
      <c r="S9" s="40">
        <f t="shared" ref="S9:X24" si="4">IF(ISNUMBER(J9)=TRUE,S$6*(J9-S$5)/(S$4-S$5)+(1-S$6)*(1-(J9-S$5)/(S$4-S$5)),"..")</f>
        <v>0.4</v>
      </c>
      <c r="T9" s="40">
        <f t="shared" si="4"/>
        <v>0.4</v>
      </c>
      <c r="U9" s="40">
        <f t="shared" si="4"/>
        <v>0.5</v>
      </c>
      <c r="V9" s="40">
        <f t="shared" si="4"/>
        <v>0.4</v>
      </c>
      <c r="W9" s="40">
        <f t="shared" si="4"/>
        <v>0.5</v>
      </c>
      <c r="X9" s="40">
        <f t="shared" si="4"/>
        <v>0.5</v>
      </c>
      <c r="Y9" s="40"/>
    </row>
    <row r="10" spans="1:25" x14ac:dyDescent="0.35">
      <c r="A10" t="s">
        <v>62</v>
      </c>
      <c r="B10" t="s">
        <v>195</v>
      </c>
      <c r="C10" s="40">
        <f t="shared" si="0"/>
        <v>0.53333333333333333</v>
      </c>
      <c r="D10" s="40">
        <f t="shared" si="1"/>
        <v>0.55000000000000004</v>
      </c>
      <c r="E10" s="40">
        <f t="shared" si="2"/>
        <v>0.4</v>
      </c>
      <c r="F10" s="40">
        <f t="shared" si="3"/>
        <v>0.5</v>
      </c>
      <c r="I10">
        <v>4</v>
      </c>
      <c r="J10">
        <v>3.5</v>
      </c>
      <c r="K10">
        <v>3</v>
      </c>
      <c r="L10">
        <v>3.5</v>
      </c>
      <c r="M10">
        <v>3.5</v>
      </c>
      <c r="N10">
        <v>4</v>
      </c>
      <c r="O10">
        <v>3.5</v>
      </c>
      <c r="P10" s="40"/>
      <c r="R10" s="40">
        <f t="shared" ref="R10:X58" si="5">IF(ISNUMBER(I10)=TRUE,R$6*(I10-R$5)/(R$4-R$5)+(1-R$6)*(1-(I10-R$5)/(R$4-R$5)),"..")</f>
        <v>0.6</v>
      </c>
      <c r="S10" s="40">
        <f t="shared" si="4"/>
        <v>0.5</v>
      </c>
      <c r="T10" s="40">
        <f t="shared" si="4"/>
        <v>0.4</v>
      </c>
      <c r="U10" s="40">
        <f t="shared" si="4"/>
        <v>0.5</v>
      </c>
      <c r="V10" s="40">
        <f t="shared" si="4"/>
        <v>0.5</v>
      </c>
      <c r="W10" s="40">
        <f t="shared" si="4"/>
        <v>0.6</v>
      </c>
      <c r="X10" s="40">
        <f t="shared" si="4"/>
        <v>0.5</v>
      </c>
    </row>
    <row r="11" spans="1:25" x14ac:dyDescent="0.35">
      <c r="A11" t="s">
        <v>60</v>
      </c>
      <c r="B11" t="s">
        <v>196</v>
      </c>
      <c r="C11" s="40">
        <f t="shared" si="0"/>
        <v>0.33333333333333331</v>
      </c>
      <c r="D11" s="40">
        <f t="shared" si="1"/>
        <v>0.5</v>
      </c>
      <c r="E11" s="40">
        <f t="shared" si="2"/>
        <v>0.2</v>
      </c>
      <c r="F11" s="40">
        <f t="shared" si="3"/>
        <v>0.2</v>
      </c>
      <c r="I11">
        <v>4</v>
      </c>
      <c r="J11">
        <v>3</v>
      </c>
      <c r="K11">
        <v>2</v>
      </c>
      <c r="L11">
        <v>2</v>
      </c>
      <c r="M11">
        <v>2.5</v>
      </c>
      <c r="N11">
        <v>2.5</v>
      </c>
      <c r="O11">
        <v>3</v>
      </c>
      <c r="P11" t="s">
        <v>168</v>
      </c>
      <c r="R11" s="40">
        <f t="shared" si="5"/>
        <v>0.6</v>
      </c>
      <c r="S11" s="40">
        <f t="shared" si="4"/>
        <v>0.4</v>
      </c>
      <c r="T11" s="40">
        <f t="shared" si="4"/>
        <v>0.2</v>
      </c>
      <c r="U11" s="40">
        <f t="shared" si="4"/>
        <v>0.2</v>
      </c>
      <c r="V11" s="40">
        <f t="shared" si="4"/>
        <v>0.3</v>
      </c>
      <c r="W11" s="40">
        <f t="shared" si="4"/>
        <v>0.3</v>
      </c>
      <c r="X11" s="40">
        <f t="shared" si="4"/>
        <v>0.4</v>
      </c>
    </row>
    <row r="12" spans="1:25" x14ac:dyDescent="0.35">
      <c r="A12" t="s">
        <v>70</v>
      </c>
      <c r="B12" t="s">
        <v>197</v>
      </c>
      <c r="C12" s="40">
        <f t="shared" si="0"/>
        <v>0.46666666666666662</v>
      </c>
      <c r="D12" s="40">
        <f t="shared" si="1"/>
        <v>0.45</v>
      </c>
      <c r="E12" s="40">
        <f t="shared" si="2"/>
        <v>0.3</v>
      </c>
      <c r="F12" s="40">
        <f t="shared" si="3"/>
        <v>0.3</v>
      </c>
      <c r="I12">
        <v>3.5</v>
      </c>
      <c r="J12">
        <v>3</v>
      </c>
      <c r="K12">
        <v>2.5</v>
      </c>
      <c r="L12">
        <v>2.5</v>
      </c>
      <c r="M12">
        <v>3</v>
      </c>
      <c r="N12">
        <v>3.5</v>
      </c>
      <c r="O12">
        <v>3.5</v>
      </c>
      <c r="R12" s="40">
        <f t="shared" si="5"/>
        <v>0.5</v>
      </c>
      <c r="S12" s="40">
        <f t="shared" si="4"/>
        <v>0.4</v>
      </c>
      <c r="T12" s="40">
        <f t="shared" si="4"/>
        <v>0.3</v>
      </c>
      <c r="U12" s="40">
        <f t="shared" si="4"/>
        <v>0.3</v>
      </c>
      <c r="V12" s="40">
        <f t="shared" si="4"/>
        <v>0.4</v>
      </c>
      <c r="W12" s="40">
        <f t="shared" si="4"/>
        <v>0.5</v>
      </c>
      <c r="X12" s="40">
        <f t="shared" si="4"/>
        <v>0.5</v>
      </c>
    </row>
    <row r="13" spans="1:25" x14ac:dyDescent="0.35">
      <c r="A13" t="s">
        <v>73</v>
      </c>
      <c r="B13" t="s">
        <v>198</v>
      </c>
      <c r="C13" s="40">
        <f t="shared" si="0"/>
        <v>0.53333333333333333</v>
      </c>
      <c r="D13" s="40">
        <f t="shared" si="1"/>
        <v>0.6</v>
      </c>
      <c r="E13" s="40">
        <f t="shared" si="2"/>
        <v>0.6</v>
      </c>
      <c r="F13" s="40">
        <f t="shared" si="3"/>
        <v>0.6</v>
      </c>
      <c r="I13">
        <v>4.5</v>
      </c>
      <c r="J13">
        <v>3.5</v>
      </c>
      <c r="K13">
        <v>4</v>
      </c>
      <c r="L13">
        <v>4</v>
      </c>
      <c r="M13">
        <v>4</v>
      </c>
      <c r="N13">
        <v>3</v>
      </c>
      <c r="O13">
        <v>4</v>
      </c>
      <c r="P13" s="40"/>
      <c r="R13" s="40">
        <f t="shared" si="5"/>
        <v>0.7</v>
      </c>
      <c r="S13" s="40">
        <f t="shared" si="4"/>
        <v>0.5</v>
      </c>
      <c r="T13" s="40">
        <f t="shared" si="4"/>
        <v>0.6</v>
      </c>
      <c r="U13" s="40">
        <f t="shared" si="4"/>
        <v>0.6</v>
      </c>
      <c r="V13" s="40">
        <f t="shared" si="4"/>
        <v>0.6</v>
      </c>
      <c r="W13" s="40">
        <f t="shared" si="4"/>
        <v>0.4</v>
      </c>
      <c r="X13" s="40">
        <f t="shared" si="4"/>
        <v>0.6</v>
      </c>
    </row>
    <row r="14" spans="1:25" x14ac:dyDescent="0.35">
      <c r="A14" t="s">
        <v>68</v>
      </c>
      <c r="B14" t="s">
        <v>199</v>
      </c>
      <c r="C14" s="40">
        <f t="shared" si="0"/>
        <v>0.26666666666666666</v>
      </c>
      <c r="D14" s="40">
        <f t="shared" si="1"/>
        <v>0.25</v>
      </c>
      <c r="E14" s="40">
        <f t="shared" si="2"/>
        <v>0.1</v>
      </c>
      <c r="F14" s="40">
        <f t="shared" si="3"/>
        <v>0.3</v>
      </c>
      <c r="I14">
        <v>2.5</v>
      </c>
      <c r="J14">
        <v>2</v>
      </c>
      <c r="K14">
        <v>1.5</v>
      </c>
      <c r="L14">
        <v>2.5</v>
      </c>
      <c r="M14">
        <v>2.5</v>
      </c>
      <c r="N14">
        <v>2</v>
      </c>
      <c r="O14">
        <v>2.5</v>
      </c>
      <c r="P14" s="40"/>
      <c r="R14" s="40">
        <f t="shared" si="5"/>
        <v>0.3</v>
      </c>
      <c r="S14" s="40">
        <f t="shared" si="4"/>
        <v>0.2</v>
      </c>
      <c r="T14" s="40">
        <f t="shared" si="4"/>
        <v>0.1</v>
      </c>
      <c r="U14" s="40">
        <f t="shared" si="4"/>
        <v>0.3</v>
      </c>
      <c r="V14" s="40">
        <f t="shared" si="4"/>
        <v>0.3</v>
      </c>
      <c r="W14" s="40">
        <f t="shared" si="4"/>
        <v>0.2</v>
      </c>
      <c r="X14" s="40">
        <f t="shared" si="4"/>
        <v>0.3</v>
      </c>
    </row>
    <row r="15" spans="1:25" x14ac:dyDescent="0.35">
      <c r="A15" t="s">
        <v>124</v>
      </c>
      <c r="B15" t="s">
        <v>200</v>
      </c>
      <c r="C15" s="40">
        <f t="shared" si="0"/>
        <v>0.3666666666666667</v>
      </c>
      <c r="D15" s="40">
        <f t="shared" si="1"/>
        <v>0.35</v>
      </c>
      <c r="E15" s="40">
        <f t="shared" si="2"/>
        <v>0.3</v>
      </c>
      <c r="F15" s="40">
        <f t="shared" si="3"/>
        <v>0.3</v>
      </c>
      <c r="I15">
        <v>3</v>
      </c>
      <c r="J15">
        <v>2.5</v>
      </c>
      <c r="K15">
        <v>2.5</v>
      </c>
      <c r="L15">
        <v>2.5</v>
      </c>
      <c r="M15">
        <v>2.5</v>
      </c>
      <c r="N15">
        <v>3</v>
      </c>
      <c r="O15">
        <v>3</v>
      </c>
      <c r="P15" s="40"/>
      <c r="R15" s="40">
        <f t="shared" si="5"/>
        <v>0.4</v>
      </c>
      <c r="S15" s="40">
        <f t="shared" si="4"/>
        <v>0.3</v>
      </c>
      <c r="T15" s="40">
        <f t="shared" si="4"/>
        <v>0.3</v>
      </c>
      <c r="U15" s="40">
        <f t="shared" si="4"/>
        <v>0.3</v>
      </c>
      <c r="V15" s="40">
        <f t="shared" si="4"/>
        <v>0.3</v>
      </c>
      <c r="W15" s="40">
        <f t="shared" si="4"/>
        <v>0.4</v>
      </c>
      <c r="X15" s="40">
        <f t="shared" si="4"/>
        <v>0.4</v>
      </c>
    </row>
    <row r="16" spans="1:25" x14ac:dyDescent="0.35">
      <c r="A16" t="s">
        <v>72</v>
      </c>
      <c r="B16" t="s">
        <v>201</v>
      </c>
      <c r="C16" s="40">
        <f t="shared" si="0"/>
        <v>0.33333333333333331</v>
      </c>
      <c r="D16" s="40">
        <f t="shared" si="1"/>
        <v>0.45</v>
      </c>
      <c r="E16" s="40">
        <f t="shared" si="2"/>
        <v>0.4</v>
      </c>
      <c r="F16" s="40">
        <f t="shared" si="3"/>
        <v>0.3</v>
      </c>
      <c r="I16">
        <v>3.5</v>
      </c>
      <c r="J16">
        <v>3</v>
      </c>
      <c r="K16">
        <v>3</v>
      </c>
      <c r="L16">
        <v>2.5</v>
      </c>
      <c r="M16">
        <v>2.5</v>
      </c>
      <c r="N16">
        <v>3</v>
      </c>
      <c r="O16">
        <v>2.5</v>
      </c>
      <c r="P16" s="40"/>
      <c r="R16" s="40">
        <f t="shared" si="5"/>
        <v>0.5</v>
      </c>
      <c r="S16" s="40">
        <f t="shared" si="4"/>
        <v>0.4</v>
      </c>
      <c r="T16" s="40">
        <f t="shared" si="4"/>
        <v>0.4</v>
      </c>
      <c r="U16" s="40">
        <f t="shared" si="4"/>
        <v>0.3</v>
      </c>
      <c r="V16" s="40">
        <f t="shared" si="4"/>
        <v>0.3</v>
      </c>
      <c r="W16" s="40">
        <f t="shared" si="4"/>
        <v>0.4</v>
      </c>
      <c r="X16" s="40">
        <f t="shared" si="4"/>
        <v>0.3</v>
      </c>
    </row>
    <row r="17" spans="1:24" x14ac:dyDescent="0.35">
      <c r="A17" t="s">
        <v>137</v>
      </c>
      <c r="B17" t="s">
        <v>202</v>
      </c>
      <c r="C17" s="40">
        <f t="shared" si="0"/>
        <v>0.3666666666666667</v>
      </c>
      <c r="D17" s="40">
        <f t="shared" si="1"/>
        <v>0.45</v>
      </c>
      <c r="E17" s="40">
        <f t="shared" si="2"/>
        <v>0.2</v>
      </c>
      <c r="F17" s="40">
        <f t="shared" si="3"/>
        <v>0.2</v>
      </c>
      <c r="I17">
        <v>3.5</v>
      </c>
      <c r="J17">
        <v>3</v>
      </c>
      <c r="K17">
        <v>2</v>
      </c>
      <c r="L17">
        <v>2</v>
      </c>
      <c r="M17">
        <v>2.5</v>
      </c>
      <c r="N17">
        <v>3</v>
      </c>
      <c r="O17">
        <v>3</v>
      </c>
      <c r="P17" s="40"/>
      <c r="R17" s="40">
        <f t="shared" si="5"/>
        <v>0.5</v>
      </c>
      <c r="S17" s="40">
        <f t="shared" si="4"/>
        <v>0.4</v>
      </c>
      <c r="T17" s="40">
        <f t="shared" si="4"/>
        <v>0.2</v>
      </c>
      <c r="U17" s="40">
        <f t="shared" si="4"/>
        <v>0.2</v>
      </c>
      <c r="V17" s="40">
        <f t="shared" si="4"/>
        <v>0.3</v>
      </c>
      <c r="W17" s="40">
        <f t="shared" si="4"/>
        <v>0.4</v>
      </c>
      <c r="X17" s="40">
        <f t="shared" si="4"/>
        <v>0.4</v>
      </c>
    </row>
    <row r="18" spans="1:24" x14ac:dyDescent="0.35">
      <c r="A18" t="s">
        <v>71</v>
      </c>
      <c r="B18" t="s">
        <v>203</v>
      </c>
      <c r="C18" s="40">
        <f t="shared" si="0"/>
        <v>0.33333333333333331</v>
      </c>
      <c r="D18" s="40">
        <f t="shared" si="1"/>
        <v>0.4</v>
      </c>
      <c r="E18" s="40">
        <f t="shared" si="2"/>
        <v>0.3</v>
      </c>
      <c r="F18" s="40">
        <f t="shared" si="3"/>
        <v>0.2</v>
      </c>
      <c r="I18">
        <v>3.5</v>
      </c>
      <c r="J18">
        <v>2.5</v>
      </c>
      <c r="K18">
        <v>2.5</v>
      </c>
      <c r="L18">
        <v>2</v>
      </c>
      <c r="M18">
        <v>2.5</v>
      </c>
      <c r="N18">
        <v>2.5</v>
      </c>
      <c r="O18">
        <v>3</v>
      </c>
      <c r="P18" s="40"/>
      <c r="R18" s="40">
        <f t="shared" si="5"/>
        <v>0.5</v>
      </c>
      <c r="S18" s="40">
        <f t="shared" si="4"/>
        <v>0.3</v>
      </c>
      <c r="T18" s="40">
        <f t="shared" si="4"/>
        <v>0.3</v>
      </c>
      <c r="U18" s="40">
        <f t="shared" si="4"/>
        <v>0.2</v>
      </c>
      <c r="V18" s="40">
        <f t="shared" si="4"/>
        <v>0.3</v>
      </c>
      <c r="W18" s="40">
        <f t="shared" si="4"/>
        <v>0.3</v>
      </c>
      <c r="X18" s="40">
        <f t="shared" si="4"/>
        <v>0.4</v>
      </c>
    </row>
    <row r="19" spans="1:24" x14ac:dyDescent="0.35">
      <c r="A19" t="s">
        <v>69</v>
      </c>
      <c r="B19" t="s">
        <v>204</v>
      </c>
      <c r="C19" s="40">
        <f t="shared" si="0"/>
        <v>0.46666666666666662</v>
      </c>
      <c r="D19" s="40">
        <f t="shared" si="1"/>
        <v>0.5</v>
      </c>
      <c r="E19" s="40">
        <f t="shared" si="2"/>
        <v>0.4</v>
      </c>
      <c r="F19" s="40">
        <f t="shared" si="3"/>
        <v>0.4</v>
      </c>
      <c r="I19">
        <v>4</v>
      </c>
      <c r="J19">
        <v>3</v>
      </c>
      <c r="K19">
        <v>3</v>
      </c>
      <c r="L19">
        <v>3</v>
      </c>
      <c r="M19">
        <v>3</v>
      </c>
      <c r="N19">
        <v>3.5</v>
      </c>
      <c r="O19">
        <v>3.5</v>
      </c>
      <c r="P19" s="40"/>
      <c r="R19" s="40">
        <f t="shared" si="5"/>
        <v>0.6</v>
      </c>
      <c r="S19" s="40">
        <f t="shared" si="4"/>
        <v>0.4</v>
      </c>
      <c r="T19" s="40">
        <f t="shared" si="4"/>
        <v>0.4</v>
      </c>
      <c r="U19" s="40">
        <f t="shared" si="4"/>
        <v>0.4</v>
      </c>
      <c r="V19" s="40">
        <f t="shared" si="4"/>
        <v>0.4</v>
      </c>
      <c r="W19" s="40">
        <f t="shared" si="4"/>
        <v>0.5</v>
      </c>
      <c r="X19" s="40">
        <f t="shared" si="4"/>
        <v>0.5</v>
      </c>
    </row>
    <row r="20" spans="1:24" x14ac:dyDescent="0.35">
      <c r="A20" t="s">
        <v>76</v>
      </c>
      <c r="B20" t="s">
        <v>205</v>
      </c>
      <c r="C20" s="40">
        <f t="shared" si="0"/>
        <v>0.33333333333333331</v>
      </c>
      <c r="D20" s="40">
        <f t="shared" si="1"/>
        <v>0.05</v>
      </c>
      <c r="E20" s="40">
        <f t="shared" si="2"/>
        <v>0.3</v>
      </c>
      <c r="F20" s="40">
        <f t="shared" si="3"/>
        <v>0.2</v>
      </c>
      <c r="I20">
        <v>1.5</v>
      </c>
      <c r="J20">
        <v>1</v>
      </c>
      <c r="K20">
        <v>2.5</v>
      </c>
      <c r="L20">
        <v>2</v>
      </c>
      <c r="M20">
        <v>2.5</v>
      </c>
      <c r="N20">
        <v>2</v>
      </c>
      <c r="O20">
        <v>3.5</v>
      </c>
      <c r="P20" s="40"/>
      <c r="R20" s="40">
        <f t="shared" si="5"/>
        <v>0.1</v>
      </c>
      <c r="S20" s="40">
        <f t="shared" si="4"/>
        <v>0</v>
      </c>
      <c r="T20" s="40">
        <f t="shared" si="4"/>
        <v>0.3</v>
      </c>
      <c r="U20" s="40">
        <f t="shared" si="4"/>
        <v>0.2</v>
      </c>
      <c r="V20" s="40">
        <f t="shared" si="4"/>
        <v>0.3</v>
      </c>
      <c r="W20" s="40">
        <f t="shared" si="4"/>
        <v>0.2</v>
      </c>
      <c r="X20" s="40">
        <f t="shared" si="4"/>
        <v>0.5</v>
      </c>
    </row>
    <row r="21" spans="1:24" x14ac:dyDescent="0.35">
      <c r="A21" t="s">
        <v>77</v>
      </c>
      <c r="B21" t="s">
        <v>206</v>
      </c>
      <c r="C21" s="40">
        <f t="shared" si="0"/>
        <v>0.56666666666666676</v>
      </c>
      <c r="D21" s="40">
        <f t="shared" si="1"/>
        <v>0.4</v>
      </c>
      <c r="E21" s="40">
        <f t="shared" si="2"/>
        <v>0.4</v>
      </c>
      <c r="F21" s="40">
        <f t="shared" si="3"/>
        <v>0.4</v>
      </c>
      <c r="I21">
        <v>3</v>
      </c>
      <c r="J21">
        <v>3</v>
      </c>
      <c r="K21">
        <v>3</v>
      </c>
      <c r="L21">
        <v>3</v>
      </c>
      <c r="M21">
        <v>3.5</v>
      </c>
      <c r="N21">
        <v>4</v>
      </c>
      <c r="O21">
        <v>4</v>
      </c>
      <c r="P21" s="40"/>
      <c r="R21" s="40">
        <f t="shared" si="5"/>
        <v>0.4</v>
      </c>
      <c r="S21" s="40">
        <f t="shared" si="4"/>
        <v>0.4</v>
      </c>
      <c r="T21" s="40">
        <f t="shared" si="4"/>
        <v>0.4</v>
      </c>
      <c r="U21" s="40">
        <f t="shared" si="4"/>
        <v>0.4</v>
      </c>
      <c r="V21" s="40">
        <f t="shared" si="4"/>
        <v>0.5</v>
      </c>
      <c r="W21" s="40">
        <f t="shared" si="4"/>
        <v>0.6</v>
      </c>
      <c r="X21" s="40">
        <f t="shared" si="4"/>
        <v>0.6</v>
      </c>
    </row>
    <row r="22" spans="1:24" x14ac:dyDescent="0.35">
      <c r="A22" t="s">
        <v>83</v>
      </c>
      <c r="B22" t="s">
        <v>207</v>
      </c>
      <c r="C22" s="40">
        <f t="shared" si="0"/>
        <v>0.43333333333333335</v>
      </c>
      <c r="D22" s="40">
        <f t="shared" si="1"/>
        <v>0.55000000000000004</v>
      </c>
      <c r="E22" s="40">
        <f t="shared" si="2"/>
        <v>0.4</v>
      </c>
      <c r="F22" s="40">
        <f t="shared" si="3"/>
        <v>0.2</v>
      </c>
      <c r="I22">
        <v>4</v>
      </c>
      <c r="J22">
        <v>3.5</v>
      </c>
      <c r="K22">
        <v>3</v>
      </c>
      <c r="L22">
        <v>2</v>
      </c>
      <c r="M22">
        <v>3</v>
      </c>
      <c r="N22">
        <v>3</v>
      </c>
      <c r="O22">
        <v>3.5</v>
      </c>
      <c r="P22" s="40"/>
      <c r="R22" s="40">
        <f t="shared" si="5"/>
        <v>0.6</v>
      </c>
      <c r="S22" s="40">
        <f t="shared" si="4"/>
        <v>0.5</v>
      </c>
      <c r="T22" s="40">
        <f t="shared" si="4"/>
        <v>0.4</v>
      </c>
      <c r="U22" s="40">
        <f t="shared" si="4"/>
        <v>0.2</v>
      </c>
      <c r="V22" s="40">
        <f t="shared" si="4"/>
        <v>0.4</v>
      </c>
      <c r="W22" s="40">
        <f t="shared" si="4"/>
        <v>0.4</v>
      </c>
      <c r="X22" s="40">
        <f t="shared" si="4"/>
        <v>0.5</v>
      </c>
    </row>
    <row r="23" spans="1:24" x14ac:dyDescent="0.35">
      <c r="A23" t="s">
        <v>81</v>
      </c>
      <c r="B23" t="s">
        <v>208</v>
      </c>
      <c r="C23" s="40">
        <f t="shared" si="0"/>
        <v>0.53333333333333333</v>
      </c>
      <c r="D23" s="40">
        <f t="shared" si="1"/>
        <v>0.6</v>
      </c>
      <c r="E23" s="40">
        <f t="shared" si="2"/>
        <v>0.6</v>
      </c>
      <c r="F23" s="40">
        <f t="shared" si="3"/>
        <v>0.4</v>
      </c>
      <c r="I23">
        <v>4</v>
      </c>
      <c r="J23">
        <v>4</v>
      </c>
      <c r="K23">
        <v>4</v>
      </c>
      <c r="L23">
        <v>3</v>
      </c>
      <c r="M23">
        <v>3.5</v>
      </c>
      <c r="N23">
        <v>3.5</v>
      </c>
      <c r="O23">
        <v>4</v>
      </c>
      <c r="P23" s="40"/>
      <c r="R23" s="40">
        <f t="shared" si="5"/>
        <v>0.6</v>
      </c>
      <c r="S23" s="40">
        <f t="shared" si="4"/>
        <v>0.6</v>
      </c>
      <c r="T23" s="40">
        <f t="shared" si="4"/>
        <v>0.6</v>
      </c>
      <c r="U23" s="40">
        <f t="shared" si="4"/>
        <v>0.4</v>
      </c>
      <c r="V23" s="40">
        <f t="shared" si="4"/>
        <v>0.5</v>
      </c>
      <c r="W23" s="40">
        <f t="shared" si="4"/>
        <v>0.5</v>
      </c>
      <c r="X23" s="40">
        <f t="shared" si="4"/>
        <v>0.6</v>
      </c>
    </row>
    <row r="24" spans="1:24" x14ac:dyDescent="0.35">
      <c r="A24" t="s">
        <v>82</v>
      </c>
      <c r="B24" t="s">
        <v>209</v>
      </c>
      <c r="C24" s="40">
        <f t="shared" si="0"/>
        <v>0.43333333333333335</v>
      </c>
      <c r="D24" s="40">
        <f t="shared" si="1"/>
        <v>0.45</v>
      </c>
      <c r="E24" s="40">
        <f t="shared" si="2"/>
        <v>0.3</v>
      </c>
      <c r="F24" s="40">
        <f t="shared" si="3"/>
        <v>0.3</v>
      </c>
      <c r="I24">
        <v>3.5</v>
      </c>
      <c r="J24">
        <v>3</v>
      </c>
      <c r="K24">
        <v>2.5</v>
      </c>
      <c r="L24">
        <v>2.5</v>
      </c>
      <c r="M24">
        <v>3</v>
      </c>
      <c r="N24">
        <v>3</v>
      </c>
      <c r="O24">
        <v>3.5</v>
      </c>
      <c r="P24" s="40"/>
      <c r="R24" s="40">
        <f t="shared" si="5"/>
        <v>0.5</v>
      </c>
      <c r="S24" s="40">
        <f t="shared" si="4"/>
        <v>0.4</v>
      </c>
      <c r="T24" s="40">
        <f t="shared" si="4"/>
        <v>0.3</v>
      </c>
      <c r="U24" s="40">
        <f t="shared" si="4"/>
        <v>0.3</v>
      </c>
      <c r="V24" s="40">
        <f t="shared" si="4"/>
        <v>0.4</v>
      </c>
      <c r="W24" s="40">
        <f t="shared" si="4"/>
        <v>0.4</v>
      </c>
      <c r="X24" s="40">
        <f t="shared" si="4"/>
        <v>0.5</v>
      </c>
    </row>
    <row r="25" spans="1:24" x14ac:dyDescent="0.35">
      <c r="A25" t="s">
        <v>84</v>
      </c>
      <c r="B25" t="s">
        <v>210</v>
      </c>
      <c r="C25" s="40">
        <f t="shared" si="0"/>
        <v>0.26666666666666666</v>
      </c>
      <c r="D25" s="40">
        <f t="shared" si="1"/>
        <v>0.44999999999999996</v>
      </c>
      <c r="E25" s="40">
        <f t="shared" si="2"/>
        <v>0.2</v>
      </c>
      <c r="F25" s="40">
        <f t="shared" si="3"/>
        <v>0.2</v>
      </c>
      <c r="I25">
        <v>4</v>
      </c>
      <c r="J25">
        <v>2.5</v>
      </c>
      <c r="K25">
        <v>2</v>
      </c>
      <c r="L25">
        <v>2</v>
      </c>
      <c r="M25">
        <v>2.5</v>
      </c>
      <c r="N25">
        <v>2</v>
      </c>
      <c r="O25">
        <v>2.5</v>
      </c>
      <c r="P25" s="40"/>
      <c r="R25" s="40">
        <f t="shared" si="5"/>
        <v>0.6</v>
      </c>
      <c r="S25" s="40">
        <f t="shared" si="5"/>
        <v>0.3</v>
      </c>
      <c r="T25" s="40">
        <f t="shared" si="5"/>
        <v>0.2</v>
      </c>
      <c r="U25" s="40">
        <f t="shared" si="5"/>
        <v>0.2</v>
      </c>
      <c r="V25" s="40">
        <f t="shared" si="5"/>
        <v>0.3</v>
      </c>
      <c r="W25" s="40">
        <f t="shared" si="5"/>
        <v>0.2</v>
      </c>
      <c r="X25" s="40">
        <f t="shared" si="5"/>
        <v>0.3</v>
      </c>
    </row>
    <row r="26" spans="1:24" x14ac:dyDescent="0.35">
      <c r="A26" t="s">
        <v>90</v>
      </c>
      <c r="B26" t="s">
        <v>211</v>
      </c>
      <c r="C26" s="40">
        <f t="shared" si="0"/>
        <v>0.53333333333333333</v>
      </c>
      <c r="D26" s="40">
        <f t="shared" si="1"/>
        <v>0.55000000000000004</v>
      </c>
      <c r="E26" s="40">
        <f t="shared" si="2"/>
        <v>0.4</v>
      </c>
      <c r="F26" s="40">
        <f t="shared" si="3"/>
        <v>0.4</v>
      </c>
      <c r="I26">
        <v>4</v>
      </c>
      <c r="J26">
        <v>3.5</v>
      </c>
      <c r="K26">
        <v>3</v>
      </c>
      <c r="L26">
        <v>3</v>
      </c>
      <c r="M26">
        <v>3.5</v>
      </c>
      <c r="N26">
        <v>3.5</v>
      </c>
      <c r="O26">
        <v>4</v>
      </c>
      <c r="P26" s="40"/>
      <c r="R26" s="40">
        <f t="shared" si="5"/>
        <v>0.6</v>
      </c>
      <c r="S26" s="40">
        <f t="shared" si="5"/>
        <v>0.5</v>
      </c>
      <c r="T26" s="40">
        <f t="shared" si="5"/>
        <v>0.4</v>
      </c>
      <c r="U26" s="40">
        <f t="shared" si="5"/>
        <v>0.4</v>
      </c>
      <c r="V26" s="40">
        <f t="shared" si="5"/>
        <v>0.5</v>
      </c>
      <c r="W26" s="40">
        <f t="shared" si="5"/>
        <v>0.5</v>
      </c>
      <c r="X26" s="40">
        <f t="shared" si="5"/>
        <v>0.6</v>
      </c>
    </row>
    <row r="27" spans="1:24" x14ac:dyDescent="0.35">
      <c r="A27" t="s">
        <v>98</v>
      </c>
      <c r="B27" t="s">
        <v>212</v>
      </c>
      <c r="C27" s="40">
        <f t="shared" si="0"/>
        <v>0.46666666666666662</v>
      </c>
      <c r="D27" s="40">
        <f t="shared" si="1"/>
        <v>0.55000000000000004</v>
      </c>
      <c r="E27" s="40">
        <f t="shared" si="2"/>
        <v>0.5</v>
      </c>
      <c r="F27" s="40">
        <f t="shared" si="3"/>
        <v>0.4</v>
      </c>
      <c r="I27">
        <v>4</v>
      </c>
      <c r="J27">
        <v>3.5</v>
      </c>
      <c r="K27">
        <v>3.5</v>
      </c>
      <c r="L27">
        <v>3</v>
      </c>
      <c r="M27">
        <v>3</v>
      </c>
      <c r="N27">
        <v>3</v>
      </c>
      <c r="O27">
        <v>4</v>
      </c>
      <c r="P27" s="40"/>
      <c r="R27" s="40">
        <f t="shared" si="5"/>
        <v>0.6</v>
      </c>
      <c r="S27" s="40">
        <f t="shared" si="5"/>
        <v>0.5</v>
      </c>
      <c r="T27" s="40">
        <f t="shared" si="5"/>
        <v>0.5</v>
      </c>
      <c r="U27" s="40">
        <f t="shared" si="5"/>
        <v>0.4</v>
      </c>
      <c r="V27" s="40">
        <f t="shared" si="5"/>
        <v>0.4</v>
      </c>
      <c r="W27" s="40">
        <f t="shared" si="5"/>
        <v>0.4</v>
      </c>
      <c r="X27" s="40">
        <f t="shared" si="5"/>
        <v>0.6</v>
      </c>
    </row>
    <row r="28" spans="1:24" x14ac:dyDescent="0.35">
      <c r="A28" t="s">
        <v>95</v>
      </c>
      <c r="B28" t="s">
        <v>213</v>
      </c>
      <c r="C28" s="40">
        <f t="shared" si="0"/>
        <v>0.39999999999999997</v>
      </c>
      <c r="D28" s="40">
        <f t="shared" si="1"/>
        <v>0.45</v>
      </c>
      <c r="E28" s="40">
        <f t="shared" si="2"/>
        <v>0.3</v>
      </c>
      <c r="F28" s="40">
        <f t="shared" si="3"/>
        <v>0.4</v>
      </c>
      <c r="I28">
        <v>3.5</v>
      </c>
      <c r="J28">
        <v>3</v>
      </c>
      <c r="K28">
        <v>2.5</v>
      </c>
      <c r="L28">
        <v>3</v>
      </c>
      <c r="M28">
        <v>2.5</v>
      </c>
      <c r="N28">
        <v>3</v>
      </c>
      <c r="O28">
        <v>3.5</v>
      </c>
      <c r="P28" s="40"/>
      <c r="R28" s="40">
        <f t="shared" si="5"/>
        <v>0.5</v>
      </c>
      <c r="S28" s="40">
        <f t="shared" si="5"/>
        <v>0.4</v>
      </c>
      <c r="T28" s="40">
        <f t="shared" si="5"/>
        <v>0.3</v>
      </c>
      <c r="U28" s="40">
        <f t="shared" si="5"/>
        <v>0.4</v>
      </c>
      <c r="V28" s="40">
        <f t="shared" si="5"/>
        <v>0.3</v>
      </c>
      <c r="W28" s="40">
        <f t="shared" si="5"/>
        <v>0.4</v>
      </c>
      <c r="X28" s="40">
        <f t="shared" si="5"/>
        <v>0.5</v>
      </c>
    </row>
    <row r="29" spans="1:24" x14ac:dyDescent="0.35">
      <c r="A29" t="s">
        <v>101</v>
      </c>
      <c r="B29" t="s">
        <v>214</v>
      </c>
      <c r="C29" s="40">
        <f t="shared" si="0"/>
        <v>0.39999999999999997</v>
      </c>
      <c r="D29" s="40">
        <f t="shared" si="1"/>
        <v>0.5</v>
      </c>
      <c r="E29" s="40">
        <f t="shared" si="2"/>
        <v>0.3</v>
      </c>
      <c r="F29" s="40">
        <f t="shared" si="3"/>
        <v>0.3</v>
      </c>
      <c r="I29">
        <v>4</v>
      </c>
      <c r="J29">
        <v>3</v>
      </c>
      <c r="K29">
        <v>2.5</v>
      </c>
      <c r="L29">
        <v>2.5</v>
      </c>
      <c r="M29">
        <v>2.5</v>
      </c>
      <c r="N29">
        <v>3</v>
      </c>
      <c r="O29">
        <v>3.5</v>
      </c>
      <c r="P29" s="40"/>
      <c r="R29" s="40">
        <f t="shared" si="5"/>
        <v>0.6</v>
      </c>
      <c r="S29" s="40">
        <f t="shared" si="5"/>
        <v>0.4</v>
      </c>
      <c r="T29" s="40">
        <f t="shared" si="5"/>
        <v>0.3</v>
      </c>
      <c r="U29" s="40">
        <f t="shared" si="5"/>
        <v>0.3</v>
      </c>
      <c r="V29" s="40">
        <f t="shared" si="5"/>
        <v>0.3</v>
      </c>
      <c r="W29" s="40">
        <f t="shared" si="5"/>
        <v>0.4</v>
      </c>
      <c r="X29" s="40">
        <f t="shared" si="5"/>
        <v>0.5</v>
      </c>
    </row>
    <row r="30" spans="1:24" x14ac:dyDescent="0.35">
      <c r="A30" t="s">
        <v>109</v>
      </c>
      <c r="B30" t="s">
        <v>215</v>
      </c>
      <c r="C30" s="40">
        <f t="shared" si="0"/>
        <v>0.46666666666666662</v>
      </c>
      <c r="D30" s="40">
        <f t="shared" si="1"/>
        <v>0.45</v>
      </c>
      <c r="E30" s="40">
        <f t="shared" si="2"/>
        <v>0.5</v>
      </c>
      <c r="F30" s="40">
        <f t="shared" si="3"/>
        <v>0.3</v>
      </c>
      <c r="I30">
        <v>3.5</v>
      </c>
      <c r="J30">
        <v>3</v>
      </c>
      <c r="K30">
        <v>3.5</v>
      </c>
      <c r="L30">
        <v>2.5</v>
      </c>
      <c r="M30">
        <v>2.5</v>
      </c>
      <c r="N30">
        <v>3.5</v>
      </c>
      <c r="O30">
        <v>4</v>
      </c>
      <c r="P30" s="40"/>
      <c r="R30" s="40">
        <f t="shared" si="5"/>
        <v>0.5</v>
      </c>
      <c r="S30" s="40">
        <f t="shared" si="5"/>
        <v>0.4</v>
      </c>
      <c r="T30" s="40">
        <f t="shared" si="5"/>
        <v>0.5</v>
      </c>
      <c r="U30" s="40">
        <f t="shared" si="5"/>
        <v>0.3</v>
      </c>
      <c r="V30" s="40">
        <f t="shared" si="5"/>
        <v>0.3</v>
      </c>
      <c r="W30" s="40">
        <f t="shared" si="5"/>
        <v>0.5</v>
      </c>
      <c r="X30" s="40">
        <f t="shared" si="5"/>
        <v>0.6</v>
      </c>
    </row>
    <row r="31" spans="1:24" x14ac:dyDescent="0.35">
      <c r="A31" t="s">
        <v>104</v>
      </c>
      <c r="B31" t="s">
        <v>216</v>
      </c>
      <c r="C31" s="40">
        <f t="shared" si="0"/>
        <v>0.43333333333333335</v>
      </c>
      <c r="D31" s="40">
        <f t="shared" si="1"/>
        <v>0.55000000000000004</v>
      </c>
      <c r="E31" s="40">
        <f t="shared" si="2"/>
        <v>0.3</v>
      </c>
      <c r="F31" s="40">
        <f t="shared" si="3"/>
        <v>0.4</v>
      </c>
      <c r="I31">
        <v>4</v>
      </c>
      <c r="J31">
        <v>3.5</v>
      </c>
      <c r="K31">
        <v>2.5</v>
      </c>
      <c r="L31">
        <v>3</v>
      </c>
      <c r="M31">
        <v>2.5</v>
      </c>
      <c r="N31">
        <v>3.5</v>
      </c>
      <c r="O31">
        <v>3.5</v>
      </c>
      <c r="P31" s="40"/>
      <c r="R31" s="40">
        <f t="shared" si="5"/>
        <v>0.6</v>
      </c>
      <c r="S31" s="40">
        <f t="shared" si="5"/>
        <v>0.5</v>
      </c>
      <c r="T31" s="40">
        <f t="shared" si="5"/>
        <v>0.3</v>
      </c>
      <c r="U31" s="40">
        <f t="shared" si="5"/>
        <v>0.4</v>
      </c>
      <c r="V31" s="40">
        <f t="shared" si="5"/>
        <v>0.3</v>
      </c>
      <c r="W31" s="40">
        <f t="shared" si="5"/>
        <v>0.5</v>
      </c>
      <c r="X31" s="40">
        <f t="shared" si="5"/>
        <v>0.5</v>
      </c>
    </row>
    <row r="32" spans="1:24" x14ac:dyDescent="0.35">
      <c r="A32" t="s">
        <v>108</v>
      </c>
      <c r="B32" t="s">
        <v>217</v>
      </c>
      <c r="C32" s="40">
        <f t="shared" si="0"/>
        <v>0.5</v>
      </c>
      <c r="D32" s="40">
        <f t="shared" si="1"/>
        <v>0.5</v>
      </c>
      <c r="E32" s="40">
        <f t="shared" si="2"/>
        <v>0.4</v>
      </c>
      <c r="F32" s="40">
        <f t="shared" si="3"/>
        <v>0.4</v>
      </c>
      <c r="I32">
        <v>4</v>
      </c>
      <c r="J32">
        <v>3</v>
      </c>
      <c r="K32">
        <v>3</v>
      </c>
      <c r="L32">
        <v>3</v>
      </c>
      <c r="M32">
        <v>3</v>
      </c>
      <c r="N32">
        <v>3.5</v>
      </c>
      <c r="O32">
        <v>4</v>
      </c>
      <c r="P32" s="40"/>
      <c r="R32" s="40">
        <f t="shared" si="5"/>
        <v>0.6</v>
      </c>
      <c r="S32" s="40">
        <f t="shared" si="5"/>
        <v>0.4</v>
      </c>
      <c r="T32" s="40">
        <f t="shared" si="5"/>
        <v>0.4</v>
      </c>
      <c r="U32" s="40">
        <f t="shared" si="5"/>
        <v>0.4</v>
      </c>
      <c r="V32" s="40">
        <f t="shared" si="5"/>
        <v>0.4</v>
      </c>
      <c r="W32" s="40">
        <f t="shared" si="5"/>
        <v>0.5</v>
      </c>
      <c r="X32" s="40">
        <f t="shared" si="5"/>
        <v>0.6</v>
      </c>
    </row>
    <row r="33" spans="1:24" x14ac:dyDescent="0.35">
      <c r="A33" t="s">
        <v>107</v>
      </c>
      <c r="B33" t="s">
        <v>218</v>
      </c>
      <c r="C33" s="40">
        <f t="shared" si="0"/>
        <v>0.53333333333333333</v>
      </c>
      <c r="D33" s="40">
        <f t="shared" si="1"/>
        <v>0.5</v>
      </c>
      <c r="E33" s="40">
        <f t="shared" si="2"/>
        <v>0.3</v>
      </c>
      <c r="F33" s="40">
        <f t="shared" si="3"/>
        <v>0.3</v>
      </c>
      <c r="I33">
        <v>4</v>
      </c>
      <c r="J33">
        <v>3</v>
      </c>
      <c r="K33">
        <v>2.5</v>
      </c>
      <c r="L33">
        <v>2.5</v>
      </c>
      <c r="M33">
        <v>3</v>
      </c>
      <c r="N33">
        <v>4</v>
      </c>
      <c r="O33">
        <v>4</v>
      </c>
      <c r="P33" s="40"/>
      <c r="R33" s="40">
        <f t="shared" si="5"/>
        <v>0.6</v>
      </c>
      <c r="S33" s="40">
        <f t="shared" si="5"/>
        <v>0.4</v>
      </c>
      <c r="T33" s="40">
        <f t="shared" si="5"/>
        <v>0.3</v>
      </c>
      <c r="U33" s="40">
        <f t="shared" si="5"/>
        <v>0.3</v>
      </c>
      <c r="V33" s="40">
        <f t="shared" si="5"/>
        <v>0.4</v>
      </c>
      <c r="W33" s="40">
        <f t="shared" si="5"/>
        <v>0.6</v>
      </c>
      <c r="X33" s="40">
        <f t="shared" si="5"/>
        <v>0.6</v>
      </c>
    </row>
    <row r="34" spans="1:24" x14ac:dyDescent="0.35">
      <c r="A34" t="s">
        <v>110</v>
      </c>
      <c r="B34" t="s">
        <v>219</v>
      </c>
      <c r="C34" s="40">
        <f t="shared" si="0"/>
        <v>0.43333333333333335</v>
      </c>
      <c r="D34" s="40">
        <f t="shared" si="1"/>
        <v>0.55000000000000004</v>
      </c>
      <c r="E34" s="40">
        <f t="shared" si="2"/>
        <v>0.4</v>
      </c>
      <c r="F34" s="40">
        <f t="shared" si="3"/>
        <v>0.4</v>
      </c>
      <c r="I34">
        <v>4</v>
      </c>
      <c r="J34">
        <v>3.5</v>
      </c>
      <c r="K34">
        <v>3</v>
      </c>
      <c r="L34">
        <v>3</v>
      </c>
      <c r="M34">
        <v>3</v>
      </c>
      <c r="N34">
        <v>3</v>
      </c>
      <c r="O34">
        <v>3.5</v>
      </c>
      <c r="P34" s="40"/>
      <c r="R34" s="40">
        <f t="shared" si="5"/>
        <v>0.6</v>
      </c>
      <c r="S34" s="40">
        <f t="shared" si="5"/>
        <v>0.5</v>
      </c>
      <c r="T34" s="40">
        <f t="shared" si="5"/>
        <v>0.4</v>
      </c>
      <c r="U34" s="40">
        <f t="shared" si="5"/>
        <v>0.4</v>
      </c>
      <c r="V34" s="40">
        <f t="shared" si="5"/>
        <v>0.4</v>
      </c>
      <c r="W34" s="40">
        <f t="shared" si="5"/>
        <v>0.4</v>
      </c>
      <c r="X34" s="40">
        <f t="shared" si="5"/>
        <v>0.5</v>
      </c>
    </row>
    <row r="35" spans="1:24" x14ac:dyDescent="0.35">
      <c r="A35" t="s">
        <v>111</v>
      </c>
      <c r="B35" t="s">
        <v>220</v>
      </c>
      <c r="C35" s="40">
        <f t="shared" si="0"/>
        <v>0.3666666666666667</v>
      </c>
      <c r="D35" s="40">
        <f t="shared" si="1"/>
        <v>0.5</v>
      </c>
      <c r="E35" s="40">
        <f t="shared" si="2"/>
        <v>0.3</v>
      </c>
      <c r="F35" s="40">
        <f t="shared" si="3"/>
        <v>0.4</v>
      </c>
      <c r="I35">
        <v>3.5</v>
      </c>
      <c r="J35">
        <v>3.5</v>
      </c>
      <c r="K35">
        <v>2.5</v>
      </c>
      <c r="L35">
        <v>3</v>
      </c>
      <c r="M35">
        <v>2.5</v>
      </c>
      <c r="N35">
        <v>3</v>
      </c>
      <c r="O35">
        <v>3</v>
      </c>
      <c r="P35" s="40"/>
      <c r="R35" s="40">
        <f t="shared" si="5"/>
        <v>0.5</v>
      </c>
      <c r="S35" s="40">
        <f t="shared" si="5"/>
        <v>0.5</v>
      </c>
      <c r="T35" s="40">
        <f t="shared" si="5"/>
        <v>0.3</v>
      </c>
      <c r="U35" s="40">
        <f t="shared" si="5"/>
        <v>0.4</v>
      </c>
      <c r="V35" s="40">
        <f t="shared" si="5"/>
        <v>0.3</v>
      </c>
      <c r="W35" s="40">
        <f t="shared" si="5"/>
        <v>0.4</v>
      </c>
      <c r="X35" s="40">
        <f t="shared" si="5"/>
        <v>0.4</v>
      </c>
    </row>
    <row r="36" spans="1:24" x14ac:dyDescent="0.35">
      <c r="A36" t="s">
        <v>116</v>
      </c>
      <c r="B36" t="s">
        <v>221</v>
      </c>
      <c r="C36" s="40">
        <f t="shared" si="0"/>
        <v>0.56666666666666676</v>
      </c>
      <c r="D36" s="40">
        <f t="shared" si="1"/>
        <v>0.7</v>
      </c>
      <c r="E36" s="40">
        <f t="shared" si="2"/>
        <v>0.5</v>
      </c>
      <c r="F36" s="40">
        <f t="shared" si="3"/>
        <v>0.5</v>
      </c>
      <c r="I36">
        <v>4.5</v>
      </c>
      <c r="J36">
        <v>4.5</v>
      </c>
      <c r="K36">
        <v>3.5</v>
      </c>
      <c r="L36">
        <v>3.5</v>
      </c>
      <c r="M36">
        <v>3.5</v>
      </c>
      <c r="N36">
        <v>4</v>
      </c>
      <c r="O36">
        <v>4</v>
      </c>
      <c r="P36" s="40"/>
      <c r="R36" s="40">
        <f t="shared" si="5"/>
        <v>0.7</v>
      </c>
      <c r="S36" s="40">
        <f t="shared" si="5"/>
        <v>0.7</v>
      </c>
      <c r="T36" s="40">
        <f t="shared" si="5"/>
        <v>0.5</v>
      </c>
      <c r="U36" s="40">
        <f t="shared" si="5"/>
        <v>0.5</v>
      </c>
      <c r="V36" s="40">
        <f t="shared" si="5"/>
        <v>0.5</v>
      </c>
      <c r="W36" s="40">
        <f t="shared" si="5"/>
        <v>0.6</v>
      </c>
      <c r="X36" s="40">
        <f t="shared" si="5"/>
        <v>0.6</v>
      </c>
    </row>
    <row r="37" spans="1:24" x14ac:dyDescent="0.35">
      <c r="A37" t="s">
        <v>123</v>
      </c>
      <c r="B37" t="s">
        <v>222</v>
      </c>
      <c r="C37" s="40">
        <f t="shared" si="0"/>
        <v>0.43333333333333335</v>
      </c>
      <c r="D37" s="40">
        <f t="shared" si="1"/>
        <v>0.5</v>
      </c>
      <c r="E37" s="40">
        <f t="shared" si="2"/>
        <v>0.4</v>
      </c>
      <c r="F37" s="40">
        <f t="shared" si="3"/>
        <v>0.5</v>
      </c>
      <c r="I37">
        <v>4</v>
      </c>
      <c r="J37">
        <v>3</v>
      </c>
      <c r="K37">
        <v>3</v>
      </c>
      <c r="L37">
        <v>3.5</v>
      </c>
      <c r="M37">
        <v>3</v>
      </c>
      <c r="N37">
        <v>3</v>
      </c>
      <c r="O37">
        <v>3.5</v>
      </c>
      <c r="P37" s="40"/>
      <c r="R37" s="40">
        <f t="shared" si="5"/>
        <v>0.6</v>
      </c>
      <c r="S37" s="40">
        <f t="shared" si="5"/>
        <v>0.4</v>
      </c>
      <c r="T37" s="40">
        <f t="shared" si="5"/>
        <v>0.4</v>
      </c>
      <c r="U37" s="40">
        <f t="shared" si="5"/>
        <v>0.5</v>
      </c>
      <c r="V37" s="40">
        <f t="shared" si="5"/>
        <v>0.4</v>
      </c>
      <c r="W37" s="40">
        <f t="shared" si="5"/>
        <v>0.4</v>
      </c>
      <c r="X37" s="40">
        <f t="shared" si="5"/>
        <v>0.5</v>
      </c>
    </row>
    <row r="38" spans="1:24" x14ac:dyDescent="0.35">
      <c r="A38" t="s">
        <v>119</v>
      </c>
      <c r="B38" t="s">
        <v>223</v>
      </c>
      <c r="C38" s="40">
        <f t="shared" si="0"/>
        <v>0.5</v>
      </c>
      <c r="D38" s="40">
        <f t="shared" si="1"/>
        <v>0.6</v>
      </c>
      <c r="E38" s="40">
        <f t="shared" si="2"/>
        <v>0.6</v>
      </c>
      <c r="F38" s="40">
        <f t="shared" si="3"/>
        <v>0.5</v>
      </c>
      <c r="I38">
        <v>4.5</v>
      </c>
      <c r="J38">
        <v>3.5</v>
      </c>
      <c r="K38">
        <v>4</v>
      </c>
      <c r="L38">
        <v>3.5</v>
      </c>
      <c r="M38">
        <v>3.5</v>
      </c>
      <c r="N38">
        <v>3.5</v>
      </c>
      <c r="O38">
        <v>3.5</v>
      </c>
      <c r="P38" s="40"/>
      <c r="R38" s="40">
        <f t="shared" si="5"/>
        <v>0.7</v>
      </c>
      <c r="S38" s="40">
        <f t="shared" si="5"/>
        <v>0.5</v>
      </c>
      <c r="T38" s="40">
        <f t="shared" si="5"/>
        <v>0.6</v>
      </c>
      <c r="U38" s="40">
        <f t="shared" si="5"/>
        <v>0.5</v>
      </c>
      <c r="V38" s="40">
        <f t="shared" si="5"/>
        <v>0.5</v>
      </c>
      <c r="W38" s="40">
        <f t="shared" si="5"/>
        <v>0.5</v>
      </c>
      <c r="X38" s="40">
        <f t="shared" si="5"/>
        <v>0.5</v>
      </c>
    </row>
    <row r="39" spans="1:24" x14ac:dyDescent="0.35">
      <c r="A39" t="s">
        <v>121</v>
      </c>
      <c r="B39" t="s">
        <v>224</v>
      </c>
      <c r="C39" s="40">
        <f t="shared" si="0"/>
        <v>0.43333333333333335</v>
      </c>
      <c r="D39" s="40">
        <f t="shared" si="1"/>
        <v>0.45</v>
      </c>
      <c r="E39" s="40">
        <f t="shared" si="2"/>
        <v>0.4</v>
      </c>
      <c r="F39" s="40">
        <f t="shared" si="3"/>
        <v>0.4</v>
      </c>
      <c r="I39">
        <v>3.5</v>
      </c>
      <c r="J39">
        <v>3</v>
      </c>
      <c r="K39">
        <v>3</v>
      </c>
      <c r="L39">
        <v>3</v>
      </c>
      <c r="M39">
        <v>3</v>
      </c>
      <c r="N39">
        <v>3.5</v>
      </c>
      <c r="O39">
        <v>3</v>
      </c>
      <c r="P39" s="40"/>
      <c r="R39" s="40">
        <f t="shared" si="5"/>
        <v>0.5</v>
      </c>
      <c r="S39" s="40">
        <f t="shared" si="5"/>
        <v>0.4</v>
      </c>
      <c r="T39" s="40">
        <f t="shared" si="5"/>
        <v>0.4</v>
      </c>
      <c r="U39" s="40">
        <f t="shared" si="5"/>
        <v>0.4</v>
      </c>
      <c r="V39" s="40">
        <f t="shared" si="5"/>
        <v>0.4</v>
      </c>
      <c r="W39" s="40">
        <f t="shared" si="5"/>
        <v>0.5</v>
      </c>
      <c r="X39" s="40">
        <f t="shared" si="5"/>
        <v>0.4</v>
      </c>
    </row>
    <row r="40" spans="1:24" x14ac:dyDescent="0.35">
      <c r="A40" t="s">
        <v>67</v>
      </c>
      <c r="B40" t="s">
        <v>226</v>
      </c>
      <c r="C40" s="40">
        <f t="shared" si="0"/>
        <v>0.10000000000000002</v>
      </c>
      <c r="D40" s="40">
        <f t="shared" si="1"/>
        <v>0.2</v>
      </c>
      <c r="E40" s="40">
        <f t="shared" si="2"/>
        <v>0.1</v>
      </c>
      <c r="F40" s="40">
        <f t="shared" si="3"/>
        <v>0.1</v>
      </c>
      <c r="I40">
        <v>2</v>
      </c>
      <c r="J40">
        <v>2</v>
      </c>
      <c r="K40">
        <v>1.5</v>
      </c>
      <c r="L40">
        <v>1.5</v>
      </c>
      <c r="M40">
        <v>1.5</v>
      </c>
      <c r="N40">
        <v>1</v>
      </c>
      <c r="O40">
        <v>2</v>
      </c>
      <c r="P40" s="40"/>
      <c r="R40" s="40">
        <f t="shared" si="5"/>
        <v>0.2</v>
      </c>
      <c r="S40" s="40">
        <f t="shared" si="5"/>
        <v>0.2</v>
      </c>
      <c r="T40" s="40">
        <f t="shared" si="5"/>
        <v>0.1</v>
      </c>
      <c r="U40" s="40">
        <f t="shared" si="5"/>
        <v>0.1</v>
      </c>
      <c r="V40" s="40">
        <f t="shared" si="5"/>
        <v>0.1</v>
      </c>
      <c r="W40" s="40">
        <f t="shared" si="5"/>
        <v>0</v>
      </c>
      <c r="X40" s="40">
        <f t="shared" si="5"/>
        <v>0.2</v>
      </c>
    </row>
    <row r="41" spans="1:24" x14ac:dyDescent="0.35">
      <c r="A41" t="s">
        <v>118</v>
      </c>
      <c r="B41" t="s">
        <v>227</v>
      </c>
      <c r="C41" s="40">
        <f t="shared" ref="C41:C72" si="6">IF(COUNT(V41:X41)=3,AVERAGE(V41:X41),"..")</f>
        <v>0.3</v>
      </c>
      <c r="D41" s="40">
        <f t="shared" ref="D41:D72" si="7">IF(COUNT(R41,S41)=2,AVERAGE(R41,S41),"..")</f>
        <v>0.35</v>
      </c>
      <c r="E41" s="40">
        <f t="shared" ref="E41:E72" si="8">+T41</f>
        <v>0.2</v>
      </c>
      <c r="F41" s="40">
        <f t="shared" ref="F41:F72" si="9">+U41</f>
        <v>0.1</v>
      </c>
      <c r="I41">
        <v>2.5</v>
      </c>
      <c r="J41">
        <v>3</v>
      </c>
      <c r="K41">
        <v>2</v>
      </c>
      <c r="L41">
        <v>1.5</v>
      </c>
      <c r="M41">
        <v>2</v>
      </c>
      <c r="N41">
        <v>2.5</v>
      </c>
      <c r="O41">
        <v>3</v>
      </c>
      <c r="P41" s="40"/>
      <c r="R41" s="40">
        <f t="shared" si="5"/>
        <v>0.3</v>
      </c>
      <c r="S41" s="40">
        <f t="shared" si="5"/>
        <v>0.4</v>
      </c>
      <c r="T41" s="40">
        <f t="shared" si="5"/>
        <v>0.2</v>
      </c>
      <c r="U41" s="40">
        <f t="shared" si="5"/>
        <v>0.1</v>
      </c>
      <c r="V41" s="40">
        <f t="shared" si="5"/>
        <v>0.2</v>
      </c>
      <c r="W41" s="40">
        <f t="shared" si="5"/>
        <v>0.3</v>
      </c>
      <c r="X41" s="40">
        <f t="shared" si="5"/>
        <v>0.4</v>
      </c>
    </row>
    <row r="42" spans="1:24" x14ac:dyDescent="0.35">
      <c r="A42" t="s">
        <v>130</v>
      </c>
      <c r="B42" t="s">
        <v>228</v>
      </c>
      <c r="C42" s="40">
        <f t="shared" si="6"/>
        <v>0.5</v>
      </c>
      <c r="D42" s="40">
        <f t="shared" si="7"/>
        <v>0.55000000000000004</v>
      </c>
      <c r="E42" s="40">
        <f t="shared" si="8"/>
        <v>0.5</v>
      </c>
      <c r="F42" s="40">
        <f t="shared" si="9"/>
        <v>0.4</v>
      </c>
      <c r="I42">
        <v>4</v>
      </c>
      <c r="J42">
        <v>3.5</v>
      </c>
      <c r="K42">
        <v>3.5</v>
      </c>
      <c r="L42">
        <v>3</v>
      </c>
      <c r="M42">
        <v>3.5</v>
      </c>
      <c r="N42">
        <v>3</v>
      </c>
      <c r="O42">
        <v>4</v>
      </c>
      <c r="P42" s="40"/>
      <c r="R42" s="40">
        <f t="shared" si="5"/>
        <v>0.6</v>
      </c>
      <c r="S42" s="40">
        <f t="shared" si="5"/>
        <v>0.5</v>
      </c>
      <c r="T42" s="40">
        <f t="shared" si="5"/>
        <v>0.5</v>
      </c>
      <c r="U42" s="40">
        <f t="shared" si="5"/>
        <v>0.4</v>
      </c>
      <c r="V42" s="40">
        <f t="shared" si="5"/>
        <v>0.5</v>
      </c>
      <c r="W42" s="40">
        <f t="shared" si="5"/>
        <v>0.4</v>
      </c>
      <c r="X42" s="40">
        <f t="shared" si="5"/>
        <v>0.6</v>
      </c>
    </row>
    <row r="43" spans="1:24" x14ac:dyDescent="0.35">
      <c r="A43" t="s">
        <v>125</v>
      </c>
      <c r="B43" t="s">
        <v>229</v>
      </c>
      <c r="C43" s="40">
        <f t="shared" si="6"/>
        <v>0.3666666666666667</v>
      </c>
      <c r="D43" s="40">
        <f t="shared" si="7"/>
        <v>0.5</v>
      </c>
      <c r="E43" s="40">
        <f t="shared" si="8"/>
        <v>0.3</v>
      </c>
      <c r="F43" s="40">
        <f t="shared" si="9"/>
        <v>0.3</v>
      </c>
      <c r="I43">
        <v>4</v>
      </c>
      <c r="J43">
        <v>3</v>
      </c>
      <c r="K43">
        <v>2.5</v>
      </c>
      <c r="L43">
        <v>2.5</v>
      </c>
      <c r="M43">
        <v>3</v>
      </c>
      <c r="N43">
        <v>2.5</v>
      </c>
      <c r="O43">
        <v>3</v>
      </c>
      <c r="P43" s="40"/>
      <c r="R43" s="40">
        <f t="shared" si="5"/>
        <v>0.6</v>
      </c>
      <c r="S43" s="40">
        <f t="shared" si="5"/>
        <v>0.4</v>
      </c>
      <c r="T43" s="40">
        <f t="shared" si="5"/>
        <v>0.3</v>
      </c>
      <c r="U43" s="40">
        <f t="shared" si="5"/>
        <v>0.3</v>
      </c>
      <c r="V43" s="40">
        <f t="shared" si="5"/>
        <v>0.4</v>
      </c>
      <c r="W43" s="40">
        <f t="shared" si="5"/>
        <v>0.3</v>
      </c>
      <c r="X43" s="40">
        <f t="shared" si="5"/>
        <v>0.4</v>
      </c>
    </row>
    <row r="44" spans="1:24" x14ac:dyDescent="0.35">
      <c r="A44" t="s">
        <v>131</v>
      </c>
      <c r="B44" t="s">
        <v>230</v>
      </c>
      <c r="C44" s="40">
        <f t="shared" si="6"/>
        <v>0.43333333333333335</v>
      </c>
      <c r="D44" s="40">
        <f t="shared" si="7"/>
        <v>0.64999999999999991</v>
      </c>
      <c r="E44" s="40">
        <f t="shared" si="8"/>
        <v>0.5</v>
      </c>
      <c r="F44" s="40">
        <f t="shared" si="9"/>
        <v>0.2</v>
      </c>
      <c r="I44">
        <v>4.5</v>
      </c>
      <c r="J44">
        <v>4</v>
      </c>
      <c r="K44">
        <v>3.5</v>
      </c>
      <c r="L44">
        <v>2</v>
      </c>
      <c r="M44">
        <v>3</v>
      </c>
      <c r="N44">
        <v>3</v>
      </c>
      <c r="O44">
        <v>3.5</v>
      </c>
      <c r="P44" s="40"/>
      <c r="R44" s="40">
        <f t="shared" si="5"/>
        <v>0.7</v>
      </c>
      <c r="S44" s="40">
        <f t="shared" si="5"/>
        <v>0.6</v>
      </c>
      <c r="T44" s="40">
        <f t="shared" si="5"/>
        <v>0.5</v>
      </c>
      <c r="U44" s="40">
        <f t="shared" si="5"/>
        <v>0.2</v>
      </c>
      <c r="V44" s="40">
        <f t="shared" si="5"/>
        <v>0.4</v>
      </c>
      <c r="W44" s="40">
        <f t="shared" si="5"/>
        <v>0.4</v>
      </c>
      <c r="X44" s="40">
        <f t="shared" si="5"/>
        <v>0.5</v>
      </c>
    </row>
    <row r="45" spans="1:24" x14ac:dyDescent="0.35">
      <c r="A45" t="s">
        <v>138</v>
      </c>
      <c r="B45" t="s">
        <v>231</v>
      </c>
      <c r="C45" s="40">
        <f t="shared" si="6"/>
        <v>0.46666666666666662</v>
      </c>
      <c r="D45" s="40">
        <f t="shared" si="7"/>
        <v>0.55000000000000004</v>
      </c>
      <c r="E45" s="40">
        <f t="shared" si="8"/>
        <v>0.4</v>
      </c>
      <c r="F45" s="40">
        <f t="shared" si="9"/>
        <v>0.4</v>
      </c>
      <c r="I45">
        <v>4</v>
      </c>
      <c r="J45">
        <v>3.5</v>
      </c>
      <c r="K45">
        <v>3</v>
      </c>
      <c r="L45">
        <v>3</v>
      </c>
      <c r="M45">
        <v>3</v>
      </c>
      <c r="N45">
        <v>3.5</v>
      </c>
      <c r="O45">
        <v>3.5</v>
      </c>
      <c r="P45" s="40"/>
      <c r="R45" s="40">
        <f t="shared" si="5"/>
        <v>0.6</v>
      </c>
      <c r="S45" s="40">
        <f t="shared" si="5"/>
        <v>0.5</v>
      </c>
      <c r="T45" s="40">
        <f t="shared" si="5"/>
        <v>0.4</v>
      </c>
      <c r="U45" s="40">
        <f t="shared" si="5"/>
        <v>0.4</v>
      </c>
      <c r="V45" s="40">
        <f t="shared" si="5"/>
        <v>0.4</v>
      </c>
      <c r="W45" s="40">
        <f t="shared" si="5"/>
        <v>0.5</v>
      </c>
      <c r="X45" s="40">
        <f t="shared" si="5"/>
        <v>0.5</v>
      </c>
    </row>
    <row r="46" spans="1:24" x14ac:dyDescent="0.35">
      <c r="A46" t="s">
        <v>139</v>
      </c>
      <c r="B46" t="s">
        <v>232</v>
      </c>
      <c r="C46" s="40">
        <f t="shared" si="6"/>
        <v>0.46666666666666662</v>
      </c>
      <c r="D46" s="40">
        <f t="shared" si="7"/>
        <v>0.25</v>
      </c>
      <c r="E46" s="40">
        <f t="shared" si="8"/>
        <v>0.2</v>
      </c>
      <c r="F46" s="40">
        <f t="shared" si="9"/>
        <v>0.2</v>
      </c>
      <c r="I46">
        <v>2.5</v>
      </c>
      <c r="J46">
        <v>2</v>
      </c>
      <c r="K46">
        <v>2</v>
      </c>
      <c r="L46">
        <v>2</v>
      </c>
      <c r="M46">
        <v>2.5</v>
      </c>
      <c r="N46">
        <v>3.5</v>
      </c>
      <c r="O46">
        <v>4</v>
      </c>
      <c r="P46" s="40"/>
      <c r="R46" s="40">
        <f t="shared" si="5"/>
        <v>0.3</v>
      </c>
      <c r="S46" s="40">
        <f t="shared" si="5"/>
        <v>0.2</v>
      </c>
      <c r="T46" s="40">
        <f t="shared" si="5"/>
        <v>0.2</v>
      </c>
      <c r="U46" s="40">
        <f t="shared" si="5"/>
        <v>0.2</v>
      </c>
      <c r="V46" s="40">
        <f t="shared" si="5"/>
        <v>0.3</v>
      </c>
      <c r="W46" s="40">
        <f t="shared" si="5"/>
        <v>0.5</v>
      </c>
      <c r="X46" s="40">
        <f t="shared" si="5"/>
        <v>0.6</v>
      </c>
    </row>
    <row r="47" spans="1:24" x14ac:dyDescent="0.35">
      <c r="A47" t="s">
        <v>92</v>
      </c>
      <c r="B47" t="s">
        <v>233</v>
      </c>
      <c r="C47" s="40">
        <f t="shared" si="6"/>
        <v>0.39999999999999997</v>
      </c>
      <c r="D47" s="40">
        <f t="shared" si="7"/>
        <v>0.55000000000000004</v>
      </c>
      <c r="E47" s="40">
        <f t="shared" si="8"/>
        <v>0.3</v>
      </c>
      <c r="F47" s="40">
        <f t="shared" si="9"/>
        <v>0.2</v>
      </c>
      <c r="I47">
        <v>4.5</v>
      </c>
      <c r="J47">
        <v>3</v>
      </c>
      <c r="K47">
        <v>2.5</v>
      </c>
      <c r="L47">
        <v>2</v>
      </c>
      <c r="M47">
        <v>2.5</v>
      </c>
      <c r="N47">
        <v>3</v>
      </c>
      <c r="O47">
        <v>3.5</v>
      </c>
      <c r="P47" s="40"/>
      <c r="R47" s="40">
        <f t="shared" si="5"/>
        <v>0.7</v>
      </c>
      <c r="S47" s="40">
        <f t="shared" si="5"/>
        <v>0.4</v>
      </c>
      <c r="T47" s="40">
        <f t="shared" si="5"/>
        <v>0.3</v>
      </c>
      <c r="U47" s="40">
        <f t="shared" si="5"/>
        <v>0.2</v>
      </c>
      <c r="V47" s="40">
        <f t="shared" si="5"/>
        <v>0.3</v>
      </c>
      <c r="W47" s="40">
        <f t="shared" si="5"/>
        <v>0.4</v>
      </c>
      <c r="X47" s="40">
        <f t="shared" si="5"/>
        <v>0.5</v>
      </c>
    </row>
    <row r="48" spans="1:24" x14ac:dyDescent="0.35">
      <c r="A48" t="s">
        <v>93</v>
      </c>
      <c r="B48" t="s">
        <v>235</v>
      </c>
      <c r="C48" s="40">
        <f t="shared" si="6"/>
        <v>0.39999999999999997</v>
      </c>
      <c r="D48" s="40">
        <f t="shared" si="7"/>
        <v>0.4</v>
      </c>
      <c r="E48" s="40">
        <f t="shared" si="8"/>
        <v>0.5</v>
      </c>
      <c r="F48" s="40">
        <f t="shared" si="9"/>
        <v>0.5</v>
      </c>
      <c r="I48">
        <v>3.5</v>
      </c>
      <c r="J48">
        <v>2.5</v>
      </c>
      <c r="K48">
        <v>3.5</v>
      </c>
      <c r="L48">
        <v>3.5</v>
      </c>
      <c r="M48">
        <v>3</v>
      </c>
      <c r="N48">
        <v>2.5</v>
      </c>
      <c r="O48">
        <v>3.5</v>
      </c>
      <c r="P48" s="40"/>
      <c r="R48" s="40">
        <f t="shared" si="5"/>
        <v>0.5</v>
      </c>
      <c r="S48" s="40">
        <f t="shared" si="5"/>
        <v>0.3</v>
      </c>
      <c r="T48" s="40">
        <f t="shared" si="5"/>
        <v>0.5</v>
      </c>
      <c r="U48" s="40">
        <f t="shared" si="5"/>
        <v>0.5</v>
      </c>
      <c r="V48" s="40">
        <f t="shared" si="5"/>
        <v>0.4</v>
      </c>
      <c r="W48" s="40">
        <f t="shared" si="5"/>
        <v>0.3</v>
      </c>
      <c r="X48" s="40">
        <f t="shared" si="5"/>
        <v>0.5</v>
      </c>
    </row>
    <row r="49" spans="1:24" x14ac:dyDescent="0.35">
      <c r="A49" t="s">
        <v>94</v>
      </c>
      <c r="B49" t="s">
        <v>236</v>
      </c>
      <c r="C49" s="40">
        <f t="shared" si="6"/>
        <v>0.46666666666666662</v>
      </c>
      <c r="D49" s="40">
        <f t="shared" si="7"/>
        <v>0.6</v>
      </c>
      <c r="E49" s="40">
        <f t="shared" si="8"/>
        <v>0.4</v>
      </c>
      <c r="F49" s="40">
        <f t="shared" si="9"/>
        <v>0.3</v>
      </c>
      <c r="I49">
        <v>4.5</v>
      </c>
      <c r="J49">
        <v>3.5</v>
      </c>
      <c r="K49">
        <v>3</v>
      </c>
      <c r="L49">
        <v>2.5</v>
      </c>
      <c r="M49">
        <v>3</v>
      </c>
      <c r="N49">
        <v>3.5</v>
      </c>
      <c r="O49">
        <v>3.5</v>
      </c>
      <c r="P49" s="40"/>
      <c r="R49" s="40">
        <f t="shared" si="5"/>
        <v>0.7</v>
      </c>
      <c r="S49" s="40">
        <f t="shared" si="5"/>
        <v>0.5</v>
      </c>
      <c r="T49" s="40">
        <f t="shared" si="5"/>
        <v>0.4</v>
      </c>
      <c r="U49" s="40">
        <f t="shared" si="5"/>
        <v>0.3</v>
      </c>
      <c r="V49" s="40">
        <f t="shared" si="5"/>
        <v>0.4</v>
      </c>
      <c r="W49" s="40">
        <f t="shared" si="5"/>
        <v>0.5</v>
      </c>
      <c r="X49" s="40">
        <f t="shared" si="5"/>
        <v>0.5</v>
      </c>
    </row>
    <row r="50" spans="1:24" x14ac:dyDescent="0.35">
      <c r="A50" t="s">
        <v>103</v>
      </c>
      <c r="B50" t="s">
        <v>237</v>
      </c>
      <c r="C50" s="40">
        <f t="shared" si="6"/>
        <v>0.26666666666666666</v>
      </c>
      <c r="D50" s="40">
        <f t="shared" si="7"/>
        <v>0.4</v>
      </c>
      <c r="E50" s="40">
        <f t="shared" si="8"/>
        <v>0.5</v>
      </c>
      <c r="F50" s="40">
        <f t="shared" si="9"/>
        <v>0.5</v>
      </c>
      <c r="I50">
        <v>3.5</v>
      </c>
      <c r="J50">
        <v>2.5</v>
      </c>
      <c r="K50">
        <v>3.5</v>
      </c>
      <c r="L50">
        <v>3.5</v>
      </c>
      <c r="M50">
        <v>2</v>
      </c>
      <c r="N50">
        <v>2.5</v>
      </c>
      <c r="O50">
        <v>2.5</v>
      </c>
      <c r="P50" s="40"/>
      <c r="R50" s="40">
        <f t="shared" si="5"/>
        <v>0.5</v>
      </c>
      <c r="S50" s="40">
        <f t="shared" si="5"/>
        <v>0.3</v>
      </c>
      <c r="T50" s="40">
        <f t="shared" si="5"/>
        <v>0.5</v>
      </c>
      <c r="U50" s="40">
        <f t="shared" si="5"/>
        <v>0.5</v>
      </c>
      <c r="V50" s="40">
        <f t="shared" si="5"/>
        <v>0.2</v>
      </c>
      <c r="W50" s="40">
        <f t="shared" si="5"/>
        <v>0.3</v>
      </c>
      <c r="X50" s="40">
        <f t="shared" si="5"/>
        <v>0.3</v>
      </c>
    </row>
    <row r="51" spans="1:24" x14ac:dyDescent="0.35">
      <c r="A51" t="s">
        <v>79</v>
      </c>
      <c r="B51" t="s">
        <v>238</v>
      </c>
      <c r="C51" s="40">
        <f t="shared" si="6"/>
        <v>0.33333333333333331</v>
      </c>
      <c r="D51" s="40">
        <f t="shared" si="7"/>
        <v>0.4</v>
      </c>
      <c r="E51" s="40">
        <f t="shared" si="8"/>
        <v>0.4</v>
      </c>
      <c r="F51" s="40">
        <f t="shared" si="9"/>
        <v>0.5</v>
      </c>
      <c r="I51">
        <v>4</v>
      </c>
      <c r="J51">
        <v>2</v>
      </c>
      <c r="K51">
        <v>3</v>
      </c>
      <c r="L51">
        <v>3.5</v>
      </c>
      <c r="M51">
        <v>2.5</v>
      </c>
      <c r="N51">
        <v>2.5</v>
      </c>
      <c r="O51">
        <v>3</v>
      </c>
      <c r="P51" s="40"/>
      <c r="R51" s="40">
        <f t="shared" si="5"/>
        <v>0.6</v>
      </c>
      <c r="S51" s="40">
        <f t="shared" si="5"/>
        <v>0.2</v>
      </c>
      <c r="T51" s="40">
        <f t="shared" si="5"/>
        <v>0.4</v>
      </c>
      <c r="U51" s="40">
        <f t="shared" si="5"/>
        <v>0.5</v>
      </c>
      <c r="V51" s="40">
        <f t="shared" si="5"/>
        <v>0.3</v>
      </c>
      <c r="W51" s="40">
        <f t="shared" si="5"/>
        <v>0.3</v>
      </c>
      <c r="X51" s="40">
        <f t="shared" si="5"/>
        <v>0.4</v>
      </c>
    </row>
    <row r="52" spans="1:24" x14ac:dyDescent="0.35">
      <c r="A52" t="s">
        <v>106</v>
      </c>
      <c r="B52" t="s">
        <v>239</v>
      </c>
      <c r="C52" s="40">
        <f t="shared" si="6"/>
        <v>0.46666666666666662</v>
      </c>
      <c r="D52" s="40">
        <f t="shared" si="7"/>
        <v>0.55000000000000004</v>
      </c>
      <c r="E52" s="40">
        <f t="shared" si="8"/>
        <v>0.4</v>
      </c>
      <c r="F52" s="40">
        <f t="shared" si="9"/>
        <v>0.5</v>
      </c>
      <c r="I52">
        <v>4</v>
      </c>
      <c r="J52">
        <v>3.5</v>
      </c>
      <c r="K52">
        <v>3</v>
      </c>
      <c r="L52">
        <v>3.5</v>
      </c>
      <c r="M52">
        <v>3</v>
      </c>
      <c r="N52">
        <v>3.5</v>
      </c>
      <c r="O52">
        <v>3.5</v>
      </c>
      <c r="P52" s="40"/>
      <c r="R52" s="40">
        <f t="shared" si="5"/>
        <v>0.6</v>
      </c>
      <c r="S52" s="40">
        <f t="shared" si="5"/>
        <v>0.5</v>
      </c>
      <c r="T52" s="40">
        <f t="shared" si="5"/>
        <v>0.4</v>
      </c>
      <c r="U52" s="40">
        <f t="shared" si="5"/>
        <v>0.5</v>
      </c>
      <c r="V52" s="40">
        <f t="shared" si="5"/>
        <v>0.4</v>
      </c>
      <c r="W52" s="40">
        <f t="shared" si="5"/>
        <v>0.5</v>
      </c>
      <c r="X52" s="40">
        <f t="shared" si="5"/>
        <v>0.5</v>
      </c>
    </row>
    <row r="53" spans="1:24" x14ac:dyDescent="0.35">
      <c r="A53" t="s">
        <v>105</v>
      </c>
      <c r="B53" t="s">
        <v>240</v>
      </c>
      <c r="C53" s="40">
        <f t="shared" si="6"/>
        <v>0.43333333333333335</v>
      </c>
      <c r="D53" s="40">
        <f t="shared" si="7"/>
        <v>0.4</v>
      </c>
      <c r="E53" s="40">
        <f t="shared" si="8"/>
        <v>0.3</v>
      </c>
      <c r="F53" s="40">
        <f t="shared" si="9"/>
        <v>0.4</v>
      </c>
      <c r="I53">
        <v>3.5</v>
      </c>
      <c r="J53">
        <v>2.5</v>
      </c>
      <c r="K53">
        <v>2.5</v>
      </c>
      <c r="L53">
        <v>3</v>
      </c>
      <c r="M53">
        <v>2.5</v>
      </c>
      <c r="N53">
        <v>3.5</v>
      </c>
      <c r="O53">
        <v>3.5</v>
      </c>
      <c r="P53" s="40"/>
      <c r="R53" s="40">
        <f t="shared" si="5"/>
        <v>0.5</v>
      </c>
      <c r="S53" s="40">
        <f t="shared" si="5"/>
        <v>0.3</v>
      </c>
      <c r="T53" s="40">
        <f t="shared" si="5"/>
        <v>0.3</v>
      </c>
      <c r="U53" s="40">
        <f t="shared" si="5"/>
        <v>0.4</v>
      </c>
      <c r="V53" s="40">
        <f t="shared" si="5"/>
        <v>0.3</v>
      </c>
      <c r="W53" s="40">
        <f t="shared" si="5"/>
        <v>0.5</v>
      </c>
      <c r="X53" s="40">
        <f t="shared" si="5"/>
        <v>0.5</v>
      </c>
    </row>
    <row r="54" spans="1:24" x14ac:dyDescent="0.35">
      <c r="A54" t="s">
        <v>115</v>
      </c>
      <c r="B54" t="s">
        <v>241</v>
      </c>
      <c r="C54" s="40">
        <f t="shared" si="6"/>
        <v>0.43333333333333335</v>
      </c>
      <c r="D54" s="40">
        <f t="shared" si="7"/>
        <v>0.5</v>
      </c>
      <c r="E54" s="40">
        <f t="shared" si="8"/>
        <v>0.2</v>
      </c>
      <c r="F54" s="40">
        <f t="shared" si="9"/>
        <v>0.4</v>
      </c>
      <c r="I54">
        <v>4</v>
      </c>
      <c r="J54">
        <v>3</v>
      </c>
      <c r="K54">
        <v>2</v>
      </c>
      <c r="L54">
        <v>3</v>
      </c>
      <c r="M54">
        <v>3</v>
      </c>
      <c r="N54">
        <v>3</v>
      </c>
      <c r="O54">
        <v>3.5</v>
      </c>
      <c r="P54" s="40"/>
      <c r="R54" s="40">
        <f t="shared" si="5"/>
        <v>0.6</v>
      </c>
      <c r="S54" s="40">
        <f t="shared" si="5"/>
        <v>0.4</v>
      </c>
      <c r="T54" s="40">
        <f t="shared" si="5"/>
        <v>0.2</v>
      </c>
      <c r="U54" s="40">
        <f t="shared" si="5"/>
        <v>0.4</v>
      </c>
      <c r="V54" s="40">
        <f t="shared" si="5"/>
        <v>0.4</v>
      </c>
      <c r="W54" s="40">
        <f t="shared" si="5"/>
        <v>0.4</v>
      </c>
      <c r="X54" s="40">
        <f t="shared" si="5"/>
        <v>0.5</v>
      </c>
    </row>
    <row r="55" spans="1:24" x14ac:dyDescent="0.35">
      <c r="A55" t="s">
        <v>117</v>
      </c>
      <c r="B55" t="s">
        <v>242</v>
      </c>
      <c r="C55" s="40">
        <f t="shared" si="6"/>
        <v>0.6333333333333333</v>
      </c>
      <c r="D55" s="40">
        <f t="shared" si="7"/>
        <v>0.6</v>
      </c>
      <c r="E55" s="40">
        <f t="shared" si="8"/>
        <v>0.6</v>
      </c>
      <c r="F55" s="40">
        <f t="shared" si="9"/>
        <v>0.6</v>
      </c>
      <c r="I55">
        <v>4.5</v>
      </c>
      <c r="J55">
        <v>3.5</v>
      </c>
      <c r="K55">
        <v>4</v>
      </c>
      <c r="L55">
        <v>4</v>
      </c>
      <c r="M55">
        <v>4</v>
      </c>
      <c r="N55">
        <v>4</v>
      </c>
      <c r="O55">
        <v>4.5</v>
      </c>
      <c r="P55" s="40"/>
      <c r="R55" s="40">
        <f t="shared" si="5"/>
        <v>0.7</v>
      </c>
      <c r="S55" s="40">
        <f t="shared" si="5"/>
        <v>0.5</v>
      </c>
      <c r="T55" s="40">
        <f t="shared" si="5"/>
        <v>0.6</v>
      </c>
      <c r="U55" s="40">
        <f t="shared" si="5"/>
        <v>0.6</v>
      </c>
      <c r="V55" s="40">
        <f t="shared" si="5"/>
        <v>0.6</v>
      </c>
      <c r="W55" s="40">
        <f t="shared" si="5"/>
        <v>0.6</v>
      </c>
      <c r="X55" s="40">
        <f t="shared" si="5"/>
        <v>0.7</v>
      </c>
    </row>
    <row r="56" spans="1:24" x14ac:dyDescent="0.35">
      <c r="A56" t="s">
        <v>120</v>
      </c>
      <c r="B56" t="s">
        <v>243</v>
      </c>
      <c r="C56" s="40">
        <f t="shared" si="6"/>
        <v>0.3</v>
      </c>
      <c r="D56" s="40">
        <f t="shared" si="7"/>
        <v>0.45</v>
      </c>
      <c r="E56" s="40">
        <f t="shared" si="8"/>
        <v>0.4</v>
      </c>
      <c r="F56" s="40">
        <f t="shared" si="9"/>
        <v>0.4</v>
      </c>
      <c r="I56">
        <v>3.5</v>
      </c>
      <c r="J56">
        <v>3</v>
      </c>
      <c r="K56">
        <v>3</v>
      </c>
      <c r="L56">
        <v>3</v>
      </c>
      <c r="M56">
        <v>2</v>
      </c>
      <c r="N56">
        <v>2.5</v>
      </c>
      <c r="O56">
        <v>3</v>
      </c>
      <c r="P56" s="40"/>
      <c r="R56" s="40">
        <f t="shared" si="5"/>
        <v>0.5</v>
      </c>
      <c r="S56" s="40">
        <f t="shared" si="5"/>
        <v>0.4</v>
      </c>
      <c r="T56" s="40">
        <f t="shared" si="5"/>
        <v>0.4</v>
      </c>
      <c r="U56" s="40">
        <f t="shared" si="5"/>
        <v>0.4</v>
      </c>
      <c r="V56" s="40">
        <f t="shared" si="5"/>
        <v>0.2</v>
      </c>
      <c r="W56" s="40">
        <f t="shared" si="5"/>
        <v>0.3</v>
      </c>
      <c r="X56" s="40">
        <f t="shared" si="5"/>
        <v>0.4</v>
      </c>
    </row>
    <row r="57" spans="1:24" x14ac:dyDescent="0.35">
      <c r="A57" t="s">
        <v>127</v>
      </c>
      <c r="B57" t="s">
        <v>244</v>
      </c>
      <c r="C57" s="40">
        <f t="shared" si="6"/>
        <v>0.33333333333333331</v>
      </c>
      <c r="D57" s="40">
        <f t="shared" si="7"/>
        <v>0.44999999999999996</v>
      </c>
      <c r="E57" s="40">
        <f t="shared" si="8"/>
        <v>0.2</v>
      </c>
      <c r="F57" s="40">
        <f t="shared" si="9"/>
        <v>0.3</v>
      </c>
      <c r="I57">
        <v>4.5</v>
      </c>
      <c r="J57">
        <v>2</v>
      </c>
      <c r="K57">
        <v>2</v>
      </c>
      <c r="L57">
        <v>2.5</v>
      </c>
      <c r="M57">
        <v>2</v>
      </c>
      <c r="N57">
        <v>3</v>
      </c>
      <c r="O57">
        <v>3</v>
      </c>
      <c r="P57" s="40"/>
      <c r="R57" s="40">
        <f t="shared" si="5"/>
        <v>0.7</v>
      </c>
      <c r="S57" s="40">
        <f t="shared" si="5"/>
        <v>0.2</v>
      </c>
      <c r="T57" s="40">
        <f t="shared" si="5"/>
        <v>0.2</v>
      </c>
      <c r="U57" s="40">
        <f t="shared" si="5"/>
        <v>0.3</v>
      </c>
      <c r="V57" s="40">
        <f t="shared" si="5"/>
        <v>0.2</v>
      </c>
      <c r="W57" s="40">
        <f t="shared" si="5"/>
        <v>0.4</v>
      </c>
      <c r="X57" s="40">
        <f t="shared" si="5"/>
        <v>0.4</v>
      </c>
    </row>
    <row r="58" spans="1:24" x14ac:dyDescent="0.35">
      <c r="A58" t="s">
        <v>128</v>
      </c>
      <c r="B58" t="s">
        <v>245</v>
      </c>
      <c r="C58" s="40">
        <f t="shared" si="6"/>
        <v>0.53333333333333333</v>
      </c>
      <c r="D58" s="40">
        <f t="shared" si="7"/>
        <v>0.55000000000000004</v>
      </c>
      <c r="E58" s="40">
        <f t="shared" si="8"/>
        <v>0.6</v>
      </c>
      <c r="F58" s="40">
        <f t="shared" si="9"/>
        <v>0.5</v>
      </c>
      <c r="I58">
        <v>4.5</v>
      </c>
      <c r="J58">
        <v>3</v>
      </c>
      <c r="K58">
        <v>4</v>
      </c>
      <c r="L58">
        <v>3.5</v>
      </c>
      <c r="M58">
        <v>3.5</v>
      </c>
      <c r="N58">
        <v>3.5</v>
      </c>
      <c r="O58">
        <v>4</v>
      </c>
      <c r="P58" s="40"/>
      <c r="R58" s="40">
        <f t="shared" si="5"/>
        <v>0.7</v>
      </c>
      <c r="S58" s="40">
        <f t="shared" si="5"/>
        <v>0.4</v>
      </c>
      <c r="T58" s="40">
        <f t="shared" ref="T58:X81" si="10">IF(ISNUMBER(K58)=TRUE,T$6*(K58-T$5)/(T$4-T$5)+(1-T$6)*(1-(K58-T$5)/(T$4-T$5)),"..")</f>
        <v>0.6</v>
      </c>
      <c r="U58" s="40">
        <f t="shared" si="10"/>
        <v>0.5</v>
      </c>
      <c r="V58" s="40">
        <f t="shared" si="10"/>
        <v>0.5</v>
      </c>
      <c r="W58" s="40">
        <f t="shared" si="10"/>
        <v>0.5</v>
      </c>
      <c r="X58" s="40">
        <f t="shared" si="10"/>
        <v>0.6</v>
      </c>
    </row>
    <row r="59" spans="1:24" x14ac:dyDescent="0.35">
      <c r="A59" t="s">
        <v>129</v>
      </c>
      <c r="B59" t="s">
        <v>246</v>
      </c>
      <c r="C59" s="40">
        <f t="shared" si="6"/>
        <v>0.40000000000000008</v>
      </c>
      <c r="D59" s="40">
        <f t="shared" si="7"/>
        <v>0.4</v>
      </c>
      <c r="E59" s="40">
        <f t="shared" si="8"/>
        <v>0.5</v>
      </c>
      <c r="F59" s="40">
        <f t="shared" si="9"/>
        <v>0.5</v>
      </c>
      <c r="I59">
        <v>3.5</v>
      </c>
      <c r="J59">
        <v>2.5</v>
      </c>
      <c r="K59">
        <v>3.5</v>
      </c>
      <c r="L59">
        <v>3.5</v>
      </c>
      <c r="M59">
        <v>2.5</v>
      </c>
      <c r="N59">
        <v>3.5</v>
      </c>
      <c r="O59">
        <v>3</v>
      </c>
      <c r="P59" s="40"/>
      <c r="R59" s="40">
        <f t="shared" ref="R59:S81" si="11">IF(ISNUMBER(I59)=TRUE,R$6*(I59-R$5)/(R$4-R$5)+(1-R$6)*(1-(I59-R$5)/(R$4-R$5)),"..")</f>
        <v>0.5</v>
      </c>
      <c r="S59" s="40">
        <f t="shared" si="11"/>
        <v>0.3</v>
      </c>
      <c r="T59" s="40">
        <f t="shared" si="10"/>
        <v>0.5</v>
      </c>
      <c r="U59" s="40">
        <f t="shared" si="10"/>
        <v>0.5</v>
      </c>
      <c r="V59" s="40">
        <f t="shared" si="10"/>
        <v>0.3</v>
      </c>
      <c r="W59" s="40">
        <f t="shared" si="10"/>
        <v>0.5</v>
      </c>
      <c r="X59" s="40">
        <f t="shared" si="10"/>
        <v>0.4</v>
      </c>
    </row>
    <row r="60" spans="1:24" x14ac:dyDescent="0.35">
      <c r="A60" t="s">
        <v>135</v>
      </c>
      <c r="B60" t="s">
        <v>247</v>
      </c>
      <c r="C60" s="40">
        <f t="shared" si="6"/>
        <v>0.46666666666666662</v>
      </c>
      <c r="D60" s="40">
        <f t="shared" si="7"/>
        <v>0.5</v>
      </c>
      <c r="E60" s="40">
        <f t="shared" si="8"/>
        <v>0.5</v>
      </c>
      <c r="F60" s="40">
        <f t="shared" si="9"/>
        <v>0.4</v>
      </c>
      <c r="I60">
        <v>4</v>
      </c>
      <c r="J60">
        <v>3</v>
      </c>
      <c r="K60">
        <v>3.5</v>
      </c>
      <c r="L60">
        <v>3</v>
      </c>
      <c r="M60">
        <v>3</v>
      </c>
      <c r="N60">
        <v>3.5</v>
      </c>
      <c r="O60">
        <v>3.5</v>
      </c>
      <c r="P60" s="40"/>
      <c r="R60" s="40">
        <f t="shared" si="11"/>
        <v>0.6</v>
      </c>
      <c r="S60" s="40">
        <f t="shared" si="11"/>
        <v>0.4</v>
      </c>
      <c r="T60" s="40">
        <f t="shared" si="10"/>
        <v>0.5</v>
      </c>
      <c r="U60" s="40">
        <f t="shared" si="10"/>
        <v>0.4</v>
      </c>
      <c r="V60" s="40">
        <f t="shared" si="10"/>
        <v>0.4</v>
      </c>
      <c r="W60" s="40">
        <f t="shared" si="10"/>
        <v>0.5</v>
      </c>
      <c r="X60" s="40">
        <f t="shared" si="10"/>
        <v>0.5</v>
      </c>
    </row>
    <row r="61" spans="1:24" x14ac:dyDescent="0.35">
      <c r="A61" t="s">
        <v>99</v>
      </c>
      <c r="B61" t="s">
        <v>248</v>
      </c>
      <c r="C61" s="40">
        <f t="shared" si="6"/>
        <v>0.5</v>
      </c>
      <c r="D61" s="40">
        <f t="shared" si="7"/>
        <v>0.7</v>
      </c>
      <c r="E61" s="40">
        <f t="shared" si="8"/>
        <v>0.4</v>
      </c>
      <c r="F61" s="40">
        <f t="shared" si="9"/>
        <v>0.4</v>
      </c>
      <c r="I61">
        <v>5</v>
      </c>
      <c r="J61">
        <v>4</v>
      </c>
      <c r="K61">
        <v>3</v>
      </c>
      <c r="L61">
        <v>3</v>
      </c>
      <c r="M61">
        <v>3</v>
      </c>
      <c r="N61">
        <v>4</v>
      </c>
      <c r="O61">
        <v>3.5</v>
      </c>
      <c r="P61" s="40"/>
      <c r="R61" s="40">
        <f t="shared" si="11"/>
        <v>0.8</v>
      </c>
      <c r="S61" s="40">
        <f t="shared" si="11"/>
        <v>0.6</v>
      </c>
      <c r="T61" s="40">
        <f t="shared" si="10"/>
        <v>0.4</v>
      </c>
      <c r="U61" s="40">
        <f t="shared" si="10"/>
        <v>0.4</v>
      </c>
      <c r="V61" s="40">
        <f t="shared" si="10"/>
        <v>0.4</v>
      </c>
      <c r="W61" s="40">
        <f t="shared" si="10"/>
        <v>0.6</v>
      </c>
      <c r="X61" s="40">
        <f t="shared" si="10"/>
        <v>0.5</v>
      </c>
    </row>
    <row r="62" spans="1:24" x14ac:dyDescent="0.35">
      <c r="A62" t="s">
        <v>91</v>
      </c>
      <c r="B62" t="s">
        <v>249</v>
      </c>
      <c r="C62" s="40">
        <f t="shared" si="6"/>
        <v>0.46666666666666662</v>
      </c>
      <c r="D62" s="40">
        <f t="shared" si="7"/>
        <v>0.7</v>
      </c>
      <c r="E62" s="40">
        <f t="shared" si="8"/>
        <v>0.4</v>
      </c>
      <c r="F62" s="40">
        <f t="shared" si="9"/>
        <v>0.4</v>
      </c>
      <c r="I62">
        <v>5</v>
      </c>
      <c r="J62">
        <v>4</v>
      </c>
      <c r="K62">
        <v>3</v>
      </c>
      <c r="L62">
        <v>3</v>
      </c>
      <c r="M62">
        <v>3</v>
      </c>
      <c r="N62">
        <v>3.5</v>
      </c>
      <c r="O62">
        <v>3.5</v>
      </c>
      <c r="P62" s="40"/>
      <c r="R62" s="40">
        <f t="shared" si="11"/>
        <v>0.8</v>
      </c>
      <c r="S62" s="40">
        <f t="shared" si="11"/>
        <v>0.6</v>
      </c>
      <c r="T62" s="40">
        <f t="shared" si="10"/>
        <v>0.4</v>
      </c>
      <c r="U62" s="40">
        <f t="shared" si="10"/>
        <v>0.4</v>
      </c>
      <c r="V62" s="40">
        <f t="shared" si="10"/>
        <v>0.4</v>
      </c>
      <c r="W62" s="40">
        <f t="shared" si="10"/>
        <v>0.5</v>
      </c>
      <c r="X62" s="40">
        <f t="shared" si="10"/>
        <v>0.5</v>
      </c>
    </row>
    <row r="63" spans="1:24" x14ac:dyDescent="0.35">
      <c r="A63" t="s">
        <v>100</v>
      </c>
      <c r="B63" t="s">
        <v>250</v>
      </c>
      <c r="C63" s="40">
        <f t="shared" si="6"/>
        <v>0.53333333333333333</v>
      </c>
      <c r="D63" s="40">
        <f t="shared" si="7"/>
        <v>0.6</v>
      </c>
      <c r="E63" s="40">
        <f t="shared" si="8"/>
        <v>0.5</v>
      </c>
      <c r="F63" s="40">
        <f t="shared" si="9"/>
        <v>0.3</v>
      </c>
      <c r="I63">
        <v>4.5</v>
      </c>
      <c r="J63">
        <v>3.5</v>
      </c>
      <c r="K63">
        <v>3.5</v>
      </c>
      <c r="L63">
        <v>2.5</v>
      </c>
      <c r="M63">
        <v>3.5</v>
      </c>
      <c r="N63">
        <v>4</v>
      </c>
      <c r="O63">
        <v>3.5</v>
      </c>
      <c r="P63" s="40"/>
      <c r="R63" s="40">
        <f t="shared" si="11"/>
        <v>0.7</v>
      </c>
      <c r="S63" s="40">
        <f t="shared" si="11"/>
        <v>0.5</v>
      </c>
      <c r="T63" s="40">
        <f t="shared" si="10"/>
        <v>0.5</v>
      </c>
      <c r="U63" s="40">
        <f t="shared" si="10"/>
        <v>0.3</v>
      </c>
      <c r="V63" s="40">
        <f t="shared" si="10"/>
        <v>0.5</v>
      </c>
      <c r="W63" s="40">
        <f t="shared" si="10"/>
        <v>0.6</v>
      </c>
      <c r="X63" s="40">
        <f t="shared" si="10"/>
        <v>0.5</v>
      </c>
    </row>
    <row r="64" spans="1:24" x14ac:dyDescent="0.35">
      <c r="A64" t="s">
        <v>126</v>
      </c>
      <c r="B64" t="s">
        <v>251</v>
      </c>
      <c r="C64" s="40">
        <f t="shared" si="6"/>
        <v>0.40000000000000008</v>
      </c>
      <c r="D64" s="40">
        <f t="shared" si="7"/>
        <v>0.45</v>
      </c>
      <c r="E64" s="40">
        <f t="shared" si="8"/>
        <v>0.3</v>
      </c>
      <c r="F64" s="40">
        <f t="shared" si="9"/>
        <v>0.3</v>
      </c>
      <c r="I64">
        <v>3.5</v>
      </c>
      <c r="J64">
        <v>3</v>
      </c>
      <c r="K64">
        <v>2.5</v>
      </c>
      <c r="L64">
        <v>2.5</v>
      </c>
      <c r="M64">
        <v>3</v>
      </c>
      <c r="N64">
        <v>3</v>
      </c>
      <c r="O64">
        <v>3</v>
      </c>
      <c r="P64" s="40"/>
      <c r="R64" s="40">
        <f t="shared" si="11"/>
        <v>0.5</v>
      </c>
      <c r="S64" s="40">
        <f t="shared" si="11"/>
        <v>0.4</v>
      </c>
      <c r="T64" s="40">
        <f t="shared" si="10"/>
        <v>0.3</v>
      </c>
      <c r="U64" s="40">
        <f t="shared" si="10"/>
        <v>0.3</v>
      </c>
      <c r="V64" s="40">
        <f t="shared" si="10"/>
        <v>0.4</v>
      </c>
      <c r="W64" s="40">
        <f t="shared" si="10"/>
        <v>0.4</v>
      </c>
      <c r="X64" s="40">
        <f t="shared" si="10"/>
        <v>0.4</v>
      </c>
    </row>
    <row r="65" spans="1:24" x14ac:dyDescent="0.35">
      <c r="A65" t="s">
        <v>132</v>
      </c>
      <c r="B65" t="s">
        <v>252</v>
      </c>
      <c r="C65" s="40">
        <f t="shared" si="6"/>
        <v>0.53333333333333333</v>
      </c>
      <c r="D65" s="40">
        <f t="shared" si="7"/>
        <v>0.35</v>
      </c>
      <c r="E65" s="40">
        <f t="shared" si="8"/>
        <v>0.4</v>
      </c>
      <c r="F65" s="40">
        <f t="shared" si="9"/>
        <v>0.2</v>
      </c>
      <c r="I65">
        <v>2.5</v>
      </c>
      <c r="J65">
        <v>3</v>
      </c>
      <c r="K65">
        <v>3</v>
      </c>
      <c r="L65">
        <v>2</v>
      </c>
      <c r="M65">
        <v>3</v>
      </c>
      <c r="N65">
        <v>4</v>
      </c>
      <c r="O65">
        <v>4</v>
      </c>
      <c r="P65" s="40"/>
      <c r="R65" s="40">
        <f t="shared" si="11"/>
        <v>0.3</v>
      </c>
      <c r="S65" s="40">
        <f t="shared" si="11"/>
        <v>0.4</v>
      </c>
      <c r="T65" s="40">
        <f t="shared" si="10"/>
        <v>0.4</v>
      </c>
      <c r="U65" s="40">
        <f t="shared" si="10"/>
        <v>0.2</v>
      </c>
      <c r="V65" s="40">
        <f t="shared" si="10"/>
        <v>0.4</v>
      </c>
      <c r="W65" s="40">
        <f t="shared" si="10"/>
        <v>0.6</v>
      </c>
      <c r="X65" s="40">
        <f t="shared" si="10"/>
        <v>0.6</v>
      </c>
    </row>
    <row r="66" spans="1:24" x14ac:dyDescent="0.35">
      <c r="A66" t="s">
        <v>75</v>
      </c>
      <c r="B66" t="s">
        <v>253</v>
      </c>
      <c r="C66" s="40">
        <f t="shared" si="6"/>
        <v>0.5</v>
      </c>
      <c r="D66" s="40">
        <f t="shared" si="7"/>
        <v>0.6</v>
      </c>
      <c r="E66" s="40">
        <f t="shared" si="8"/>
        <v>0.6</v>
      </c>
      <c r="F66" s="40">
        <f t="shared" si="9"/>
        <v>0.6</v>
      </c>
      <c r="I66">
        <v>4</v>
      </c>
      <c r="J66">
        <v>4</v>
      </c>
      <c r="K66">
        <v>4</v>
      </c>
      <c r="L66">
        <v>4</v>
      </c>
      <c r="M66">
        <v>3.5</v>
      </c>
      <c r="N66">
        <v>3</v>
      </c>
      <c r="O66">
        <v>4</v>
      </c>
      <c r="P66" s="40"/>
      <c r="R66" s="40">
        <f t="shared" si="11"/>
        <v>0.6</v>
      </c>
      <c r="S66" s="40">
        <f t="shared" si="11"/>
        <v>0.6</v>
      </c>
      <c r="T66" s="40">
        <f t="shared" si="10"/>
        <v>0.6</v>
      </c>
      <c r="U66" s="40">
        <f t="shared" si="10"/>
        <v>0.6</v>
      </c>
      <c r="V66" s="40">
        <f t="shared" si="10"/>
        <v>0.5</v>
      </c>
      <c r="W66" s="40">
        <f t="shared" si="10"/>
        <v>0.4</v>
      </c>
      <c r="X66" s="40">
        <f t="shared" si="10"/>
        <v>0.6</v>
      </c>
    </row>
    <row r="67" spans="1:24" x14ac:dyDescent="0.35">
      <c r="A67" t="s">
        <v>85</v>
      </c>
      <c r="B67" t="s">
        <v>254</v>
      </c>
      <c r="C67" s="40">
        <f t="shared" si="6"/>
        <v>0.46666666666666662</v>
      </c>
      <c r="D67" s="40">
        <f t="shared" si="7"/>
        <v>0.6</v>
      </c>
      <c r="E67" s="40">
        <f t="shared" si="8"/>
        <v>0.5</v>
      </c>
      <c r="F67" s="40">
        <f t="shared" si="9"/>
        <v>0.6</v>
      </c>
      <c r="I67">
        <v>4</v>
      </c>
      <c r="J67">
        <v>4</v>
      </c>
      <c r="K67">
        <v>3.5</v>
      </c>
      <c r="L67">
        <v>4</v>
      </c>
      <c r="M67">
        <v>3.5</v>
      </c>
      <c r="N67">
        <v>3</v>
      </c>
      <c r="O67">
        <v>3.5</v>
      </c>
      <c r="P67" s="40"/>
      <c r="R67" s="40">
        <f t="shared" si="11"/>
        <v>0.6</v>
      </c>
      <c r="S67" s="40">
        <f t="shared" si="11"/>
        <v>0.6</v>
      </c>
      <c r="T67" s="40">
        <f t="shared" si="10"/>
        <v>0.5</v>
      </c>
      <c r="U67" s="40">
        <f t="shared" si="10"/>
        <v>0.6</v>
      </c>
      <c r="V67" s="40">
        <f t="shared" si="10"/>
        <v>0.5</v>
      </c>
      <c r="W67" s="40">
        <f t="shared" si="10"/>
        <v>0.4</v>
      </c>
      <c r="X67" s="40">
        <f t="shared" si="10"/>
        <v>0.5</v>
      </c>
    </row>
    <row r="68" spans="1:24" x14ac:dyDescent="0.35">
      <c r="A68" t="s">
        <v>86</v>
      </c>
      <c r="B68" t="s">
        <v>255</v>
      </c>
      <c r="C68" s="40">
        <f t="shared" si="6"/>
        <v>0.43333333333333335</v>
      </c>
      <c r="D68" s="40">
        <f t="shared" si="7"/>
        <v>0.45</v>
      </c>
      <c r="E68" s="40">
        <f t="shared" si="8"/>
        <v>0.4</v>
      </c>
      <c r="F68" s="40">
        <f t="shared" si="9"/>
        <v>0.4</v>
      </c>
      <c r="I68">
        <v>3.5</v>
      </c>
      <c r="J68">
        <v>3</v>
      </c>
      <c r="K68">
        <v>3</v>
      </c>
      <c r="L68">
        <v>3</v>
      </c>
      <c r="M68">
        <v>2.5</v>
      </c>
      <c r="N68">
        <v>3.5</v>
      </c>
      <c r="O68">
        <v>3.5</v>
      </c>
      <c r="P68" s="40"/>
      <c r="R68" s="40">
        <f t="shared" si="11"/>
        <v>0.5</v>
      </c>
      <c r="S68" s="40">
        <f t="shared" si="11"/>
        <v>0.4</v>
      </c>
      <c r="T68" s="40">
        <f t="shared" si="10"/>
        <v>0.4</v>
      </c>
      <c r="U68" s="40">
        <f t="shared" si="10"/>
        <v>0.4</v>
      </c>
      <c r="V68" s="40">
        <f t="shared" si="10"/>
        <v>0.3</v>
      </c>
      <c r="W68" s="40">
        <f t="shared" si="10"/>
        <v>0.5</v>
      </c>
      <c r="X68" s="40">
        <f t="shared" si="10"/>
        <v>0.5</v>
      </c>
    </row>
    <row r="69" spans="1:24" x14ac:dyDescent="0.35">
      <c r="A69" t="s">
        <v>88</v>
      </c>
      <c r="B69" t="s">
        <v>256</v>
      </c>
      <c r="C69" s="40">
        <f t="shared" si="6"/>
        <v>0.3</v>
      </c>
      <c r="D69" s="40">
        <f t="shared" si="7"/>
        <v>0.44999999999999996</v>
      </c>
      <c r="E69" s="40">
        <f t="shared" si="8"/>
        <v>0.2</v>
      </c>
      <c r="F69" s="40">
        <f t="shared" si="9"/>
        <v>0.3</v>
      </c>
      <c r="I69">
        <v>4.5</v>
      </c>
      <c r="J69">
        <v>2</v>
      </c>
      <c r="K69">
        <v>2</v>
      </c>
      <c r="L69">
        <v>2.5</v>
      </c>
      <c r="M69">
        <v>2.5</v>
      </c>
      <c r="N69">
        <v>2.5</v>
      </c>
      <c r="O69">
        <v>2.5</v>
      </c>
      <c r="P69" s="40"/>
      <c r="R69" s="40">
        <f t="shared" si="11"/>
        <v>0.7</v>
      </c>
      <c r="S69" s="40">
        <f t="shared" si="11"/>
        <v>0.2</v>
      </c>
      <c r="T69" s="40">
        <f t="shared" si="10"/>
        <v>0.2</v>
      </c>
      <c r="U69" s="40">
        <f t="shared" si="10"/>
        <v>0.3</v>
      </c>
      <c r="V69" s="40">
        <f t="shared" si="10"/>
        <v>0.3</v>
      </c>
      <c r="W69" s="40">
        <f t="shared" si="10"/>
        <v>0.3</v>
      </c>
      <c r="X69" s="40">
        <f t="shared" si="10"/>
        <v>0.3</v>
      </c>
    </row>
    <row r="70" spans="1:24" x14ac:dyDescent="0.35">
      <c r="A70" t="s">
        <v>87</v>
      </c>
      <c r="B70" t="s">
        <v>257</v>
      </c>
      <c r="C70" s="40">
        <f t="shared" si="6"/>
        <v>0.46666666666666662</v>
      </c>
      <c r="D70" s="40">
        <f t="shared" si="7"/>
        <v>0.5</v>
      </c>
      <c r="E70" s="40">
        <f t="shared" si="8"/>
        <v>0.3</v>
      </c>
      <c r="F70" s="40">
        <f t="shared" si="9"/>
        <v>0.4</v>
      </c>
      <c r="I70">
        <v>4</v>
      </c>
      <c r="J70">
        <v>3</v>
      </c>
      <c r="K70">
        <v>2.5</v>
      </c>
      <c r="L70">
        <v>3</v>
      </c>
      <c r="M70">
        <v>3</v>
      </c>
      <c r="N70">
        <v>3.5</v>
      </c>
      <c r="O70">
        <v>3.5</v>
      </c>
      <c r="P70" s="40"/>
      <c r="R70" s="40">
        <f t="shared" si="11"/>
        <v>0.6</v>
      </c>
      <c r="S70" s="40">
        <f t="shared" si="11"/>
        <v>0.4</v>
      </c>
      <c r="T70" s="40">
        <f t="shared" si="10"/>
        <v>0.3</v>
      </c>
      <c r="U70" s="40">
        <f t="shared" si="10"/>
        <v>0.4</v>
      </c>
      <c r="V70" s="40">
        <f t="shared" si="10"/>
        <v>0.4</v>
      </c>
      <c r="W70" s="40">
        <f t="shared" si="10"/>
        <v>0.5</v>
      </c>
      <c r="X70" s="40">
        <f t="shared" si="10"/>
        <v>0.5</v>
      </c>
    </row>
    <row r="71" spans="1:24" x14ac:dyDescent="0.35">
      <c r="A71" t="s">
        <v>112</v>
      </c>
      <c r="B71" t="s">
        <v>258</v>
      </c>
      <c r="C71" s="40">
        <f t="shared" si="6"/>
        <v>0.5</v>
      </c>
      <c r="D71" s="40">
        <f t="shared" si="7"/>
        <v>0.6</v>
      </c>
      <c r="E71" s="40">
        <f t="shared" si="8"/>
        <v>0.4</v>
      </c>
      <c r="F71" s="40">
        <f t="shared" si="9"/>
        <v>0.3</v>
      </c>
      <c r="I71">
        <v>4.5</v>
      </c>
      <c r="J71">
        <v>3.5</v>
      </c>
      <c r="K71">
        <v>3</v>
      </c>
      <c r="L71">
        <v>2.5</v>
      </c>
      <c r="M71">
        <v>3</v>
      </c>
      <c r="N71">
        <v>3.5</v>
      </c>
      <c r="O71">
        <v>4</v>
      </c>
      <c r="P71" s="40"/>
      <c r="R71" s="40">
        <f t="shared" si="11"/>
        <v>0.7</v>
      </c>
      <c r="S71" s="40">
        <f t="shared" si="11"/>
        <v>0.5</v>
      </c>
      <c r="T71" s="40">
        <f t="shared" si="10"/>
        <v>0.4</v>
      </c>
      <c r="U71" s="40">
        <f t="shared" si="10"/>
        <v>0.3</v>
      </c>
      <c r="V71" s="40">
        <f t="shared" si="10"/>
        <v>0.4</v>
      </c>
      <c r="W71" s="40">
        <f t="shared" si="10"/>
        <v>0.5</v>
      </c>
      <c r="X71" s="40">
        <f t="shared" si="10"/>
        <v>0.6</v>
      </c>
    </row>
    <row r="72" spans="1:24" x14ac:dyDescent="0.35">
      <c r="A72" t="s">
        <v>96</v>
      </c>
      <c r="B72" t="s">
        <v>259</v>
      </c>
      <c r="C72" s="40">
        <f t="shared" si="6"/>
        <v>0.5</v>
      </c>
      <c r="D72" s="40">
        <f t="shared" si="7"/>
        <v>0.64999999999999991</v>
      </c>
      <c r="E72" s="40">
        <f t="shared" si="8"/>
        <v>0.6</v>
      </c>
      <c r="F72" s="40">
        <f t="shared" si="9"/>
        <v>0.7</v>
      </c>
      <c r="I72">
        <v>4</v>
      </c>
      <c r="J72">
        <v>4.5</v>
      </c>
      <c r="K72">
        <v>4</v>
      </c>
      <c r="L72">
        <v>4.5</v>
      </c>
      <c r="M72">
        <v>3.5</v>
      </c>
      <c r="N72">
        <v>3</v>
      </c>
      <c r="O72">
        <v>4</v>
      </c>
      <c r="P72" s="40"/>
      <c r="R72" s="40">
        <f t="shared" si="11"/>
        <v>0.6</v>
      </c>
      <c r="S72" s="40">
        <f t="shared" si="11"/>
        <v>0.7</v>
      </c>
      <c r="T72" s="40">
        <f t="shared" si="10"/>
        <v>0.6</v>
      </c>
      <c r="U72" s="40">
        <f t="shared" si="10"/>
        <v>0.7</v>
      </c>
      <c r="V72" s="40">
        <f t="shared" si="10"/>
        <v>0.5</v>
      </c>
      <c r="W72" s="40">
        <f t="shared" si="10"/>
        <v>0.4</v>
      </c>
      <c r="X72" s="40">
        <f t="shared" si="10"/>
        <v>0.6</v>
      </c>
    </row>
    <row r="73" spans="1:24" x14ac:dyDescent="0.35">
      <c r="A73" t="s">
        <v>133</v>
      </c>
      <c r="B73" t="s">
        <v>260</v>
      </c>
      <c r="C73" s="40">
        <f t="shared" ref="C73:C81" si="12">IF(COUNT(V73:X73)=3,AVERAGE(V73:X73),"..")</f>
        <v>0.5</v>
      </c>
      <c r="D73" s="40">
        <f t="shared" ref="D73:D81" si="13">IF(COUNT(R73,S73)=2,AVERAGE(R73,S73),"..")</f>
        <v>0.6</v>
      </c>
      <c r="E73" s="40">
        <f t="shared" ref="E73:E81" si="14">+T73</f>
        <v>0.6</v>
      </c>
      <c r="F73" s="40">
        <f t="shared" ref="F73:F81" si="15">+U73</f>
        <v>0.6</v>
      </c>
      <c r="I73">
        <v>4</v>
      </c>
      <c r="J73">
        <v>4</v>
      </c>
      <c r="K73">
        <v>4</v>
      </c>
      <c r="L73">
        <v>4</v>
      </c>
      <c r="M73">
        <v>3.5</v>
      </c>
      <c r="N73">
        <v>3</v>
      </c>
      <c r="O73">
        <v>4</v>
      </c>
      <c r="P73" s="40"/>
      <c r="R73" s="40">
        <f t="shared" si="11"/>
        <v>0.6</v>
      </c>
      <c r="S73" s="40">
        <f t="shared" si="11"/>
        <v>0.6</v>
      </c>
      <c r="T73" s="40">
        <f t="shared" si="10"/>
        <v>0.6</v>
      </c>
      <c r="U73" s="40">
        <f t="shared" si="10"/>
        <v>0.6</v>
      </c>
      <c r="V73" s="40">
        <f t="shared" si="10"/>
        <v>0.5</v>
      </c>
      <c r="W73" s="40">
        <f t="shared" si="10"/>
        <v>0.4</v>
      </c>
      <c r="X73" s="40">
        <f t="shared" si="10"/>
        <v>0.6</v>
      </c>
    </row>
    <row r="74" spans="1:24" x14ac:dyDescent="0.35">
      <c r="A74" t="s">
        <v>74</v>
      </c>
      <c r="B74" t="s">
        <v>261</v>
      </c>
      <c r="C74" s="40">
        <f t="shared" si="12"/>
        <v>0.3666666666666667</v>
      </c>
      <c r="D74" s="40">
        <f t="shared" si="13"/>
        <v>0.44999999999999996</v>
      </c>
      <c r="E74" s="40">
        <f t="shared" si="14"/>
        <v>0.3</v>
      </c>
      <c r="F74" s="40">
        <f t="shared" si="15"/>
        <v>0.3</v>
      </c>
      <c r="I74">
        <v>4</v>
      </c>
      <c r="J74">
        <v>2.5</v>
      </c>
      <c r="K74">
        <v>2.5</v>
      </c>
      <c r="L74">
        <v>2.5</v>
      </c>
      <c r="M74">
        <v>2.5</v>
      </c>
      <c r="N74">
        <v>2.5</v>
      </c>
      <c r="O74">
        <v>3.5</v>
      </c>
      <c r="P74" s="40"/>
      <c r="R74" s="40">
        <f t="shared" si="11"/>
        <v>0.6</v>
      </c>
      <c r="S74" s="40">
        <f t="shared" si="11"/>
        <v>0.3</v>
      </c>
      <c r="T74" s="40">
        <f t="shared" si="10"/>
        <v>0.3</v>
      </c>
      <c r="U74" s="40">
        <f t="shared" si="10"/>
        <v>0.3</v>
      </c>
      <c r="V74" s="40">
        <f t="shared" si="10"/>
        <v>0.3</v>
      </c>
      <c r="W74" s="40">
        <f t="shared" si="10"/>
        <v>0.3</v>
      </c>
      <c r="X74" s="40">
        <f t="shared" si="10"/>
        <v>0.5</v>
      </c>
    </row>
    <row r="75" spans="1:24" x14ac:dyDescent="0.35">
      <c r="A75" t="s">
        <v>136</v>
      </c>
      <c r="B75" t="s">
        <v>262</v>
      </c>
      <c r="C75" s="40">
        <f t="shared" si="12"/>
        <v>0.3</v>
      </c>
      <c r="D75" s="40">
        <f t="shared" si="13"/>
        <v>0.35</v>
      </c>
      <c r="E75" s="40">
        <f t="shared" si="14"/>
        <v>0.2</v>
      </c>
      <c r="F75" s="40">
        <f t="shared" si="15"/>
        <v>0.1</v>
      </c>
      <c r="I75">
        <v>3</v>
      </c>
      <c r="J75">
        <v>2.5</v>
      </c>
      <c r="K75">
        <v>2</v>
      </c>
      <c r="L75">
        <v>1.5</v>
      </c>
      <c r="M75">
        <v>2</v>
      </c>
      <c r="N75">
        <v>2.5</v>
      </c>
      <c r="O75">
        <v>3</v>
      </c>
      <c r="P75" s="40"/>
      <c r="R75" s="40">
        <f t="shared" si="11"/>
        <v>0.4</v>
      </c>
      <c r="S75" s="40">
        <f t="shared" si="11"/>
        <v>0.3</v>
      </c>
      <c r="T75" s="40">
        <f t="shared" si="10"/>
        <v>0.2</v>
      </c>
      <c r="U75" s="40">
        <f t="shared" si="10"/>
        <v>0.1</v>
      </c>
      <c r="V75" s="40">
        <f t="shared" si="10"/>
        <v>0.2</v>
      </c>
      <c r="W75" s="40">
        <f t="shared" si="10"/>
        <v>0.3</v>
      </c>
      <c r="X75" s="40">
        <f t="shared" si="10"/>
        <v>0.4</v>
      </c>
    </row>
    <row r="76" spans="1:24" x14ac:dyDescent="0.35">
      <c r="A76" t="s">
        <v>56</v>
      </c>
      <c r="B76" t="s">
        <v>263</v>
      </c>
      <c r="C76" s="40">
        <f t="shared" si="12"/>
        <v>0.40000000000000008</v>
      </c>
      <c r="D76" s="40">
        <f t="shared" si="13"/>
        <v>0.4</v>
      </c>
      <c r="E76" s="40">
        <f t="shared" si="14"/>
        <v>0.2</v>
      </c>
      <c r="F76" s="40">
        <f t="shared" si="15"/>
        <v>0.2</v>
      </c>
      <c r="I76">
        <v>3.5</v>
      </c>
      <c r="J76">
        <v>2.5</v>
      </c>
      <c r="K76">
        <v>2</v>
      </c>
      <c r="L76">
        <v>2</v>
      </c>
      <c r="M76">
        <v>2.5</v>
      </c>
      <c r="N76">
        <v>3.5</v>
      </c>
      <c r="O76">
        <v>3</v>
      </c>
      <c r="P76" s="40"/>
      <c r="R76" s="40">
        <f t="shared" si="11"/>
        <v>0.5</v>
      </c>
      <c r="S76" s="40">
        <f t="shared" si="11"/>
        <v>0.3</v>
      </c>
      <c r="T76" s="40">
        <f t="shared" si="10"/>
        <v>0.2</v>
      </c>
      <c r="U76" s="40">
        <f t="shared" si="10"/>
        <v>0.2</v>
      </c>
      <c r="V76" s="40">
        <f t="shared" si="10"/>
        <v>0.3</v>
      </c>
      <c r="W76" s="40">
        <f t="shared" si="10"/>
        <v>0.5</v>
      </c>
      <c r="X76" s="40">
        <f t="shared" si="10"/>
        <v>0.4</v>
      </c>
    </row>
    <row r="77" spans="1:24" x14ac:dyDescent="0.35">
      <c r="A77" t="s">
        <v>63</v>
      </c>
      <c r="B77" t="s">
        <v>264</v>
      </c>
      <c r="C77" s="40">
        <f t="shared" si="12"/>
        <v>0.40000000000000008</v>
      </c>
      <c r="D77" s="40">
        <f t="shared" si="13"/>
        <v>0.45</v>
      </c>
      <c r="E77" s="40">
        <f t="shared" si="14"/>
        <v>0.3</v>
      </c>
      <c r="F77" s="40">
        <f t="shared" si="15"/>
        <v>0.3</v>
      </c>
      <c r="I77">
        <v>3.5</v>
      </c>
      <c r="J77">
        <v>3</v>
      </c>
      <c r="K77">
        <v>2.5</v>
      </c>
      <c r="L77">
        <v>2.5</v>
      </c>
      <c r="M77">
        <v>3</v>
      </c>
      <c r="N77">
        <v>3</v>
      </c>
      <c r="O77">
        <v>3</v>
      </c>
      <c r="P77" s="40"/>
      <c r="R77" s="40">
        <f t="shared" si="11"/>
        <v>0.5</v>
      </c>
      <c r="S77" s="40">
        <f t="shared" si="11"/>
        <v>0.4</v>
      </c>
      <c r="T77" s="40">
        <f t="shared" si="10"/>
        <v>0.3</v>
      </c>
      <c r="U77" s="40">
        <f t="shared" si="10"/>
        <v>0.3</v>
      </c>
      <c r="V77" s="40">
        <f t="shared" si="10"/>
        <v>0.4</v>
      </c>
      <c r="W77" s="40">
        <f t="shared" si="10"/>
        <v>0.4</v>
      </c>
      <c r="X77" s="40">
        <f t="shared" si="10"/>
        <v>0.4</v>
      </c>
    </row>
    <row r="78" spans="1:24" x14ac:dyDescent="0.35">
      <c r="A78" t="s">
        <v>66</v>
      </c>
      <c r="B78" t="s">
        <v>265</v>
      </c>
      <c r="C78" s="40">
        <f t="shared" si="12"/>
        <v>0.56666666666666665</v>
      </c>
      <c r="D78" s="40">
        <f t="shared" si="13"/>
        <v>0.5</v>
      </c>
      <c r="E78" s="40">
        <f t="shared" si="14"/>
        <v>0.5</v>
      </c>
      <c r="F78" s="40">
        <f t="shared" si="15"/>
        <v>0.7</v>
      </c>
      <c r="I78">
        <v>3.5</v>
      </c>
      <c r="J78">
        <v>3.5</v>
      </c>
      <c r="K78">
        <v>3.5</v>
      </c>
      <c r="L78">
        <v>4.5</v>
      </c>
      <c r="M78">
        <v>4</v>
      </c>
      <c r="N78">
        <v>4</v>
      </c>
      <c r="O78">
        <v>3.5</v>
      </c>
      <c r="P78" s="40"/>
      <c r="R78" s="40">
        <f t="shared" si="11"/>
        <v>0.5</v>
      </c>
      <c r="S78" s="40">
        <f t="shared" si="11"/>
        <v>0.5</v>
      </c>
      <c r="T78" s="40">
        <f t="shared" si="10"/>
        <v>0.5</v>
      </c>
      <c r="U78" s="40">
        <f t="shared" si="10"/>
        <v>0.7</v>
      </c>
      <c r="V78" s="40">
        <f t="shared" si="10"/>
        <v>0.6</v>
      </c>
      <c r="W78" s="40">
        <f t="shared" si="10"/>
        <v>0.6</v>
      </c>
      <c r="X78" s="40">
        <f t="shared" si="10"/>
        <v>0.5</v>
      </c>
    </row>
    <row r="79" spans="1:24" x14ac:dyDescent="0.35">
      <c r="A79" t="s">
        <v>102</v>
      </c>
      <c r="B79" t="s">
        <v>266</v>
      </c>
      <c r="C79" s="40">
        <f t="shared" si="12"/>
        <v>0.43333333333333329</v>
      </c>
      <c r="D79" s="40">
        <f t="shared" si="13"/>
        <v>0.55000000000000004</v>
      </c>
      <c r="E79" s="40">
        <f t="shared" si="14"/>
        <v>0.4</v>
      </c>
      <c r="F79" s="40">
        <f t="shared" si="15"/>
        <v>0.4</v>
      </c>
      <c r="I79">
        <v>4</v>
      </c>
      <c r="J79">
        <v>3.5</v>
      </c>
      <c r="K79">
        <v>3</v>
      </c>
      <c r="L79">
        <v>3</v>
      </c>
      <c r="M79">
        <v>3</v>
      </c>
      <c r="N79">
        <v>2.5</v>
      </c>
      <c r="O79">
        <v>4</v>
      </c>
      <c r="P79" s="40"/>
      <c r="R79" s="40">
        <f t="shared" si="11"/>
        <v>0.6</v>
      </c>
      <c r="S79" s="40">
        <f t="shared" si="11"/>
        <v>0.5</v>
      </c>
      <c r="T79" s="40">
        <f t="shared" si="10"/>
        <v>0.4</v>
      </c>
      <c r="U79" s="40">
        <f t="shared" si="10"/>
        <v>0.4</v>
      </c>
      <c r="V79" s="40">
        <f t="shared" si="10"/>
        <v>0.4</v>
      </c>
      <c r="W79" s="40">
        <f t="shared" si="10"/>
        <v>0.3</v>
      </c>
      <c r="X79" s="40">
        <f t="shared" si="10"/>
        <v>0.6</v>
      </c>
    </row>
    <row r="80" spans="1:24" x14ac:dyDescent="0.35">
      <c r="A80" t="s">
        <v>113</v>
      </c>
      <c r="B80" t="s">
        <v>267</v>
      </c>
      <c r="C80" s="40">
        <f t="shared" si="12"/>
        <v>0.43333333333333335</v>
      </c>
      <c r="D80" s="40">
        <f t="shared" si="13"/>
        <v>0.5</v>
      </c>
      <c r="E80" s="40">
        <f t="shared" si="14"/>
        <v>0.4</v>
      </c>
      <c r="F80" s="40">
        <f t="shared" si="15"/>
        <v>0.4</v>
      </c>
      <c r="I80">
        <v>3.5</v>
      </c>
      <c r="J80">
        <v>3.5</v>
      </c>
      <c r="K80">
        <v>3</v>
      </c>
      <c r="L80">
        <v>3</v>
      </c>
      <c r="M80">
        <v>3</v>
      </c>
      <c r="N80">
        <v>3</v>
      </c>
      <c r="O80">
        <v>3.5</v>
      </c>
      <c r="P80" s="40"/>
      <c r="R80" s="40">
        <f t="shared" si="11"/>
        <v>0.5</v>
      </c>
      <c r="S80" s="40">
        <f t="shared" si="11"/>
        <v>0.5</v>
      </c>
      <c r="T80" s="40">
        <f t="shared" si="10"/>
        <v>0.4</v>
      </c>
      <c r="U80" s="40">
        <f t="shared" si="10"/>
        <v>0.4</v>
      </c>
      <c r="V80" s="40">
        <f t="shared" si="10"/>
        <v>0.4</v>
      </c>
      <c r="W80" s="40">
        <f t="shared" si="10"/>
        <v>0.4</v>
      </c>
      <c r="X80" s="40">
        <f t="shared" si="10"/>
        <v>0.5</v>
      </c>
    </row>
    <row r="81" spans="1:24" x14ac:dyDescent="0.35">
      <c r="A81" t="s">
        <v>114</v>
      </c>
      <c r="B81" t="s">
        <v>268</v>
      </c>
      <c r="C81" s="40">
        <f t="shared" si="12"/>
        <v>0.46666666666666662</v>
      </c>
      <c r="D81" s="40">
        <f t="shared" si="13"/>
        <v>0.5</v>
      </c>
      <c r="E81" s="40">
        <f t="shared" si="14"/>
        <v>0.3</v>
      </c>
      <c r="F81" s="40">
        <f t="shared" si="15"/>
        <v>0.4</v>
      </c>
      <c r="I81">
        <v>3.5</v>
      </c>
      <c r="J81">
        <v>3.5</v>
      </c>
      <c r="K81">
        <v>2.5</v>
      </c>
      <c r="L81">
        <v>3</v>
      </c>
      <c r="M81">
        <v>3</v>
      </c>
      <c r="N81">
        <v>3.5</v>
      </c>
      <c r="O81">
        <v>3.5</v>
      </c>
      <c r="P81" s="40"/>
      <c r="R81" s="40">
        <f t="shared" si="11"/>
        <v>0.5</v>
      </c>
      <c r="S81" s="40">
        <f t="shared" si="11"/>
        <v>0.5</v>
      </c>
      <c r="T81" s="40">
        <f t="shared" si="10"/>
        <v>0.3</v>
      </c>
      <c r="U81" s="40">
        <f t="shared" si="10"/>
        <v>0.4</v>
      </c>
      <c r="V81" s="40">
        <f t="shared" si="10"/>
        <v>0.4</v>
      </c>
      <c r="W81" s="40">
        <f t="shared" si="10"/>
        <v>0.5</v>
      </c>
      <c r="X81" s="40">
        <f t="shared" si="10"/>
        <v>0.5</v>
      </c>
    </row>
    <row r="82" spans="1:24" x14ac:dyDescent="0.35">
      <c r="C82" s="40"/>
      <c r="D82" s="40"/>
      <c r="E82" s="40"/>
      <c r="F82" s="40"/>
      <c r="P82" s="40"/>
      <c r="R82" s="40"/>
      <c r="S82" s="40"/>
      <c r="T82" s="40"/>
      <c r="U82" s="40"/>
      <c r="V82" s="40"/>
      <c r="W82" s="40"/>
      <c r="X82" s="40"/>
    </row>
    <row r="83" spans="1:24" x14ac:dyDescent="0.35">
      <c r="C83" s="40"/>
      <c r="D83" s="40"/>
      <c r="E83" s="40"/>
      <c r="F83" s="40"/>
      <c r="P83" s="40"/>
      <c r="R83" s="40"/>
      <c r="S83" s="40"/>
      <c r="T83" s="40"/>
      <c r="U83" s="40"/>
      <c r="V83" s="40"/>
      <c r="W83" s="40"/>
      <c r="X83" s="40"/>
    </row>
    <row r="84" spans="1:24" x14ac:dyDescent="0.35">
      <c r="C84" s="40"/>
      <c r="D84" s="40"/>
      <c r="E84" s="40"/>
      <c r="F84" s="40"/>
      <c r="P84" s="40"/>
      <c r="R84" s="40"/>
      <c r="S84" s="40"/>
      <c r="T84" s="40"/>
      <c r="U84" s="40"/>
      <c r="V84" s="40"/>
      <c r="W84" s="40"/>
      <c r="X84" s="40"/>
    </row>
    <row r="85" spans="1:24" x14ac:dyDescent="0.35">
      <c r="C85" s="40"/>
      <c r="D85" s="40"/>
      <c r="E85" s="40"/>
      <c r="F85" s="40"/>
      <c r="P85" s="40"/>
      <c r="R85" s="40"/>
      <c r="S85" s="40"/>
      <c r="T85" s="40"/>
      <c r="U85" s="40"/>
      <c r="V85" s="40"/>
      <c r="W85" s="40"/>
      <c r="X85" s="40"/>
    </row>
    <row r="86" spans="1:24" x14ac:dyDescent="0.35">
      <c r="C86" s="40"/>
      <c r="D86" s="40"/>
      <c r="E86" s="40"/>
      <c r="F86" s="40"/>
      <c r="P86" s="40"/>
      <c r="R86" s="40"/>
      <c r="S86" s="40"/>
      <c r="T86" s="40"/>
      <c r="U86" s="40"/>
      <c r="V86" s="40"/>
      <c r="W86" s="40"/>
      <c r="X86" s="40"/>
    </row>
    <row r="87" spans="1:24" x14ac:dyDescent="0.35">
      <c r="C87" s="40"/>
      <c r="D87" s="40"/>
      <c r="E87" s="40"/>
      <c r="F87" s="40"/>
      <c r="P87" s="40"/>
      <c r="R87" s="40"/>
      <c r="S87" s="40"/>
      <c r="T87" s="40"/>
      <c r="U87" s="40"/>
      <c r="V87" s="40"/>
      <c r="W87" s="40"/>
      <c r="X87" s="40"/>
    </row>
    <row r="88" spans="1:24" x14ac:dyDescent="0.35">
      <c r="C88" s="40"/>
      <c r="D88" s="40"/>
      <c r="E88" s="40"/>
      <c r="F88" s="40"/>
      <c r="P88" s="40"/>
      <c r="R88" s="40"/>
      <c r="S88" s="40"/>
      <c r="T88" s="40"/>
      <c r="U88" s="40"/>
      <c r="V88" s="40"/>
      <c r="W88" s="40"/>
      <c r="X88" s="40"/>
    </row>
    <row r="89" spans="1:24" x14ac:dyDescent="0.35">
      <c r="C89" s="40"/>
      <c r="D89" s="40"/>
      <c r="E89" s="40"/>
      <c r="F89" s="40"/>
      <c r="P89" s="40"/>
      <c r="R89" s="40"/>
      <c r="S89" s="40"/>
      <c r="T89" s="40"/>
      <c r="U89" s="40"/>
      <c r="V89" s="40"/>
      <c r="W89" s="40"/>
      <c r="X89" s="40"/>
    </row>
    <row r="90" spans="1:24" x14ac:dyDescent="0.35">
      <c r="C90" s="40"/>
      <c r="D90" s="40"/>
      <c r="E90" s="40"/>
      <c r="F90" s="40"/>
      <c r="P90" s="40"/>
      <c r="R90" s="40"/>
      <c r="S90" s="40"/>
      <c r="T90" s="40"/>
      <c r="U90" s="40"/>
      <c r="V90" s="40"/>
      <c r="W90" s="40"/>
      <c r="X90" s="40"/>
    </row>
    <row r="91" spans="1:24" x14ac:dyDescent="0.35">
      <c r="C91" s="40"/>
      <c r="D91" s="40"/>
      <c r="E91" s="40"/>
      <c r="F91" s="40"/>
      <c r="P91" s="40"/>
      <c r="R91" s="40"/>
      <c r="S91" s="40"/>
      <c r="T91" s="40"/>
      <c r="U91" s="40"/>
      <c r="V91" s="40"/>
      <c r="W91" s="40"/>
      <c r="X91" s="40"/>
    </row>
    <row r="92" spans="1:24" x14ac:dyDescent="0.35">
      <c r="C92" s="40"/>
      <c r="D92" s="40"/>
      <c r="E92" s="40"/>
      <c r="F92" s="40"/>
      <c r="P92" s="40"/>
      <c r="R92" s="40"/>
      <c r="S92" s="40"/>
      <c r="T92" s="40"/>
      <c r="U92" s="40"/>
      <c r="V92" s="40"/>
      <c r="W92" s="40"/>
      <c r="X92" s="40"/>
    </row>
    <row r="93" spans="1:24" x14ac:dyDescent="0.35">
      <c r="C93" s="40"/>
      <c r="D93" s="40"/>
      <c r="E93" s="40"/>
      <c r="F93" s="40"/>
      <c r="P93" s="40"/>
      <c r="R93" s="40"/>
      <c r="S93" s="40"/>
      <c r="T93" s="40"/>
      <c r="U93" s="40"/>
      <c r="V93" s="40"/>
      <c r="W93" s="40"/>
      <c r="X93" s="40"/>
    </row>
    <row r="94" spans="1:24" x14ac:dyDescent="0.35">
      <c r="C94" s="40"/>
      <c r="D94" s="40"/>
      <c r="E94" s="40"/>
      <c r="F94" s="40"/>
      <c r="P94" s="40"/>
      <c r="R94" s="40"/>
      <c r="S94" s="40"/>
      <c r="T94" s="40"/>
      <c r="U94" s="40"/>
      <c r="V94" s="40"/>
      <c r="W94" s="40"/>
      <c r="X94" s="40"/>
    </row>
    <row r="95" spans="1:24" x14ac:dyDescent="0.35">
      <c r="C95" s="40"/>
      <c r="D95" s="40"/>
      <c r="E95" s="40"/>
      <c r="F95" s="40"/>
      <c r="P95" s="40"/>
      <c r="R95" s="40"/>
      <c r="S95" s="40"/>
      <c r="T95" s="40"/>
      <c r="U95" s="40"/>
      <c r="V95" s="40"/>
      <c r="W95" s="40"/>
      <c r="X95" s="40"/>
    </row>
    <row r="96" spans="1:24" x14ac:dyDescent="0.35">
      <c r="C96" s="40"/>
      <c r="D96" s="40"/>
      <c r="E96" s="40"/>
      <c r="F96" s="40"/>
      <c r="P96" s="40"/>
      <c r="R96" s="40"/>
      <c r="S96" s="40"/>
      <c r="T96" s="40"/>
      <c r="U96" s="40"/>
      <c r="V96" s="40"/>
      <c r="W96" s="40"/>
      <c r="X96" s="40"/>
    </row>
    <row r="97" spans="3:24" x14ac:dyDescent="0.35">
      <c r="C97" s="40"/>
      <c r="D97" s="40"/>
      <c r="E97" s="40"/>
      <c r="F97" s="40"/>
      <c r="P97" s="40"/>
      <c r="R97" s="40"/>
      <c r="S97" s="40"/>
      <c r="T97" s="40"/>
      <c r="U97" s="40"/>
      <c r="V97" s="40"/>
      <c r="W97" s="40"/>
      <c r="X97" s="40"/>
    </row>
    <row r="98" spans="3:24" x14ac:dyDescent="0.35">
      <c r="C98" s="40"/>
      <c r="D98" s="40"/>
      <c r="E98" s="40"/>
      <c r="F98" s="40"/>
      <c r="P98" s="40"/>
      <c r="R98" s="40"/>
      <c r="S98" s="40"/>
      <c r="T98" s="40"/>
      <c r="U98" s="40"/>
      <c r="V98" s="40"/>
      <c r="W98" s="40"/>
      <c r="X98" s="40"/>
    </row>
    <row r="99" spans="3:24" x14ac:dyDescent="0.35">
      <c r="C99" s="40"/>
      <c r="D99" s="40"/>
      <c r="E99" s="40"/>
      <c r="F99" s="40"/>
      <c r="P99" s="40"/>
      <c r="R99" s="40"/>
      <c r="S99" s="40"/>
      <c r="T99" s="40"/>
      <c r="U99" s="40"/>
      <c r="V99" s="40"/>
      <c r="W99" s="40"/>
      <c r="X99" s="40"/>
    </row>
    <row r="100" spans="3:24" x14ac:dyDescent="0.35">
      <c r="C100" s="40"/>
      <c r="D100" s="40"/>
      <c r="E100" s="40"/>
      <c r="F100" s="40"/>
      <c r="P100" s="40"/>
      <c r="R100" s="40"/>
      <c r="S100" s="40"/>
      <c r="T100" s="40"/>
      <c r="U100" s="40"/>
      <c r="V100" s="40"/>
      <c r="W100" s="40"/>
      <c r="X100" s="40"/>
    </row>
    <row r="101" spans="3:24" x14ac:dyDescent="0.35">
      <c r="C101" s="40"/>
      <c r="D101" s="40"/>
      <c r="E101" s="40"/>
      <c r="F101" s="40"/>
      <c r="P101" s="40"/>
      <c r="R101" s="40"/>
      <c r="S101" s="40"/>
      <c r="T101" s="40"/>
      <c r="U101" s="40"/>
      <c r="V101" s="40"/>
      <c r="W101" s="40"/>
      <c r="X101" s="40"/>
    </row>
    <row r="102" spans="3:24" x14ac:dyDescent="0.35">
      <c r="C102" s="40"/>
      <c r="D102" s="40"/>
      <c r="E102" s="40"/>
      <c r="F102" s="40"/>
      <c r="P102" s="40"/>
      <c r="R102" s="40"/>
      <c r="S102" s="40"/>
      <c r="T102" s="40"/>
      <c r="U102" s="40"/>
      <c r="V102" s="40"/>
      <c r="W102" s="40"/>
      <c r="X102" s="40"/>
    </row>
    <row r="103" spans="3:24" x14ac:dyDescent="0.35">
      <c r="C103" s="40"/>
      <c r="D103" s="40"/>
      <c r="E103" s="40"/>
      <c r="F103" s="40"/>
      <c r="P103" s="40"/>
      <c r="R103" s="40"/>
      <c r="S103" s="40"/>
      <c r="T103" s="40"/>
      <c r="U103" s="40"/>
      <c r="V103" s="40"/>
      <c r="W103" s="40"/>
      <c r="X103" s="40"/>
    </row>
    <row r="104" spans="3:24" x14ac:dyDescent="0.35">
      <c r="C104" s="40"/>
      <c r="D104" s="40"/>
      <c r="E104" s="40"/>
      <c r="F104" s="40"/>
      <c r="P104" s="40"/>
      <c r="R104" s="40"/>
      <c r="S104" s="40"/>
      <c r="T104" s="40"/>
      <c r="U104" s="40"/>
      <c r="V104" s="40"/>
      <c r="W104" s="40"/>
      <c r="X104" s="40"/>
    </row>
    <row r="105" spans="3:24" x14ac:dyDescent="0.35">
      <c r="C105" s="40"/>
      <c r="D105" s="40"/>
      <c r="E105" s="40"/>
      <c r="F105" s="40"/>
      <c r="P105" s="40"/>
      <c r="R105" s="40"/>
      <c r="S105" s="40"/>
      <c r="T105" s="40"/>
      <c r="U105" s="40"/>
      <c r="V105" s="40"/>
      <c r="W105" s="40"/>
      <c r="X105" s="40"/>
    </row>
    <row r="106" spans="3:24" x14ac:dyDescent="0.35">
      <c r="C106" s="40"/>
      <c r="D106" s="40"/>
      <c r="E106" s="40"/>
      <c r="F106" s="40"/>
      <c r="P106" s="40"/>
      <c r="R106" s="40"/>
      <c r="S106" s="40"/>
      <c r="T106" s="40"/>
      <c r="U106" s="40"/>
      <c r="V106" s="40"/>
      <c r="W106" s="40"/>
      <c r="X106" s="40"/>
    </row>
    <row r="107" spans="3:24" x14ac:dyDescent="0.35">
      <c r="C107" s="40"/>
      <c r="D107" s="40"/>
      <c r="E107" s="40"/>
      <c r="F107" s="40"/>
      <c r="P107" s="40"/>
      <c r="R107" s="40"/>
      <c r="S107" s="40"/>
      <c r="T107" s="40"/>
      <c r="U107" s="40"/>
      <c r="V107" s="40"/>
      <c r="W107" s="40"/>
      <c r="X107" s="40"/>
    </row>
    <row r="108" spans="3:24" x14ac:dyDescent="0.35">
      <c r="C108" s="40"/>
      <c r="D108" s="40"/>
      <c r="E108" s="40"/>
      <c r="F108" s="40"/>
      <c r="P108" s="40"/>
      <c r="R108" s="40"/>
      <c r="S108" s="40"/>
      <c r="T108" s="40"/>
      <c r="U108" s="40"/>
      <c r="V108" s="40"/>
      <c r="W108" s="40"/>
      <c r="X108" s="40"/>
    </row>
    <row r="109" spans="3:24" x14ac:dyDescent="0.35">
      <c r="C109" s="40"/>
      <c r="D109" s="40"/>
      <c r="E109" s="40"/>
      <c r="F109" s="40"/>
      <c r="P109" s="40"/>
      <c r="R109" s="40"/>
      <c r="S109" s="40"/>
      <c r="T109" s="40"/>
      <c r="U109" s="40"/>
      <c r="V109" s="40"/>
      <c r="W109" s="40"/>
      <c r="X109" s="40"/>
    </row>
    <row r="110" spans="3:24" x14ac:dyDescent="0.35">
      <c r="C110" s="40"/>
      <c r="D110" s="40"/>
      <c r="E110" s="40"/>
      <c r="F110" s="40"/>
      <c r="P110" s="40"/>
      <c r="R110" s="40"/>
      <c r="S110" s="40"/>
      <c r="T110" s="40"/>
      <c r="U110" s="40"/>
      <c r="V110" s="40"/>
      <c r="W110" s="40"/>
      <c r="X110" s="40"/>
    </row>
    <row r="111" spans="3:24" x14ac:dyDescent="0.35">
      <c r="C111" s="40"/>
      <c r="D111" s="40"/>
      <c r="E111" s="40"/>
      <c r="F111" s="40"/>
      <c r="P111" s="40"/>
      <c r="R111" s="40"/>
      <c r="S111" s="40"/>
      <c r="T111" s="40"/>
      <c r="U111" s="40"/>
      <c r="V111" s="40"/>
      <c r="W111" s="40"/>
      <c r="X111" s="40"/>
    </row>
    <row r="112" spans="3:24" x14ac:dyDescent="0.35">
      <c r="C112" s="40"/>
      <c r="D112" s="40"/>
      <c r="E112" s="40"/>
      <c r="F112" s="40"/>
      <c r="P112" s="40"/>
      <c r="R112" s="40"/>
      <c r="S112" s="40"/>
      <c r="T112" s="40"/>
      <c r="U112" s="40"/>
      <c r="V112" s="40"/>
      <c r="W112" s="40"/>
      <c r="X112" s="40"/>
    </row>
    <row r="113" spans="3:24" x14ac:dyDescent="0.35">
      <c r="C113" s="40"/>
      <c r="D113" s="40"/>
      <c r="E113" s="40"/>
      <c r="F113" s="40"/>
      <c r="P113" s="40"/>
      <c r="R113" s="40"/>
      <c r="S113" s="40"/>
      <c r="T113" s="40"/>
      <c r="U113" s="40"/>
      <c r="V113" s="40"/>
      <c r="W113" s="40"/>
      <c r="X113" s="40"/>
    </row>
    <row r="114" spans="3:24" x14ac:dyDescent="0.35">
      <c r="C114" s="40"/>
      <c r="D114" s="40"/>
      <c r="E114" s="40"/>
      <c r="F114" s="40"/>
      <c r="P114" s="40"/>
      <c r="R114" s="40"/>
      <c r="S114" s="40"/>
      <c r="T114" s="40"/>
      <c r="U114" s="40"/>
      <c r="V114" s="40"/>
      <c r="W114" s="40"/>
      <c r="X114" s="40"/>
    </row>
    <row r="115" spans="3:24" x14ac:dyDescent="0.35">
      <c r="C115" s="40"/>
      <c r="D115" s="40"/>
      <c r="E115" s="40"/>
      <c r="F115" s="40"/>
      <c r="P115" s="40"/>
      <c r="R115" s="40"/>
      <c r="S115" s="40"/>
      <c r="T115" s="40"/>
      <c r="U115" s="40"/>
      <c r="V115" s="40"/>
      <c r="W115" s="40"/>
      <c r="X115" s="40"/>
    </row>
    <row r="116" spans="3:24" x14ac:dyDescent="0.35">
      <c r="C116" s="40"/>
      <c r="D116" s="40"/>
      <c r="E116" s="40"/>
      <c r="F116" s="40"/>
      <c r="P116" s="40"/>
      <c r="R116" s="40"/>
      <c r="S116" s="40"/>
      <c r="T116" s="40"/>
      <c r="U116" s="40"/>
      <c r="V116" s="40"/>
      <c r="W116" s="40"/>
      <c r="X116" s="40"/>
    </row>
    <row r="117" spans="3:24" x14ac:dyDescent="0.35">
      <c r="C117" s="40"/>
      <c r="D117" s="40"/>
      <c r="E117" s="40"/>
      <c r="F117" s="40"/>
      <c r="P117" s="40"/>
      <c r="R117" s="40"/>
      <c r="S117" s="40"/>
      <c r="T117" s="40"/>
      <c r="U117" s="40"/>
      <c r="V117" s="40"/>
      <c r="W117" s="40"/>
      <c r="X117" s="40"/>
    </row>
    <row r="118" spans="3:24" x14ac:dyDescent="0.35">
      <c r="C118" s="40"/>
      <c r="D118" s="40"/>
      <c r="E118" s="40"/>
      <c r="F118" s="40"/>
      <c r="P118" s="40"/>
      <c r="R118" s="40"/>
      <c r="S118" s="40"/>
      <c r="T118" s="40"/>
      <c r="U118" s="40"/>
      <c r="V118" s="40"/>
      <c r="W118" s="40"/>
      <c r="X118" s="40"/>
    </row>
    <row r="119" spans="3:24" x14ac:dyDescent="0.35">
      <c r="C119" s="40"/>
      <c r="D119" s="40"/>
      <c r="E119" s="40"/>
      <c r="F119" s="40"/>
      <c r="P119" s="40"/>
      <c r="R119" s="40"/>
      <c r="S119" s="40"/>
      <c r="T119" s="40"/>
      <c r="U119" s="40"/>
      <c r="V119" s="40"/>
      <c r="W119" s="40"/>
      <c r="X119" s="40"/>
    </row>
    <row r="120" spans="3:24" x14ac:dyDescent="0.35">
      <c r="C120" s="40"/>
      <c r="D120" s="40"/>
      <c r="E120" s="40"/>
      <c r="F120" s="40"/>
      <c r="P120" s="40"/>
      <c r="R120" s="40"/>
      <c r="S120" s="40"/>
      <c r="T120" s="40"/>
      <c r="U120" s="40"/>
      <c r="V120" s="40"/>
      <c r="W120" s="40"/>
      <c r="X120" s="40"/>
    </row>
    <row r="121" spans="3:24" x14ac:dyDescent="0.35">
      <c r="C121" s="40"/>
      <c r="D121" s="40"/>
      <c r="E121" s="40"/>
      <c r="F121" s="40"/>
      <c r="P121" s="40"/>
      <c r="R121" s="40"/>
      <c r="S121" s="40"/>
      <c r="T121" s="40"/>
      <c r="U121" s="40"/>
      <c r="V121" s="40"/>
      <c r="W121" s="40"/>
      <c r="X121" s="40"/>
    </row>
    <row r="122" spans="3:24" x14ac:dyDescent="0.35">
      <c r="C122" s="40"/>
      <c r="D122" s="40"/>
      <c r="E122" s="40"/>
      <c r="F122" s="40"/>
      <c r="P122" s="40"/>
      <c r="R122" s="40"/>
      <c r="S122" s="40"/>
      <c r="T122" s="40"/>
      <c r="U122" s="40"/>
      <c r="V122" s="40"/>
      <c r="W122" s="40"/>
      <c r="X122" s="40"/>
    </row>
    <row r="123" spans="3:24" ht="15.5" x14ac:dyDescent="0.35">
      <c r="G123" s="47"/>
    </row>
    <row r="124" spans="3:24" ht="15.5" x14ac:dyDescent="0.35">
      <c r="C124" s="40"/>
      <c r="G124" s="47"/>
    </row>
    <row r="125" spans="3:24" ht="15.5" x14ac:dyDescent="0.35">
      <c r="G125" s="47"/>
    </row>
    <row r="126" spans="3:24" ht="15.5" x14ac:dyDescent="0.35">
      <c r="G126" s="47"/>
    </row>
    <row r="127" spans="3:24" ht="15.5" x14ac:dyDescent="0.35">
      <c r="G127" s="47"/>
    </row>
    <row r="128" spans="3:24" ht="15.5" x14ac:dyDescent="0.35">
      <c r="G128" s="47"/>
    </row>
    <row r="129" spans="7:7" ht="15.5" x14ac:dyDescent="0.35">
      <c r="G129" s="47"/>
    </row>
    <row r="130" spans="7:7" ht="15.5" x14ac:dyDescent="0.35">
      <c r="G130" s="47"/>
    </row>
    <row r="131" spans="7:7" ht="15.5" x14ac:dyDescent="0.35">
      <c r="G131" s="47"/>
    </row>
    <row r="132" spans="7:7" ht="15.5" x14ac:dyDescent="0.35">
      <c r="G132" s="47"/>
    </row>
    <row r="133" spans="7:7" ht="15.5" x14ac:dyDescent="0.35">
      <c r="G133" s="4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X95"/>
  <sheetViews>
    <sheetView topLeftCell="A73" workbookViewId="0">
      <selection activeCell="D85" sqref="D85"/>
    </sheetView>
  </sheetViews>
  <sheetFormatPr defaultColWidth="8.81640625" defaultRowHeight="14.5" x14ac:dyDescent="0.35"/>
  <cols>
    <col min="2" max="2" width="23.1796875" customWidth="1"/>
    <col min="3" max="6" width="10.81640625" customWidth="1"/>
    <col min="7" max="7" width="23.1796875" customWidth="1"/>
    <col min="8" max="8" width="19.81640625" customWidth="1"/>
    <col min="17" max="17" width="5.453125" customWidth="1"/>
    <col min="25" max="25" width="4.81640625" customWidth="1"/>
  </cols>
  <sheetData>
    <row r="1" spans="1:24" x14ac:dyDescent="0.35">
      <c r="C1" s="1" t="s">
        <v>175</v>
      </c>
      <c r="I1" s="1" t="s">
        <v>176</v>
      </c>
      <c r="R1" s="1" t="s">
        <v>177</v>
      </c>
    </row>
    <row r="2" spans="1:24" x14ac:dyDescent="0.35">
      <c r="C2" s="1"/>
      <c r="R2" s="1" t="s">
        <v>168</v>
      </c>
    </row>
    <row r="3" spans="1:24" s="1" customFormat="1" ht="87" x14ac:dyDescent="0.35">
      <c r="E3" s="1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4" x14ac:dyDescent="0.35">
      <c r="H4" t="s">
        <v>186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6</v>
      </c>
    </row>
    <row r="5" spans="1:24" x14ac:dyDescent="0.35">
      <c r="H5" t="s">
        <v>187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Q5" t="s">
        <v>168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24" x14ac:dyDescent="0.35">
      <c r="H6" t="s">
        <v>188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24" x14ac:dyDescent="0.35">
      <c r="H7" t="s">
        <v>189</v>
      </c>
      <c r="I7" s="2" t="s">
        <v>190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193</v>
      </c>
      <c r="O7" s="2" t="s">
        <v>193</v>
      </c>
      <c r="R7" s="2" t="s">
        <v>190</v>
      </c>
      <c r="S7" s="2" t="s">
        <v>190</v>
      </c>
      <c r="T7" s="2" t="s">
        <v>191</v>
      </c>
      <c r="U7" s="2" t="s">
        <v>192</v>
      </c>
      <c r="V7" s="2" t="s">
        <v>193</v>
      </c>
      <c r="W7" s="2" t="s">
        <v>193</v>
      </c>
      <c r="X7" s="2" t="s">
        <v>193</v>
      </c>
    </row>
    <row r="8" spans="1:24" ht="15.5" x14ac:dyDescent="0.35">
      <c r="A8" s="41" t="s">
        <v>393</v>
      </c>
      <c r="B8" s="41" t="s">
        <v>394</v>
      </c>
      <c r="C8" t="s">
        <v>12</v>
      </c>
      <c r="D8" t="s">
        <v>13</v>
      </c>
      <c r="E8" t="s">
        <v>14</v>
      </c>
      <c r="F8" t="s">
        <v>15</v>
      </c>
      <c r="G8" s="47"/>
      <c r="P8" t="s">
        <v>168</v>
      </c>
    </row>
    <row r="9" spans="1:24" x14ac:dyDescent="0.35">
      <c r="A9" t="s">
        <v>61</v>
      </c>
      <c r="B9" t="s">
        <v>194</v>
      </c>
      <c r="C9" s="40">
        <f t="shared" ref="C9:C40" si="0">IF(COUNT(V9:X9)=3,AVERAGE(V9:X9),"..")</f>
        <v>0.46666666666666662</v>
      </c>
      <c r="D9" s="40">
        <f t="shared" ref="D9:D40" si="1">IF(COUNT(R9,S9)=2,AVERAGE(R9,S9),"..")</f>
        <v>0.55000000000000004</v>
      </c>
      <c r="E9" s="40">
        <f t="shared" ref="E9:E40" si="2">+T9</f>
        <v>0.4</v>
      </c>
      <c r="F9" s="40">
        <f t="shared" ref="F9:F40" si="3">+U9</f>
        <v>0.5</v>
      </c>
      <c r="I9">
        <v>4</v>
      </c>
      <c r="J9">
        <v>3.5</v>
      </c>
      <c r="K9">
        <v>3</v>
      </c>
      <c r="L9">
        <v>3.5</v>
      </c>
      <c r="M9">
        <v>3</v>
      </c>
      <c r="N9">
        <v>3.5</v>
      </c>
      <c r="O9">
        <v>3.5</v>
      </c>
      <c r="P9" s="40"/>
      <c r="R9" s="40">
        <f t="shared" ref="R9:X47" si="4">IF(ISNUMBER(I9)=TRUE,R$6*(I9-R$5)/(R$4-R$5)+(1-R$6)*(1-(I9-R$5)/(R$4-R$5)),"..")</f>
        <v>0.6</v>
      </c>
      <c r="S9" s="40">
        <f t="shared" ref="S9:X21" si="5">IF(ISNUMBER(J9)=TRUE,S$6*(J9-S$5)/(S$4-S$5)+(1-S$6)*(1-(J9-S$5)/(S$4-S$5)),"..")</f>
        <v>0.5</v>
      </c>
      <c r="T9" s="40">
        <f t="shared" si="5"/>
        <v>0.4</v>
      </c>
      <c r="U9" s="40">
        <f t="shared" si="5"/>
        <v>0.5</v>
      </c>
      <c r="V9" s="40">
        <f t="shared" si="5"/>
        <v>0.4</v>
      </c>
      <c r="W9" s="40">
        <f t="shared" si="5"/>
        <v>0.5</v>
      </c>
      <c r="X9" s="40">
        <f t="shared" si="5"/>
        <v>0.5</v>
      </c>
    </row>
    <row r="10" spans="1:24" x14ac:dyDescent="0.35">
      <c r="A10" t="s">
        <v>62</v>
      </c>
      <c r="B10" t="s">
        <v>195</v>
      </c>
      <c r="C10" s="40">
        <f t="shared" si="0"/>
        <v>0.53333333333333333</v>
      </c>
      <c r="D10" s="40">
        <f t="shared" si="1"/>
        <v>0.55000000000000004</v>
      </c>
      <c r="E10" s="40">
        <f t="shared" si="2"/>
        <v>0.4</v>
      </c>
      <c r="F10" s="40">
        <f t="shared" si="3"/>
        <v>0.5</v>
      </c>
      <c r="I10">
        <v>4</v>
      </c>
      <c r="J10">
        <v>3.5</v>
      </c>
      <c r="K10">
        <v>3</v>
      </c>
      <c r="L10">
        <v>3.5</v>
      </c>
      <c r="M10">
        <v>3.5</v>
      </c>
      <c r="N10">
        <v>4</v>
      </c>
      <c r="O10">
        <v>3.5</v>
      </c>
      <c r="P10" s="40"/>
      <c r="R10" s="40">
        <f t="shared" si="4"/>
        <v>0.6</v>
      </c>
      <c r="S10" s="40">
        <f t="shared" si="5"/>
        <v>0.5</v>
      </c>
      <c r="T10" s="40">
        <f t="shared" si="5"/>
        <v>0.4</v>
      </c>
      <c r="U10" s="40">
        <f t="shared" si="5"/>
        <v>0.5</v>
      </c>
      <c r="V10" s="40">
        <f t="shared" si="5"/>
        <v>0.5</v>
      </c>
      <c r="W10" s="40">
        <f t="shared" si="5"/>
        <v>0.6</v>
      </c>
      <c r="X10" s="40">
        <f t="shared" si="5"/>
        <v>0.5</v>
      </c>
    </row>
    <row r="11" spans="1:24" x14ac:dyDescent="0.35">
      <c r="A11" t="s">
        <v>60</v>
      </c>
      <c r="B11" t="s">
        <v>196</v>
      </c>
      <c r="C11" s="40">
        <f t="shared" si="0"/>
        <v>0.3666666666666667</v>
      </c>
      <c r="D11" s="40">
        <f t="shared" si="1"/>
        <v>0.5</v>
      </c>
      <c r="E11" s="40">
        <f t="shared" si="2"/>
        <v>0.2</v>
      </c>
      <c r="F11" s="40">
        <f t="shared" si="3"/>
        <v>0.2</v>
      </c>
      <c r="G11" t="s">
        <v>168</v>
      </c>
      <c r="I11">
        <v>4</v>
      </c>
      <c r="J11">
        <v>3</v>
      </c>
      <c r="K11">
        <v>2</v>
      </c>
      <c r="L11">
        <v>2</v>
      </c>
      <c r="M11">
        <v>2.5</v>
      </c>
      <c r="N11">
        <v>3</v>
      </c>
      <c r="O11">
        <v>3</v>
      </c>
      <c r="P11" s="40"/>
      <c r="R11" s="40">
        <f t="shared" si="4"/>
        <v>0.6</v>
      </c>
      <c r="S11" s="40">
        <f t="shared" si="5"/>
        <v>0.4</v>
      </c>
      <c r="T11" s="40">
        <f t="shared" si="5"/>
        <v>0.2</v>
      </c>
      <c r="U11" s="40">
        <f t="shared" si="5"/>
        <v>0.2</v>
      </c>
      <c r="V11" s="40">
        <f t="shared" si="5"/>
        <v>0.3</v>
      </c>
      <c r="W11" s="40">
        <f t="shared" si="5"/>
        <v>0.4</v>
      </c>
      <c r="X11" s="40">
        <f t="shared" si="5"/>
        <v>0.4</v>
      </c>
    </row>
    <row r="12" spans="1:24" x14ac:dyDescent="0.35">
      <c r="A12" t="s">
        <v>70</v>
      </c>
      <c r="B12" t="s">
        <v>197</v>
      </c>
      <c r="C12" s="40">
        <f t="shared" si="0"/>
        <v>0.43333333333333335</v>
      </c>
      <c r="D12" s="40">
        <f t="shared" si="1"/>
        <v>0.45</v>
      </c>
      <c r="E12" s="40">
        <f t="shared" si="2"/>
        <v>0.3</v>
      </c>
      <c r="F12" s="40">
        <f t="shared" si="3"/>
        <v>0.3</v>
      </c>
      <c r="I12">
        <v>3.5</v>
      </c>
      <c r="J12">
        <v>3</v>
      </c>
      <c r="K12">
        <v>2.5</v>
      </c>
      <c r="L12">
        <v>2.5</v>
      </c>
      <c r="M12">
        <v>3</v>
      </c>
      <c r="N12">
        <v>3</v>
      </c>
      <c r="O12">
        <v>3.5</v>
      </c>
      <c r="P12" s="40"/>
      <c r="R12" s="40">
        <f t="shared" si="4"/>
        <v>0.5</v>
      </c>
      <c r="S12" s="40">
        <f t="shared" si="5"/>
        <v>0.4</v>
      </c>
      <c r="T12" s="40">
        <f t="shared" si="5"/>
        <v>0.3</v>
      </c>
      <c r="U12" s="40">
        <f t="shared" si="5"/>
        <v>0.3</v>
      </c>
      <c r="V12" s="40">
        <f t="shared" si="5"/>
        <v>0.4</v>
      </c>
      <c r="W12" s="40">
        <f t="shared" si="5"/>
        <v>0.4</v>
      </c>
      <c r="X12" s="40">
        <f t="shared" si="5"/>
        <v>0.5</v>
      </c>
    </row>
    <row r="13" spans="1:24" x14ac:dyDescent="0.35">
      <c r="A13" t="s">
        <v>73</v>
      </c>
      <c r="B13" t="s">
        <v>198</v>
      </c>
      <c r="C13" s="40">
        <f t="shared" si="0"/>
        <v>0.56666666666666676</v>
      </c>
      <c r="D13" s="40">
        <f t="shared" si="1"/>
        <v>0.6</v>
      </c>
      <c r="E13" s="40">
        <f t="shared" si="2"/>
        <v>0.6</v>
      </c>
      <c r="F13" s="40">
        <f t="shared" si="3"/>
        <v>0.7</v>
      </c>
      <c r="I13">
        <v>4.5</v>
      </c>
      <c r="J13">
        <v>3.5</v>
      </c>
      <c r="K13">
        <v>4</v>
      </c>
      <c r="L13">
        <v>4.5</v>
      </c>
      <c r="M13">
        <v>4</v>
      </c>
      <c r="N13">
        <v>3.5</v>
      </c>
      <c r="O13">
        <v>4</v>
      </c>
      <c r="P13" s="40"/>
      <c r="R13" s="40">
        <f t="shared" si="4"/>
        <v>0.7</v>
      </c>
      <c r="S13" s="40">
        <f t="shared" si="5"/>
        <v>0.5</v>
      </c>
      <c r="T13" s="40">
        <f t="shared" si="5"/>
        <v>0.6</v>
      </c>
      <c r="U13" s="40">
        <f t="shared" si="5"/>
        <v>0.7</v>
      </c>
      <c r="V13" s="40">
        <f t="shared" si="5"/>
        <v>0.6</v>
      </c>
      <c r="W13" s="40">
        <f t="shared" si="5"/>
        <v>0.5</v>
      </c>
      <c r="X13" s="40">
        <f t="shared" si="5"/>
        <v>0.6</v>
      </c>
    </row>
    <row r="14" spans="1:24" x14ac:dyDescent="0.35">
      <c r="A14" t="s">
        <v>68</v>
      </c>
      <c r="B14" t="s">
        <v>199</v>
      </c>
      <c r="C14" s="40">
        <f t="shared" si="0"/>
        <v>0.26666666666666666</v>
      </c>
      <c r="D14" s="40">
        <f t="shared" si="1"/>
        <v>0.25</v>
      </c>
      <c r="E14" s="40">
        <f t="shared" si="2"/>
        <v>0.1</v>
      </c>
      <c r="F14" s="40">
        <f t="shared" si="3"/>
        <v>0.3</v>
      </c>
      <c r="I14">
        <v>2.5</v>
      </c>
      <c r="J14">
        <v>2</v>
      </c>
      <c r="K14">
        <v>1.5</v>
      </c>
      <c r="L14">
        <v>2.5</v>
      </c>
      <c r="M14">
        <v>2</v>
      </c>
      <c r="N14">
        <v>2.5</v>
      </c>
      <c r="O14">
        <v>2.5</v>
      </c>
      <c r="P14" s="40"/>
      <c r="R14" s="40">
        <f t="shared" si="4"/>
        <v>0.3</v>
      </c>
      <c r="S14" s="40">
        <f t="shared" si="5"/>
        <v>0.2</v>
      </c>
      <c r="T14" s="40">
        <f t="shared" si="5"/>
        <v>0.1</v>
      </c>
      <c r="U14" s="40">
        <f t="shared" si="5"/>
        <v>0.3</v>
      </c>
      <c r="V14" s="40">
        <f t="shared" si="5"/>
        <v>0.2</v>
      </c>
      <c r="W14" s="40">
        <f t="shared" si="5"/>
        <v>0.3</v>
      </c>
      <c r="X14" s="40">
        <f t="shared" si="5"/>
        <v>0.3</v>
      </c>
    </row>
    <row r="15" spans="1:24" x14ac:dyDescent="0.35">
      <c r="A15" t="s">
        <v>124</v>
      </c>
      <c r="B15" t="s">
        <v>200</v>
      </c>
      <c r="C15" s="40">
        <f t="shared" si="0"/>
        <v>0.3666666666666667</v>
      </c>
      <c r="D15" s="40">
        <f t="shared" si="1"/>
        <v>0.35</v>
      </c>
      <c r="E15" s="40">
        <f t="shared" si="2"/>
        <v>0.3</v>
      </c>
      <c r="F15" s="40">
        <f t="shared" si="3"/>
        <v>0.3</v>
      </c>
      <c r="I15">
        <v>3</v>
      </c>
      <c r="J15">
        <v>2.5</v>
      </c>
      <c r="K15">
        <v>2.5</v>
      </c>
      <c r="L15">
        <v>2.5</v>
      </c>
      <c r="M15">
        <v>2.5</v>
      </c>
      <c r="N15">
        <v>3</v>
      </c>
      <c r="O15">
        <v>3</v>
      </c>
      <c r="P15" s="40"/>
      <c r="R15" s="40">
        <f t="shared" si="4"/>
        <v>0.4</v>
      </c>
      <c r="S15" s="40">
        <f t="shared" si="5"/>
        <v>0.3</v>
      </c>
      <c r="T15" s="40">
        <f t="shared" si="5"/>
        <v>0.3</v>
      </c>
      <c r="U15" s="40">
        <f t="shared" si="5"/>
        <v>0.3</v>
      </c>
      <c r="V15" s="40">
        <f t="shared" si="5"/>
        <v>0.3</v>
      </c>
      <c r="W15" s="40">
        <f t="shared" si="5"/>
        <v>0.4</v>
      </c>
      <c r="X15" s="40">
        <f t="shared" si="5"/>
        <v>0.4</v>
      </c>
    </row>
    <row r="16" spans="1:24" x14ac:dyDescent="0.35">
      <c r="A16" t="s">
        <v>72</v>
      </c>
      <c r="B16" t="s">
        <v>201</v>
      </c>
      <c r="C16" s="40">
        <f t="shared" si="0"/>
        <v>0.3</v>
      </c>
      <c r="D16" s="40">
        <f t="shared" si="1"/>
        <v>0.45</v>
      </c>
      <c r="E16" s="40">
        <f t="shared" si="2"/>
        <v>0.4</v>
      </c>
      <c r="F16" s="40">
        <f t="shared" si="3"/>
        <v>0.3</v>
      </c>
      <c r="I16">
        <v>3.5</v>
      </c>
      <c r="J16">
        <v>3</v>
      </c>
      <c r="K16">
        <v>3</v>
      </c>
      <c r="L16">
        <v>2.5</v>
      </c>
      <c r="M16">
        <v>2.5</v>
      </c>
      <c r="N16">
        <v>2.5</v>
      </c>
      <c r="O16">
        <v>2.5</v>
      </c>
      <c r="P16" s="40"/>
      <c r="R16" s="40">
        <f t="shared" si="4"/>
        <v>0.5</v>
      </c>
      <c r="S16" s="40">
        <f t="shared" si="5"/>
        <v>0.4</v>
      </c>
      <c r="T16" s="40">
        <f t="shared" si="5"/>
        <v>0.4</v>
      </c>
      <c r="U16" s="40">
        <f t="shared" si="5"/>
        <v>0.3</v>
      </c>
      <c r="V16" s="40">
        <f t="shared" si="5"/>
        <v>0.3</v>
      </c>
      <c r="W16" s="40">
        <f t="shared" si="5"/>
        <v>0.3</v>
      </c>
      <c r="X16" s="40">
        <f t="shared" si="5"/>
        <v>0.3</v>
      </c>
    </row>
    <row r="17" spans="1:24" x14ac:dyDescent="0.35">
      <c r="A17" t="s">
        <v>137</v>
      </c>
      <c r="B17" t="s">
        <v>202</v>
      </c>
      <c r="C17" s="40">
        <f t="shared" si="0"/>
        <v>0.3666666666666667</v>
      </c>
      <c r="D17" s="40">
        <f t="shared" si="1"/>
        <v>0.45</v>
      </c>
      <c r="E17" s="40">
        <f t="shared" si="2"/>
        <v>0.2</v>
      </c>
      <c r="F17" s="40">
        <f t="shared" si="3"/>
        <v>0.2</v>
      </c>
      <c r="I17">
        <v>3.5</v>
      </c>
      <c r="J17">
        <v>3</v>
      </c>
      <c r="K17">
        <v>2</v>
      </c>
      <c r="L17">
        <v>2</v>
      </c>
      <c r="M17">
        <v>2.5</v>
      </c>
      <c r="N17">
        <v>3</v>
      </c>
      <c r="O17">
        <v>3</v>
      </c>
      <c r="P17" s="40"/>
      <c r="R17" s="40">
        <f t="shared" si="4"/>
        <v>0.5</v>
      </c>
      <c r="S17" s="40">
        <f t="shared" si="5"/>
        <v>0.4</v>
      </c>
      <c r="T17" s="40">
        <f t="shared" si="5"/>
        <v>0.2</v>
      </c>
      <c r="U17" s="40">
        <f t="shared" si="5"/>
        <v>0.2</v>
      </c>
      <c r="V17" s="40">
        <f t="shared" si="5"/>
        <v>0.3</v>
      </c>
      <c r="W17" s="40">
        <f t="shared" si="5"/>
        <v>0.4</v>
      </c>
      <c r="X17" s="40">
        <f t="shared" si="5"/>
        <v>0.4</v>
      </c>
    </row>
    <row r="18" spans="1:24" x14ac:dyDescent="0.35">
      <c r="A18" t="s">
        <v>71</v>
      </c>
      <c r="B18" t="s">
        <v>203</v>
      </c>
      <c r="C18" s="40">
        <f t="shared" si="0"/>
        <v>0.33333333333333331</v>
      </c>
      <c r="D18" s="40">
        <f t="shared" si="1"/>
        <v>0.4</v>
      </c>
      <c r="E18" s="40">
        <f t="shared" si="2"/>
        <v>0.3</v>
      </c>
      <c r="F18" s="40">
        <f t="shared" si="3"/>
        <v>0.2</v>
      </c>
      <c r="I18">
        <v>3.5</v>
      </c>
      <c r="J18">
        <v>2.5</v>
      </c>
      <c r="K18">
        <v>2.5</v>
      </c>
      <c r="L18">
        <v>2</v>
      </c>
      <c r="M18">
        <v>2.5</v>
      </c>
      <c r="N18">
        <v>2.5</v>
      </c>
      <c r="O18">
        <v>3</v>
      </c>
      <c r="P18" s="40"/>
      <c r="R18" s="40">
        <f t="shared" si="4"/>
        <v>0.5</v>
      </c>
      <c r="S18" s="40">
        <f t="shared" si="5"/>
        <v>0.3</v>
      </c>
      <c r="T18" s="40">
        <f t="shared" si="5"/>
        <v>0.3</v>
      </c>
      <c r="U18" s="40">
        <f t="shared" si="5"/>
        <v>0.2</v>
      </c>
      <c r="V18" s="40">
        <f t="shared" si="5"/>
        <v>0.3</v>
      </c>
      <c r="W18" s="40">
        <f t="shared" si="5"/>
        <v>0.3</v>
      </c>
      <c r="X18" s="40">
        <f t="shared" si="5"/>
        <v>0.4</v>
      </c>
    </row>
    <row r="19" spans="1:24" x14ac:dyDescent="0.35">
      <c r="A19" t="s">
        <v>69</v>
      </c>
      <c r="B19" t="s">
        <v>204</v>
      </c>
      <c r="C19" s="40">
        <f t="shared" si="0"/>
        <v>0.43333333333333335</v>
      </c>
      <c r="D19" s="40">
        <f t="shared" si="1"/>
        <v>0.5</v>
      </c>
      <c r="E19" s="40">
        <f t="shared" si="2"/>
        <v>0.4</v>
      </c>
      <c r="F19" s="40">
        <f t="shared" si="3"/>
        <v>0.4</v>
      </c>
      <c r="I19">
        <v>4</v>
      </c>
      <c r="J19">
        <v>3</v>
      </c>
      <c r="K19">
        <v>3</v>
      </c>
      <c r="L19">
        <v>3</v>
      </c>
      <c r="M19">
        <v>3</v>
      </c>
      <c r="N19">
        <v>3</v>
      </c>
      <c r="O19">
        <v>3.5</v>
      </c>
      <c r="P19" s="40"/>
      <c r="R19" s="40">
        <f t="shared" si="4"/>
        <v>0.6</v>
      </c>
      <c r="S19" s="40">
        <f t="shared" si="5"/>
        <v>0.4</v>
      </c>
      <c r="T19" s="40">
        <f t="shared" si="5"/>
        <v>0.4</v>
      </c>
      <c r="U19" s="40">
        <f t="shared" si="5"/>
        <v>0.4</v>
      </c>
      <c r="V19" s="40">
        <f t="shared" si="5"/>
        <v>0.4</v>
      </c>
      <c r="W19" s="40">
        <f t="shared" si="5"/>
        <v>0.4</v>
      </c>
      <c r="X19" s="40">
        <f t="shared" si="5"/>
        <v>0.5</v>
      </c>
    </row>
    <row r="20" spans="1:24" x14ac:dyDescent="0.35">
      <c r="A20" t="s">
        <v>76</v>
      </c>
      <c r="B20" t="s">
        <v>205</v>
      </c>
      <c r="C20" s="40">
        <f t="shared" si="0"/>
        <v>0.33333333333333331</v>
      </c>
      <c r="D20" s="40">
        <f t="shared" si="1"/>
        <v>0.1</v>
      </c>
      <c r="E20" s="40">
        <f t="shared" si="2"/>
        <v>0.3</v>
      </c>
      <c r="F20" s="40">
        <f t="shared" si="3"/>
        <v>0.2</v>
      </c>
      <c r="I20">
        <v>1.5</v>
      </c>
      <c r="J20">
        <v>1.5</v>
      </c>
      <c r="K20">
        <v>2.5</v>
      </c>
      <c r="L20">
        <v>2</v>
      </c>
      <c r="M20">
        <v>2.5</v>
      </c>
      <c r="N20">
        <v>2</v>
      </c>
      <c r="O20">
        <v>3.5</v>
      </c>
      <c r="P20" s="40"/>
      <c r="R20" s="40">
        <f t="shared" si="4"/>
        <v>0.1</v>
      </c>
      <c r="S20" s="40">
        <f t="shared" si="5"/>
        <v>0.1</v>
      </c>
      <c r="T20" s="40">
        <f t="shared" si="5"/>
        <v>0.3</v>
      </c>
      <c r="U20" s="40">
        <f t="shared" si="5"/>
        <v>0.2</v>
      </c>
      <c r="V20" s="40">
        <f t="shared" si="5"/>
        <v>0.3</v>
      </c>
      <c r="W20" s="40">
        <f t="shared" si="5"/>
        <v>0.2</v>
      </c>
      <c r="X20" s="40">
        <f t="shared" si="5"/>
        <v>0.5</v>
      </c>
    </row>
    <row r="21" spans="1:24" x14ac:dyDescent="0.35">
      <c r="A21" t="s">
        <v>77</v>
      </c>
      <c r="B21" t="s">
        <v>206</v>
      </c>
      <c r="C21" s="40">
        <f t="shared" si="0"/>
        <v>0.56666666666666676</v>
      </c>
      <c r="D21" s="40">
        <f t="shared" si="1"/>
        <v>0.45</v>
      </c>
      <c r="E21" s="40">
        <f t="shared" si="2"/>
        <v>0.4</v>
      </c>
      <c r="F21" s="40">
        <f t="shared" si="3"/>
        <v>0.4</v>
      </c>
      <c r="I21">
        <v>3</v>
      </c>
      <c r="J21">
        <v>3.5</v>
      </c>
      <c r="K21">
        <v>3</v>
      </c>
      <c r="L21">
        <v>3</v>
      </c>
      <c r="M21">
        <v>3.5</v>
      </c>
      <c r="N21">
        <v>4</v>
      </c>
      <c r="O21">
        <v>4</v>
      </c>
      <c r="P21" s="40"/>
      <c r="R21" s="40">
        <f t="shared" si="4"/>
        <v>0.4</v>
      </c>
      <c r="S21" s="40">
        <f t="shared" si="5"/>
        <v>0.5</v>
      </c>
      <c r="T21" s="40">
        <f t="shared" si="5"/>
        <v>0.4</v>
      </c>
      <c r="U21" s="40">
        <f t="shared" si="5"/>
        <v>0.4</v>
      </c>
      <c r="V21" s="40">
        <f t="shared" si="5"/>
        <v>0.5</v>
      </c>
      <c r="W21" s="40">
        <f t="shared" si="5"/>
        <v>0.6</v>
      </c>
      <c r="X21" s="40">
        <f t="shared" si="5"/>
        <v>0.6</v>
      </c>
    </row>
    <row r="22" spans="1:24" x14ac:dyDescent="0.35">
      <c r="A22" t="s">
        <v>83</v>
      </c>
      <c r="B22" t="s">
        <v>207</v>
      </c>
      <c r="C22" s="40">
        <f t="shared" si="0"/>
        <v>0.43333333333333335</v>
      </c>
      <c r="D22" s="40">
        <f t="shared" si="1"/>
        <v>0.55000000000000004</v>
      </c>
      <c r="E22" s="40">
        <f t="shared" si="2"/>
        <v>0.4</v>
      </c>
      <c r="F22" s="40">
        <f t="shared" si="3"/>
        <v>0.2</v>
      </c>
      <c r="I22">
        <v>4</v>
      </c>
      <c r="J22">
        <v>3.5</v>
      </c>
      <c r="K22">
        <v>3</v>
      </c>
      <c r="L22">
        <v>2</v>
      </c>
      <c r="M22">
        <v>3</v>
      </c>
      <c r="N22">
        <v>3</v>
      </c>
      <c r="O22">
        <v>3.5</v>
      </c>
      <c r="P22" s="40"/>
      <c r="R22" s="40">
        <f t="shared" si="4"/>
        <v>0.6</v>
      </c>
      <c r="S22" s="40">
        <f t="shared" si="4"/>
        <v>0.5</v>
      </c>
      <c r="T22" s="40">
        <f t="shared" si="4"/>
        <v>0.4</v>
      </c>
      <c r="U22" s="40">
        <f t="shared" si="4"/>
        <v>0.2</v>
      </c>
      <c r="V22" s="40">
        <f t="shared" si="4"/>
        <v>0.4</v>
      </c>
      <c r="W22" s="40">
        <f t="shared" si="4"/>
        <v>0.4</v>
      </c>
      <c r="X22" s="40">
        <f t="shared" si="4"/>
        <v>0.5</v>
      </c>
    </row>
    <row r="23" spans="1:24" x14ac:dyDescent="0.35">
      <c r="A23" t="s">
        <v>81</v>
      </c>
      <c r="B23" t="s">
        <v>208</v>
      </c>
      <c r="C23" s="40">
        <f t="shared" si="0"/>
        <v>0.53333333333333333</v>
      </c>
      <c r="D23" s="40">
        <f t="shared" si="1"/>
        <v>0.6</v>
      </c>
      <c r="E23" s="40">
        <f t="shared" si="2"/>
        <v>0.6</v>
      </c>
      <c r="F23" s="40">
        <f t="shared" si="3"/>
        <v>0.5</v>
      </c>
      <c r="I23">
        <v>4</v>
      </c>
      <c r="J23">
        <v>4</v>
      </c>
      <c r="K23">
        <v>4</v>
      </c>
      <c r="L23">
        <v>3.5</v>
      </c>
      <c r="M23">
        <v>3.5</v>
      </c>
      <c r="N23">
        <v>3.5</v>
      </c>
      <c r="O23">
        <v>4</v>
      </c>
      <c r="P23" s="40"/>
      <c r="R23" s="40">
        <f t="shared" si="4"/>
        <v>0.6</v>
      </c>
      <c r="S23" s="40">
        <f t="shared" si="4"/>
        <v>0.6</v>
      </c>
      <c r="T23" s="40">
        <f t="shared" si="4"/>
        <v>0.6</v>
      </c>
      <c r="U23" s="40">
        <f t="shared" si="4"/>
        <v>0.5</v>
      </c>
      <c r="V23" s="40">
        <f t="shared" si="4"/>
        <v>0.5</v>
      </c>
      <c r="W23" s="40">
        <f t="shared" si="4"/>
        <v>0.5</v>
      </c>
      <c r="X23" s="40">
        <f t="shared" si="4"/>
        <v>0.6</v>
      </c>
    </row>
    <row r="24" spans="1:24" x14ac:dyDescent="0.35">
      <c r="A24" t="s">
        <v>82</v>
      </c>
      <c r="B24" t="s">
        <v>209</v>
      </c>
      <c r="C24" s="40">
        <f t="shared" si="0"/>
        <v>0.40000000000000008</v>
      </c>
      <c r="D24" s="40">
        <f t="shared" si="1"/>
        <v>0.45</v>
      </c>
      <c r="E24" s="40">
        <f t="shared" si="2"/>
        <v>0.3</v>
      </c>
      <c r="F24" s="40">
        <f t="shared" si="3"/>
        <v>0.3</v>
      </c>
      <c r="I24">
        <v>3.5</v>
      </c>
      <c r="J24">
        <v>3</v>
      </c>
      <c r="K24">
        <v>2.5</v>
      </c>
      <c r="L24">
        <v>2.5</v>
      </c>
      <c r="M24">
        <v>3</v>
      </c>
      <c r="N24">
        <v>3</v>
      </c>
      <c r="O24">
        <v>3</v>
      </c>
      <c r="P24" s="40"/>
      <c r="R24" s="40">
        <f t="shared" si="4"/>
        <v>0.5</v>
      </c>
      <c r="S24" s="40">
        <f t="shared" si="4"/>
        <v>0.4</v>
      </c>
      <c r="T24" s="40">
        <f t="shared" si="4"/>
        <v>0.3</v>
      </c>
      <c r="U24" s="40">
        <f t="shared" si="4"/>
        <v>0.3</v>
      </c>
      <c r="V24" s="40">
        <f t="shared" si="4"/>
        <v>0.4</v>
      </c>
      <c r="W24" s="40">
        <f t="shared" si="4"/>
        <v>0.4</v>
      </c>
      <c r="X24" s="40">
        <f t="shared" si="4"/>
        <v>0.4</v>
      </c>
    </row>
    <row r="25" spans="1:24" x14ac:dyDescent="0.35">
      <c r="A25" t="s">
        <v>84</v>
      </c>
      <c r="B25" t="s">
        <v>210</v>
      </c>
      <c r="C25" s="40">
        <f t="shared" si="0"/>
        <v>0.26666666666666666</v>
      </c>
      <c r="D25" s="40">
        <f t="shared" si="1"/>
        <v>0.44999999999999996</v>
      </c>
      <c r="E25" s="40">
        <f t="shared" si="2"/>
        <v>0.2</v>
      </c>
      <c r="F25" s="40">
        <f t="shared" si="3"/>
        <v>0.2</v>
      </c>
      <c r="I25">
        <v>4</v>
      </c>
      <c r="J25">
        <v>2.5</v>
      </c>
      <c r="K25">
        <v>2</v>
      </c>
      <c r="L25">
        <v>2</v>
      </c>
      <c r="M25">
        <v>2.5</v>
      </c>
      <c r="N25">
        <v>2</v>
      </c>
      <c r="O25">
        <v>2.5</v>
      </c>
      <c r="P25" s="40"/>
      <c r="R25" s="40">
        <f t="shared" si="4"/>
        <v>0.6</v>
      </c>
      <c r="S25" s="40">
        <f t="shared" si="4"/>
        <v>0.3</v>
      </c>
      <c r="T25" s="40">
        <f t="shared" si="4"/>
        <v>0.2</v>
      </c>
      <c r="U25" s="40">
        <f t="shared" si="4"/>
        <v>0.2</v>
      </c>
      <c r="V25" s="40">
        <f t="shared" si="4"/>
        <v>0.3</v>
      </c>
      <c r="W25" s="40">
        <f t="shared" si="4"/>
        <v>0.2</v>
      </c>
      <c r="X25" s="40">
        <f t="shared" si="4"/>
        <v>0.3</v>
      </c>
    </row>
    <row r="26" spans="1:24" x14ac:dyDescent="0.35">
      <c r="A26" t="s">
        <v>90</v>
      </c>
      <c r="B26" t="s">
        <v>211</v>
      </c>
      <c r="C26" s="40">
        <f t="shared" si="0"/>
        <v>0.53333333333333333</v>
      </c>
      <c r="D26" s="40">
        <f t="shared" si="1"/>
        <v>0.55000000000000004</v>
      </c>
      <c r="E26" s="40">
        <f t="shared" si="2"/>
        <v>0.4</v>
      </c>
      <c r="F26" s="40">
        <f t="shared" si="3"/>
        <v>0.4</v>
      </c>
      <c r="I26">
        <v>4</v>
      </c>
      <c r="J26">
        <v>3.5</v>
      </c>
      <c r="K26">
        <v>3</v>
      </c>
      <c r="L26">
        <v>3</v>
      </c>
      <c r="M26">
        <v>3.5</v>
      </c>
      <c r="N26">
        <v>3.5</v>
      </c>
      <c r="O26">
        <v>4</v>
      </c>
      <c r="P26" s="40"/>
      <c r="R26" s="40">
        <f t="shared" si="4"/>
        <v>0.6</v>
      </c>
      <c r="S26" s="40">
        <f t="shared" si="4"/>
        <v>0.5</v>
      </c>
      <c r="T26" s="40">
        <f t="shared" si="4"/>
        <v>0.4</v>
      </c>
      <c r="U26" s="40">
        <f t="shared" si="4"/>
        <v>0.4</v>
      </c>
      <c r="V26" s="40">
        <f t="shared" si="4"/>
        <v>0.5</v>
      </c>
      <c r="W26" s="40">
        <f t="shared" si="4"/>
        <v>0.5</v>
      </c>
      <c r="X26" s="40">
        <f t="shared" si="4"/>
        <v>0.6</v>
      </c>
    </row>
    <row r="27" spans="1:24" x14ac:dyDescent="0.35">
      <c r="A27" t="s">
        <v>98</v>
      </c>
      <c r="B27" t="s">
        <v>212</v>
      </c>
      <c r="C27" s="40">
        <f t="shared" si="0"/>
        <v>0.46666666666666662</v>
      </c>
      <c r="D27" s="40">
        <f t="shared" si="1"/>
        <v>0.5</v>
      </c>
      <c r="E27" s="40">
        <f t="shared" si="2"/>
        <v>0.5</v>
      </c>
      <c r="F27" s="40">
        <f t="shared" si="3"/>
        <v>0.4</v>
      </c>
      <c r="I27">
        <v>4</v>
      </c>
      <c r="J27">
        <v>3</v>
      </c>
      <c r="K27">
        <v>3.5</v>
      </c>
      <c r="L27">
        <v>3</v>
      </c>
      <c r="M27">
        <v>3</v>
      </c>
      <c r="N27">
        <v>3</v>
      </c>
      <c r="O27">
        <v>4</v>
      </c>
      <c r="P27" s="40"/>
      <c r="R27" s="40">
        <f t="shared" si="4"/>
        <v>0.6</v>
      </c>
      <c r="S27" s="40">
        <f t="shared" si="4"/>
        <v>0.4</v>
      </c>
      <c r="T27" s="40">
        <f t="shared" si="4"/>
        <v>0.5</v>
      </c>
      <c r="U27" s="40">
        <f t="shared" si="4"/>
        <v>0.4</v>
      </c>
      <c r="V27" s="40">
        <f t="shared" si="4"/>
        <v>0.4</v>
      </c>
      <c r="W27" s="40">
        <f t="shared" si="4"/>
        <v>0.4</v>
      </c>
      <c r="X27" s="40">
        <f t="shared" si="4"/>
        <v>0.6</v>
      </c>
    </row>
    <row r="28" spans="1:24" x14ac:dyDescent="0.35">
      <c r="A28" t="s">
        <v>95</v>
      </c>
      <c r="B28" t="s">
        <v>213</v>
      </c>
      <c r="C28" s="40">
        <f t="shared" si="0"/>
        <v>0.39999999999999997</v>
      </c>
      <c r="D28" s="40">
        <f t="shared" si="1"/>
        <v>0.45</v>
      </c>
      <c r="E28" s="40">
        <f t="shared" si="2"/>
        <v>0.3</v>
      </c>
      <c r="F28" s="40">
        <f t="shared" si="3"/>
        <v>0.4</v>
      </c>
      <c r="I28">
        <v>3.5</v>
      </c>
      <c r="J28">
        <v>3</v>
      </c>
      <c r="K28">
        <v>2.5</v>
      </c>
      <c r="L28">
        <v>3</v>
      </c>
      <c r="M28">
        <v>2.5</v>
      </c>
      <c r="N28">
        <v>3</v>
      </c>
      <c r="O28">
        <v>3.5</v>
      </c>
      <c r="P28" s="40"/>
      <c r="R28" s="40">
        <f t="shared" si="4"/>
        <v>0.5</v>
      </c>
      <c r="S28" s="40">
        <f t="shared" si="4"/>
        <v>0.4</v>
      </c>
      <c r="T28" s="40">
        <f t="shared" si="4"/>
        <v>0.3</v>
      </c>
      <c r="U28" s="40">
        <f t="shared" si="4"/>
        <v>0.4</v>
      </c>
      <c r="V28" s="40">
        <f t="shared" si="4"/>
        <v>0.3</v>
      </c>
      <c r="W28" s="40">
        <f t="shared" si="4"/>
        <v>0.4</v>
      </c>
      <c r="X28" s="40">
        <f t="shared" si="4"/>
        <v>0.5</v>
      </c>
    </row>
    <row r="29" spans="1:24" x14ac:dyDescent="0.35">
      <c r="A29" t="s">
        <v>101</v>
      </c>
      <c r="B29" t="s">
        <v>214</v>
      </c>
      <c r="C29" s="40">
        <f t="shared" si="0"/>
        <v>0.3666666666666667</v>
      </c>
      <c r="D29" s="40">
        <f t="shared" si="1"/>
        <v>0.44999999999999996</v>
      </c>
      <c r="E29" s="40">
        <f t="shared" si="2"/>
        <v>0.3</v>
      </c>
      <c r="F29" s="40">
        <f t="shared" si="3"/>
        <v>0.3</v>
      </c>
      <c r="I29">
        <v>4</v>
      </c>
      <c r="J29">
        <v>2.5</v>
      </c>
      <c r="K29">
        <v>2.5</v>
      </c>
      <c r="L29">
        <v>2.5</v>
      </c>
      <c r="M29">
        <v>2.5</v>
      </c>
      <c r="N29">
        <v>2.5</v>
      </c>
      <c r="O29">
        <v>3.5</v>
      </c>
      <c r="P29" s="40"/>
      <c r="R29" s="40">
        <f t="shared" si="4"/>
        <v>0.6</v>
      </c>
      <c r="S29" s="40">
        <f t="shared" si="4"/>
        <v>0.3</v>
      </c>
      <c r="T29" s="40">
        <f t="shared" si="4"/>
        <v>0.3</v>
      </c>
      <c r="U29" s="40">
        <f t="shared" si="4"/>
        <v>0.3</v>
      </c>
      <c r="V29" s="40">
        <f t="shared" si="4"/>
        <v>0.3</v>
      </c>
      <c r="W29" s="40">
        <f t="shared" si="4"/>
        <v>0.3</v>
      </c>
      <c r="X29" s="40">
        <f t="shared" si="4"/>
        <v>0.5</v>
      </c>
    </row>
    <row r="30" spans="1:24" x14ac:dyDescent="0.35">
      <c r="A30" t="s">
        <v>109</v>
      </c>
      <c r="B30" t="s">
        <v>215</v>
      </c>
      <c r="C30" s="40">
        <f t="shared" si="0"/>
        <v>0.43333333333333329</v>
      </c>
      <c r="D30" s="40">
        <f t="shared" si="1"/>
        <v>0.45</v>
      </c>
      <c r="E30" s="40">
        <f t="shared" si="2"/>
        <v>0.5</v>
      </c>
      <c r="F30" s="40">
        <f t="shared" si="3"/>
        <v>0.3</v>
      </c>
      <c r="I30">
        <v>3.5</v>
      </c>
      <c r="J30">
        <v>3</v>
      </c>
      <c r="K30">
        <v>3.5</v>
      </c>
      <c r="L30">
        <v>2.5</v>
      </c>
      <c r="M30">
        <v>2.5</v>
      </c>
      <c r="N30">
        <v>3</v>
      </c>
      <c r="O30">
        <v>4</v>
      </c>
      <c r="P30" s="40"/>
      <c r="R30" s="40">
        <f t="shared" si="4"/>
        <v>0.5</v>
      </c>
      <c r="S30" s="40">
        <f t="shared" si="4"/>
        <v>0.4</v>
      </c>
      <c r="T30" s="40">
        <f t="shared" si="4"/>
        <v>0.5</v>
      </c>
      <c r="U30" s="40">
        <f t="shared" si="4"/>
        <v>0.3</v>
      </c>
      <c r="V30" s="40">
        <f t="shared" si="4"/>
        <v>0.3</v>
      </c>
      <c r="W30" s="40">
        <f t="shared" si="4"/>
        <v>0.4</v>
      </c>
      <c r="X30" s="40">
        <f t="shared" si="4"/>
        <v>0.6</v>
      </c>
    </row>
    <row r="31" spans="1:24" x14ac:dyDescent="0.35">
      <c r="A31" t="s">
        <v>104</v>
      </c>
      <c r="B31" t="s">
        <v>216</v>
      </c>
      <c r="C31" s="40">
        <f t="shared" si="0"/>
        <v>0.43333333333333335</v>
      </c>
      <c r="D31" s="40">
        <f t="shared" si="1"/>
        <v>0.55000000000000004</v>
      </c>
      <c r="E31" s="40">
        <f t="shared" si="2"/>
        <v>0.3</v>
      </c>
      <c r="F31" s="40">
        <f t="shared" si="3"/>
        <v>0.4</v>
      </c>
      <c r="I31">
        <v>4</v>
      </c>
      <c r="J31">
        <v>3.5</v>
      </c>
      <c r="K31">
        <v>2.5</v>
      </c>
      <c r="L31">
        <v>3</v>
      </c>
      <c r="M31">
        <v>2.5</v>
      </c>
      <c r="N31">
        <v>3.5</v>
      </c>
      <c r="O31">
        <v>3.5</v>
      </c>
      <c r="P31" s="40"/>
      <c r="R31" s="40">
        <f t="shared" si="4"/>
        <v>0.6</v>
      </c>
      <c r="S31" s="40">
        <f t="shared" si="4"/>
        <v>0.5</v>
      </c>
      <c r="T31" s="40">
        <f t="shared" si="4"/>
        <v>0.3</v>
      </c>
      <c r="U31" s="40">
        <f t="shared" si="4"/>
        <v>0.4</v>
      </c>
      <c r="V31" s="40">
        <f t="shared" si="4"/>
        <v>0.3</v>
      </c>
      <c r="W31" s="40">
        <f t="shared" si="4"/>
        <v>0.5</v>
      </c>
      <c r="X31" s="40">
        <f t="shared" si="4"/>
        <v>0.5</v>
      </c>
    </row>
    <row r="32" spans="1:24" x14ac:dyDescent="0.35">
      <c r="A32" t="s">
        <v>108</v>
      </c>
      <c r="B32" t="s">
        <v>217</v>
      </c>
      <c r="C32" s="40">
        <f t="shared" si="0"/>
        <v>0.46666666666666662</v>
      </c>
      <c r="D32" s="40">
        <f t="shared" si="1"/>
        <v>0.5</v>
      </c>
      <c r="E32" s="40">
        <f t="shared" si="2"/>
        <v>0.4</v>
      </c>
      <c r="F32" s="40">
        <f t="shared" si="3"/>
        <v>0.4</v>
      </c>
      <c r="I32">
        <v>4</v>
      </c>
      <c r="J32">
        <v>3</v>
      </c>
      <c r="K32">
        <v>3</v>
      </c>
      <c r="L32">
        <v>3</v>
      </c>
      <c r="M32">
        <v>3</v>
      </c>
      <c r="N32">
        <v>3</v>
      </c>
      <c r="O32">
        <v>4</v>
      </c>
      <c r="P32" s="40"/>
      <c r="R32" s="40">
        <f t="shared" si="4"/>
        <v>0.6</v>
      </c>
      <c r="S32" s="40">
        <f t="shared" si="4"/>
        <v>0.4</v>
      </c>
      <c r="T32" s="40">
        <f t="shared" si="4"/>
        <v>0.4</v>
      </c>
      <c r="U32" s="40">
        <f t="shared" si="4"/>
        <v>0.4</v>
      </c>
      <c r="V32" s="40">
        <f t="shared" si="4"/>
        <v>0.4</v>
      </c>
      <c r="W32" s="40">
        <f t="shared" si="4"/>
        <v>0.4</v>
      </c>
      <c r="X32" s="40">
        <f t="shared" si="4"/>
        <v>0.6</v>
      </c>
    </row>
    <row r="33" spans="1:24" x14ac:dyDescent="0.35">
      <c r="A33" t="s">
        <v>107</v>
      </c>
      <c r="B33" t="s">
        <v>218</v>
      </c>
      <c r="C33" s="40">
        <f t="shared" si="0"/>
        <v>0.53333333333333333</v>
      </c>
      <c r="D33" s="40">
        <f t="shared" si="1"/>
        <v>0.5</v>
      </c>
      <c r="E33" s="40">
        <f t="shared" si="2"/>
        <v>0.3</v>
      </c>
      <c r="F33" s="40">
        <f t="shared" si="3"/>
        <v>0.3</v>
      </c>
      <c r="I33">
        <v>4</v>
      </c>
      <c r="J33">
        <v>3</v>
      </c>
      <c r="K33">
        <v>2.5</v>
      </c>
      <c r="L33">
        <v>2.5</v>
      </c>
      <c r="M33">
        <v>3</v>
      </c>
      <c r="N33">
        <v>4</v>
      </c>
      <c r="O33">
        <v>4</v>
      </c>
      <c r="P33" s="40"/>
      <c r="R33" s="40">
        <f t="shared" si="4"/>
        <v>0.6</v>
      </c>
      <c r="S33" s="40">
        <f t="shared" si="4"/>
        <v>0.4</v>
      </c>
      <c r="T33" s="40">
        <f t="shared" si="4"/>
        <v>0.3</v>
      </c>
      <c r="U33" s="40">
        <f t="shared" si="4"/>
        <v>0.3</v>
      </c>
      <c r="V33" s="40">
        <f t="shared" si="4"/>
        <v>0.4</v>
      </c>
      <c r="W33" s="40">
        <f t="shared" si="4"/>
        <v>0.6</v>
      </c>
      <c r="X33" s="40">
        <f t="shared" si="4"/>
        <v>0.6</v>
      </c>
    </row>
    <row r="34" spans="1:24" x14ac:dyDescent="0.35">
      <c r="A34" t="s">
        <v>110</v>
      </c>
      <c r="B34" t="s">
        <v>219</v>
      </c>
      <c r="C34" s="40">
        <f t="shared" si="0"/>
        <v>0.46666666666666662</v>
      </c>
      <c r="D34" s="40">
        <f t="shared" si="1"/>
        <v>0.55000000000000004</v>
      </c>
      <c r="E34" s="40">
        <f t="shared" si="2"/>
        <v>0.4</v>
      </c>
      <c r="F34" s="40">
        <f t="shared" si="3"/>
        <v>0.4</v>
      </c>
      <c r="I34">
        <v>4</v>
      </c>
      <c r="J34">
        <v>3.5</v>
      </c>
      <c r="K34">
        <v>3</v>
      </c>
      <c r="L34">
        <v>3</v>
      </c>
      <c r="M34">
        <v>3</v>
      </c>
      <c r="N34">
        <v>3.5</v>
      </c>
      <c r="O34">
        <v>3.5</v>
      </c>
      <c r="P34" s="40"/>
      <c r="R34" s="40">
        <f t="shared" si="4"/>
        <v>0.6</v>
      </c>
      <c r="S34" s="40">
        <f t="shared" si="4"/>
        <v>0.5</v>
      </c>
      <c r="T34" s="40">
        <f t="shared" si="4"/>
        <v>0.4</v>
      </c>
      <c r="U34" s="40">
        <f t="shared" si="4"/>
        <v>0.4</v>
      </c>
      <c r="V34" s="40">
        <f t="shared" si="4"/>
        <v>0.4</v>
      </c>
      <c r="W34" s="40">
        <f t="shared" si="4"/>
        <v>0.5</v>
      </c>
      <c r="X34" s="40">
        <f t="shared" si="4"/>
        <v>0.5</v>
      </c>
    </row>
    <row r="35" spans="1:24" x14ac:dyDescent="0.35">
      <c r="A35" t="s">
        <v>111</v>
      </c>
      <c r="B35" t="s">
        <v>220</v>
      </c>
      <c r="C35" s="40">
        <f t="shared" si="0"/>
        <v>0.3666666666666667</v>
      </c>
      <c r="D35" s="40">
        <f t="shared" si="1"/>
        <v>0.5</v>
      </c>
      <c r="E35" s="40">
        <f t="shared" si="2"/>
        <v>0.3</v>
      </c>
      <c r="F35" s="40">
        <f t="shared" si="3"/>
        <v>0.4</v>
      </c>
      <c r="I35">
        <v>3.5</v>
      </c>
      <c r="J35">
        <v>3.5</v>
      </c>
      <c r="K35">
        <v>2.5</v>
      </c>
      <c r="L35">
        <v>3</v>
      </c>
      <c r="M35">
        <v>2.5</v>
      </c>
      <c r="N35">
        <v>3</v>
      </c>
      <c r="O35">
        <v>3</v>
      </c>
      <c r="P35" s="40"/>
      <c r="R35" s="40">
        <f t="shared" si="4"/>
        <v>0.5</v>
      </c>
      <c r="S35" s="40">
        <f t="shared" si="4"/>
        <v>0.5</v>
      </c>
      <c r="T35" s="40">
        <f t="shared" si="4"/>
        <v>0.3</v>
      </c>
      <c r="U35" s="40">
        <f t="shared" si="4"/>
        <v>0.4</v>
      </c>
      <c r="V35" s="40">
        <f t="shared" si="4"/>
        <v>0.3</v>
      </c>
      <c r="W35" s="40">
        <f t="shared" si="4"/>
        <v>0.4</v>
      </c>
      <c r="X35" s="40">
        <f t="shared" si="4"/>
        <v>0.4</v>
      </c>
    </row>
    <row r="36" spans="1:24" x14ac:dyDescent="0.35">
      <c r="A36" t="s">
        <v>116</v>
      </c>
      <c r="B36" t="s">
        <v>221</v>
      </c>
      <c r="C36" s="40">
        <f t="shared" si="0"/>
        <v>0.56666666666666676</v>
      </c>
      <c r="D36" s="40">
        <f t="shared" si="1"/>
        <v>0.7</v>
      </c>
      <c r="E36" s="40">
        <f t="shared" si="2"/>
        <v>0.5</v>
      </c>
      <c r="F36" s="40">
        <f t="shared" si="3"/>
        <v>0.5</v>
      </c>
      <c r="I36">
        <v>4.5</v>
      </c>
      <c r="J36">
        <v>4.5</v>
      </c>
      <c r="K36">
        <v>3.5</v>
      </c>
      <c r="L36">
        <v>3.5</v>
      </c>
      <c r="M36">
        <v>3.5</v>
      </c>
      <c r="N36">
        <v>4</v>
      </c>
      <c r="O36">
        <v>4</v>
      </c>
      <c r="P36" s="40"/>
      <c r="R36" s="40">
        <f t="shared" si="4"/>
        <v>0.7</v>
      </c>
      <c r="S36" s="40">
        <f t="shared" si="4"/>
        <v>0.7</v>
      </c>
      <c r="T36" s="40">
        <f t="shared" si="4"/>
        <v>0.5</v>
      </c>
      <c r="U36" s="40">
        <f t="shared" si="4"/>
        <v>0.5</v>
      </c>
      <c r="V36" s="40">
        <f t="shared" si="4"/>
        <v>0.5</v>
      </c>
      <c r="W36" s="40">
        <f t="shared" si="4"/>
        <v>0.6</v>
      </c>
      <c r="X36" s="40">
        <f t="shared" si="4"/>
        <v>0.6</v>
      </c>
    </row>
    <row r="37" spans="1:24" x14ac:dyDescent="0.35">
      <c r="A37" t="s">
        <v>123</v>
      </c>
      <c r="B37" t="s">
        <v>222</v>
      </c>
      <c r="C37" s="40">
        <f t="shared" si="0"/>
        <v>0.43333333333333335</v>
      </c>
      <c r="D37" s="40">
        <f t="shared" si="1"/>
        <v>0.5</v>
      </c>
      <c r="E37" s="40">
        <f t="shared" si="2"/>
        <v>0.3</v>
      </c>
      <c r="F37" s="40">
        <f t="shared" si="3"/>
        <v>0.5</v>
      </c>
      <c r="I37">
        <v>4</v>
      </c>
      <c r="J37">
        <v>3</v>
      </c>
      <c r="K37">
        <v>2.5</v>
      </c>
      <c r="L37">
        <v>3.5</v>
      </c>
      <c r="M37">
        <v>3</v>
      </c>
      <c r="N37">
        <v>3</v>
      </c>
      <c r="O37">
        <v>3.5</v>
      </c>
      <c r="P37" s="40"/>
      <c r="R37" s="40">
        <f t="shared" si="4"/>
        <v>0.6</v>
      </c>
      <c r="S37" s="40">
        <f t="shared" si="4"/>
        <v>0.4</v>
      </c>
      <c r="T37" s="40">
        <f t="shared" si="4"/>
        <v>0.3</v>
      </c>
      <c r="U37" s="40">
        <f t="shared" si="4"/>
        <v>0.5</v>
      </c>
      <c r="V37" s="40">
        <f t="shared" si="4"/>
        <v>0.4</v>
      </c>
      <c r="W37" s="40">
        <f t="shared" si="4"/>
        <v>0.4</v>
      </c>
      <c r="X37" s="40">
        <f t="shared" si="4"/>
        <v>0.5</v>
      </c>
    </row>
    <row r="38" spans="1:24" x14ac:dyDescent="0.35">
      <c r="A38" t="s">
        <v>119</v>
      </c>
      <c r="B38" t="s">
        <v>223</v>
      </c>
      <c r="C38" s="40">
        <f t="shared" si="0"/>
        <v>0.53333333333333333</v>
      </c>
      <c r="D38" s="40">
        <f t="shared" si="1"/>
        <v>0.64999999999999991</v>
      </c>
      <c r="E38" s="40">
        <f t="shared" si="2"/>
        <v>0.5</v>
      </c>
      <c r="F38" s="40">
        <f t="shared" si="3"/>
        <v>0.5</v>
      </c>
      <c r="I38">
        <v>4.5</v>
      </c>
      <c r="J38">
        <v>4</v>
      </c>
      <c r="K38">
        <v>3.5</v>
      </c>
      <c r="L38">
        <v>3.5</v>
      </c>
      <c r="M38">
        <v>3.5</v>
      </c>
      <c r="N38">
        <v>3.5</v>
      </c>
      <c r="O38">
        <v>4</v>
      </c>
      <c r="P38" s="40"/>
      <c r="R38" s="40">
        <f t="shared" si="4"/>
        <v>0.7</v>
      </c>
      <c r="S38" s="40">
        <f t="shared" si="4"/>
        <v>0.6</v>
      </c>
      <c r="T38" s="40">
        <f t="shared" si="4"/>
        <v>0.5</v>
      </c>
      <c r="U38" s="40">
        <f t="shared" si="4"/>
        <v>0.5</v>
      </c>
      <c r="V38" s="40">
        <f t="shared" si="4"/>
        <v>0.5</v>
      </c>
      <c r="W38" s="40">
        <f t="shared" si="4"/>
        <v>0.5</v>
      </c>
      <c r="X38" s="40">
        <f t="shared" si="4"/>
        <v>0.6</v>
      </c>
    </row>
    <row r="39" spans="1:24" x14ac:dyDescent="0.35">
      <c r="A39" t="s">
        <v>121</v>
      </c>
      <c r="B39" t="s">
        <v>224</v>
      </c>
      <c r="C39" s="40">
        <f t="shared" si="0"/>
        <v>0.43333333333333335</v>
      </c>
      <c r="D39" s="40">
        <f t="shared" si="1"/>
        <v>0.45</v>
      </c>
      <c r="E39" s="40">
        <f t="shared" si="2"/>
        <v>0.4</v>
      </c>
      <c r="F39" s="40">
        <f t="shared" si="3"/>
        <v>0.4</v>
      </c>
      <c r="I39">
        <v>3.5</v>
      </c>
      <c r="J39">
        <v>3</v>
      </c>
      <c r="K39">
        <v>3</v>
      </c>
      <c r="L39">
        <v>3</v>
      </c>
      <c r="M39">
        <v>3</v>
      </c>
      <c r="N39">
        <v>3.5</v>
      </c>
      <c r="O39">
        <v>3</v>
      </c>
      <c r="P39" s="40"/>
      <c r="R39" s="40">
        <f t="shared" si="4"/>
        <v>0.5</v>
      </c>
      <c r="S39" s="40">
        <f t="shared" si="4"/>
        <v>0.4</v>
      </c>
      <c r="T39" s="40">
        <f t="shared" si="4"/>
        <v>0.4</v>
      </c>
      <c r="U39" s="40">
        <f t="shared" si="4"/>
        <v>0.4</v>
      </c>
      <c r="V39" s="40">
        <f t="shared" si="4"/>
        <v>0.4</v>
      </c>
      <c r="W39" s="40">
        <f t="shared" si="4"/>
        <v>0.5</v>
      </c>
      <c r="X39" s="40">
        <f t="shared" si="4"/>
        <v>0.4</v>
      </c>
    </row>
    <row r="40" spans="1:24" x14ac:dyDescent="0.35">
      <c r="A40" t="s">
        <v>67</v>
      </c>
      <c r="B40" t="s">
        <v>226</v>
      </c>
      <c r="C40" s="40">
        <f t="shared" si="0"/>
        <v>0.16666666666666666</v>
      </c>
      <c r="D40" s="40">
        <f t="shared" si="1"/>
        <v>0.2</v>
      </c>
      <c r="E40" s="40">
        <f t="shared" si="2"/>
        <v>0.1</v>
      </c>
      <c r="F40" s="40">
        <f t="shared" si="3"/>
        <v>0.1</v>
      </c>
      <c r="I40">
        <v>2</v>
      </c>
      <c r="J40">
        <v>2</v>
      </c>
      <c r="K40">
        <v>1.5</v>
      </c>
      <c r="L40">
        <v>1.5</v>
      </c>
      <c r="M40">
        <v>2</v>
      </c>
      <c r="N40">
        <v>1.5</v>
      </c>
      <c r="O40">
        <v>2</v>
      </c>
      <c r="P40" s="40"/>
      <c r="R40" s="40">
        <f t="shared" si="4"/>
        <v>0.2</v>
      </c>
      <c r="S40" s="40">
        <f t="shared" si="4"/>
        <v>0.2</v>
      </c>
      <c r="T40" s="40">
        <f t="shared" si="4"/>
        <v>0.1</v>
      </c>
      <c r="U40" s="40">
        <f t="shared" si="4"/>
        <v>0.1</v>
      </c>
      <c r="V40" s="40">
        <f t="shared" si="4"/>
        <v>0.2</v>
      </c>
      <c r="W40" s="40">
        <f t="shared" si="4"/>
        <v>0.1</v>
      </c>
      <c r="X40" s="40">
        <f t="shared" si="4"/>
        <v>0.2</v>
      </c>
    </row>
    <row r="41" spans="1:24" x14ac:dyDescent="0.35">
      <c r="A41" t="s">
        <v>118</v>
      </c>
      <c r="B41" t="s">
        <v>227</v>
      </c>
      <c r="C41" s="40">
        <f t="shared" ref="C41:C72" si="6">IF(COUNT(V41:X41)=3,AVERAGE(V41:X41),"..")</f>
        <v>0.3</v>
      </c>
      <c r="D41" s="40">
        <f t="shared" ref="D41:D72" si="7">IF(COUNT(R41,S41)=2,AVERAGE(R41,S41),"..")</f>
        <v>0.35</v>
      </c>
      <c r="E41" s="40">
        <f t="shared" ref="E41:E72" si="8">+T41</f>
        <v>0.2</v>
      </c>
      <c r="F41" s="40">
        <f t="shared" ref="F41:F72" si="9">+U41</f>
        <v>0.1</v>
      </c>
      <c r="I41">
        <v>2.5</v>
      </c>
      <c r="J41">
        <v>3</v>
      </c>
      <c r="K41">
        <v>2</v>
      </c>
      <c r="L41">
        <v>1.5</v>
      </c>
      <c r="M41">
        <v>2</v>
      </c>
      <c r="N41">
        <v>2.5</v>
      </c>
      <c r="O41">
        <v>3</v>
      </c>
      <c r="P41" s="40"/>
      <c r="R41" s="40">
        <f t="shared" si="4"/>
        <v>0.3</v>
      </c>
      <c r="S41" s="40">
        <f t="shared" si="4"/>
        <v>0.4</v>
      </c>
      <c r="T41" s="40">
        <f t="shared" si="4"/>
        <v>0.2</v>
      </c>
      <c r="U41" s="40">
        <f t="shared" si="4"/>
        <v>0.1</v>
      </c>
      <c r="V41" s="40">
        <f t="shared" si="4"/>
        <v>0.2</v>
      </c>
      <c r="W41" s="40">
        <f t="shared" si="4"/>
        <v>0.3</v>
      </c>
      <c r="X41" s="40">
        <f t="shared" si="4"/>
        <v>0.4</v>
      </c>
    </row>
    <row r="42" spans="1:24" x14ac:dyDescent="0.35">
      <c r="A42" t="s">
        <v>130</v>
      </c>
      <c r="B42" t="s">
        <v>228</v>
      </c>
      <c r="C42" s="40">
        <f t="shared" si="6"/>
        <v>0.46666666666666662</v>
      </c>
      <c r="D42" s="40">
        <f t="shared" si="7"/>
        <v>0.55000000000000004</v>
      </c>
      <c r="E42" s="40">
        <f t="shared" si="8"/>
        <v>0.5</v>
      </c>
      <c r="F42" s="40">
        <f t="shared" si="9"/>
        <v>0.4</v>
      </c>
      <c r="I42">
        <v>4</v>
      </c>
      <c r="J42">
        <v>3.5</v>
      </c>
      <c r="K42">
        <v>3.5</v>
      </c>
      <c r="L42">
        <v>3</v>
      </c>
      <c r="M42">
        <v>3</v>
      </c>
      <c r="N42">
        <v>3</v>
      </c>
      <c r="O42">
        <v>4</v>
      </c>
      <c r="P42" s="40"/>
      <c r="R42" s="40">
        <f t="shared" si="4"/>
        <v>0.6</v>
      </c>
      <c r="S42" s="40">
        <f t="shared" si="4"/>
        <v>0.5</v>
      </c>
      <c r="T42" s="40">
        <f t="shared" si="4"/>
        <v>0.5</v>
      </c>
      <c r="U42" s="40">
        <f t="shared" si="4"/>
        <v>0.4</v>
      </c>
      <c r="V42" s="40">
        <f t="shared" si="4"/>
        <v>0.4</v>
      </c>
      <c r="W42" s="40">
        <f t="shared" si="4"/>
        <v>0.4</v>
      </c>
      <c r="X42" s="40">
        <f t="shared" si="4"/>
        <v>0.6</v>
      </c>
    </row>
    <row r="43" spans="1:24" x14ac:dyDescent="0.35">
      <c r="A43" t="s">
        <v>125</v>
      </c>
      <c r="B43" t="s">
        <v>229</v>
      </c>
      <c r="C43" s="40">
        <f t="shared" si="6"/>
        <v>0.33333333333333331</v>
      </c>
      <c r="D43" s="40">
        <f t="shared" si="7"/>
        <v>0.5</v>
      </c>
      <c r="E43" s="40">
        <f t="shared" si="8"/>
        <v>0.3</v>
      </c>
      <c r="F43" s="40">
        <f t="shared" si="9"/>
        <v>0.3</v>
      </c>
      <c r="I43">
        <v>4</v>
      </c>
      <c r="J43">
        <v>3</v>
      </c>
      <c r="K43">
        <v>2.5</v>
      </c>
      <c r="L43">
        <v>2.5</v>
      </c>
      <c r="M43">
        <v>2.5</v>
      </c>
      <c r="N43">
        <v>2.5</v>
      </c>
      <c r="O43">
        <v>3</v>
      </c>
      <c r="P43" s="40"/>
      <c r="R43" s="40">
        <f t="shared" si="4"/>
        <v>0.6</v>
      </c>
      <c r="S43" s="40">
        <f t="shared" si="4"/>
        <v>0.4</v>
      </c>
      <c r="T43" s="40">
        <f t="shared" si="4"/>
        <v>0.3</v>
      </c>
      <c r="U43" s="40">
        <f t="shared" si="4"/>
        <v>0.3</v>
      </c>
      <c r="V43" s="40">
        <f t="shared" si="4"/>
        <v>0.3</v>
      </c>
      <c r="W43" s="40">
        <f t="shared" si="4"/>
        <v>0.3</v>
      </c>
      <c r="X43" s="40">
        <f t="shared" si="4"/>
        <v>0.4</v>
      </c>
    </row>
    <row r="44" spans="1:24" x14ac:dyDescent="0.35">
      <c r="A44" t="s">
        <v>131</v>
      </c>
      <c r="B44" t="s">
        <v>230</v>
      </c>
      <c r="C44" s="40">
        <f t="shared" si="6"/>
        <v>0.46666666666666662</v>
      </c>
      <c r="D44" s="40">
        <f t="shared" si="7"/>
        <v>0.64999999999999991</v>
      </c>
      <c r="E44" s="40">
        <f t="shared" si="8"/>
        <v>0.5</v>
      </c>
      <c r="F44" s="40">
        <f t="shared" si="9"/>
        <v>0.2</v>
      </c>
      <c r="I44">
        <v>4.5</v>
      </c>
      <c r="J44">
        <v>4</v>
      </c>
      <c r="K44">
        <v>3.5</v>
      </c>
      <c r="L44">
        <v>2</v>
      </c>
      <c r="M44">
        <v>3</v>
      </c>
      <c r="N44">
        <v>3.5</v>
      </c>
      <c r="O44">
        <v>3.5</v>
      </c>
      <c r="P44" s="40"/>
      <c r="R44" s="40">
        <f t="shared" si="4"/>
        <v>0.7</v>
      </c>
      <c r="S44" s="40">
        <f t="shared" si="4"/>
        <v>0.6</v>
      </c>
      <c r="T44" s="40">
        <f t="shared" si="4"/>
        <v>0.5</v>
      </c>
      <c r="U44" s="40">
        <f t="shared" si="4"/>
        <v>0.2</v>
      </c>
      <c r="V44" s="40">
        <f t="shared" si="4"/>
        <v>0.4</v>
      </c>
      <c r="W44" s="40">
        <f t="shared" si="4"/>
        <v>0.5</v>
      </c>
      <c r="X44" s="40">
        <f t="shared" si="4"/>
        <v>0.5</v>
      </c>
    </row>
    <row r="45" spans="1:24" x14ac:dyDescent="0.35">
      <c r="A45" t="s">
        <v>138</v>
      </c>
      <c r="B45" t="s">
        <v>231</v>
      </c>
      <c r="C45" s="40">
        <f t="shared" si="6"/>
        <v>0.46666666666666662</v>
      </c>
      <c r="D45" s="40">
        <f t="shared" si="7"/>
        <v>0.55000000000000004</v>
      </c>
      <c r="E45" s="40">
        <f t="shared" si="8"/>
        <v>0.4</v>
      </c>
      <c r="F45" s="40">
        <f t="shared" si="9"/>
        <v>0.4</v>
      </c>
      <c r="I45">
        <v>4</v>
      </c>
      <c r="J45">
        <v>3.5</v>
      </c>
      <c r="K45">
        <v>3</v>
      </c>
      <c r="L45">
        <v>3</v>
      </c>
      <c r="M45">
        <v>3</v>
      </c>
      <c r="N45">
        <v>3.5</v>
      </c>
      <c r="O45">
        <v>3.5</v>
      </c>
      <c r="P45" s="40"/>
      <c r="R45" s="40">
        <f t="shared" si="4"/>
        <v>0.6</v>
      </c>
      <c r="S45" s="40">
        <f t="shared" si="4"/>
        <v>0.5</v>
      </c>
      <c r="T45" s="40">
        <f t="shared" si="4"/>
        <v>0.4</v>
      </c>
      <c r="U45" s="40">
        <f t="shared" si="4"/>
        <v>0.4</v>
      </c>
      <c r="V45" s="40">
        <f t="shared" si="4"/>
        <v>0.4</v>
      </c>
      <c r="W45" s="40">
        <f t="shared" si="4"/>
        <v>0.5</v>
      </c>
      <c r="X45" s="40">
        <f t="shared" si="4"/>
        <v>0.5</v>
      </c>
    </row>
    <row r="46" spans="1:24" x14ac:dyDescent="0.35">
      <c r="A46" t="s">
        <v>139</v>
      </c>
      <c r="B46" t="s">
        <v>232</v>
      </c>
      <c r="C46" s="40">
        <f t="shared" si="6"/>
        <v>0.46666666666666662</v>
      </c>
      <c r="D46" s="40">
        <f t="shared" si="7"/>
        <v>0.30000000000000004</v>
      </c>
      <c r="E46" s="40">
        <f t="shared" si="8"/>
        <v>0.2</v>
      </c>
      <c r="F46" s="40">
        <f t="shared" si="9"/>
        <v>0.2</v>
      </c>
      <c r="I46">
        <v>3</v>
      </c>
      <c r="J46">
        <v>2</v>
      </c>
      <c r="K46">
        <v>2</v>
      </c>
      <c r="L46">
        <v>2</v>
      </c>
      <c r="M46">
        <v>2.5</v>
      </c>
      <c r="N46">
        <v>3.5</v>
      </c>
      <c r="O46">
        <v>4</v>
      </c>
      <c r="P46" s="40"/>
      <c r="R46" s="40">
        <f t="shared" si="4"/>
        <v>0.4</v>
      </c>
      <c r="S46" s="40">
        <f t="shared" si="4"/>
        <v>0.2</v>
      </c>
      <c r="T46" s="40">
        <f t="shared" si="4"/>
        <v>0.2</v>
      </c>
      <c r="U46" s="40">
        <f t="shared" si="4"/>
        <v>0.2</v>
      </c>
      <c r="V46" s="40">
        <f t="shared" si="4"/>
        <v>0.3</v>
      </c>
      <c r="W46" s="40">
        <f t="shared" si="4"/>
        <v>0.5</v>
      </c>
      <c r="X46" s="40">
        <f t="shared" si="4"/>
        <v>0.6</v>
      </c>
    </row>
    <row r="47" spans="1:24" x14ac:dyDescent="0.35">
      <c r="A47" t="s">
        <v>92</v>
      </c>
      <c r="B47" t="s">
        <v>233</v>
      </c>
      <c r="C47" s="40">
        <f t="shared" si="6"/>
        <v>0.39999999999999997</v>
      </c>
      <c r="D47" s="40">
        <f t="shared" si="7"/>
        <v>0.55000000000000004</v>
      </c>
      <c r="E47" s="40">
        <f t="shared" si="8"/>
        <v>0.3</v>
      </c>
      <c r="F47" s="40">
        <f t="shared" si="9"/>
        <v>0.2</v>
      </c>
      <c r="I47">
        <v>4.5</v>
      </c>
      <c r="J47">
        <v>3</v>
      </c>
      <c r="K47">
        <v>2.5</v>
      </c>
      <c r="L47">
        <v>2</v>
      </c>
      <c r="M47">
        <v>2.5</v>
      </c>
      <c r="N47">
        <v>3</v>
      </c>
      <c r="O47">
        <v>3.5</v>
      </c>
      <c r="P47" s="40"/>
      <c r="R47" s="40">
        <f t="shared" si="4"/>
        <v>0.7</v>
      </c>
      <c r="S47" s="40">
        <f t="shared" si="4"/>
        <v>0.4</v>
      </c>
      <c r="T47" s="40">
        <f t="shared" si="4"/>
        <v>0.3</v>
      </c>
      <c r="U47" s="40">
        <f t="shared" si="4"/>
        <v>0.2</v>
      </c>
      <c r="V47" s="40">
        <f t="shared" si="4"/>
        <v>0.3</v>
      </c>
      <c r="W47" s="40">
        <f t="shared" si="4"/>
        <v>0.4</v>
      </c>
      <c r="X47" s="40">
        <f t="shared" si="4"/>
        <v>0.5</v>
      </c>
    </row>
    <row r="48" spans="1:24" x14ac:dyDescent="0.35">
      <c r="A48" t="s">
        <v>93</v>
      </c>
      <c r="B48" t="s">
        <v>235</v>
      </c>
      <c r="C48" s="40">
        <f t="shared" si="6"/>
        <v>0.39999999999999997</v>
      </c>
      <c r="D48" s="40">
        <f t="shared" si="7"/>
        <v>0.4</v>
      </c>
      <c r="E48" s="40">
        <f t="shared" si="8"/>
        <v>0.5</v>
      </c>
      <c r="F48" s="40">
        <f t="shared" si="9"/>
        <v>0.5</v>
      </c>
      <c r="I48">
        <v>3.5</v>
      </c>
      <c r="J48">
        <v>2.5</v>
      </c>
      <c r="K48">
        <v>3.5</v>
      </c>
      <c r="L48">
        <v>3.5</v>
      </c>
      <c r="M48">
        <v>3</v>
      </c>
      <c r="N48">
        <v>2.5</v>
      </c>
      <c r="O48">
        <v>3.5</v>
      </c>
      <c r="P48" s="40"/>
      <c r="R48" s="40">
        <f t="shared" ref="R48:X81" si="10">IF(ISNUMBER(I48)=TRUE,R$6*(I48-R$5)/(R$4-R$5)+(1-R$6)*(1-(I48-R$5)/(R$4-R$5)),"..")</f>
        <v>0.5</v>
      </c>
      <c r="S48" s="40">
        <f t="shared" si="10"/>
        <v>0.3</v>
      </c>
      <c r="T48" s="40">
        <f t="shared" ref="T48:X75" si="11">IF(ISNUMBER(K48)=TRUE,T$6*(K48-T$5)/(T$4-T$5)+(1-T$6)*(1-(K48-T$5)/(T$4-T$5)),"..")</f>
        <v>0.5</v>
      </c>
      <c r="U48" s="40">
        <f t="shared" si="11"/>
        <v>0.5</v>
      </c>
      <c r="V48" s="40">
        <f t="shared" si="11"/>
        <v>0.4</v>
      </c>
      <c r="W48" s="40">
        <f t="shared" si="11"/>
        <v>0.3</v>
      </c>
      <c r="X48" s="40">
        <f t="shared" si="11"/>
        <v>0.5</v>
      </c>
    </row>
    <row r="49" spans="1:24" x14ac:dyDescent="0.35">
      <c r="A49" t="s">
        <v>94</v>
      </c>
      <c r="B49" t="s">
        <v>236</v>
      </c>
      <c r="C49" s="40">
        <f t="shared" si="6"/>
        <v>0.46666666666666662</v>
      </c>
      <c r="D49" s="40">
        <f t="shared" si="7"/>
        <v>0.6</v>
      </c>
      <c r="E49" s="40">
        <f t="shared" si="8"/>
        <v>0.4</v>
      </c>
      <c r="F49" s="40">
        <f t="shared" si="9"/>
        <v>0.3</v>
      </c>
      <c r="I49">
        <v>4.5</v>
      </c>
      <c r="J49">
        <v>3.5</v>
      </c>
      <c r="K49">
        <v>3</v>
      </c>
      <c r="L49">
        <v>2.5</v>
      </c>
      <c r="M49">
        <v>3</v>
      </c>
      <c r="N49">
        <v>3.5</v>
      </c>
      <c r="O49">
        <v>3.5</v>
      </c>
      <c r="P49" s="40"/>
      <c r="R49" s="40">
        <f t="shared" si="10"/>
        <v>0.7</v>
      </c>
      <c r="S49" s="40">
        <f t="shared" si="10"/>
        <v>0.5</v>
      </c>
      <c r="T49" s="40">
        <f t="shared" si="11"/>
        <v>0.4</v>
      </c>
      <c r="U49" s="40">
        <f t="shared" si="11"/>
        <v>0.3</v>
      </c>
      <c r="V49" s="40">
        <f t="shared" si="11"/>
        <v>0.4</v>
      </c>
      <c r="W49" s="40">
        <f t="shared" si="11"/>
        <v>0.5</v>
      </c>
      <c r="X49" s="40">
        <f t="shared" si="11"/>
        <v>0.5</v>
      </c>
    </row>
    <row r="50" spans="1:24" x14ac:dyDescent="0.35">
      <c r="A50" t="s">
        <v>103</v>
      </c>
      <c r="B50" t="s">
        <v>237</v>
      </c>
      <c r="C50" s="40">
        <f t="shared" si="6"/>
        <v>0.26666666666666666</v>
      </c>
      <c r="D50" s="40">
        <f t="shared" si="7"/>
        <v>0.4</v>
      </c>
      <c r="E50" s="40">
        <f t="shared" si="8"/>
        <v>0.5</v>
      </c>
      <c r="F50" s="40">
        <f t="shared" si="9"/>
        <v>0.5</v>
      </c>
      <c r="I50">
        <v>3.5</v>
      </c>
      <c r="J50">
        <v>2.5</v>
      </c>
      <c r="K50">
        <v>3.5</v>
      </c>
      <c r="L50">
        <v>3.5</v>
      </c>
      <c r="M50">
        <v>2</v>
      </c>
      <c r="N50">
        <v>2.5</v>
      </c>
      <c r="O50">
        <v>2.5</v>
      </c>
      <c r="P50" s="40"/>
      <c r="R50" s="40">
        <f t="shared" si="10"/>
        <v>0.5</v>
      </c>
      <c r="S50" s="40">
        <f t="shared" si="10"/>
        <v>0.3</v>
      </c>
      <c r="T50" s="40">
        <f t="shared" si="11"/>
        <v>0.5</v>
      </c>
      <c r="U50" s="40">
        <f t="shared" si="11"/>
        <v>0.5</v>
      </c>
      <c r="V50" s="40">
        <f t="shared" si="11"/>
        <v>0.2</v>
      </c>
      <c r="W50" s="40">
        <f t="shared" si="11"/>
        <v>0.3</v>
      </c>
      <c r="X50" s="40">
        <f t="shared" si="11"/>
        <v>0.3</v>
      </c>
    </row>
    <row r="51" spans="1:24" x14ac:dyDescent="0.35">
      <c r="A51" t="s">
        <v>79</v>
      </c>
      <c r="B51" t="s">
        <v>238</v>
      </c>
      <c r="C51" s="40">
        <f t="shared" si="6"/>
        <v>0.33333333333333331</v>
      </c>
      <c r="D51" s="40">
        <f t="shared" si="7"/>
        <v>0.4</v>
      </c>
      <c r="E51" s="40">
        <f t="shared" si="8"/>
        <v>0.4</v>
      </c>
      <c r="F51" s="40">
        <f t="shared" si="9"/>
        <v>0.5</v>
      </c>
      <c r="I51">
        <v>4</v>
      </c>
      <c r="J51">
        <v>2</v>
      </c>
      <c r="K51">
        <v>3</v>
      </c>
      <c r="L51">
        <v>3.5</v>
      </c>
      <c r="M51">
        <v>2.5</v>
      </c>
      <c r="N51">
        <v>2.5</v>
      </c>
      <c r="O51">
        <v>3</v>
      </c>
      <c r="P51" s="40"/>
      <c r="R51" s="40">
        <f t="shared" si="10"/>
        <v>0.6</v>
      </c>
      <c r="S51" s="40">
        <f t="shared" si="10"/>
        <v>0.2</v>
      </c>
      <c r="T51" s="40">
        <f t="shared" si="11"/>
        <v>0.4</v>
      </c>
      <c r="U51" s="40">
        <f t="shared" si="11"/>
        <v>0.5</v>
      </c>
      <c r="V51" s="40">
        <f t="shared" si="11"/>
        <v>0.3</v>
      </c>
      <c r="W51" s="40">
        <f t="shared" si="11"/>
        <v>0.3</v>
      </c>
      <c r="X51" s="40">
        <f t="shared" si="11"/>
        <v>0.4</v>
      </c>
    </row>
    <row r="52" spans="1:24" x14ac:dyDescent="0.35">
      <c r="A52" t="s">
        <v>106</v>
      </c>
      <c r="B52" t="s">
        <v>239</v>
      </c>
      <c r="C52" s="40">
        <f t="shared" si="6"/>
        <v>0.5</v>
      </c>
      <c r="D52" s="40">
        <f t="shared" si="7"/>
        <v>0.5</v>
      </c>
      <c r="E52" s="40">
        <f t="shared" si="8"/>
        <v>0.4</v>
      </c>
      <c r="F52" s="40">
        <f t="shared" si="9"/>
        <v>0.5</v>
      </c>
      <c r="I52">
        <v>3.5</v>
      </c>
      <c r="J52">
        <v>3.5</v>
      </c>
      <c r="K52">
        <v>3</v>
      </c>
      <c r="L52">
        <v>3.5</v>
      </c>
      <c r="M52">
        <v>3.5</v>
      </c>
      <c r="N52">
        <v>3.5</v>
      </c>
      <c r="O52">
        <v>3.5</v>
      </c>
      <c r="P52" s="40"/>
      <c r="R52" s="40">
        <f t="shared" si="10"/>
        <v>0.5</v>
      </c>
      <c r="S52" s="40">
        <f t="shared" si="10"/>
        <v>0.5</v>
      </c>
      <c r="T52" s="40">
        <f t="shared" si="11"/>
        <v>0.4</v>
      </c>
      <c r="U52" s="40">
        <f t="shared" si="11"/>
        <v>0.5</v>
      </c>
      <c r="V52" s="40">
        <f t="shared" si="11"/>
        <v>0.5</v>
      </c>
      <c r="W52" s="40">
        <f t="shared" si="11"/>
        <v>0.5</v>
      </c>
      <c r="X52" s="40">
        <f t="shared" si="11"/>
        <v>0.5</v>
      </c>
    </row>
    <row r="53" spans="1:24" x14ac:dyDescent="0.35">
      <c r="A53" t="s">
        <v>105</v>
      </c>
      <c r="B53" t="s">
        <v>240</v>
      </c>
      <c r="C53" s="40">
        <f t="shared" si="6"/>
        <v>0.43333333333333335</v>
      </c>
      <c r="D53" s="40">
        <f t="shared" si="7"/>
        <v>0.4</v>
      </c>
      <c r="E53" s="40">
        <f t="shared" si="8"/>
        <v>0.3</v>
      </c>
      <c r="F53" s="40">
        <f t="shared" si="9"/>
        <v>0.4</v>
      </c>
      <c r="I53">
        <v>3.5</v>
      </c>
      <c r="J53">
        <v>2.5</v>
      </c>
      <c r="K53">
        <v>2.5</v>
      </c>
      <c r="L53">
        <v>3</v>
      </c>
      <c r="M53">
        <v>2.5</v>
      </c>
      <c r="N53">
        <v>3.5</v>
      </c>
      <c r="O53">
        <v>3.5</v>
      </c>
      <c r="P53" s="40"/>
      <c r="R53" s="40">
        <f t="shared" si="10"/>
        <v>0.5</v>
      </c>
      <c r="S53" s="40">
        <f t="shared" si="10"/>
        <v>0.3</v>
      </c>
      <c r="T53" s="40">
        <f t="shared" si="11"/>
        <v>0.3</v>
      </c>
      <c r="U53" s="40">
        <f t="shared" si="11"/>
        <v>0.4</v>
      </c>
      <c r="V53" s="40">
        <f t="shared" si="11"/>
        <v>0.3</v>
      </c>
      <c r="W53" s="40">
        <f t="shared" si="11"/>
        <v>0.5</v>
      </c>
      <c r="X53" s="40">
        <f t="shared" si="11"/>
        <v>0.5</v>
      </c>
    </row>
    <row r="54" spans="1:24" x14ac:dyDescent="0.35">
      <c r="A54" t="s">
        <v>115</v>
      </c>
      <c r="B54" t="s">
        <v>241</v>
      </c>
      <c r="C54" s="40">
        <f t="shared" si="6"/>
        <v>0.43333333333333335</v>
      </c>
      <c r="D54" s="40">
        <f t="shared" si="7"/>
        <v>0.5</v>
      </c>
      <c r="E54" s="40">
        <f t="shared" si="8"/>
        <v>0.2</v>
      </c>
      <c r="F54" s="40">
        <f t="shared" si="9"/>
        <v>0.4</v>
      </c>
      <c r="I54">
        <v>4</v>
      </c>
      <c r="J54">
        <v>3</v>
      </c>
      <c r="K54">
        <v>2</v>
      </c>
      <c r="L54">
        <v>3</v>
      </c>
      <c r="M54">
        <v>3</v>
      </c>
      <c r="N54">
        <v>3</v>
      </c>
      <c r="O54">
        <v>3.5</v>
      </c>
      <c r="P54" s="40"/>
      <c r="R54" s="40">
        <f t="shared" si="10"/>
        <v>0.6</v>
      </c>
      <c r="S54" s="40">
        <f t="shared" si="10"/>
        <v>0.4</v>
      </c>
      <c r="T54" s="40">
        <f t="shared" si="11"/>
        <v>0.2</v>
      </c>
      <c r="U54" s="40">
        <f t="shared" si="11"/>
        <v>0.4</v>
      </c>
      <c r="V54" s="40">
        <f t="shared" si="11"/>
        <v>0.4</v>
      </c>
      <c r="W54" s="40">
        <f t="shared" si="11"/>
        <v>0.4</v>
      </c>
      <c r="X54" s="40">
        <f t="shared" si="11"/>
        <v>0.5</v>
      </c>
    </row>
    <row r="55" spans="1:24" x14ac:dyDescent="0.35">
      <c r="A55" t="s">
        <v>117</v>
      </c>
      <c r="B55" t="s">
        <v>242</v>
      </c>
      <c r="C55" s="40">
        <f t="shared" si="6"/>
        <v>0.6333333333333333</v>
      </c>
      <c r="D55" s="40">
        <f t="shared" si="7"/>
        <v>0.6</v>
      </c>
      <c r="E55" s="40">
        <f t="shared" si="8"/>
        <v>0.6</v>
      </c>
      <c r="F55" s="40">
        <f t="shared" si="9"/>
        <v>0.6</v>
      </c>
      <c r="I55">
        <v>4.5</v>
      </c>
      <c r="J55">
        <v>3.5</v>
      </c>
      <c r="K55">
        <v>4</v>
      </c>
      <c r="L55">
        <v>4</v>
      </c>
      <c r="M55">
        <v>4</v>
      </c>
      <c r="N55">
        <v>4</v>
      </c>
      <c r="O55">
        <v>4.5</v>
      </c>
      <c r="P55" s="40"/>
      <c r="R55" s="40">
        <f t="shared" si="10"/>
        <v>0.7</v>
      </c>
      <c r="S55" s="40">
        <f t="shared" si="10"/>
        <v>0.5</v>
      </c>
      <c r="T55" s="40">
        <f t="shared" si="11"/>
        <v>0.6</v>
      </c>
      <c r="U55" s="40">
        <f t="shared" si="11"/>
        <v>0.6</v>
      </c>
      <c r="V55" s="40">
        <f t="shared" si="11"/>
        <v>0.6</v>
      </c>
      <c r="W55" s="40">
        <f t="shared" si="11"/>
        <v>0.6</v>
      </c>
      <c r="X55" s="40">
        <f t="shared" si="11"/>
        <v>0.7</v>
      </c>
    </row>
    <row r="56" spans="1:24" x14ac:dyDescent="0.35">
      <c r="A56" t="s">
        <v>120</v>
      </c>
      <c r="B56" t="s">
        <v>243</v>
      </c>
      <c r="C56" s="40">
        <f t="shared" si="6"/>
        <v>0.3</v>
      </c>
      <c r="D56" s="40">
        <f t="shared" si="7"/>
        <v>0.45</v>
      </c>
      <c r="E56" s="40">
        <f t="shared" si="8"/>
        <v>0.4</v>
      </c>
      <c r="F56" s="40">
        <f t="shared" si="9"/>
        <v>0.4</v>
      </c>
      <c r="I56">
        <v>3.5</v>
      </c>
      <c r="J56">
        <v>3</v>
      </c>
      <c r="K56">
        <v>3</v>
      </c>
      <c r="L56">
        <v>3</v>
      </c>
      <c r="M56">
        <v>2</v>
      </c>
      <c r="N56">
        <v>2.5</v>
      </c>
      <c r="O56">
        <v>3</v>
      </c>
      <c r="P56" s="40"/>
      <c r="R56" s="40">
        <f t="shared" si="10"/>
        <v>0.5</v>
      </c>
      <c r="S56" s="40">
        <f t="shared" si="10"/>
        <v>0.4</v>
      </c>
      <c r="T56" s="40">
        <f t="shared" si="11"/>
        <v>0.4</v>
      </c>
      <c r="U56" s="40">
        <f t="shared" si="11"/>
        <v>0.4</v>
      </c>
      <c r="V56" s="40">
        <f t="shared" si="11"/>
        <v>0.2</v>
      </c>
      <c r="W56" s="40">
        <f t="shared" si="11"/>
        <v>0.3</v>
      </c>
      <c r="X56" s="40">
        <f t="shared" si="11"/>
        <v>0.4</v>
      </c>
    </row>
    <row r="57" spans="1:24" x14ac:dyDescent="0.35">
      <c r="A57" t="s">
        <v>127</v>
      </c>
      <c r="B57" t="s">
        <v>244</v>
      </c>
      <c r="C57" s="40">
        <f t="shared" si="6"/>
        <v>0.33333333333333331</v>
      </c>
      <c r="D57" s="40">
        <f t="shared" si="7"/>
        <v>0.44999999999999996</v>
      </c>
      <c r="E57" s="40">
        <f t="shared" si="8"/>
        <v>0.2</v>
      </c>
      <c r="F57" s="40">
        <f t="shared" si="9"/>
        <v>0.3</v>
      </c>
      <c r="I57">
        <v>4.5</v>
      </c>
      <c r="J57">
        <v>2</v>
      </c>
      <c r="K57">
        <v>2</v>
      </c>
      <c r="L57">
        <v>2.5</v>
      </c>
      <c r="M57">
        <v>2</v>
      </c>
      <c r="N57">
        <v>3</v>
      </c>
      <c r="O57">
        <v>3</v>
      </c>
      <c r="P57" s="40"/>
      <c r="R57" s="40">
        <f t="shared" si="10"/>
        <v>0.7</v>
      </c>
      <c r="S57" s="40">
        <f t="shared" si="10"/>
        <v>0.2</v>
      </c>
      <c r="T57" s="40">
        <f t="shared" si="11"/>
        <v>0.2</v>
      </c>
      <c r="U57" s="40">
        <f t="shared" si="11"/>
        <v>0.3</v>
      </c>
      <c r="V57" s="40">
        <f t="shared" si="11"/>
        <v>0.2</v>
      </c>
      <c r="W57" s="40">
        <f t="shared" si="11"/>
        <v>0.4</v>
      </c>
      <c r="X57" s="40">
        <f t="shared" si="11"/>
        <v>0.4</v>
      </c>
    </row>
    <row r="58" spans="1:24" x14ac:dyDescent="0.35">
      <c r="A58" t="s">
        <v>128</v>
      </c>
      <c r="B58" t="s">
        <v>245</v>
      </c>
      <c r="C58" s="40">
        <f t="shared" si="6"/>
        <v>0.53333333333333333</v>
      </c>
      <c r="D58" s="40">
        <f t="shared" si="7"/>
        <v>0.55000000000000004</v>
      </c>
      <c r="E58" s="40">
        <f t="shared" si="8"/>
        <v>0.6</v>
      </c>
      <c r="F58" s="40">
        <f t="shared" si="9"/>
        <v>0.5</v>
      </c>
      <c r="I58">
        <v>4.5</v>
      </c>
      <c r="J58">
        <v>3</v>
      </c>
      <c r="K58">
        <v>4</v>
      </c>
      <c r="L58">
        <v>3.5</v>
      </c>
      <c r="M58">
        <v>3.5</v>
      </c>
      <c r="N58">
        <v>3.5</v>
      </c>
      <c r="O58">
        <v>4</v>
      </c>
      <c r="P58" s="40"/>
      <c r="R58" s="40">
        <f t="shared" si="10"/>
        <v>0.7</v>
      </c>
      <c r="S58" s="40">
        <f t="shared" si="10"/>
        <v>0.4</v>
      </c>
      <c r="T58" s="40">
        <f t="shared" si="11"/>
        <v>0.6</v>
      </c>
      <c r="U58" s="40">
        <f t="shared" si="11"/>
        <v>0.5</v>
      </c>
      <c r="V58" s="40">
        <f t="shared" si="11"/>
        <v>0.5</v>
      </c>
      <c r="W58" s="40">
        <f t="shared" si="11"/>
        <v>0.5</v>
      </c>
      <c r="X58" s="40">
        <f t="shared" si="11"/>
        <v>0.6</v>
      </c>
    </row>
    <row r="59" spans="1:24" x14ac:dyDescent="0.35">
      <c r="A59" t="s">
        <v>129</v>
      </c>
      <c r="B59" t="s">
        <v>246</v>
      </c>
      <c r="C59" s="40">
        <f t="shared" si="6"/>
        <v>0.40000000000000008</v>
      </c>
      <c r="D59" s="40">
        <f t="shared" si="7"/>
        <v>0.4</v>
      </c>
      <c r="E59" s="40">
        <f t="shared" si="8"/>
        <v>0.5</v>
      </c>
      <c r="F59" s="40">
        <f t="shared" si="9"/>
        <v>0.5</v>
      </c>
      <c r="I59">
        <v>3.5</v>
      </c>
      <c r="J59">
        <v>2.5</v>
      </c>
      <c r="K59">
        <v>3.5</v>
      </c>
      <c r="L59">
        <v>3.5</v>
      </c>
      <c r="M59">
        <v>2.5</v>
      </c>
      <c r="N59">
        <v>3.5</v>
      </c>
      <c r="O59">
        <v>3</v>
      </c>
      <c r="P59" s="40"/>
      <c r="R59" s="40">
        <f t="shared" si="10"/>
        <v>0.5</v>
      </c>
      <c r="S59" s="40">
        <f t="shared" si="10"/>
        <v>0.3</v>
      </c>
      <c r="T59" s="40">
        <f t="shared" si="11"/>
        <v>0.5</v>
      </c>
      <c r="U59" s="40">
        <f t="shared" si="11"/>
        <v>0.5</v>
      </c>
      <c r="V59" s="40">
        <f t="shared" si="11"/>
        <v>0.3</v>
      </c>
      <c r="W59" s="40">
        <f t="shared" si="11"/>
        <v>0.5</v>
      </c>
      <c r="X59" s="40">
        <f t="shared" si="11"/>
        <v>0.4</v>
      </c>
    </row>
    <row r="60" spans="1:24" x14ac:dyDescent="0.35">
      <c r="A60" t="s">
        <v>135</v>
      </c>
      <c r="B60" t="s">
        <v>247</v>
      </c>
      <c r="C60" s="40">
        <f t="shared" si="6"/>
        <v>0.46666666666666662</v>
      </c>
      <c r="D60" s="40">
        <f t="shared" si="7"/>
        <v>0.5</v>
      </c>
      <c r="E60" s="40">
        <f t="shared" si="8"/>
        <v>0.5</v>
      </c>
      <c r="F60" s="40">
        <f t="shared" si="9"/>
        <v>0.4</v>
      </c>
      <c r="I60">
        <v>4</v>
      </c>
      <c r="J60">
        <v>3</v>
      </c>
      <c r="K60">
        <v>3.5</v>
      </c>
      <c r="L60">
        <v>3</v>
      </c>
      <c r="M60">
        <v>3</v>
      </c>
      <c r="N60">
        <v>3.5</v>
      </c>
      <c r="O60">
        <v>3.5</v>
      </c>
      <c r="P60" s="40"/>
      <c r="R60" s="40">
        <f t="shared" si="10"/>
        <v>0.6</v>
      </c>
      <c r="S60" s="40">
        <f t="shared" si="10"/>
        <v>0.4</v>
      </c>
      <c r="T60" s="40">
        <f t="shared" si="11"/>
        <v>0.5</v>
      </c>
      <c r="U60" s="40">
        <f t="shared" si="11"/>
        <v>0.4</v>
      </c>
      <c r="V60" s="40">
        <f t="shared" si="11"/>
        <v>0.4</v>
      </c>
      <c r="W60" s="40">
        <f t="shared" si="11"/>
        <v>0.5</v>
      </c>
      <c r="X60" s="40">
        <f t="shared" si="11"/>
        <v>0.5</v>
      </c>
    </row>
    <row r="61" spans="1:24" x14ac:dyDescent="0.35">
      <c r="A61" t="s">
        <v>134</v>
      </c>
      <c r="B61" t="s">
        <v>269</v>
      </c>
      <c r="C61" s="40">
        <f t="shared" si="6"/>
        <v>0.53333333333333333</v>
      </c>
      <c r="D61" s="40">
        <f t="shared" si="7"/>
        <v>0.55000000000000004</v>
      </c>
      <c r="E61" s="40">
        <f t="shared" si="8"/>
        <v>0.5</v>
      </c>
      <c r="F61" s="40">
        <f t="shared" si="9"/>
        <v>0.4</v>
      </c>
      <c r="I61">
        <v>4</v>
      </c>
      <c r="J61">
        <v>3.5</v>
      </c>
      <c r="K61">
        <v>3.5</v>
      </c>
      <c r="L61">
        <v>3</v>
      </c>
      <c r="M61">
        <v>3.5</v>
      </c>
      <c r="N61">
        <v>3.5</v>
      </c>
      <c r="O61">
        <v>4</v>
      </c>
      <c r="P61" s="40"/>
      <c r="R61" s="40">
        <f t="shared" si="10"/>
        <v>0.6</v>
      </c>
      <c r="S61" s="40">
        <f t="shared" si="10"/>
        <v>0.5</v>
      </c>
      <c r="T61" s="40">
        <f t="shared" si="11"/>
        <v>0.5</v>
      </c>
      <c r="U61" s="40">
        <f t="shared" si="11"/>
        <v>0.4</v>
      </c>
      <c r="V61" s="40">
        <f t="shared" si="11"/>
        <v>0.5</v>
      </c>
      <c r="W61" s="40">
        <f t="shared" si="11"/>
        <v>0.5</v>
      </c>
      <c r="X61" s="40">
        <f t="shared" si="11"/>
        <v>0.6</v>
      </c>
    </row>
    <row r="62" spans="1:24" x14ac:dyDescent="0.35">
      <c r="A62" t="s">
        <v>99</v>
      </c>
      <c r="B62" t="s">
        <v>248</v>
      </c>
      <c r="C62" s="40">
        <f t="shared" si="6"/>
        <v>0.5</v>
      </c>
      <c r="D62" s="40">
        <f t="shared" si="7"/>
        <v>0.6</v>
      </c>
      <c r="E62" s="40">
        <f t="shared" si="8"/>
        <v>0.4</v>
      </c>
      <c r="F62" s="40">
        <f t="shared" si="9"/>
        <v>0.4</v>
      </c>
      <c r="I62">
        <v>4.5</v>
      </c>
      <c r="J62">
        <v>3.5</v>
      </c>
      <c r="K62">
        <v>3</v>
      </c>
      <c r="L62">
        <v>3</v>
      </c>
      <c r="M62">
        <v>3</v>
      </c>
      <c r="N62">
        <v>4</v>
      </c>
      <c r="O62">
        <v>3.5</v>
      </c>
      <c r="P62" s="40"/>
      <c r="R62" s="40">
        <f t="shared" si="10"/>
        <v>0.7</v>
      </c>
      <c r="S62" s="40">
        <f t="shared" si="10"/>
        <v>0.5</v>
      </c>
      <c r="T62" s="40">
        <f t="shared" si="11"/>
        <v>0.4</v>
      </c>
      <c r="U62" s="40">
        <f t="shared" si="11"/>
        <v>0.4</v>
      </c>
      <c r="V62" s="40">
        <f t="shared" si="11"/>
        <v>0.4</v>
      </c>
      <c r="W62" s="40">
        <f t="shared" si="11"/>
        <v>0.6</v>
      </c>
      <c r="X62" s="40">
        <f t="shared" si="11"/>
        <v>0.5</v>
      </c>
    </row>
    <row r="63" spans="1:24" x14ac:dyDescent="0.35">
      <c r="A63" t="s">
        <v>91</v>
      </c>
      <c r="B63" t="s">
        <v>249</v>
      </c>
      <c r="C63" s="40">
        <f t="shared" si="6"/>
        <v>0.46666666666666662</v>
      </c>
      <c r="D63" s="40">
        <f t="shared" si="7"/>
        <v>0.64999999999999991</v>
      </c>
      <c r="E63" s="40">
        <f t="shared" si="8"/>
        <v>0.4</v>
      </c>
      <c r="F63" s="40">
        <f t="shared" si="9"/>
        <v>0.4</v>
      </c>
      <c r="I63">
        <v>4.5</v>
      </c>
      <c r="J63">
        <v>4</v>
      </c>
      <c r="K63">
        <v>3</v>
      </c>
      <c r="L63">
        <v>3</v>
      </c>
      <c r="M63">
        <v>3</v>
      </c>
      <c r="N63">
        <v>3.5</v>
      </c>
      <c r="O63">
        <v>3.5</v>
      </c>
      <c r="P63" s="40"/>
      <c r="R63" s="40">
        <f t="shared" si="10"/>
        <v>0.7</v>
      </c>
      <c r="S63" s="40">
        <f t="shared" si="10"/>
        <v>0.6</v>
      </c>
      <c r="T63" s="40">
        <f t="shared" si="11"/>
        <v>0.4</v>
      </c>
      <c r="U63" s="40">
        <f t="shared" si="11"/>
        <v>0.4</v>
      </c>
      <c r="V63" s="40">
        <f t="shared" si="11"/>
        <v>0.4</v>
      </c>
      <c r="W63" s="40">
        <f t="shared" si="11"/>
        <v>0.5</v>
      </c>
      <c r="X63" s="40">
        <f t="shared" si="11"/>
        <v>0.5</v>
      </c>
    </row>
    <row r="64" spans="1:24" x14ac:dyDescent="0.35">
      <c r="A64" t="s">
        <v>100</v>
      </c>
      <c r="B64" t="s">
        <v>250</v>
      </c>
      <c r="C64" s="40">
        <f t="shared" si="6"/>
        <v>0.53333333333333333</v>
      </c>
      <c r="D64" s="40">
        <f t="shared" si="7"/>
        <v>0.6</v>
      </c>
      <c r="E64" s="40">
        <f t="shared" si="8"/>
        <v>0.5</v>
      </c>
      <c r="F64" s="40">
        <f t="shared" si="9"/>
        <v>0.3</v>
      </c>
      <c r="I64">
        <v>4.5</v>
      </c>
      <c r="J64">
        <v>3.5</v>
      </c>
      <c r="K64">
        <v>3.5</v>
      </c>
      <c r="L64">
        <v>2.5</v>
      </c>
      <c r="M64">
        <v>3.5</v>
      </c>
      <c r="N64">
        <v>4</v>
      </c>
      <c r="O64">
        <v>3.5</v>
      </c>
      <c r="P64" s="40"/>
      <c r="R64" s="40">
        <f t="shared" si="10"/>
        <v>0.7</v>
      </c>
      <c r="S64" s="40">
        <f t="shared" si="10"/>
        <v>0.5</v>
      </c>
      <c r="T64" s="40">
        <f t="shared" si="11"/>
        <v>0.5</v>
      </c>
      <c r="U64" s="40">
        <f t="shared" si="11"/>
        <v>0.3</v>
      </c>
      <c r="V64" s="40">
        <f t="shared" si="11"/>
        <v>0.5</v>
      </c>
      <c r="W64" s="40">
        <f t="shared" si="11"/>
        <v>0.6</v>
      </c>
      <c r="X64" s="40">
        <f t="shared" si="11"/>
        <v>0.5</v>
      </c>
    </row>
    <row r="65" spans="1:24" x14ac:dyDescent="0.35">
      <c r="A65" t="s">
        <v>126</v>
      </c>
      <c r="B65" t="s">
        <v>251</v>
      </c>
      <c r="C65" s="40">
        <f t="shared" si="6"/>
        <v>0.43333333333333335</v>
      </c>
      <c r="D65" s="40">
        <f t="shared" si="7"/>
        <v>0.5</v>
      </c>
      <c r="E65" s="40">
        <f t="shared" si="8"/>
        <v>0.3</v>
      </c>
      <c r="F65" s="40">
        <f t="shared" si="9"/>
        <v>0.3</v>
      </c>
      <c r="I65">
        <v>4</v>
      </c>
      <c r="J65">
        <v>3</v>
      </c>
      <c r="K65">
        <v>2.5</v>
      </c>
      <c r="L65">
        <v>2.5</v>
      </c>
      <c r="M65">
        <v>3</v>
      </c>
      <c r="N65">
        <v>3.5</v>
      </c>
      <c r="O65">
        <v>3</v>
      </c>
      <c r="P65" s="40"/>
      <c r="R65" s="40">
        <f t="shared" si="10"/>
        <v>0.6</v>
      </c>
      <c r="S65" s="40">
        <f t="shared" si="10"/>
        <v>0.4</v>
      </c>
      <c r="T65" s="40">
        <f t="shared" si="11"/>
        <v>0.3</v>
      </c>
      <c r="U65" s="40">
        <f t="shared" si="11"/>
        <v>0.3</v>
      </c>
      <c r="V65" s="40">
        <f t="shared" si="11"/>
        <v>0.4</v>
      </c>
      <c r="W65" s="40">
        <f t="shared" si="11"/>
        <v>0.5</v>
      </c>
      <c r="X65" s="40">
        <f t="shared" si="11"/>
        <v>0.4</v>
      </c>
    </row>
    <row r="66" spans="1:24" x14ac:dyDescent="0.35">
      <c r="A66" t="s">
        <v>132</v>
      </c>
      <c r="B66" t="s">
        <v>252</v>
      </c>
      <c r="C66" s="40">
        <f t="shared" si="6"/>
        <v>0.53333333333333333</v>
      </c>
      <c r="D66" s="40">
        <f t="shared" si="7"/>
        <v>0.35</v>
      </c>
      <c r="E66" s="40">
        <f t="shared" si="8"/>
        <v>0.4</v>
      </c>
      <c r="F66" s="40">
        <f t="shared" si="9"/>
        <v>0.2</v>
      </c>
      <c r="I66">
        <v>2.5</v>
      </c>
      <c r="J66">
        <v>3</v>
      </c>
      <c r="K66">
        <v>3</v>
      </c>
      <c r="L66">
        <v>2</v>
      </c>
      <c r="M66">
        <v>3</v>
      </c>
      <c r="N66">
        <v>4</v>
      </c>
      <c r="O66">
        <v>4</v>
      </c>
      <c r="P66" s="40"/>
      <c r="R66" s="40">
        <f t="shared" si="10"/>
        <v>0.3</v>
      </c>
      <c r="S66" s="40">
        <f t="shared" si="10"/>
        <v>0.4</v>
      </c>
      <c r="T66" s="40">
        <f t="shared" si="11"/>
        <v>0.4</v>
      </c>
      <c r="U66" s="40">
        <f t="shared" si="11"/>
        <v>0.2</v>
      </c>
      <c r="V66" s="40">
        <f t="shared" si="11"/>
        <v>0.4</v>
      </c>
      <c r="W66" s="40">
        <f t="shared" si="11"/>
        <v>0.6</v>
      </c>
      <c r="X66" s="40">
        <f t="shared" si="11"/>
        <v>0.6</v>
      </c>
    </row>
    <row r="67" spans="1:24" x14ac:dyDescent="0.35">
      <c r="A67" t="s">
        <v>65</v>
      </c>
      <c r="B67" t="s">
        <v>270</v>
      </c>
      <c r="C67" s="40">
        <f t="shared" si="6"/>
        <v>0.46666666666666662</v>
      </c>
      <c r="D67" s="40">
        <f t="shared" si="7"/>
        <v>0.5</v>
      </c>
      <c r="E67" s="40">
        <f t="shared" si="8"/>
        <v>0.3</v>
      </c>
      <c r="F67" s="40">
        <f t="shared" si="9"/>
        <v>0.4</v>
      </c>
      <c r="I67">
        <v>4.5</v>
      </c>
      <c r="J67">
        <v>2.5</v>
      </c>
      <c r="K67">
        <v>2.5</v>
      </c>
      <c r="L67">
        <v>3</v>
      </c>
      <c r="M67">
        <v>3</v>
      </c>
      <c r="N67">
        <v>3</v>
      </c>
      <c r="O67">
        <v>4</v>
      </c>
      <c r="P67" s="40"/>
      <c r="R67" s="40">
        <f t="shared" si="10"/>
        <v>0.7</v>
      </c>
      <c r="S67" s="40">
        <f t="shared" si="10"/>
        <v>0.3</v>
      </c>
      <c r="T67" s="40">
        <f t="shared" si="11"/>
        <v>0.3</v>
      </c>
      <c r="U67" s="40">
        <f t="shared" si="11"/>
        <v>0.4</v>
      </c>
      <c r="V67" s="40">
        <f t="shared" si="11"/>
        <v>0.4</v>
      </c>
      <c r="W67" s="40">
        <f t="shared" si="11"/>
        <v>0.4</v>
      </c>
      <c r="X67" s="40">
        <f t="shared" si="11"/>
        <v>0.6</v>
      </c>
    </row>
    <row r="68" spans="1:24" x14ac:dyDescent="0.35">
      <c r="A68" t="s">
        <v>75</v>
      </c>
      <c r="B68" t="s">
        <v>253</v>
      </c>
      <c r="C68" s="40">
        <f t="shared" si="6"/>
        <v>0.53333333333333333</v>
      </c>
      <c r="D68" s="40">
        <f t="shared" si="7"/>
        <v>0.6</v>
      </c>
      <c r="E68" s="40">
        <f t="shared" si="8"/>
        <v>0.6</v>
      </c>
      <c r="F68" s="40">
        <f t="shared" si="9"/>
        <v>0.6</v>
      </c>
      <c r="I68">
        <v>4</v>
      </c>
      <c r="J68">
        <v>4</v>
      </c>
      <c r="K68">
        <v>4</v>
      </c>
      <c r="L68">
        <v>4</v>
      </c>
      <c r="M68">
        <v>3.5</v>
      </c>
      <c r="N68">
        <v>3.5</v>
      </c>
      <c r="O68">
        <v>4</v>
      </c>
      <c r="P68" s="40"/>
      <c r="R68" s="40">
        <f t="shared" si="10"/>
        <v>0.6</v>
      </c>
      <c r="S68" s="40">
        <f t="shared" si="10"/>
        <v>0.6</v>
      </c>
      <c r="T68" s="40">
        <f t="shared" si="11"/>
        <v>0.6</v>
      </c>
      <c r="U68" s="40">
        <f t="shared" si="11"/>
        <v>0.6</v>
      </c>
      <c r="V68" s="40">
        <f t="shared" si="11"/>
        <v>0.5</v>
      </c>
      <c r="W68" s="40">
        <f t="shared" si="11"/>
        <v>0.5</v>
      </c>
      <c r="X68" s="40">
        <f t="shared" si="11"/>
        <v>0.6</v>
      </c>
    </row>
    <row r="69" spans="1:24" x14ac:dyDescent="0.35">
      <c r="A69" t="s">
        <v>85</v>
      </c>
      <c r="B69" t="s">
        <v>254</v>
      </c>
      <c r="C69" s="40">
        <f t="shared" si="6"/>
        <v>0.46666666666666662</v>
      </c>
      <c r="D69" s="40">
        <f t="shared" si="7"/>
        <v>0.6</v>
      </c>
      <c r="E69" s="40">
        <f t="shared" si="8"/>
        <v>0.5</v>
      </c>
      <c r="F69" s="40">
        <f t="shared" si="9"/>
        <v>0.6</v>
      </c>
      <c r="I69">
        <v>4</v>
      </c>
      <c r="J69">
        <v>4</v>
      </c>
      <c r="K69">
        <v>3.5</v>
      </c>
      <c r="L69">
        <v>4</v>
      </c>
      <c r="M69">
        <v>3.5</v>
      </c>
      <c r="N69">
        <v>3</v>
      </c>
      <c r="O69">
        <v>3.5</v>
      </c>
      <c r="P69" s="40"/>
      <c r="R69" s="40">
        <f t="shared" si="10"/>
        <v>0.6</v>
      </c>
      <c r="S69" s="40">
        <f t="shared" si="10"/>
        <v>0.6</v>
      </c>
      <c r="T69" s="40">
        <f t="shared" si="11"/>
        <v>0.5</v>
      </c>
      <c r="U69" s="40">
        <f t="shared" si="11"/>
        <v>0.6</v>
      </c>
      <c r="V69" s="40">
        <f t="shared" si="11"/>
        <v>0.5</v>
      </c>
      <c r="W69" s="40">
        <f t="shared" si="11"/>
        <v>0.4</v>
      </c>
      <c r="X69" s="40">
        <f t="shared" si="11"/>
        <v>0.5</v>
      </c>
    </row>
    <row r="70" spans="1:24" x14ac:dyDescent="0.35">
      <c r="A70" t="s">
        <v>86</v>
      </c>
      <c r="B70" t="s">
        <v>255</v>
      </c>
      <c r="C70" s="40">
        <f t="shared" si="6"/>
        <v>0.43333333333333335</v>
      </c>
      <c r="D70" s="40">
        <f t="shared" si="7"/>
        <v>0.45</v>
      </c>
      <c r="E70" s="40">
        <f t="shared" si="8"/>
        <v>0.4</v>
      </c>
      <c r="F70" s="40">
        <f t="shared" si="9"/>
        <v>0.4</v>
      </c>
      <c r="I70">
        <v>3.5</v>
      </c>
      <c r="J70">
        <v>3</v>
      </c>
      <c r="K70">
        <v>3</v>
      </c>
      <c r="L70">
        <v>3</v>
      </c>
      <c r="M70">
        <v>2.5</v>
      </c>
      <c r="N70">
        <v>3.5</v>
      </c>
      <c r="O70">
        <v>3.5</v>
      </c>
      <c r="P70" s="40"/>
      <c r="R70" s="40">
        <f t="shared" si="10"/>
        <v>0.5</v>
      </c>
      <c r="S70" s="40">
        <f t="shared" si="10"/>
        <v>0.4</v>
      </c>
      <c r="T70" s="40">
        <f t="shared" si="11"/>
        <v>0.4</v>
      </c>
      <c r="U70" s="40">
        <f t="shared" si="11"/>
        <v>0.4</v>
      </c>
      <c r="V70" s="40">
        <f t="shared" si="11"/>
        <v>0.3</v>
      </c>
      <c r="W70" s="40">
        <f t="shared" si="11"/>
        <v>0.5</v>
      </c>
      <c r="X70" s="40">
        <f t="shared" si="11"/>
        <v>0.5</v>
      </c>
    </row>
    <row r="71" spans="1:24" x14ac:dyDescent="0.35">
      <c r="A71" t="s">
        <v>88</v>
      </c>
      <c r="B71" t="s">
        <v>256</v>
      </c>
      <c r="C71" s="40">
        <f t="shared" si="6"/>
        <v>0.3</v>
      </c>
      <c r="D71" s="40">
        <f t="shared" si="7"/>
        <v>0.4</v>
      </c>
      <c r="E71" s="40">
        <f t="shared" si="8"/>
        <v>0.2</v>
      </c>
      <c r="F71" s="40">
        <f t="shared" si="9"/>
        <v>0.3</v>
      </c>
      <c r="I71">
        <v>4</v>
      </c>
      <c r="J71">
        <v>2</v>
      </c>
      <c r="K71">
        <v>2</v>
      </c>
      <c r="L71">
        <v>2.5</v>
      </c>
      <c r="M71">
        <v>2.5</v>
      </c>
      <c r="N71">
        <v>2.5</v>
      </c>
      <c r="O71">
        <v>2.5</v>
      </c>
      <c r="P71" s="40"/>
      <c r="R71" s="40">
        <f t="shared" si="10"/>
        <v>0.6</v>
      </c>
      <c r="S71" s="40">
        <f t="shared" si="10"/>
        <v>0.2</v>
      </c>
      <c r="T71" s="40">
        <f t="shared" si="11"/>
        <v>0.2</v>
      </c>
      <c r="U71" s="40">
        <f t="shared" si="11"/>
        <v>0.3</v>
      </c>
      <c r="V71" s="40">
        <f t="shared" si="11"/>
        <v>0.3</v>
      </c>
      <c r="W71" s="40">
        <f t="shared" si="11"/>
        <v>0.3</v>
      </c>
      <c r="X71" s="40">
        <f t="shared" si="11"/>
        <v>0.3</v>
      </c>
    </row>
    <row r="72" spans="1:24" x14ac:dyDescent="0.35">
      <c r="A72" t="s">
        <v>87</v>
      </c>
      <c r="B72" t="s">
        <v>257</v>
      </c>
      <c r="C72" s="40">
        <f t="shared" si="6"/>
        <v>0.46666666666666662</v>
      </c>
      <c r="D72" s="40">
        <f t="shared" si="7"/>
        <v>0.55000000000000004</v>
      </c>
      <c r="E72" s="40">
        <f t="shared" si="8"/>
        <v>0.3</v>
      </c>
      <c r="F72" s="40">
        <f t="shared" si="9"/>
        <v>0.4</v>
      </c>
      <c r="I72">
        <v>4.5</v>
      </c>
      <c r="J72">
        <v>3</v>
      </c>
      <c r="K72">
        <v>2.5</v>
      </c>
      <c r="L72">
        <v>3</v>
      </c>
      <c r="M72">
        <v>3</v>
      </c>
      <c r="N72">
        <v>3.5</v>
      </c>
      <c r="O72">
        <v>3.5</v>
      </c>
      <c r="P72" s="40"/>
      <c r="R72" s="40">
        <f t="shared" si="10"/>
        <v>0.7</v>
      </c>
      <c r="S72" s="40">
        <f t="shared" si="10"/>
        <v>0.4</v>
      </c>
      <c r="T72" s="40">
        <f t="shared" si="11"/>
        <v>0.3</v>
      </c>
      <c r="U72" s="40">
        <f t="shared" si="11"/>
        <v>0.4</v>
      </c>
      <c r="V72" s="40">
        <f t="shared" si="11"/>
        <v>0.4</v>
      </c>
      <c r="W72" s="40">
        <f t="shared" si="11"/>
        <v>0.5</v>
      </c>
      <c r="X72" s="40">
        <f t="shared" si="11"/>
        <v>0.5</v>
      </c>
    </row>
    <row r="73" spans="1:24" x14ac:dyDescent="0.35">
      <c r="A73" t="s">
        <v>112</v>
      </c>
      <c r="B73" t="s">
        <v>258</v>
      </c>
      <c r="C73" s="40">
        <f t="shared" ref="C73:C84" si="12">IF(COUNT(V73:X73)=3,AVERAGE(V73:X73),"..")</f>
        <v>0.5</v>
      </c>
      <c r="D73" s="40">
        <f t="shared" ref="D73:D84" si="13">IF(COUNT(R73,S73)=2,AVERAGE(R73,S73),"..")</f>
        <v>0.6</v>
      </c>
      <c r="E73" s="40">
        <f t="shared" ref="E73:E84" si="14">+T73</f>
        <v>0.4</v>
      </c>
      <c r="F73" s="40">
        <f t="shared" ref="F73:F84" si="15">+U73</f>
        <v>0.4</v>
      </c>
      <c r="I73">
        <v>4.5</v>
      </c>
      <c r="J73">
        <v>3.5</v>
      </c>
      <c r="K73">
        <v>3</v>
      </c>
      <c r="L73">
        <v>3</v>
      </c>
      <c r="M73">
        <v>3</v>
      </c>
      <c r="N73">
        <v>3.5</v>
      </c>
      <c r="O73">
        <v>4</v>
      </c>
      <c r="P73" s="40"/>
      <c r="R73" s="40">
        <f t="shared" si="10"/>
        <v>0.7</v>
      </c>
      <c r="S73" s="40">
        <f t="shared" si="10"/>
        <v>0.5</v>
      </c>
      <c r="T73" s="40">
        <f t="shared" si="11"/>
        <v>0.4</v>
      </c>
      <c r="U73" s="40">
        <f t="shared" si="11"/>
        <v>0.4</v>
      </c>
      <c r="V73" s="40">
        <f t="shared" si="11"/>
        <v>0.4</v>
      </c>
      <c r="W73" s="40">
        <f t="shared" si="11"/>
        <v>0.5</v>
      </c>
      <c r="X73" s="40">
        <f t="shared" si="11"/>
        <v>0.6</v>
      </c>
    </row>
    <row r="74" spans="1:24" x14ac:dyDescent="0.35">
      <c r="A74" t="s">
        <v>96</v>
      </c>
      <c r="B74" t="s">
        <v>259</v>
      </c>
      <c r="C74" s="40">
        <f t="shared" si="12"/>
        <v>0.46666666666666662</v>
      </c>
      <c r="D74" s="40">
        <f t="shared" si="13"/>
        <v>0.64999999999999991</v>
      </c>
      <c r="E74" s="40">
        <f t="shared" si="14"/>
        <v>0.6</v>
      </c>
      <c r="F74" s="40">
        <f t="shared" si="15"/>
        <v>0.7</v>
      </c>
      <c r="I74">
        <v>4</v>
      </c>
      <c r="J74">
        <v>4.5</v>
      </c>
      <c r="K74">
        <v>4</v>
      </c>
      <c r="L74">
        <v>4.5</v>
      </c>
      <c r="M74">
        <v>3.5</v>
      </c>
      <c r="N74">
        <v>2.5</v>
      </c>
      <c r="O74">
        <v>4</v>
      </c>
      <c r="P74" s="40"/>
      <c r="R74" s="40">
        <f t="shared" si="10"/>
        <v>0.6</v>
      </c>
      <c r="S74" s="40">
        <f t="shared" si="10"/>
        <v>0.7</v>
      </c>
      <c r="T74" s="40">
        <f t="shared" si="11"/>
        <v>0.6</v>
      </c>
      <c r="U74" s="40">
        <f t="shared" si="11"/>
        <v>0.7</v>
      </c>
      <c r="V74" s="40">
        <f t="shared" si="11"/>
        <v>0.5</v>
      </c>
      <c r="W74" s="40">
        <f t="shared" si="11"/>
        <v>0.3</v>
      </c>
      <c r="X74" s="40">
        <f t="shared" si="11"/>
        <v>0.6</v>
      </c>
    </row>
    <row r="75" spans="1:24" x14ac:dyDescent="0.35">
      <c r="A75" t="s">
        <v>133</v>
      </c>
      <c r="B75" t="s">
        <v>260</v>
      </c>
      <c r="C75" s="40">
        <f t="shared" si="12"/>
        <v>0.5</v>
      </c>
      <c r="D75" s="40">
        <f t="shared" si="13"/>
        <v>0.6</v>
      </c>
      <c r="E75" s="40">
        <f t="shared" si="14"/>
        <v>0.6</v>
      </c>
      <c r="F75" s="40">
        <f t="shared" si="15"/>
        <v>0.6</v>
      </c>
      <c r="I75">
        <v>4</v>
      </c>
      <c r="J75">
        <v>4</v>
      </c>
      <c r="K75">
        <v>4</v>
      </c>
      <c r="L75">
        <v>4</v>
      </c>
      <c r="M75">
        <v>3.5</v>
      </c>
      <c r="N75">
        <v>3</v>
      </c>
      <c r="O75">
        <v>4</v>
      </c>
      <c r="P75" s="40"/>
      <c r="R75" s="40">
        <f t="shared" si="10"/>
        <v>0.6</v>
      </c>
      <c r="S75" s="40">
        <f t="shared" si="10"/>
        <v>0.6</v>
      </c>
      <c r="T75" s="40">
        <f t="shared" si="11"/>
        <v>0.6</v>
      </c>
      <c r="U75" s="40">
        <f t="shared" si="11"/>
        <v>0.6</v>
      </c>
      <c r="V75" s="40">
        <f t="shared" si="11"/>
        <v>0.5</v>
      </c>
      <c r="W75" s="40">
        <f t="shared" si="11"/>
        <v>0.4</v>
      </c>
      <c r="X75" s="40">
        <f t="shared" si="11"/>
        <v>0.6</v>
      </c>
    </row>
    <row r="76" spans="1:24" x14ac:dyDescent="0.35">
      <c r="A76" t="s">
        <v>74</v>
      </c>
      <c r="B76" t="s">
        <v>261</v>
      </c>
      <c r="C76" s="40">
        <f t="shared" si="12"/>
        <v>0.3666666666666667</v>
      </c>
      <c r="D76" s="40">
        <f t="shared" si="13"/>
        <v>0.44999999999999996</v>
      </c>
      <c r="E76" s="40">
        <f t="shared" si="14"/>
        <v>0.3</v>
      </c>
      <c r="F76" s="40">
        <f t="shared" si="15"/>
        <v>0.3</v>
      </c>
      <c r="I76">
        <v>4</v>
      </c>
      <c r="J76">
        <v>2.5</v>
      </c>
      <c r="K76">
        <v>2.5</v>
      </c>
      <c r="L76">
        <v>2.5</v>
      </c>
      <c r="M76">
        <v>2.5</v>
      </c>
      <c r="N76">
        <v>2.5</v>
      </c>
      <c r="O76">
        <v>3.5</v>
      </c>
      <c r="P76" s="40"/>
      <c r="R76" s="40">
        <f t="shared" si="10"/>
        <v>0.6</v>
      </c>
      <c r="S76" s="40">
        <f t="shared" si="10"/>
        <v>0.3</v>
      </c>
      <c r="T76" s="40">
        <f t="shared" si="10"/>
        <v>0.3</v>
      </c>
      <c r="U76" s="40">
        <f t="shared" si="10"/>
        <v>0.3</v>
      </c>
      <c r="V76" s="40">
        <f t="shared" si="10"/>
        <v>0.3</v>
      </c>
      <c r="W76" s="40">
        <f t="shared" si="10"/>
        <v>0.3</v>
      </c>
      <c r="X76" s="40">
        <f t="shared" si="10"/>
        <v>0.5</v>
      </c>
    </row>
    <row r="77" spans="1:24" x14ac:dyDescent="0.35">
      <c r="A77" t="s">
        <v>136</v>
      </c>
      <c r="B77" t="s">
        <v>262</v>
      </c>
      <c r="C77" s="40">
        <f t="shared" si="12"/>
        <v>0.3666666666666667</v>
      </c>
      <c r="D77" s="40">
        <f t="shared" si="13"/>
        <v>0.35</v>
      </c>
      <c r="E77" s="40">
        <f t="shared" si="14"/>
        <v>0.2</v>
      </c>
      <c r="F77" s="40">
        <f t="shared" si="15"/>
        <v>0.1</v>
      </c>
      <c r="I77">
        <v>3</v>
      </c>
      <c r="J77">
        <v>2.5</v>
      </c>
      <c r="K77">
        <v>2</v>
      </c>
      <c r="L77">
        <v>1.5</v>
      </c>
      <c r="M77">
        <v>2.5</v>
      </c>
      <c r="N77">
        <v>3</v>
      </c>
      <c r="O77">
        <v>3</v>
      </c>
      <c r="P77" s="40"/>
      <c r="R77" s="40">
        <f t="shared" si="10"/>
        <v>0.4</v>
      </c>
      <c r="S77" s="40">
        <f t="shared" si="10"/>
        <v>0.3</v>
      </c>
      <c r="T77" s="40">
        <f t="shared" si="10"/>
        <v>0.2</v>
      </c>
      <c r="U77" s="40">
        <f t="shared" si="10"/>
        <v>0.1</v>
      </c>
      <c r="V77" s="40">
        <f t="shared" si="10"/>
        <v>0.3</v>
      </c>
      <c r="W77" s="40">
        <f t="shared" si="10"/>
        <v>0.4</v>
      </c>
      <c r="X77" s="40">
        <f t="shared" si="10"/>
        <v>0.4</v>
      </c>
    </row>
    <row r="78" spans="1:24" x14ac:dyDescent="0.35">
      <c r="A78" t="s">
        <v>56</v>
      </c>
      <c r="B78" t="s">
        <v>263</v>
      </c>
      <c r="C78" s="40">
        <f t="shared" si="12"/>
        <v>0.40000000000000008</v>
      </c>
      <c r="D78" s="40">
        <f t="shared" si="13"/>
        <v>0.4</v>
      </c>
      <c r="E78" s="40">
        <f t="shared" si="14"/>
        <v>0.1</v>
      </c>
      <c r="F78" s="40">
        <f t="shared" si="15"/>
        <v>0.2</v>
      </c>
      <c r="I78">
        <v>3.5</v>
      </c>
      <c r="J78">
        <v>2.5</v>
      </c>
      <c r="K78">
        <v>1.5</v>
      </c>
      <c r="L78">
        <v>2</v>
      </c>
      <c r="M78">
        <v>2.5</v>
      </c>
      <c r="N78">
        <v>3.5</v>
      </c>
      <c r="O78">
        <v>3</v>
      </c>
      <c r="P78" s="40"/>
      <c r="R78" s="40">
        <f t="shared" si="10"/>
        <v>0.5</v>
      </c>
      <c r="S78" s="40">
        <f t="shared" si="10"/>
        <v>0.3</v>
      </c>
      <c r="T78" s="40">
        <f t="shared" si="10"/>
        <v>0.1</v>
      </c>
      <c r="U78" s="40">
        <f t="shared" si="10"/>
        <v>0.2</v>
      </c>
      <c r="V78" s="40">
        <f t="shared" si="10"/>
        <v>0.3</v>
      </c>
      <c r="W78" s="40">
        <f t="shared" si="10"/>
        <v>0.5</v>
      </c>
      <c r="X78" s="40">
        <f t="shared" si="10"/>
        <v>0.4</v>
      </c>
    </row>
    <row r="79" spans="1:24" x14ac:dyDescent="0.35">
      <c r="A79" t="s">
        <v>63</v>
      </c>
      <c r="B79" t="s">
        <v>264</v>
      </c>
      <c r="C79" s="40">
        <f t="shared" si="12"/>
        <v>0.40000000000000008</v>
      </c>
      <c r="D79" s="40">
        <f t="shared" si="13"/>
        <v>0.45</v>
      </c>
      <c r="E79" s="40">
        <f t="shared" si="14"/>
        <v>0.4</v>
      </c>
      <c r="F79" s="40">
        <f t="shared" si="15"/>
        <v>0.3</v>
      </c>
      <c r="I79">
        <v>3.5</v>
      </c>
      <c r="J79">
        <v>3</v>
      </c>
      <c r="K79">
        <v>3</v>
      </c>
      <c r="L79">
        <v>2.5</v>
      </c>
      <c r="M79">
        <v>3</v>
      </c>
      <c r="N79">
        <v>3</v>
      </c>
      <c r="O79">
        <v>3</v>
      </c>
      <c r="P79" s="40"/>
      <c r="R79" s="40">
        <f t="shared" si="10"/>
        <v>0.5</v>
      </c>
      <c r="S79" s="40">
        <f t="shared" si="10"/>
        <v>0.4</v>
      </c>
      <c r="T79" s="40">
        <f t="shared" si="10"/>
        <v>0.4</v>
      </c>
      <c r="U79" s="40">
        <f t="shared" si="10"/>
        <v>0.3</v>
      </c>
      <c r="V79" s="40">
        <f t="shared" si="10"/>
        <v>0.4</v>
      </c>
      <c r="W79" s="40">
        <f t="shared" si="10"/>
        <v>0.4</v>
      </c>
      <c r="X79" s="40">
        <f t="shared" si="10"/>
        <v>0.4</v>
      </c>
    </row>
    <row r="80" spans="1:24" x14ac:dyDescent="0.35">
      <c r="A80" t="s">
        <v>66</v>
      </c>
      <c r="B80" t="s">
        <v>265</v>
      </c>
      <c r="C80" s="40">
        <f t="shared" si="12"/>
        <v>0.53333333333333333</v>
      </c>
      <c r="D80" s="40">
        <f t="shared" si="13"/>
        <v>0.45</v>
      </c>
      <c r="E80" s="40">
        <f t="shared" si="14"/>
        <v>0.5</v>
      </c>
      <c r="F80" s="40">
        <f t="shared" si="15"/>
        <v>0.7</v>
      </c>
      <c r="I80">
        <v>3</v>
      </c>
      <c r="J80">
        <v>3.5</v>
      </c>
      <c r="K80">
        <v>3.5</v>
      </c>
      <c r="L80">
        <v>4.5</v>
      </c>
      <c r="M80">
        <v>4</v>
      </c>
      <c r="N80">
        <v>3.5</v>
      </c>
      <c r="O80">
        <v>3.5</v>
      </c>
      <c r="P80" s="40"/>
      <c r="R80" s="40">
        <f t="shared" si="10"/>
        <v>0.4</v>
      </c>
      <c r="S80" s="40">
        <f t="shared" si="10"/>
        <v>0.5</v>
      </c>
      <c r="T80" s="40">
        <f t="shared" si="10"/>
        <v>0.5</v>
      </c>
      <c r="U80" s="40">
        <f t="shared" si="10"/>
        <v>0.7</v>
      </c>
      <c r="V80" s="40">
        <f t="shared" si="10"/>
        <v>0.6</v>
      </c>
      <c r="W80" s="40">
        <f t="shared" si="10"/>
        <v>0.5</v>
      </c>
      <c r="X80" s="40">
        <f t="shared" si="10"/>
        <v>0.5</v>
      </c>
    </row>
    <row r="81" spans="1:24" x14ac:dyDescent="0.35">
      <c r="A81" t="s">
        <v>102</v>
      </c>
      <c r="B81" t="s">
        <v>266</v>
      </c>
      <c r="C81" s="40">
        <f t="shared" si="12"/>
        <v>0.43333333333333329</v>
      </c>
      <c r="D81" s="40">
        <f t="shared" si="13"/>
        <v>0.55000000000000004</v>
      </c>
      <c r="E81" s="40">
        <f t="shared" si="14"/>
        <v>0.4</v>
      </c>
      <c r="F81" s="40">
        <f t="shared" si="15"/>
        <v>0.4</v>
      </c>
      <c r="I81">
        <v>4</v>
      </c>
      <c r="J81">
        <v>3.5</v>
      </c>
      <c r="K81">
        <v>3</v>
      </c>
      <c r="L81">
        <v>3</v>
      </c>
      <c r="M81">
        <v>3</v>
      </c>
      <c r="N81">
        <v>2.5</v>
      </c>
      <c r="O81">
        <v>4</v>
      </c>
      <c r="P81" s="40"/>
      <c r="R81" s="40">
        <f t="shared" si="10"/>
        <v>0.6</v>
      </c>
      <c r="S81" s="40">
        <f t="shared" si="10"/>
        <v>0.5</v>
      </c>
      <c r="T81" s="40">
        <f t="shared" si="10"/>
        <v>0.4</v>
      </c>
      <c r="U81" s="40">
        <f t="shared" si="10"/>
        <v>0.4</v>
      </c>
      <c r="V81" s="40">
        <f t="shared" si="10"/>
        <v>0.4</v>
      </c>
      <c r="W81" s="40">
        <f t="shared" si="10"/>
        <v>0.3</v>
      </c>
      <c r="X81" s="40">
        <f t="shared" si="10"/>
        <v>0.6</v>
      </c>
    </row>
    <row r="82" spans="1:24" x14ac:dyDescent="0.35">
      <c r="A82" t="s">
        <v>113</v>
      </c>
      <c r="B82" t="s">
        <v>267</v>
      </c>
      <c r="C82" s="40">
        <f t="shared" si="12"/>
        <v>0.43333333333333335</v>
      </c>
      <c r="D82" s="40">
        <f t="shared" si="13"/>
        <v>0.5</v>
      </c>
      <c r="E82" s="40">
        <f t="shared" si="14"/>
        <v>0.4</v>
      </c>
      <c r="F82" s="40">
        <f t="shared" si="15"/>
        <v>0.4</v>
      </c>
      <c r="I82">
        <v>3.5</v>
      </c>
      <c r="J82">
        <v>3.5</v>
      </c>
      <c r="K82">
        <v>3</v>
      </c>
      <c r="L82">
        <v>3</v>
      </c>
      <c r="M82">
        <v>3</v>
      </c>
      <c r="N82">
        <v>3</v>
      </c>
      <c r="O82">
        <v>3.5</v>
      </c>
      <c r="P82" s="40"/>
      <c r="R82" s="40">
        <f t="shared" ref="R82:X84" si="16">IF(ISNUMBER(I82)=TRUE,R$6*(I82-R$5)/(R$4-R$5)+(1-R$6)*(1-(I82-R$5)/(R$4-R$5)),"..")</f>
        <v>0.5</v>
      </c>
      <c r="S82" s="40">
        <f t="shared" si="16"/>
        <v>0.5</v>
      </c>
      <c r="T82" s="40">
        <f t="shared" si="16"/>
        <v>0.4</v>
      </c>
      <c r="U82" s="40">
        <f t="shared" si="16"/>
        <v>0.4</v>
      </c>
      <c r="V82" s="40">
        <f t="shared" si="16"/>
        <v>0.4</v>
      </c>
      <c r="W82" s="40">
        <f t="shared" si="16"/>
        <v>0.4</v>
      </c>
      <c r="X82" s="40">
        <f t="shared" si="16"/>
        <v>0.5</v>
      </c>
    </row>
    <row r="83" spans="1:24" x14ac:dyDescent="0.35">
      <c r="A83" t="s">
        <v>114</v>
      </c>
      <c r="B83" t="s">
        <v>268</v>
      </c>
      <c r="C83" s="40">
        <f t="shared" si="12"/>
        <v>0.46666666666666662</v>
      </c>
      <c r="D83" s="40">
        <f t="shared" si="13"/>
        <v>0.45</v>
      </c>
      <c r="E83" s="40">
        <f t="shared" si="14"/>
        <v>0.3</v>
      </c>
      <c r="F83" s="40">
        <f t="shared" si="15"/>
        <v>0.4</v>
      </c>
      <c r="I83">
        <v>3.5</v>
      </c>
      <c r="J83">
        <v>3</v>
      </c>
      <c r="K83">
        <v>2.5</v>
      </c>
      <c r="L83">
        <v>3</v>
      </c>
      <c r="M83">
        <v>3.5</v>
      </c>
      <c r="N83">
        <v>3.5</v>
      </c>
      <c r="O83">
        <v>3</v>
      </c>
      <c r="P83" s="40"/>
      <c r="R83" s="40">
        <f t="shared" si="16"/>
        <v>0.5</v>
      </c>
      <c r="S83" s="40">
        <f t="shared" si="16"/>
        <v>0.4</v>
      </c>
      <c r="T83" s="40">
        <f t="shared" si="16"/>
        <v>0.3</v>
      </c>
      <c r="U83" s="40">
        <f t="shared" si="16"/>
        <v>0.4</v>
      </c>
      <c r="V83" s="40">
        <f t="shared" si="16"/>
        <v>0.5</v>
      </c>
      <c r="W83" s="40">
        <f t="shared" si="16"/>
        <v>0.5</v>
      </c>
      <c r="X83" s="40">
        <f t="shared" si="16"/>
        <v>0.4</v>
      </c>
    </row>
    <row r="84" spans="1:24" x14ac:dyDescent="0.35">
      <c r="A84" t="s">
        <v>97</v>
      </c>
      <c r="B84" t="s">
        <v>271</v>
      </c>
      <c r="C84" s="40">
        <f t="shared" si="12"/>
        <v>0.5</v>
      </c>
      <c r="D84" s="40">
        <f t="shared" si="13"/>
        <v>0.55000000000000004</v>
      </c>
      <c r="E84" s="40">
        <f t="shared" si="14"/>
        <v>0.5</v>
      </c>
      <c r="F84" s="40">
        <f t="shared" si="15"/>
        <v>0.4</v>
      </c>
      <c r="I84">
        <v>3.5</v>
      </c>
      <c r="J84">
        <v>4</v>
      </c>
      <c r="K84">
        <v>3.5</v>
      </c>
      <c r="L84">
        <v>3</v>
      </c>
      <c r="M84">
        <v>3</v>
      </c>
      <c r="N84">
        <v>4</v>
      </c>
      <c r="O84">
        <v>3.5</v>
      </c>
      <c r="P84" s="40"/>
      <c r="R84" s="40">
        <f t="shared" si="16"/>
        <v>0.5</v>
      </c>
      <c r="S84" s="40">
        <f t="shared" si="16"/>
        <v>0.6</v>
      </c>
      <c r="T84" s="40">
        <f t="shared" si="16"/>
        <v>0.5</v>
      </c>
      <c r="U84" s="40">
        <f t="shared" si="16"/>
        <v>0.4</v>
      </c>
      <c r="V84" s="40">
        <f t="shared" si="16"/>
        <v>0.4</v>
      </c>
      <c r="W84" s="40">
        <f t="shared" si="16"/>
        <v>0.6</v>
      </c>
      <c r="X84" s="40">
        <f t="shared" si="16"/>
        <v>0.5</v>
      </c>
    </row>
    <row r="85" spans="1:24" ht="15.5" x14ac:dyDescent="0.35">
      <c r="G85" s="47"/>
    </row>
    <row r="86" spans="1:24" ht="15.5" x14ac:dyDescent="0.35">
      <c r="C86" s="40"/>
      <c r="G86" s="47"/>
    </row>
    <row r="87" spans="1:24" ht="15.5" x14ac:dyDescent="0.35">
      <c r="G87" s="47"/>
    </row>
    <row r="88" spans="1:24" ht="15.5" x14ac:dyDescent="0.35">
      <c r="G88" s="47"/>
    </row>
    <row r="89" spans="1:24" ht="15.5" x14ac:dyDescent="0.35">
      <c r="G89" s="47"/>
    </row>
    <row r="90" spans="1:24" ht="15.5" x14ac:dyDescent="0.35">
      <c r="G90" s="47"/>
    </row>
    <row r="91" spans="1:24" ht="15.5" x14ac:dyDescent="0.35">
      <c r="G91" s="47"/>
    </row>
    <row r="92" spans="1:24" ht="15.5" x14ac:dyDescent="0.35">
      <c r="G92" s="47"/>
    </row>
    <row r="93" spans="1:24" ht="15.5" x14ac:dyDescent="0.35">
      <c r="G93" s="47"/>
    </row>
    <row r="94" spans="1:24" ht="15.5" x14ac:dyDescent="0.35">
      <c r="G94" s="47"/>
    </row>
    <row r="95" spans="1:24" ht="15.5" x14ac:dyDescent="0.35">
      <c r="G95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X96"/>
  <sheetViews>
    <sheetView topLeftCell="A70" workbookViewId="0">
      <selection activeCell="A3" sqref="A3"/>
    </sheetView>
  </sheetViews>
  <sheetFormatPr defaultColWidth="8.81640625" defaultRowHeight="14.5" x14ac:dyDescent="0.35"/>
  <cols>
    <col min="2" max="2" width="23.1796875" customWidth="1"/>
    <col min="3" max="6" width="10.81640625" customWidth="1"/>
    <col min="7" max="7" width="23.1796875" customWidth="1"/>
    <col min="8" max="8" width="19.81640625" customWidth="1"/>
    <col min="17" max="17" width="5.453125" customWidth="1"/>
    <col min="25" max="25" width="4.81640625" customWidth="1"/>
  </cols>
  <sheetData>
    <row r="1" spans="1:24" x14ac:dyDescent="0.35">
      <c r="C1" s="1" t="s">
        <v>175</v>
      </c>
      <c r="I1" s="1" t="s">
        <v>176</v>
      </c>
      <c r="R1" s="1" t="s">
        <v>177</v>
      </c>
    </row>
    <row r="2" spans="1:24" x14ac:dyDescent="0.35">
      <c r="C2" s="1"/>
      <c r="R2" s="1" t="s">
        <v>168</v>
      </c>
    </row>
    <row r="3" spans="1:24" s="1" customFormat="1" ht="87" x14ac:dyDescent="0.35">
      <c r="E3" s="1" t="s">
        <v>178</v>
      </c>
      <c r="I3" s="44" t="s">
        <v>179</v>
      </c>
      <c r="J3" s="44" t="s">
        <v>180</v>
      </c>
      <c r="K3" s="44" t="s">
        <v>181</v>
      </c>
      <c r="L3" s="44" t="s">
        <v>182</v>
      </c>
      <c r="M3" s="44" t="s">
        <v>183</v>
      </c>
      <c r="N3" s="44" t="s">
        <v>184</v>
      </c>
      <c r="O3" s="44" t="s">
        <v>185</v>
      </c>
      <c r="R3" s="44" t="s">
        <v>179</v>
      </c>
      <c r="S3" s="44" t="s">
        <v>180</v>
      </c>
      <c r="T3" s="44" t="s">
        <v>181</v>
      </c>
      <c r="U3" s="44" t="s">
        <v>182</v>
      </c>
      <c r="V3" s="44" t="s">
        <v>183</v>
      </c>
      <c r="W3" s="44" t="s">
        <v>184</v>
      </c>
      <c r="X3" s="44" t="s">
        <v>185</v>
      </c>
    </row>
    <row r="4" spans="1:24" x14ac:dyDescent="0.35">
      <c r="H4" t="s">
        <v>186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  <c r="R4" s="2">
        <v>6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6</v>
      </c>
    </row>
    <row r="5" spans="1:24" x14ac:dyDescent="0.35">
      <c r="H5" t="s">
        <v>187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Q5" t="s">
        <v>168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</row>
    <row r="6" spans="1:24" x14ac:dyDescent="0.35">
      <c r="H6" t="s">
        <v>188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24" x14ac:dyDescent="0.35">
      <c r="H7" t="s">
        <v>189</v>
      </c>
      <c r="I7" s="2" t="s">
        <v>190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193</v>
      </c>
      <c r="O7" s="2" t="s">
        <v>193</v>
      </c>
      <c r="R7" s="2" t="s">
        <v>190</v>
      </c>
      <c r="S7" s="2" t="s">
        <v>190</v>
      </c>
      <c r="T7" s="2" t="s">
        <v>191</v>
      </c>
      <c r="U7" s="2" t="s">
        <v>192</v>
      </c>
      <c r="V7" s="2" t="s">
        <v>193</v>
      </c>
      <c r="W7" s="2" t="s">
        <v>193</v>
      </c>
      <c r="X7" s="2" t="s">
        <v>193</v>
      </c>
    </row>
    <row r="8" spans="1:24" ht="15.5" x14ac:dyDescent="0.35">
      <c r="A8" s="41" t="s">
        <v>393</v>
      </c>
      <c r="B8" s="41" t="s">
        <v>394</v>
      </c>
      <c r="C8" t="s">
        <v>16</v>
      </c>
      <c r="D8" t="s">
        <v>17</v>
      </c>
      <c r="E8" t="s">
        <v>18</v>
      </c>
      <c r="F8" t="s">
        <v>19</v>
      </c>
      <c r="G8" s="47"/>
      <c r="P8" t="s">
        <v>168</v>
      </c>
    </row>
    <row r="9" spans="1:24" ht="15.5" x14ac:dyDescent="0.35">
      <c r="A9" t="s">
        <v>61</v>
      </c>
      <c r="B9" t="s">
        <v>273</v>
      </c>
      <c r="C9" s="40">
        <f t="shared" ref="C9:C40" si="0">IF(COUNT(V9:X9)=3,AVERAGE(V9:X9),"..")</f>
        <v>0.46666666666666662</v>
      </c>
      <c r="D9" s="40">
        <f t="shared" ref="D9:D40" si="1">IF(COUNT(R9,S9)=2,AVERAGE(R9,S9),"..")</f>
        <v>0.55000000000000004</v>
      </c>
      <c r="E9" s="40">
        <f t="shared" ref="E9:E40" si="2">+T9</f>
        <v>0.4</v>
      </c>
      <c r="F9" s="40">
        <f t="shared" ref="F9:F40" si="3">+U9</f>
        <v>0.5</v>
      </c>
      <c r="G9" s="47"/>
      <c r="H9" s="46"/>
      <c r="I9" s="53">
        <v>4</v>
      </c>
      <c r="J9" s="53">
        <v>3.5</v>
      </c>
      <c r="K9" s="53">
        <v>3</v>
      </c>
      <c r="L9" s="53">
        <v>3.5</v>
      </c>
      <c r="M9" s="53">
        <v>3</v>
      </c>
      <c r="N9" s="53">
        <v>3.5</v>
      </c>
      <c r="O9" s="53">
        <v>3.5</v>
      </c>
      <c r="P9" s="40"/>
      <c r="R9" s="40">
        <f t="shared" ref="R9:R57" si="4">IF(ISNUMBER(I9)=TRUE,R$6*(I9-R$5)/(R$4-R$5)+(1-R$6)*(1-(I9-R$5)/(R$4-R$5)),"..")</f>
        <v>0.6</v>
      </c>
      <c r="S9" s="40">
        <f t="shared" ref="S9:S57" si="5">IF(ISNUMBER(J9)=TRUE,S$6*(J9-S$5)/(S$4-S$5)+(1-S$6)*(1-(J9-S$5)/(S$4-S$5)),"..")</f>
        <v>0.5</v>
      </c>
      <c r="T9" s="40">
        <f t="shared" ref="T9:T57" si="6">IF(ISNUMBER(K9)=TRUE,T$6*(K9-T$5)/(T$4-T$5)+(1-T$6)*(1-(K9-T$5)/(T$4-T$5)),"..")</f>
        <v>0.4</v>
      </c>
      <c r="U9" s="40">
        <f t="shared" ref="U9:U57" si="7">IF(ISNUMBER(L9)=TRUE,U$6*(L9-U$5)/(U$4-U$5)+(1-U$6)*(1-(L9-U$5)/(U$4-U$5)),"..")</f>
        <v>0.5</v>
      </c>
      <c r="V9" s="40">
        <f t="shared" ref="V9:V57" si="8">IF(ISNUMBER(M9)=TRUE,V$6*(M9-V$5)/(V$4-V$5)+(1-V$6)*(1-(M9-V$5)/(V$4-V$5)),"..")</f>
        <v>0.4</v>
      </c>
      <c r="W9" s="40">
        <f t="shared" ref="W9:W57" si="9">IF(ISNUMBER(N9)=TRUE,W$6*(N9-W$5)/(W$4-W$5)+(1-W$6)*(1-(N9-W$5)/(W$4-W$5)),"..")</f>
        <v>0.5</v>
      </c>
      <c r="X9" s="40">
        <f t="shared" ref="X9:X57" si="10">IF(ISNUMBER(O9)=TRUE,X$6*(O9-X$5)/(X$4-X$5)+(1-X$6)*(1-(O9-X$5)/(X$4-X$5)),"..")</f>
        <v>0.5</v>
      </c>
    </row>
    <row r="10" spans="1:24" ht="15.5" x14ac:dyDescent="0.35">
      <c r="A10" t="s">
        <v>62</v>
      </c>
      <c r="B10" t="s">
        <v>274</v>
      </c>
      <c r="C10" s="40">
        <f t="shared" si="0"/>
        <v>0.53333333333333333</v>
      </c>
      <c r="D10" s="40">
        <f t="shared" si="1"/>
        <v>0.55000000000000004</v>
      </c>
      <c r="E10" s="40">
        <f t="shared" si="2"/>
        <v>0.4</v>
      </c>
      <c r="F10" s="40">
        <f t="shared" si="3"/>
        <v>0.5</v>
      </c>
      <c r="G10" s="47"/>
      <c r="H10" s="46"/>
      <c r="I10" s="53">
        <v>4</v>
      </c>
      <c r="J10" s="53">
        <v>3.5</v>
      </c>
      <c r="K10" s="53">
        <v>3</v>
      </c>
      <c r="L10" s="53">
        <v>3.5</v>
      </c>
      <c r="M10" s="53">
        <v>3.5</v>
      </c>
      <c r="N10" s="53">
        <v>4</v>
      </c>
      <c r="O10" s="53">
        <v>3.5</v>
      </c>
      <c r="P10" s="40"/>
      <c r="R10" s="40">
        <f t="shared" si="4"/>
        <v>0.6</v>
      </c>
      <c r="S10" s="40">
        <f t="shared" si="5"/>
        <v>0.5</v>
      </c>
      <c r="T10" s="40">
        <f t="shared" si="6"/>
        <v>0.4</v>
      </c>
      <c r="U10" s="40">
        <f t="shared" si="7"/>
        <v>0.5</v>
      </c>
      <c r="V10" s="40">
        <f t="shared" si="8"/>
        <v>0.5</v>
      </c>
      <c r="W10" s="40">
        <f t="shared" si="9"/>
        <v>0.6</v>
      </c>
      <c r="X10" s="40">
        <f t="shared" si="10"/>
        <v>0.5</v>
      </c>
    </row>
    <row r="11" spans="1:24" ht="15.5" x14ac:dyDescent="0.35">
      <c r="A11" t="s">
        <v>60</v>
      </c>
      <c r="B11" t="s">
        <v>275</v>
      </c>
      <c r="C11" s="40">
        <f t="shared" si="0"/>
        <v>0.40000000000000008</v>
      </c>
      <c r="D11" s="40">
        <f t="shared" si="1"/>
        <v>0.5</v>
      </c>
      <c r="E11" s="40">
        <f t="shared" si="2"/>
        <v>0.3</v>
      </c>
      <c r="F11" s="40">
        <f t="shared" si="3"/>
        <v>0.3</v>
      </c>
      <c r="G11" s="47"/>
      <c r="H11" s="46"/>
      <c r="I11" s="53">
        <v>4</v>
      </c>
      <c r="J11" s="53">
        <v>3</v>
      </c>
      <c r="K11" s="53">
        <v>2.5</v>
      </c>
      <c r="L11" s="53">
        <v>2.5</v>
      </c>
      <c r="M11" s="53">
        <v>2.5</v>
      </c>
      <c r="N11" s="53">
        <v>3.5</v>
      </c>
      <c r="O11" s="53">
        <v>3</v>
      </c>
      <c r="P11" s="40"/>
      <c r="R11" s="40">
        <f t="shared" si="4"/>
        <v>0.6</v>
      </c>
      <c r="S11" s="40">
        <f t="shared" si="5"/>
        <v>0.4</v>
      </c>
      <c r="T11" s="40">
        <f t="shared" si="6"/>
        <v>0.3</v>
      </c>
      <c r="U11" s="40">
        <f t="shared" si="7"/>
        <v>0.3</v>
      </c>
      <c r="V11" s="40">
        <f t="shared" si="8"/>
        <v>0.3</v>
      </c>
      <c r="W11" s="40">
        <f t="shared" si="9"/>
        <v>0.5</v>
      </c>
      <c r="X11" s="40">
        <f t="shared" si="10"/>
        <v>0.4</v>
      </c>
    </row>
    <row r="12" spans="1:24" ht="15.5" x14ac:dyDescent="0.35">
      <c r="A12" t="s">
        <v>70</v>
      </c>
      <c r="B12" t="s">
        <v>276</v>
      </c>
      <c r="C12" s="40">
        <f t="shared" si="0"/>
        <v>0.43333333333333335</v>
      </c>
      <c r="D12" s="40">
        <f t="shared" si="1"/>
        <v>0.45</v>
      </c>
      <c r="E12" s="40">
        <f t="shared" si="2"/>
        <v>0.3</v>
      </c>
      <c r="F12" s="40">
        <f t="shared" si="3"/>
        <v>0.3</v>
      </c>
      <c r="G12" s="47"/>
      <c r="H12" s="46"/>
      <c r="I12" s="53">
        <v>3.5</v>
      </c>
      <c r="J12" s="53">
        <v>3</v>
      </c>
      <c r="K12" s="53">
        <v>2.5</v>
      </c>
      <c r="L12" s="53">
        <v>2.5</v>
      </c>
      <c r="M12" s="53">
        <v>3</v>
      </c>
      <c r="N12" s="53">
        <v>3</v>
      </c>
      <c r="O12" s="53">
        <v>3.5</v>
      </c>
      <c r="P12" s="40"/>
      <c r="R12" s="40">
        <f t="shared" si="4"/>
        <v>0.5</v>
      </c>
      <c r="S12" s="40">
        <f t="shared" si="5"/>
        <v>0.4</v>
      </c>
      <c r="T12" s="40">
        <f t="shared" si="6"/>
        <v>0.3</v>
      </c>
      <c r="U12" s="40">
        <f t="shared" si="7"/>
        <v>0.3</v>
      </c>
      <c r="V12" s="40">
        <f t="shared" si="8"/>
        <v>0.4</v>
      </c>
      <c r="W12" s="40">
        <f t="shared" si="9"/>
        <v>0.4</v>
      </c>
      <c r="X12" s="40">
        <f t="shared" si="10"/>
        <v>0.5</v>
      </c>
    </row>
    <row r="13" spans="1:24" ht="15.5" x14ac:dyDescent="0.35">
      <c r="A13" t="s">
        <v>73</v>
      </c>
      <c r="B13" t="s">
        <v>277</v>
      </c>
      <c r="C13" s="40">
        <f t="shared" si="0"/>
        <v>0.56666666666666676</v>
      </c>
      <c r="D13" s="40">
        <f t="shared" si="1"/>
        <v>0.6</v>
      </c>
      <c r="E13" s="40">
        <f t="shared" si="2"/>
        <v>0.6</v>
      </c>
      <c r="F13" s="40">
        <f t="shared" si="3"/>
        <v>0.7</v>
      </c>
      <c r="G13" s="47"/>
      <c r="H13" s="46"/>
      <c r="I13" s="53">
        <v>4.5</v>
      </c>
      <c r="J13" s="53">
        <v>3.5</v>
      </c>
      <c r="K13" s="53">
        <v>4</v>
      </c>
      <c r="L13" s="53">
        <v>4.5</v>
      </c>
      <c r="M13" s="53">
        <v>4</v>
      </c>
      <c r="N13" s="53">
        <v>3.5</v>
      </c>
      <c r="O13" s="53">
        <v>4</v>
      </c>
      <c r="P13" s="40"/>
      <c r="R13" s="40">
        <f t="shared" si="4"/>
        <v>0.7</v>
      </c>
      <c r="S13" s="40">
        <f t="shared" si="5"/>
        <v>0.5</v>
      </c>
      <c r="T13" s="40">
        <f t="shared" si="6"/>
        <v>0.6</v>
      </c>
      <c r="U13" s="40">
        <f t="shared" si="7"/>
        <v>0.7</v>
      </c>
      <c r="V13" s="40">
        <f t="shared" si="8"/>
        <v>0.6</v>
      </c>
      <c r="W13" s="40">
        <f t="shared" si="9"/>
        <v>0.5</v>
      </c>
      <c r="X13" s="40">
        <f t="shared" si="10"/>
        <v>0.6</v>
      </c>
    </row>
    <row r="14" spans="1:24" ht="15.5" x14ac:dyDescent="0.35">
      <c r="A14" t="s">
        <v>68</v>
      </c>
      <c r="B14" t="s">
        <v>278</v>
      </c>
      <c r="C14" s="40">
        <f t="shared" si="0"/>
        <v>0.26666666666666666</v>
      </c>
      <c r="D14" s="40">
        <f t="shared" si="1"/>
        <v>0.30000000000000004</v>
      </c>
      <c r="E14" s="40">
        <f t="shared" si="2"/>
        <v>0.1</v>
      </c>
      <c r="F14" s="40">
        <f t="shared" si="3"/>
        <v>0.3</v>
      </c>
      <c r="G14" s="47"/>
      <c r="H14" s="46"/>
      <c r="I14" s="53">
        <v>3</v>
      </c>
      <c r="J14" s="53">
        <v>2</v>
      </c>
      <c r="K14" s="53">
        <v>1.5</v>
      </c>
      <c r="L14" s="53">
        <v>2.5</v>
      </c>
      <c r="M14" s="53">
        <v>2</v>
      </c>
      <c r="N14" s="53">
        <v>2.5</v>
      </c>
      <c r="O14" s="53">
        <v>2.5</v>
      </c>
      <c r="P14" s="40"/>
      <c r="R14" s="40">
        <f t="shared" si="4"/>
        <v>0.4</v>
      </c>
      <c r="S14" s="40">
        <f t="shared" si="5"/>
        <v>0.2</v>
      </c>
      <c r="T14" s="40">
        <f t="shared" si="6"/>
        <v>0.1</v>
      </c>
      <c r="U14" s="40">
        <f t="shared" si="7"/>
        <v>0.3</v>
      </c>
      <c r="V14" s="40">
        <f t="shared" si="8"/>
        <v>0.2</v>
      </c>
      <c r="W14" s="40">
        <f t="shared" si="9"/>
        <v>0.3</v>
      </c>
      <c r="X14" s="40">
        <f t="shared" si="10"/>
        <v>0.3</v>
      </c>
    </row>
    <row r="15" spans="1:24" ht="15.5" x14ac:dyDescent="0.35">
      <c r="A15" t="s">
        <v>124</v>
      </c>
      <c r="B15" t="s">
        <v>279</v>
      </c>
      <c r="C15" s="40">
        <f t="shared" si="0"/>
        <v>0.33333333333333331</v>
      </c>
      <c r="D15" s="40">
        <f t="shared" si="1"/>
        <v>0.35</v>
      </c>
      <c r="E15" s="40">
        <f t="shared" si="2"/>
        <v>0.3</v>
      </c>
      <c r="F15" s="40">
        <f t="shared" si="3"/>
        <v>0.3</v>
      </c>
      <c r="G15" s="47"/>
      <c r="H15" s="46"/>
      <c r="I15" s="53">
        <v>3</v>
      </c>
      <c r="J15" s="53">
        <v>2.5</v>
      </c>
      <c r="K15" s="53">
        <v>2.5</v>
      </c>
      <c r="L15" s="53">
        <v>2.5</v>
      </c>
      <c r="M15" s="53">
        <v>2.5</v>
      </c>
      <c r="N15" s="53">
        <v>3</v>
      </c>
      <c r="O15" s="53">
        <v>2.5</v>
      </c>
      <c r="P15" s="40"/>
      <c r="R15" s="40">
        <f t="shared" si="4"/>
        <v>0.4</v>
      </c>
      <c r="S15" s="40">
        <f t="shared" si="5"/>
        <v>0.3</v>
      </c>
      <c r="T15" s="40">
        <f t="shared" si="6"/>
        <v>0.3</v>
      </c>
      <c r="U15" s="40">
        <f t="shared" si="7"/>
        <v>0.3</v>
      </c>
      <c r="V15" s="40">
        <f t="shared" si="8"/>
        <v>0.3</v>
      </c>
      <c r="W15" s="40">
        <f t="shared" si="9"/>
        <v>0.4</v>
      </c>
      <c r="X15" s="40">
        <f t="shared" si="10"/>
        <v>0.3</v>
      </c>
    </row>
    <row r="16" spans="1:24" ht="15.5" x14ac:dyDescent="0.35">
      <c r="A16" t="s">
        <v>72</v>
      </c>
      <c r="B16" t="s">
        <v>280</v>
      </c>
      <c r="C16" s="40">
        <f t="shared" si="0"/>
        <v>0.26666666666666666</v>
      </c>
      <c r="D16" s="40">
        <f t="shared" si="1"/>
        <v>0.4</v>
      </c>
      <c r="E16" s="40">
        <f t="shared" si="2"/>
        <v>0.3</v>
      </c>
      <c r="F16" s="40">
        <f t="shared" si="3"/>
        <v>0.3</v>
      </c>
      <c r="G16" s="47"/>
      <c r="H16" s="46"/>
      <c r="I16" s="53">
        <v>3.5</v>
      </c>
      <c r="J16" s="53">
        <v>2.5</v>
      </c>
      <c r="K16" s="53">
        <v>2.5</v>
      </c>
      <c r="L16" s="53">
        <v>2.5</v>
      </c>
      <c r="M16" s="53">
        <v>2.5</v>
      </c>
      <c r="N16" s="53">
        <v>2</v>
      </c>
      <c r="O16" s="53">
        <v>2.5</v>
      </c>
      <c r="P16" s="40"/>
      <c r="R16" s="40">
        <f t="shared" si="4"/>
        <v>0.5</v>
      </c>
      <c r="S16" s="40">
        <f t="shared" si="5"/>
        <v>0.3</v>
      </c>
      <c r="T16" s="40">
        <f t="shared" si="6"/>
        <v>0.3</v>
      </c>
      <c r="U16" s="40">
        <f t="shared" si="7"/>
        <v>0.3</v>
      </c>
      <c r="V16" s="40">
        <f t="shared" si="8"/>
        <v>0.3</v>
      </c>
      <c r="W16" s="40">
        <f t="shared" si="9"/>
        <v>0.2</v>
      </c>
      <c r="X16" s="40">
        <f t="shared" si="10"/>
        <v>0.3</v>
      </c>
    </row>
    <row r="17" spans="1:24" ht="15.5" x14ac:dyDescent="0.35">
      <c r="A17" t="s">
        <v>71</v>
      </c>
      <c r="B17" t="s">
        <v>281</v>
      </c>
      <c r="C17" s="40">
        <f t="shared" si="0"/>
        <v>0.33333333333333331</v>
      </c>
      <c r="D17" s="40">
        <f t="shared" si="1"/>
        <v>0.4</v>
      </c>
      <c r="E17" s="40">
        <f t="shared" si="2"/>
        <v>0.3</v>
      </c>
      <c r="F17" s="40">
        <f t="shared" si="3"/>
        <v>0.2</v>
      </c>
      <c r="G17" s="47"/>
      <c r="H17" s="46"/>
      <c r="I17" s="53">
        <v>3.5</v>
      </c>
      <c r="J17" s="53">
        <v>2.5</v>
      </c>
      <c r="K17" s="53">
        <v>2.5</v>
      </c>
      <c r="L17" s="53">
        <v>2</v>
      </c>
      <c r="M17" s="53">
        <v>2.5</v>
      </c>
      <c r="N17" s="53">
        <v>2.5</v>
      </c>
      <c r="O17" s="53">
        <v>3</v>
      </c>
      <c r="P17" s="40"/>
      <c r="R17" s="40">
        <f t="shared" si="4"/>
        <v>0.5</v>
      </c>
      <c r="S17" s="40">
        <f t="shared" si="5"/>
        <v>0.3</v>
      </c>
      <c r="T17" s="40">
        <f t="shared" si="6"/>
        <v>0.3</v>
      </c>
      <c r="U17" s="40">
        <f t="shared" si="7"/>
        <v>0.2</v>
      </c>
      <c r="V17" s="40">
        <f t="shared" si="8"/>
        <v>0.3</v>
      </c>
      <c r="W17" s="40">
        <f t="shared" si="9"/>
        <v>0.3</v>
      </c>
      <c r="X17" s="40">
        <f t="shared" si="10"/>
        <v>0.4</v>
      </c>
    </row>
    <row r="18" spans="1:24" ht="15.5" x14ac:dyDescent="0.35">
      <c r="A18" t="s">
        <v>137</v>
      </c>
      <c r="B18" t="s">
        <v>282</v>
      </c>
      <c r="C18" s="40">
        <f t="shared" si="0"/>
        <v>0.3666666666666667</v>
      </c>
      <c r="D18" s="40">
        <f t="shared" si="1"/>
        <v>0.45</v>
      </c>
      <c r="E18" s="40">
        <f t="shared" si="2"/>
        <v>0.2</v>
      </c>
      <c r="F18" s="40">
        <f t="shared" si="3"/>
        <v>0.2</v>
      </c>
      <c r="G18" s="47"/>
      <c r="H18" s="46"/>
      <c r="I18" s="53">
        <v>3.5</v>
      </c>
      <c r="J18" s="53">
        <v>3</v>
      </c>
      <c r="K18" s="53">
        <v>2</v>
      </c>
      <c r="L18" s="53">
        <v>2</v>
      </c>
      <c r="M18" s="53">
        <v>2.5</v>
      </c>
      <c r="N18" s="53">
        <v>3</v>
      </c>
      <c r="O18" s="53">
        <v>3</v>
      </c>
      <c r="P18" s="40"/>
      <c r="R18" s="40">
        <f t="shared" si="4"/>
        <v>0.5</v>
      </c>
      <c r="S18" s="40">
        <f t="shared" si="5"/>
        <v>0.4</v>
      </c>
      <c r="T18" s="40">
        <f t="shared" si="6"/>
        <v>0.2</v>
      </c>
      <c r="U18" s="40">
        <f t="shared" si="7"/>
        <v>0.2</v>
      </c>
      <c r="V18" s="40">
        <f t="shared" si="8"/>
        <v>0.3</v>
      </c>
      <c r="W18" s="40">
        <f t="shared" si="9"/>
        <v>0.4</v>
      </c>
      <c r="X18" s="40">
        <f t="shared" si="10"/>
        <v>0.4</v>
      </c>
    </row>
    <row r="19" spans="1:24" ht="15.5" x14ac:dyDescent="0.35">
      <c r="A19" t="s">
        <v>69</v>
      </c>
      <c r="B19" t="s">
        <v>283</v>
      </c>
      <c r="C19" s="40">
        <f t="shared" si="0"/>
        <v>0.43333333333333335</v>
      </c>
      <c r="D19" s="40">
        <f t="shared" si="1"/>
        <v>0.5</v>
      </c>
      <c r="E19" s="40">
        <f t="shared" si="2"/>
        <v>0.4</v>
      </c>
      <c r="F19" s="40">
        <f t="shared" si="3"/>
        <v>0.4</v>
      </c>
      <c r="G19" s="47"/>
      <c r="H19" s="46"/>
      <c r="I19" s="52">
        <v>4</v>
      </c>
      <c r="J19" s="52">
        <v>3</v>
      </c>
      <c r="K19" s="52">
        <v>3</v>
      </c>
      <c r="L19" s="52">
        <v>3</v>
      </c>
      <c r="M19" s="52">
        <v>3</v>
      </c>
      <c r="N19" s="52">
        <v>3</v>
      </c>
      <c r="O19" s="52">
        <v>3.5</v>
      </c>
      <c r="P19" s="40"/>
      <c r="R19" s="40">
        <f t="shared" si="4"/>
        <v>0.6</v>
      </c>
      <c r="S19" s="40">
        <f t="shared" si="5"/>
        <v>0.4</v>
      </c>
      <c r="T19" s="40">
        <f t="shared" si="6"/>
        <v>0.4</v>
      </c>
      <c r="U19" s="40">
        <f t="shared" si="7"/>
        <v>0.4</v>
      </c>
      <c r="V19" s="40">
        <f t="shared" si="8"/>
        <v>0.4</v>
      </c>
      <c r="W19" s="40">
        <f t="shared" si="9"/>
        <v>0.4</v>
      </c>
      <c r="X19" s="40">
        <f t="shared" si="10"/>
        <v>0.5</v>
      </c>
    </row>
    <row r="20" spans="1:24" ht="15.5" x14ac:dyDescent="0.35">
      <c r="A20" t="s">
        <v>76</v>
      </c>
      <c r="B20" t="s">
        <v>284</v>
      </c>
      <c r="C20" s="40">
        <f t="shared" si="0"/>
        <v>0.3666666666666667</v>
      </c>
      <c r="D20" s="40">
        <f t="shared" si="1"/>
        <v>0.1</v>
      </c>
      <c r="E20" s="40">
        <f t="shared" si="2"/>
        <v>0.3</v>
      </c>
      <c r="F20" s="40">
        <f t="shared" si="3"/>
        <v>0.2</v>
      </c>
      <c r="G20" s="47"/>
      <c r="H20" s="46"/>
      <c r="I20" s="53">
        <v>1.5</v>
      </c>
      <c r="J20" s="53">
        <v>1.5</v>
      </c>
      <c r="K20" s="53">
        <v>2.5</v>
      </c>
      <c r="L20" s="53">
        <v>2</v>
      </c>
      <c r="M20" s="53">
        <v>3</v>
      </c>
      <c r="N20" s="53">
        <v>2</v>
      </c>
      <c r="O20" s="53">
        <v>3.5</v>
      </c>
      <c r="P20" s="40"/>
      <c r="R20" s="40">
        <f t="shared" si="4"/>
        <v>0.1</v>
      </c>
      <c r="S20" s="40">
        <f t="shared" si="5"/>
        <v>0.1</v>
      </c>
      <c r="T20" s="40">
        <f t="shared" si="6"/>
        <v>0.3</v>
      </c>
      <c r="U20" s="40">
        <f t="shared" si="7"/>
        <v>0.2</v>
      </c>
      <c r="V20" s="40">
        <f t="shared" si="8"/>
        <v>0.4</v>
      </c>
      <c r="W20" s="40">
        <f t="shared" si="9"/>
        <v>0.2</v>
      </c>
      <c r="X20" s="40">
        <f t="shared" si="10"/>
        <v>0.5</v>
      </c>
    </row>
    <row r="21" spans="1:24" ht="15.5" x14ac:dyDescent="0.35">
      <c r="A21" t="s">
        <v>77</v>
      </c>
      <c r="B21" t="s">
        <v>285</v>
      </c>
      <c r="C21" s="40">
        <f t="shared" si="0"/>
        <v>0.56666666666666676</v>
      </c>
      <c r="D21" s="40">
        <f t="shared" si="1"/>
        <v>0.45</v>
      </c>
      <c r="E21" s="40">
        <f t="shared" si="2"/>
        <v>0.4</v>
      </c>
      <c r="F21" s="40">
        <f t="shared" si="3"/>
        <v>0.4</v>
      </c>
      <c r="G21" s="47"/>
      <c r="H21" s="46"/>
      <c r="I21" s="53">
        <v>3</v>
      </c>
      <c r="J21" s="53">
        <v>3.5</v>
      </c>
      <c r="K21" s="53">
        <v>3</v>
      </c>
      <c r="L21" s="53">
        <v>3</v>
      </c>
      <c r="M21" s="53">
        <v>3.5</v>
      </c>
      <c r="N21" s="53">
        <v>4</v>
      </c>
      <c r="O21" s="53">
        <v>4</v>
      </c>
      <c r="P21" s="40"/>
      <c r="R21" s="40">
        <f t="shared" si="4"/>
        <v>0.4</v>
      </c>
      <c r="S21" s="40">
        <f t="shared" si="5"/>
        <v>0.5</v>
      </c>
      <c r="T21" s="40">
        <f t="shared" si="6"/>
        <v>0.4</v>
      </c>
      <c r="U21" s="40">
        <f t="shared" si="7"/>
        <v>0.4</v>
      </c>
      <c r="V21" s="40">
        <f t="shared" si="8"/>
        <v>0.5</v>
      </c>
      <c r="W21" s="40">
        <f t="shared" si="9"/>
        <v>0.6</v>
      </c>
      <c r="X21" s="40">
        <f t="shared" si="10"/>
        <v>0.6</v>
      </c>
    </row>
    <row r="22" spans="1:24" ht="15.5" x14ac:dyDescent="0.35">
      <c r="A22" t="s">
        <v>83</v>
      </c>
      <c r="B22" t="s">
        <v>286</v>
      </c>
      <c r="C22" s="40">
        <f t="shared" si="0"/>
        <v>0.46666666666666662</v>
      </c>
      <c r="D22" s="40">
        <f t="shared" si="1"/>
        <v>0.55000000000000004</v>
      </c>
      <c r="E22" s="40">
        <f t="shared" si="2"/>
        <v>0.4</v>
      </c>
      <c r="F22" s="40">
        <f t="shared" si="3"/>
        <v>0.2</v>
      </c>
      <c r="G22" s="47"/>
      <c r="H22" s="46"/>
      <c r="I22" s="53">
        <v>4</v>
      </c>
      <c r="J22" s="53">
        <v>3.5</v>
      </c>
      <c r="K22" s="53">
        <v>3</v>
      </c>
      <c r="L22" s="53">
        <v>2</v>
      </c>
      <c r="M22" s="53">
        <v>3</v>
      </c>
      <c r="N22" s="53">
        <v>3.5</v>
      </c>
      <c r="O22" s="53">
        <v>3.5</v>
      </c>
      <c r="P22" s="40"/>
      <c r="R22" s="40">
        <f t="shared" si="4"/>
        <v>0.6</v>
      </c>
      <c r="S22" s="40">
        <f t="shared" si="5"/>
        <v>0.5</v>
      </c>
      <c r="T22" s="40">
        <f t="shared" si="6"/>
        <v>0.4</v>
      </c>
      <c r="U22" s="40">
        <f t="shared" si="7"/>
        <v>0.2</v>
      </c>
      <c r="V22" s="40">
        <f t="shared" si="8"/>
        <v>0.4</v>
      </c>
      <c r="W22" s="40">
        <f t="shared" si="9"/>
        <v>0.5</v>
      </c>
      <c r="X22" s="40">
        <f t="shared" si="10"/>
        <v>0.5</v>
      </c>
    </row>
    <row r="23" spans="1:24" ht="15.5" x14ac:dyDescent="0.35">
      <c r="A23" t="s">
        <v>81</v>
      </c>
      <c r="B23" t="s">
        <v>287</v>
      </c>
      <c r="C23" s="40">
        <f t="shared" si="0"/>
        <v>0.46666666666666662</v>
      </c>
      <c r="D23" s="40">
        <f t="shared" si="1"/>
        <v>0.6</v>
      </c>
      <c r="E23" s="40">
        <f t="shared" si="2"/>
        <v>0.5</v>
      </c>
      <c r="F23" s="40">
        <f t="shared" si="3"/>
        <v>0.5</v>
      </c>
      <c r="G23" s="47"/>
      <c r="H23" s="46"/>
      <c r="I23" s="53">
        <v>4</v>
      </c>
      <c r="J23" s="53">
        <v>4</v>
      </c>
      <c r="K23" s="53">
        <v>3.5</v>
      </c>
      <c r="L23" s="53">
        <v>3.5</v>
      </c>
      <c r="M23" s="53">
        <v>3.5</v>
      </c>
      <c r="N23" s="53">
        <v>3</v>
      </c>
      <c r="O23" s="53">
        <v>3.5</v>
      </c>
      <c r="P23" s="40"/>
      <c r="R23" s="40">
        <f t="shared" si="4"/>
        <v>0.6</v>
      </c>
      <c r="S23" s="40">
        <f t="shared" si="5"/>
        <v>0.6</v>
      </c>
      <c r="T23" s="40">
        <f t="shared" si="6"/>
        <v>0.5</v>
      </c>
      <c r="U23" s="40">
        <f t="shared" si="7"/>
        <v>0.5</v>
      </c>
      <c r="V23" s="40">
        <f t="shared" si="8"/>
        <v>0.5</v>
      </c>
      <c r="W23" s="40">
        <f t="shared" si="9"/>
        <v>0.4</v>
      </c>
      <c r="X23" s="40">
        <f t="shared" si="10"/>
        <v>0.5</v>
      </c>
    </row>
    <row r="24" spans="1:24" ht="15.5" x14ac:dyDescent="0.35">
      <c r="A24" t="s">
        <v>82</v>
      </c>
      <c r="B24" t="s">
        <v>288</v>
      </c>
      <c r="C24" s="40">
        <f t="shared" si="0"/>
        <v>0.40000000000000008</v>
      </c>
      <c r="D24" s="40">
        <f t="shared" si="1"/>
        <v>0.45</v>
      </c>
      <c r="E24" s="40">
        <f t="shared" si="2"/>
        <v>0.2</v>
      </c>
      <c r="F24" s="40">
        <f t="shared" si="3"/>
        <v>0.3</v>
      </c>
      <c r="G24" s="47"/>
      <c r="H24" s="46"/>
      <c r="I24" s="53">
        <v>3.5</v>
      </c>
      <c r="J24" s="53">
        <v>3</v>
      </c>
      <c r="K24" s="53">
        <v>2</v>
      </c>
      <c r="L24" s="53">
        <v>2.5</v>
      </c>
      <c r="M24" s="53">
        <v>3</v>
      </c>
      <c r="N24" s="53">
        <v>3</v>
      </c>
      <c r="O24" s="53">
        <v>3</v>
      </c>
      <c r="P24" s="40"/>
      <c r="R24" s="40">
        <f t="shared" si="4"/>
        <v>0.5</v>
      </c>
      <c r="S24" s="40">
        <f t="shared" si="5"/>
        <v>0.4</v>
      </c>
      <c r="T24" s="40">
        <f t="shared" si="6"/>
        <v>0.2</v>
      </c>
      <c r="U24" s="40">
        <f t="shared" si="7"/>
        <v>0.3</v>
      </c>
      <c r="V24" s="40">
        <f t="shared" si="8"/>
        <v>0.4</v>
      </c>
      <c r="W24" s="40">
        <f t="shared" si="9"/>
        <v>0.4</v>
      </c>
      <c r="X24" s="40">
        <f t="shared" si="10"/>
        <v>0.4</v>
      </c>
    </row>
    <row r="25" spans="1:24" ht="15.5" x14ac:dyDescent="0.35">
      <c r="A25" t="s">
        <v>84</v>
      </c>
      <c r="B25" t="s">
        <v>289</v>
      </c>
      <c r="C25" s="40">
        <f t="shared" si="0"/>
        <v>0.26666666666666666</v>
      </c>
      <c r="D25" s="40">
        <f t="shared" si="1"/>
        <v>0.44999999999999996</v>
      </c>
      <c r="E25" s="40">
        <f t="shared" si="2"/>
        <v>0.2</v>
      </c>
      <c r="F25" s="40">
        <f t="shared" si="3"/>
        <v>0.2</v>
      </c>
      <c r="G25" s="47"/>
      <c r="H25" s="46"/>
      <c r="I25" s="53">
        <v>4</v>
      </c>
      <c r="J25" s="53">
        <v>2.5</v>
      </c>
      <c r="K25" s="53">
        <v>2</v>
      </c>
      <c r="L25" s="53">
        <v>2</v>
      </c>
      <c r="M25" s="53">
        <v>2.5</v>
      </c>
      <c r="N25" s="53">
        <v>2</v>
      </c>
      <c r="O25" s="53">
        <v>2.5</v>
      </c>
      <c r="P25" s="40"/>
      <c r="R25" s="40">
        <f t="shared" si="4"/>
        <v>0.6</v>
      </c>
      <c r="S25" s="40">
        <f t="shared" si="5"/>
        <v>0.3</v>
      </c>
      <c r="T25" s="40">
        <f t="shared" si="6"/>
        <v>0.2</v>
      </c>
      <c r="U25" s="40">
        <f t="shared" si="7"/>
        <v>0.2</v>
      </c>
      <c r="V25" s="40">
        <f t="shared" si="8"/>
        <v>0.3</v>
      </c>
      <c r="W25" s="40">
        <f t="shared" si="9"/>
        <v>0.2</v>
      </c>
      <c r="X25" s="40">
        <f t="shared" si="10"/>
        <v>0.3</v>
      </c>
    </row>
    <row r="26" spans="1:24" ht="15.5" x14ac:dyDescent="0.35">
      <c r="A26" t="s">
        <v>90</v>
      </c>
      <c r="B26" t="s">
        <v>290</v>
      </c>
      <c r="C26" s="40">
        <f t="shared" si="0"/>
        <v>0.53333333333333333</v>
      </c>
      <c r="D26" s="40">
        <f t="shared" si="1"/>
        <v>0.55000000000000004</v>
      </c>
      <c r="E26" s="40">
        <f t="shared" si="2"/>
        <v>0.4</v>
      </c>
      <c r="F26" s="40">
        <f t="shared" si="3"/>
        <v>0.4</v>
      </c>
      <c r="G26" s="47"/>
      <c r="H26" s="46"/>
      <c r="I26" s="52">
        <v>4</v>
      </c>
      <c r="J26" s="52">
        <v>3.5</v>
      </c>
      <c r="K26" s="52">
        <v>3</v>
      </c>
      <c r="L26" s="52">
        <v>3</v>
      </c>
      <c r="M26" s="52">
        <v>3.5</v>
      </c>
      <c r="N26" s="52">
        <v>3.5</v>
      </c>
      <c r="O26" s="52">
        <v>4</v>
      </c>
      <c r="P26" s="40"/>
      <c r="R26" s="40">
        <f t="shared" si="4"/>
        <v>0.6</v>
      </c>
      <c r="S26" s="40">
        <f t="shared" si="5"/>
        <v>0.5</v>
      </c>
      <c r="T26" s="40">
        <f t="shared" si="6"/>
        <v>0.4</v>
      </c>
      <c r="U26" s="40">
        <f t="shared" si="7"/>
        <v>0.4</v>
      </c>
      <c r="V26" s="40">
        <f t="shared" si="8"/>
        <v>0.5</v>
      </c>
      <c r="W26" s="40">
        <f t="shared" si="9"/>
        <v>0.5</v>
      </c>
      <c r="X26" s="40">
        <f t="shared" si="10"/>
        <v>0.6</v>
      </c>
    </row>
    <row r="27" spans="1:24" ht="15.5" x14ac:dyDescent="0.35">
      <c r="A27" t="s">
        <v>98</v>
      </c>
      <c r="B27" t="s">
        <v>291</v>
      </c>
      <c r="C27" s="40">
        <f t="shared" si="0"/>
        <v>0.46666666666666662</v>
      </c>
      <c r="D27" s="40">
        <f t="shared" si="1"/>
        <v>0.5</v>
      </c>
      <c r="E27" s="40">
        <f t="shared" si="2"/>
        <v>0.5</v>
      </c>
      <c r="F27" s="40">
        <f t="shared" si="3"/>
        <v>0.4</v>
      </c>
      <c r="G27" s="47"/>
      <c r="H27" s="46"/>
      <c r="I27" s="53">
        <v>4</v>
      </c>
      <c r="J27" s="53">
        <v>3</v>
      </c>
      <c r="K27" s="53">
        <v>3.5</v>
      </c>
      <c r="L27" s="53">
        <v>3</v>
      </c>
      <c r="M27" s="53">
        <v>3</v>
      </c>
      <c r="N27" s="53">
        <v>3</v>
      </c>
      <c r="O27" s="53">
        <v>4</v>
      </c>
      <c r="P27" s="40"/>
      <c r="R27" s="40">
        <f t="shared" si="4"/>
        <v>0.6</v>
      </c>
      <c r="S27" s="40">
        <f t="shared" si="5"/>
        <v>0.4</v>
      </c>
      <c r="T27" s="40">
        <f t="shared" si="6"/>
        <v>0.5</v>
      </c>
      <c r="U27" s="40">
        <f t="shared" si="7"/>
        <v>0.4</v>
      </c>
      <c r="V27" s="40">
        <f t="shared" si="8"/>
        <v>0.4</v>
      </c>
      <c r="W27" s="40">
        <f t="shared" si="9"/>
        <v>0.4</v>
      </c>
      <c r="X27" s="40">
        <f t="shared" si="10"/>
        <v>0.6</v>
      </c>
    </row>
    <row r="28" spans="1:24" ht="15.5" x14ac:dyDescent="0.35">
      <c r="A28" t="s">
        <v>95</v>
      </c>
      <c r="B28" t="s">
        <v>292</v>
      </c>
      <c r="C28" s="40">
        <f t="shared" si="0"/>
        <v>0.39999999999999997</v>
      </c>
      <c r="D28" s="40">
        <f t="shared" si="1"/>
        <v>0.45</v>
      </c>
      <c r="E28" s="40">
        <f t="shared" si="2"/>
        <v>0.3</v>
      </c>
      <c r="F28" s="40">
        <f t="shared" si="3"/>
        <v>0.4</v>
      </c>
      <c r="G28" s="47"/>
      <c r="H28" s="46"/>
      <c r="I28" s="53">
        <v>3.5</v>
      </c>
      <c r="J28" s="53">
        <v>3</v>
      </c>
      <c r="K28" s="53">
        <v>2.5</v>
      </c>
      <c r="L28" s="53">
        <v>3</v>
      </c>
      <c r="M28" s="53">
        <v>2.5</v>
      </c>
      <c r="N28" s="53">
        <v>3</v>
      </c>
      <c r="O28" s="53">
        <v>3.5</v>
      </c>
      <c r="P28" s="40"/>
      <c r="R28" s="40">
        <f t="shared" si="4"/>
        <v>0.5</v>
      </c>
      <c r="S28" s="40">
        <f t="shared" si="5"/>
        <v>0.4</v>
      </c>
      <c r="T28" s="40">
        <f t="shared" si="6"/>
        <v>0.3</v>
      </c>
      <c r="U28" s="40">
        <f t="shared" si="7"/>
        <v>0.4</v>
      </c>
      <c r="V28" s="40">
        <f t="shared" si="8"/>
        <v>0.3</v>
      </c>
      <c r="W28" s="40">
        <f t="shared" si="9"/>
        <v>0.4</v>
      </c>
      <c r="X28" s="40">
        <f t="shared" si="10"/>
        <v>0.5</v>
      </c>
    </row>
    <row r="29" spans="1:24" ht="15.5" x14ac:dyDescent="0.35">
      <c r="A29" t="s">
        <v>101</v>
      </c>
      <c r="B29" t="s">
        <v>293</v>
      </c>
      <c r="C29" s="40">
        <f t="shared" si="0"/>
        <v>0.33333333333333331</v>
      </c>
      <c r="D29" s="40">
        <f t="shared" si="1"/>
        <v>0.5</v>
      </c>
      <c r="E29" s="40">
        <f t="shared" si="2"/>
        <v>0.3</v>
      </c>
      <c r="F29" s="40">
        <f t="shared" si="3"/>
        <v>0.3</v>
      </c>
      <c r="G29" s="47"/>
      <c r="H29" s="46"/>
      <c r="I29" s="53">
        <v>4</v>
      </c>
      <c r="J29" s="53">
        <v>3</v>
      </c>
      <c r="K29" s="53">
        <v>2.5</v>
      </c>
      <c r="L29" s="53">
        <v>2.5</v>
      </c>
      <c r="M29" s="53">
        <v>2.5</v>
      </c>
      <c r="N29" s="53">
        <v>2</v>
      </c>
      <c r="O29" s="53">
        <v>3.5</v>
      </c>
      <c r="P29" s="40"/>
      <c r="R29" s="40">
        <f t="shared" si="4"/>
        <v>0.6</v>
      </c>
      <c r="S29" s="40">
        <f t="shared" si="5"/>
        <v>0.4</v>
      </c>
      <c r="T29" s="40">
        <f t="shared" si="6"/>
        <v>0.3</v>
      </c>
      <c r="U29" s="40">
        <f t="shared" si="7"/>
        <v>0.3</v>
      </c>
      <c r="V29" s="40">
        <f t="shared" si="8"/>
        <v>0.3</v>
      </c>
      <c r="W29" s="40">
        <f t="shared" si="9"/>
        <v>0.2</v>
      </c>
      <c r="X29" s="40">
        <f t="shared" si="10"/>
        <v>0.5</v>
      </c>
    </row>
    <row r="30" spans="1:24" ht="15.5" x14ac:dyDescent="0.35">
      <c r="A30" t="s">
        <v>109</v>
      </c>
      <c r="B30" t="s">
        <v>294</v>
      </c>
      <c r="C30" s="40">
        <f t="shared" si="0"/>
        <v>0.43333333333333329</v>
      </c>
      <c r="D30" s="40">
        <f t="shared" si="1"/>
        <v>0.45</v>
      </c>
      <c r="E30" s="40">
        <f t="shared" si="2"/>
        <v>0.5</v>
      </c>
      <c r="F30" s="40">
        <f t="shared" si="3"/>
        <v>0.3</v>
      </c>
      <c r="G30" s="47"/>
      <c r="H30" s="46"/>
      <c r="I30" s="53">
        <v>3.5</v>
      </c>
      <c r="J30" s="53">
        <v>3</v>
      </c>
      <c r="K30" s="53">
        <v>3.5</v>
      </c>
      <c r="L30" s="53">
        <v>2.5</v>
      </c>
      <c r="M30" s="53">
        <v>2.5</v>
      </c>
      <c r="N30" s="53">
        <v>3</v>
      </c>
      <c r="O30" s="53">
        <v>4</v>
      </c>
      <c r="P30" s="40"/>
      <c r="R30" s="40">
        <f t="shared" si="4"/>
        <v>0.5</v>
      </c>
      <c r="S30" s="40">
        <f t="shared" si="5"/>
        <v>0.4</v>
      </c>
      <c r="T30" s="40">
        <f t="shared" si="6"/>
        <v>0.5</v>
      </c>
      <c r="U30" s="40">
        <f t="shared" si="7"/>
        <v>0.3</v>
      </c>
      <c r="V30" s="40">
        <f t="shared" si="8"/>
        <v>0.3</v>
      </c>
      <c r="W30" s="40">
        <f t="shared" si="9"/>
        <v>0.4</v>
      </c>
      <c r="X30" s="40">
        <f t="shared" si="10"/>
        <v>0.6</v>
      </c>
    </row>
    <row r="31" spans="1:24" ht="15.5" x14ac:dyDescent="0.35">
      <c r="A31" t="s">
        <v>104</v>
      </c>
      <c r="B31" t="s">
        <v>295</v>
      </c>
      <c r="C31" s="40">
        <f t="shared" si="0"/>
        <v>0.43333333333333335</v>
      </c>
      <c r="D31" s="40">
        <f t="shared" si="1"/>
        <v>0.55000000000000004</v>
      </c>
      <c r="E31" s="40">
        <f t="shared" si="2"/>
        <v>0.3</v>
      </c>
      <c r="F31" s="40">
        <f t="shared" si="3"/>
        <v>0.4</v>
      </c>
      <c r="G31" s="47"/>
      <c r="H31" s="46"/>
      <c r="I31" s="53">
        <v>4</v>
      </c>
      <c r="J31" s="53">
        <v>3.5</v>
      </c>
      <c r="K31" s="53">
        <v>2.5</v>
      </c>
      <c r="L31" s="53">
        <v>3</v>
      </c>
      <c r="M31" s="53">
        <v>2.5</v>
      </c>
      <c r="N31" s="53">
        <v>3.5</v>
      </c>
      <c r="O31" s="53">
        <v>3.5</v>
      </c>
      <c r="P31" s="40"/>
      <c r="R31" s="40">
        <f t="shared" si="4"/>
        <v>0.6</v>
      </c>
      <c r="S31" s="40">
        <f t="shared" si="5"/>
        <v>0.5</v>
      </c>
      <c r="T31" s="40">
        <f t="shared" si="6"/>
        <v>0.3</v>
      </c>
      <c r="U31" s="40">
        <f t="shared" si="7"/>
        <v>0.4</v>
      </c>
      <c r="V31" s="40">
        <f t="shared" si="8"/>
        <v>0.3</v>
      </c>
      <c r="W31" s="40">
        <f t="shared" si="9"/>
        <v>0.5</v>
      </c>
      <c r="X31" s="40">
        <f t="shared" si="10"/>
        <v>0.5</v>
      </c>
    </row>
    <row r="32" spans="1:24" ht="15.5" x14ac:dyDescent="0.35">
      <c r="A32" t="s">
        <v>108</v>
      </c>
      <c r="B32" t="s">
        <v>296</v>
      </c>
      <c r="C32" s="40">
        <f t="shared" si="0"/>
        <v>0.46666666666666662</v>
      </c>
      <c r="D32" s="40">
        <f t="shared" si="1"/>
        <v>0.5</v>
      </c>
      <c r="E32" s="40">
        <f t="shared" si="2"/>
        <v>0.4</v>
      </c>
      <c r="F32" s="40">
        <f t="shared" si="3"/>
        <v>0.4</v>
      </c>
      <c r="G32" s="47"/>
      <c r="H32" s="46"/>
      <c r="I32" s="53">
        <v>4</v>
      </c>
      <c r="J32" s="53">
        <v>3</v>
      </c>
      <c r="K32" s="53">
        <v>3</v>
      </c>
      <c r="L32" s="53">
        <v>3</v>
      </c>
      <c r="M32" s="53">
        <v>3</v>
      </c>
      <c r="N32" s="53">
        <v>3</v>
      </c>
      <c r="O32" s="53">
        <v>4</v>
      </c>
      <c r="P32" s="40"/>
      <c r="R32" s="40">
        <f t="shared" si="4"/>
        <v>0.6</v>
      </c>
      <c r="S32" s="40">
        <f t="shared" si="5"/>
        <v>0.4</v>
      </c>
      <c r="T32" s="40">
        <f t="shared" si="6"/>
        <v>0.4</v>
      </c>
      <c r="U32" s="40">
        <f t="shared" si="7"/>
        <v>0.4</v>
      </c>
      <c r="V32" s="40">
        <f t="shared" si="8"/>
        <v>0.4</v>
      </c>
      <c r="W32" s="40">
        <f t="shared" si="9"/>
        <v>0.4</v>
      </c>
      <c r="X32" s="40">
        <f t="shared" si="10"/>
        <v>0.6</v>
      </c>
    </row>
    <row r="33" spans="1:24" ht="15.5" x14ac:dyDescent="0.35">
      <c r="A33" t="s">
        <v>107</v>
      </c>
      <c r="B33" t="s">
        <v>297</v>
      </c>
      <c r="C33" s="40">
        <f t="shared" si="0"/>
        <v>0.53333333333333333</v>
      </c>
      <c r="D33" s="40">
        <f t="shared" si="1"/>
        <v>0.5</v>
      </c>
      <c r="E33" s="40">
        <f t="shared" si="2"/>
        <v>0.3</v>
      </c>
      <c r="F33" s="40">
        <f t="shared" si="3"/>
        <v>0.4</v>
      </c>
      <c r="G33" s="47"/>
      <c r="H33" s="46"/>
      <c r="I33" s="53">
        <v>4</v>
      </c>
      <c r="J33" s="53">
        <v>3</v>
      </c>
      <c r="K33" s="53">
        <v>2.5</v>
      </c>
      <c r="L33" s="53">
        <v>3</v>
      </c>
      <c r="M33" s="53">
        <v>3</v>
      </c>
      <c r="N33" s="53">
        <v>4</v>
      </c>
      <c r="O33" s="53">
        <v>4</v>
      </c>
      <c r="P33" s="40"/>
      <c r="R33" s="40">
        <f t="shared" si="4"/>
        <v>0.6</v>
      </c>
      <c r="S33" s="40">
        <f t="shared" si="5"/>
        <v>0.4</v>
      </c>
      <c r="T33" s="40">
        <f t="shared" si="6"/>
        <v>0.3</v>
      </c>
      <c r="U33" s="40">
        <f t="shared" si="7"/>
        <v>0.4</v>
      </c>
      <c r="V33" s="40">
        <f t="shared" si="8"/>
        <v>0.4</v>
      </c>
      <c r="W33" s="40">
        <f t="shared" si="9"/>
        <v>0.6</v>
      </c>
      <c r="X33" s="40">
        <f t="shared" si="10"/>
        <v>0.6</v>
      </c>
    </row>
    <row r="34" spans="1:24" ht="15.5" x14ac:dyDescent="0.35">
      <c r="A34" t="s">
        <v>110</v>
      </c>
      <c r="B34" t="s">
        <v>298</v>
      </c>
      <c r="C34" s="40">
        <f t="shared" si="0"/>
        <v>0.46666666666666662</v>
      </c>
      <c r="D34" s="40">
        <f t="shared" si="1"/>
        <v>0.5</v>
      </c>
      <c r="E34" s="40">
        <f t="shared" si="2"/>
        <v>0.4</v>
      </c>
      <c r="F34" s="40">
        <f t="shared" si="3"/>
        <v>0.4</v>
      </c>
      <c r="G34" s="47"/>
      <c r="H34" s="46"/>
      <c r="I34" s="53">
        <v>4</v>
      </c>
      <c r="J34" s="53">
        <v>3</v>
      </c>
      <c r="K34" s="53">
        <v>3</v>
      </c>
      <c r="L34" s="53">
        <v>3</v>
      </c>
      <c r="M34" s="53">
        <v>3</v>
      </c>
      <c r="N34" s="53">
        <v>3.5</v>
      </c>
      <c r="O34" s="53">
        <v>3.5</v>
      </c>
      <c r="P34" s="40"/>
      <c r="R34" s="40">
        <f t="shared" si="4"/>
        <v>0.6</v>
      </c>
      <c r="S34" s="40">
        <f t="shared" si="5"/>
        <v>0.4</v>
      </c>
      <c r="T34" s="40">
        <f t="shared" si="6"/>
        <v>0.4</v>
      </c>
      <c r="U34" s="40">
        <f t="shared" si="7"/>
        <v>0.4</v>
      </c>
      <c r="V34" s="40">
        <f t="shared" si="8"/>
        <v>0.4</v>
      </c>
      <c r="W34" s="40">
        <f t="shared" si="9"/>
        <v>0.5</v>
      </c>
      <c r="X34" s="40">
        <f t="shared" si="10"/>
        <v>0.5</v>
      </c>
    </row>
    <row r="35" spans="1:24" ht="15.5" x14ac:dyDescent="0.35">
      <c r="A35" t="s">
        <v>111</v>
      </c>
      <c r="B35" t="s">
        <v>299</v>
      </c>
      <c r="C35" s="40">
        <f t="shared" si="0"/>
        <v>0.3666666666666667</v>
      </c>
      <c r="D35" s="40">
        <f t="shared" si="1"/>
        <v>0.5</v>
      </c>
      <c r="E35" s="40">
        <f t="shared" si="2"/>
        <v>0.3</v>
      </c>
      <c r="F35" s="40">
        <f t="shared" si="3"/>
        <v>0.4</v>
      </c>
      <c r="G35" s="47"/>
      <c r="H35" s="46"/>
      <c r="I35" s="53">
        <v>3.5</v>
      </c>
      <c r="J35" s="53">
        <v>3.5</v>
      </c>
      <c r="K35" s="53">
        <v>2.5</v>
      </c>
      <c r="L35" s="53">
        <v>3</v>
      </c>
      <c r="M35" s="53">
        <v>2.5</v>
      </c>
      <c r="N35" s="53">
        <v>3</v>
      </c>
      <c r="O35" s="53">
        <v>3</v>
      </c>
      <c r="P35" s="40"/>
      <c r="R35" s="40">
        <f t="shared" si="4"/>
        <v>0.5</v>
      </c>
      <c r="S35" s="40">
        <f t="shared" si="5"/>
        <v>0.5</v>
      </c>
      <c r="T35" s="40">
        <f t="shared" si="6"/>
        <v>0.3</v>
      </c>
      <c r="U35" s="40">
        <f t="shared" si="7"/>
        <v>0.4</v>
      </c>
      <c r="V35" s="40">
        <f t="shared" si="8"/>
        <v>0.3</v>
      </c>
      <c r="W35" s="40">
        <f t="shared" si="9"/>
        <v>0.4</v>
      </c>
      <c r="X35" s="40">
        <f t="shared" si="10"/>
        <v>0.4</v>
      </c>
    </row>
    <row r="36" spans="1:24" ht="15.5" x14ac:dyDescent="0.35">
      <c r="A36" t="s">
        <v>116</v>
      </c>
      <c r="B36" t="s">
        <v>300</v>
      </c>
      <c r="C36" s="40">
        <f t="shared" si="0"/>
        <v>0.53333333333333333</v>
      </c>
      <c r="D36" s="40">
        <f t="shared" si="1"/>
        <v>0.7</v>
      </c>
      <c r="E36" s="40">
        <f t="shared" si="2"/>
        <v>0.5</v>
      </c>
      <c r="F36" s="40">
        <f t="shared" si="3"/>
        <v>0.5</v>
      </c>
      <c r="G36" s="47"/>
      <c r="H36" s="46"/>
      <c r="I36" s="53">
        <v>4.5</v>
      </c>
      <c r="J36" s="53">
        <v>4.5</v>
      </c>
      <c r="K36" s="53">
        <v>3.5</v>
      </c>
      <c r="L36" s="53">
        <v>3.5</v>
      </c>
      <c r="M36" s="53">
        <v>3.5</v>
      </c>
      <c r="N36" s="53">
        <v>4</v>
      </c>
      <c r="O36" s="53">
        <v>3.5</v>
      </c>
      <c r="P36" s="40"/>
      <c r="R36" s="40">
        <f t="shared" si="4"/>
        <v>0.7</v>
      </c>
      <c r="S36" s="40">
        <f t="shared" si="5"/>
        <v>0.7</v>
      </c>
      <c r="T36" s="40">
        <f t="shared" si="6"/>
        <v>0.5</v>
      </c>
      <c r="U36" s="40">
        <f t="shared" si="7"/>
        <v>0.5</v>
      </c>
      <c r="V36" s="40">
        <f t="shared" si="8"/>
        <v>0.5</v>
      </c>
      <c r="W36" s="40">
        <f t="shared" si="9"/>
        <v>0.6</v>
      </c>
      <c r="X36" s="40">
        <f t="shared" si="10"/>
        <v>0.5</v>
      </c>
    </row>
    <row r="37" spans="1:24" ht="15.5" x14ac:dyDescent="0.35">
      <c r="A37" t="s">
        <v>123</v>
      </c>
      <c r="B37" t="s">
        <v>301</v>
      </c>
      <c r="C37" s="40">
        <f t="shared" si="0"/>
        <v>0.43333333333333335</v>
      </c>
      <c r="D37" s="40">
        <f t="shared" si="1"/>
        <v>0.5</v>
      </c>
      <c r="E37" s="40">
        <f t="shared" si="2"/>
        <v>0.3</v>
      </c>
      <c r="F37" s="40">
        <f t="shared" si="3"/>
        <v>0.5</v>
      </c>
      <c r="G37" s="47"/>
      <c r="H37" s="46"/>
      <c r="I37" s="53">
        <v>4</v>
      </c>
      <c r="J37" s="53">
        <v>3</v>
      </c>
      <c r="K37" s="53">
        <v>2.5</v>
      </c>
      <c r="L37" s="53">
        <v>3.5</v>
      </c>
      <c r="M37" s="53">
        <v>3</v>
      </c>
      <c r="N37" s="53">
        <v>3</v>
      </c>
      <c r="O37" s="53">
        <v>3.5</v>
      </c>
      <c r="P37" s="40"/>
      <c r="R37" s="40">
        <f t="shared" si="4"/>
        <v>0.6</v>
      </c>
      <c r="S37" s="40">
        <f t="shared" si="5"/>
        <v>0.4</v>
      </c>
      <c r="T37" s="40">
        <f t="shared" si="6"/>
        <v>0.3</v>
      </c>
      <c r="U37" s="40">
        <f t="shared" si="7"/>
        <v>0.5</v>
      </c>
      <c r="V37" s="40">
        <f t="shared" si="8"/>
        <v>0.4</v>
      </c>
      <c r="W37" s="40">
        <f t="shared" si="9"/>
        <v>0.4</v>
      </c>
      <c r="X37" s="40">
        <f t="shared" si="10"/>
        <v>0.5</v>
      </c>
    </row>
    <row r="38" spans="1:24" ht="15.5" x14ac:dyDescent="0.35">
      <c r="A38" t="s">
        <v>119</v>
      </c>
      <c r="B38" t="s">
        <v>302</v>
      </c>
      <c r="C38" s="40">
        <f t="shared" si="0"/>
        <v>0.53333333333333333</v>
      </c>
      <c r="D38" s="40">
        <f t="shared" si="1"/>
        <v>0.64999999999999991</v>
      </c>
      <c r="E38" s="40">
        <f t="shared" si="2"/>
        <v>0.5</v>
      </c>
      <c r="F38" s="40">
        <f t="shared" si="3"/>
        <v>0.5</v>
      </c>
      <c r="G38" s="47"/>
      <c r="H38" s="46"/>
      <c r="I38" s="53">
        <v>4.5</v>
      </c>
      <c r="J38" s="53">
        <v>4</v>
      </c>
      <c r="K38" s="53">
        <v>3.5</v>
      </c>
      <c r="L38" s="53">
        <v>3.5</v>
      </c>
      <c r="M38" s="53">
        <v>3.5</v>
      </c>
      <c r="N38" s="53">
        <v>3.5</v>
      </c>
      <c r="O38" s="53">
        <v>4</v>
      </c>
      <c r="P38" s="40"/>
      <c r="R38" s="40">
        <f t="shared" si="4"/>
        <v>0.7</v>
      </c>
      <c r="S38" s="40">
        <f t="shared" si="5"/>
        <v>0.6</v>
      </c>
      <c r="T38" s="40">
        <f t="shared" si="6"/>
        <v>0.5</v>
      </c>
      <c r="U38" s="40">
        <f t="shared" si="7"/>
        <v>0.5</v>
      </c>
      <c r="V38" s="40">
        <f t="shared" si="8"/>
        <v>0.5</v>
      </c>
      <c r="W38" s="40">
        <f t="shared" si="9"/>
        <v>0.5</v>
      </c>
      <c r="X38" s="40">
        <f t="shared" si="10"/>
        <v>0.6</v>
      </c>
    </row>
    <row r="39" spans="1:24" ht="15.5" x14ac:dyDescent="0.35">
      <c r="A39" t="s">
        <v>121</v>
      </c>
      <c r="B39" t="s">
        <v>303</v>
      </c>
      <c r="C39" s="40">
        <f t="shared" si="0"/>
        <v>0.43333333333333335</v>
      </c>
      <c r="D39" s="40">
        <f t="shared" si="1"/>
        <v>0.45</v>
      </c>
      <c r="E39" s="40">
        <f t="shared" si="2"/>
        <v>0.4</v>
      </c>
      <c r="F39" s="40">
        <f t="shared" si="3"/>
        <v>0.4</v>
      </c>
      <c r="G39" s="47"/>
      <c r="H39" s="46"/>
      <c r="I39" s="53">
        <v>3.5</v>
      </c>
      <c r="J39" s="53">
        <v>3</v>
      </c>
      <c r="K39" s="53">
        <v>3</v>
      </c>
      <c r="L39" s="53">
        <v>3</v>
      </c>
      <c r="M39" s="53">
        <v>3</v>
      </c>
      <c r="N39" s="53">
        <v>3.5</v>
      </c>
      <c r="O39" s="53">
        <v>3</v>
      </c>
      <c r="P39" s="40"/>
      <c r="R39" s="40">
        <f t="shared" si="4"/>
        <v>0.5</v>
      </c>
      <c r="S39" s="40">
        <f t="shared" si="5"/>
        <v>0.4</v>
      </c>
      <c r="T39" s="40">
        <f t="shared" si="6"/>
        <v>0.4</v>
      </c>
      <c r="U39" s="40">
        <f t="shared" si="7"/>
        <v>0.4</v>
      </c>
      <c r="V39" s="40">
        <f t="shared" si="8"/>
        <v>0.4</v>
      </c>
      <c r="W39" s="40">
        <f t="shared" si="9"/>
        <v>0.5</v>
      </c>
      <c r="X39" s="40">
        <f t="shared" si="10"/>
        <v>0.4</v>
      </c>
    </row>
    <row r="40" spans="1:24" ht="15.5" x14ac:dyDescent="0.35">
      <c r="A40" t="s">
        <v>67</v>
      </c>
      <c r="B40" t="s">
        <v>304</v>
      </c>
      <c r="C40" s="40">
        <f t="shared" si="0"/>
        <v>0.20000000000000004</v>
      </c>
      <c r="D40" s="40">
        <f t="shared" si="1"/>
        <v>0.2</v>
      </c>
      <c r="E40" s="40">
        <f t="shared" si="2"/>
        <v>0.1</v>
      </c>
      <c r="F40" s="40">
        <f t="shared" si="3"/>
        <v>0.2</v>
      </c>
      <c r="G40" s="47"/>
      <c r="H40" s="46"/>
      <c r="I40" s="53">
        <v>2</v>
      </c>
      <c r="J40" s="53">
        <v>2</v>
      </c>
      <c r="K40" s="53">
        <v>1.5</v>
      </c>
      <c r="L40" s="53">
        <v>2</v>
      </c>
      <c r="M40" s="53">
        <v>2</v>
      </c>
      <c r="N40" s="53">
        <v>2</v>
      </c>
      <c r="O40" s="53">
        <v>2</v>
      </c>
      <c r="P40" s="40"/>
      <c r="R40" s="40">
        <f t="shared" si="4"/>
        <v>0.2</v>
      </c>
      <c r="S40" s="40">
        <f t="shared" si="5"/>
        <v>0.2</v>
      </c>
      <c r="T40" s="40">
        <f t="shared" si="6"/>
        <v>0.1</v>
      </c>
      <c r="U40" s="40">
        <f t="shared" si="7"/>
        <v>0.2</v>
      </c>
      <c r="V40" s="40">
        <f t="shared" si="8"/>
        <v>0.2</v>
      </c>
      <c r="W40" s="40">
        <f t="shared" si="9"/>
        <v>0.2</v>
      </c>
      <c r="X40" s="40">
        <f t="shared" si="10"/>
        <v>0.2</v>
      </c>
    </row>
    <row r="41" spans="1:24" ht="15.5" x14ac:dyDescent="0.35">
      <c r="A41" t="s">
        <v>118</v>
      </c>
      <c r="B41" t="s">
        <v>305</v>
      </c>
      <c r="C41" s="40">
        <f t="shared" ref="C41:C72" si="11">IF(COUNT(V41:X41)=3,AVERAGE(V41:X41),"..")</f>
        <v>0.3</v>
      </c>
      <c r="D41" s="40">
        <f t="shared" ref="D41:D72" si="12">IF(COUNT(R41,S41)=2,AVERAGE(R41,S41),"..")</f>
        <v>0.35</v>
      </c>
      <c r="E41" s="40">
        <f t="shared" ref="E41:E72" si="13">+T41</f>
        <v>0.2</v>
      </c>
      <c r="F41" s="40">
        <f t="shared" ref="F41:F72" si="14">+U41</f>
        <v>0.1</v>
      </c>
      <c r="G41" s="47"/>
      <c r="H41" s="46"/>
      <c r="I41" s="53">
        <v>2.5</v>
      </c>
      <c r="J41" s="53">
        <v>3</v>
      </c>
      <c r="K41" s="53">
        <v>2</v>
      </c>
      <c r="L41" s="53">
        <v>1.5</v>
      </c>
      <c r="M41" s="53">
        <v>2</v>
      </c>
      <c r="N41" s="53">
        <v>2.5</v>
      </c>
      <c r="O41" s="53">
        <v>3</v>
      </c>
      <c r="P41" s="40"/>
      <c r="R41" s="40">
        <f t="shared" si="4"/>
        <v>0.3</v>
      </c>
      <c r="S41" s="40">
        <f t="shared" si="5"/>
        <v>0.4</v>
      </c>
      <c r="T41" s="40">
        <f t="shared" si="6"/>
        <v>0.2</v>
      </c>
      <c r="U41" s="40">
        <f t="shared" si="7"/>
        <v>0.1</v>
      </c>
      <c r="V41" s="40">
        <f t="shared" si="8"/>
        <v>0.2</v>
      </c>
      <c r="W41" s="40">
        <f t="shared" si="9"/>
        <v>0.3</v>
      </c>
      <c r="X41" s="40">
        <f t="shared" si="10"/>
        <v>0.4</v>
      </c>
    </row>
    <row r="42" spans="1:24" ht="15.5" x14ac:dyDescent="0.35">
      <c r="A42" t="s">
        <v>130</v>
      </c>
      <c r="B42" t="s">
        <v>306</v>
      </c>
      <c r="C42" s="40">
        <f t="shared" si="11"/>
        <v>0.5</v>
      </c>
      <c r="D42" s="40">
        <f t="shared" si="12"/>
        <v>0.55000000000000004</v>
      </c>
      <c r="E42" s="40">
        <f t="shared" si="13"/>
        <v>0.5</v>
      </c>
      <c r="F42" s="40">
        <f t="shared" si="14"/>
        <v>0.4</v>
      </c>
      <c r="G42" s="47"/>
      <c r="H42" s="46"/>
      <c r="I42" s="53">
        <v>4</v>
      </c>
      <c r="J42" s="53">
        <v>3.5</v>
      </c>
      <c r="K42" s="53">
        <v>3.5</v>
      </c>
      <c r="L42" s="53">
        <v>3</v>
      </c>
      <c r="M42" s="53">
        <v>3</v>
      </c>
      <c r="N42" s="53">
        <v>3.5</v>
      </c>
      <c r="O42" s="53">
        <v>4</v>
      </c>
      <c r="P42" s="40"/>
      <c r="R42" s="40">
        <f t="shared" si="4"/>
        <v>0.6</v>
      </c>
      <c r="S42" s="40">
        <f t="shared" si="5"/>
        <v>0.5</v>
      </c>
      <c r="T42" s="40">
        <f t="shared" si="6"/>
        <v>0.5</v>
      </c>
      <c r="U42" s="40">
        <f t="shared" si="7"/>
        <v>0.4</v>
      </c>
      <c r="V42" s="40">
        <f t="shared" si="8"/>
        <v>0.4</v>
      </c>
      <c r="W42" s="40">
        <f t="shared" si="9"/>
        <v>0.5</v>
      </c>
      <c r="X42" s="40">
        <f t="shared" si="10"/>
        <v>0.6</v>
      </c>
    </row>
    <row r="43" spans="1:24" ht="15.5" x14ac:dyDescent="0.35">
      <c r="A43" t="s">
        <v>125</v>
      </c>
      <c r="B43" t="s">
        <v>307</v>
      </c>
      <c r="C43" s="40">
        <f t="shared" si="11"/>
        <v>0.33333333333333331</v>
      </c>
      <c r="D43" s="40">
        <f t="shared" si="12"/>
        <v>0.5</v>
      </c>
      <c r="E43" s="40">
        <f t="shared" si="13"/>
        <v>0.3</v>
      </c>
      <c r="F43" s="40">
        <f t="shared" si="14"/>
        <v>0.3</v>
      </c>
      <c r="G43" s="47"/>
      <c r="H43" s="46"/>
      <c r="I43" s="52">
        <v>4</v>
      </c>
      <c r="J43" s="52">
        <v>3</v>
      </c>
      <c r="K43" s="52">
        <v>2.5</v>
      </c>
      <c r="L43" s="52">
        <v>2.5</v>
      </c>
      <c r="M43" s="52">
        <v>2.5</v>
      </c>
      <c r="N43" s="52">
        <v>2.5</v>
      </c>
      <c r="O43" s="52">
        <v>3</v>
      </c>
      <c r="P43" s="40"/>
      <c r="R43" s="40">
        <f t="shared" si="4"/>
        <v>0.6</v>
      </c>
      <c r="S43" s="40">
        <f t="shared" si="5"/>
        <v>0.4</v>
      </c>
      <c r="T43" s="40">
        <f t="shared" si="6"/>
        <v>0.3</v>
      </c>
      <c r="U43" s="40">
        <f t="shared" si="7"/>
        <v>0.3</v>
      </c>
      <c r="V43" s="40">
        <f t="shared" si="8"/>
        <v>0.3</v>
      </c>
      <c r="W43" s="40">
        <f t="shared" si="9"/>
        <v>0.3</v>
      </c>
      <c r="X43" s="40">
        <f t="shared" si="10"/>
        <v>0.4</v>
      </c>
    </row>
    <row r="44" spans="1:24" ht="15.5" x14ac:dyDescent="0.35">
      <c r="A44" t="s">
        <v>131</v>
      </c>
      <c r="B44" t="s">
        <v>308</v>
      </c>
      <c r="C44" s="40">
        <f t="shared" si="11"/>
        <v>0.46666666666666662</v>
      </c>
      <c r="D44" s="40">
        <f t="shared" si="12"/>
        <v>0.64999999999999991</v>
      </c>
      <c r="E44" s="40">
        <f t="shared" si="13"/>
        <v>0.5</v>
      </c>
      <c r="F44" s="40">
        <f t="shared" si="14"/>
        <v>0.2</v>
      </c>
      <c r="G44" s="47"/>
      <c r="H44" s="46"/>
      <c r="I44" s="53">
        <v>4.5</v>
      </c>
      <c r="J44" s="53">
        <v>4</v>
      </c>
      <c r="K44" s="53">
        <v>3.5</v>
      </c>
      <c r="L44" s="53">
        <v>2</v>
      </c>
      <c r="M44" s="53">
        <v>3</v>
      </c>
      <c r="N44" s="53">
        <v>3.5</v>
      </c>
      <c r="O44" s="53">
        <v>3.5</v>
      </c>
      <c r="P44" s="40"/>
      <c r="R44" s="40">
        <f t="shared" si="4"/>
        <v>0.7</v>
      </c>
      <c r="S44" s="40">
        <f t="shared" si="5"/>
        <v>0.6</v>
      </c>
      <c r="T44" s="40">
        <f t="shared" si="6"/>
        <v>0.5</v>
      </c>
      <c r="U44" s="40">
        <f t="shared" si="7"/>
        <v>0.2</v>
      </c>
      <c r="V44" s="40">
        <f t="shared" si="8"/>
        <v>0.4</v>
      </c>
      <c r="W44" s="40">
        <f t="shared" si="9"/>
        <v>0.5</v>
      </c>
      <c r="X44" s="40">
        <f t="shared" si="10"/>
        <v>0.5</v>
      </c>
    </row>
    <row r="45" spans="1:24" ht="15.5" x14ac:dyDescent="0.35">
      <c r="A45" t="s">
        <v>138</v>
      </c>
      <c r="B45" t="s">
        <v>309</v>
      </c>
      <c r="C45" s="40">
        <f t="shared" si="11"/>
        <v>0.46666666666666662</v>
      </c>
      <c r="D45" s="40">
        <f t="shared" si="12"/>
        <v>0.55000000000000004</v>
      </c>
      <c r="E45" s="40">
        <f t="shared" si="13"/>
        <v>0.4</v>
      </c>
      <c r="F45" s="40">
        <f t="shared" si="14"/>
        <v>0.4</v>
      </c>
      <c r="G45" s="47"/>
      <c r="H45" s="46"/>
      <c r="I45" s="52">
        <v>4</v>
      </c>
      <c r="J45" s="52">
        <v>3.5</v>
      </c>
      <c r="K45" s="52">
        <v>3</v>
      </c>
      <c r="L45" s="52">
        <v>3</v>
      </c>
      <c r="M45" s="52">
        <v>3</v>
      </c>
      <c r="N45" s="52">
        <v>3.5</v>
      </c>
      <c r="O45" s="52">
        <v>3.5</v>
      </c>
      <c r="P45" s="40"/>
      <c r="R45" s="40">
        <f t="shared" si="4"/>
        <v>0.6</v>
      </c>
      <c r="S45" s="40">
        <f t="shared" si="5"/>
        <v>0.5</v>
      </c>
      <c r="T45" s="40">
        <f t="shared" si="6"/>
        <v>0.4</v>
      </c>
      <c r="U45" s="40">
        <f t="shared" si="7"/>
        <v>0.4</v>
      </c>
      <c r="V45" s="40">
        <f t="shared" si="8"/>
        <v>0.4</v>
      </c>
      <c r="W45" s="40">
        <f t="shared" si="9"/>
        <v>0.5</v>
      </c>
      <c r="X45" s="40">
        <f t="shared" si="10"/>
        <v>0.5</v>
      </c>
    </row>
    <row r="46" spans="1:24" ht="15.5" x14ac:dyDescent="0.35">
      <c r="A46" t="s">
        <v>139</v>
      </c>
      <c r="B46" t="s">
        <v>310</v>
      </c>
      <c r="C46" s="40">
        <f t="shared" si="11"/>
        <v>0.46666666666666662</v>
      </c>
      <c r="D46" s="40">
        <f t="shared" si="12"/>
        <v>0.30000000000000004</v>
      </c>
      <c r="E46" s="40">
        <f t="shared" si="13"/>
        <v>0.2</v>
      </c>
      <c r="F46" s="40">
        <f t="shared" si="14"/>
        <v>0.1</v>
      </c>
      <c r="G46" s="47"/>
      <c r="H46" s="46"/>
      <c r="I46" s="53">
        <v>3</v>
      </c>
      <c r="J46" s="53">
        <v>2</v>
      </c>
      <c r="K46" s="53">
        <v>2</v>
      </c>
      <c r="L46" s="53">
        <v>1.5</v>
      </c>
      <c r="M46" s="53">
        <v>2.5</v>
      </c>
      <c r="N46" s="53">
        <v>3.5</v>
      </c>
      <c r="O46" s="53">
        <v>4</v>
      </c>
      <c r="P46" s="40"/>
      <c r="R46" s="40">
        <f t="shared" si="4"/>
        <v>0.4</v>
      </c>
      <c r="S46" s="40">
        <f t="shared" si="5"/>
        <v>0.2</v>
      </c>
      <c r="T46" s="40">
        <f t="shared" si="6"/>
        <v>0.2</v>
      </c>
      <c r="U46" s="40">
        <f t="shared" si="7"/>
        <v>0.1</v>
      </c>
      <c r="V46" s="40">
        <f t="shared" si="8"/>
        <v>0.3</v>
      </c>
      <c r="W46" s="40">
        <f t="shared" si="9"/>
        <v>0.5</v>
      </c>
      <c r="X46" s="40">
        <f t="shared" si="10"/>
        <v>0.6</v>
      </c>
    </row>
    <row r="47" spans="1:24" ht="15.5" x14ac:dyDescent="0.35">
      <c r="A47" t="s">
        <v>92</v>
      </c>
      <c r="B47" t="s">
        <v>311</v>
      </c>
      <c r="C47" s="40">
        <f t="shared" si="11"/>
        <v>0.43333333333333335</v>
      </c>
      <c r="D47" s="40">
        <f t="shared" si="12"/>
        <v>0.6</v>
      </c>
      <c r="E47" s="40">
        <f t="shared" si="13"/>
        <v>0.3</v>
      </c>
      <c r="F47" s="40">
        <f t="shared" si="14"/>
        <v>0.2</v>
      </c>
      <c r="G47" s="47"/>
      <c r="H47" s="46"/>
      <c r="I47" s="54">
        <v>4.5</v>
      </c>
      <c r="J47" s="54">
        <v>3.5</v>
      </c>
      <c r="K47" s="54">
        <v>2.5</v>
      </c>
      <c r="L47" s="54">
        <v>2</v>
      </c>
      <c r="M47" s="54">
        <v>2.5</v>
      </c>
      <c r="N47" s="54">
        <v>3.5</v>
      </c>
      <c r="O47" s="54">
        <v>3.5</v>
      </c>
      <c r="P47" s="40"/>
      <c r="R47" s="40">
        <f t="shared" si="4"/>
        <v>0.7</v>
      </c>
      <c r="S47" s="40">
        <f t="shared" si="5"/>
        <v>0.5</v>
      </c>
      <c r="T47" s="40">
        <f t="shared" si="6"/>
        <v>0.3</v>
      </c>
      <c r="U47" s="40">
        <f t="shared" si="7"/>
        <v>0.2</v>
      </c>
      <c r="V47" s="40">
        <f t="shared" si="8"/>
        <v>0.3</v>
      </c>
      <c r="W47" s="40">
        <f t="shared" si="9"/>
        <v>0.5</v>
      </c>
      <c r="X47" s="40">
        <f t="shared" si="10"/>
        <v>0.5</v>
      </c>
    </row>
    <row r="48" spans="1:24" ht="15.5" x14ac:dyDescent="0.35">
      <c r="A48" t="s">
        <v>93</v>
      </c>
      <c r="B48" t="s">
        <v>312</v>
      </c>
      <c r="C48" s="40">
        <f t="shared" si="11"/>
        <v>0.39999999999999997</v>
      </c>
      <c r="D48" s="40">
        <f t="shared" si="12"/>
        <v>0.4</v>
      </c>
      <c r="E48" s="40">
        <f t="shared" si="13"/>
        <v>0.5</v>
      </c>
      <c r="F48" s="40">
        <f t="shared" si="14"/>
        <v>0.5</v>
      </c>
      <c r="G48" s="47"/>
      <c r="H48" s="46"/>
      <c r="I48" s="55">
        <v>3.5</v>
      </c>
      <c r="J48" s="55">
        <v>2.5</v>
      </c>
      <c r="K48" s="55">
        <v>3.5</v>
      </c>
      <c r="L48" s="55">
        <v>3.5</v>
      </c>
      <c r="M48" s="55">
        <v>3</v>
      </c>
      <c r="N48" s="55">
        <v>2.5</v>
      </c>
      <c r="O48" s="55">
        <v>3.5</v>
      </c>
      <c r="P48" s="40"/>
      <c r="R48" s="40">
        <f t="shared" si="4"/>
        <v>0.5</v>
      </c>
      <c r="S48" s="40">
        <f t="shared" si="5"/>
        <v>0.3</v>
      </c>
      <c r="T48" s="40">
        <f t="shared" si="6"/>
        <v>0.5</v>
      </c>
      <c r="U48" s="40">
        <f t="shared" si="7"/>
        <v>0.5</v>
      </c>
      <c r="V48" s="40">
        <f t="shared" si="8"/>
        <v>0.4</v>
      </c>
      <c r="W48" s="40">
        <f t="shared" si="9"/>
        <v>0.3</v>
      </c>
      <c r="X48" s="40">
        <f t="shared" si="10"/>
        <v>0.5</v>
      </c>
    </row>
    <row r="49" spans="1:24" ht="15.5" x14ac:dyDescent="0.35">
      <c r="A49" t="s">
        <v>94</v>
      </c>
      <c r="B49" t="s">
        <v>313</v>
      </c>
      <c r="C49" s="40">
        <f t="shared" si="11"/>
        <v>0.46666666666666662</v>
      </c>
      <c r="D49" s="40">
        <f t="shared" si="12"/>
        <v>0.6</v>
      </c>
      <c r="E49" s="40">
        <f t="shared" si="13"/>
        <v>0.4</v>
      </c>
      <c r="F49" s="40">
        <f t="shared" si="14"/>
        <v>0.3</v>
      </c>
      <c r="G49" s="47"/>
      <c r="H49" s="46"/>
      <c r="I49" s="55">
        <v>4.5</v>
      </c>
      <c r="J49" s="55">
        <v>3.5</v>
      </c>
      <c r="K49" s="55">
        <v>3</v>
      </c>
      <c r="L49" s="55">
        <v>2.5</v>
      </c>
      <c r="M49" s="55">
        <v>3</v>
      </c>
      <c r="N49" s="55">
        <v>3.5</v>
      </c>
      <c r="O49" s="55">
        <v>3.5</v>
      </c>
      <c r="P49" s="40"/>
      <c r="R49" s="40">
        <f t="shared" si="4"/>
        <v>0.7</v>
      </c>
      <c r="S49" s="40">
        <f t="shared" si="5"/>
        <v>0.5</v>
      </c>
      <c r="T49" s="40">
        <f t="shared" si="6"/>
        <v>0.4</v>
      </c>
      <c r="U49" s="40">
        <f t="shared" si="7"/>
        <v>0.3</v>
      </c>
      <c r="V49" s="40">
        <f t="shared" si="8"/>
        <v>0.4</v>
      </c>
      <c r="W49" s="40">
        <f t="shared" si="9"/>
        <v>0.5</v>
      </c>
      <c r="X49" s="40">
        <f t="shared" si="10"/>
        <v>0.5</v>
      </c>
    </row>
    <row r="50" spans="1:24" ht="15.5" x14ac:dyDescent="0.35">
      <c r="A50" t="s">
        <v>103</v>
      </c>
      <c r="B50" t="s">
        <v>314</v>
      </c>
      <c r="C50" s="40">
        <f t="shared" si="11"/>
        <v>0.26666666666666666</v>
      </c>
      <c r="D50" s="40">
        <f t="shared" si="12"/>
        <v>0.44999999999999996</v>
      </c>
      <c r="E50" s="40">
        <f t="shared" si="13"/>
        <v>0.5</v>
      </c>
      <c r="F50" s="40">
        <f t="shared" si="14"/>
        <v>0.5</v>
      </c>
      <c r="G50" s="47"/>
      <c r="H50" s="46"/>
      <c r="I50" s="55">
        <v>4</v>
      </c>
      <c r="J50" s="55">
        <v>2.5</v>
      </c>
      <c r="K50" s="55">
        <v>3.5</v>
      </c>
      <c r="L50" s="55">
        <v>3.5</v>
      </c>
      <c r="M50" s="55">
        <v>2</v>
      </c>
      <c r="N50" s="55">
        <v>2.5</v>
      </c>
      <c r="O50" s="55">
        <v>2.5</v>
      </c>
      <c r="P50" s="40"/>
      <c r="R50" s="40">
        <f t="shared" si="4"/>
        <v>0.6</v>
      </c>
      <c r="S50" s="40">
        <f t="shared" si="5"/>
        <v>0.3</v>
      </c>
      <c r="T50" s="40">
        <f t="shared" si="6"/>
        <v>0.5</v>
      </c>
      <c r="U50" s="40">
        <f t="shared" si="7"/>
        <v>0.5</v>
      </c>
      <c r="V50" s="40">
        <f t="shared" si="8"/>
        <v>0.2</v>
      </c>
      <c r="W50" s="40">
        <f t="shared" si="9"/>
        <v>0.3</v>
      </c>
      <c r="X50" s="40">
        <f t="shared" si="10"/>
        <v>0.3</v>
      </c>
    </row>
    <row r="51" spans="1:24" ht="15.5" x14ac:dyDescent="0.35">
      <c r="A51" t="s">
        <v>79</v>
      </c>
      <c r="B51" t="s">
        <v>315</v>
      </c>
      <c r="C51" s="40">
        <f t="shared" si="11"/>
        <v>0.33333333333333331</v>
      </c>
      <c r="D51" s="40">
        <f t="shared" si="12"/>
        <v>0.4</v>
      </c>
      <c r="E51" s="40">
        <f t="shared" si="13"/>
        <v>0.4</v>
      </c>
      <c r="F51" s="40">
        <f t="shared" si="14"/>
        <v>0.5</v>
      </c>
      <c r="G51" s="47"/>
      <c r="H51" s="46"/>
      <c r="I51" s="55">
        <v>4</v>
      </c>
      <c r="J51" s="55">
        <v>2</v>
      </c>
      <c r="K51" s="55">
        <v>3</v>
      </c>
      <c r="L51" s="55">
        <v>3.5</v>
      </c>
      <c r="M51" s="55">
        <v>2.5</v>
      </c>
      <c r="N51" s="55">
        <v>2.5</v>
      </c>
      <c r="O51" s="55">
        <v>3</v>
      </c>
      <c r="P51" s="40"/>
      <c r="R51" s="40">
        <f t="shared" si="4"/>
        <v>0.6</v>
      </c>
      <c r="S51" s="40">
        <f t="shared" si="5"/>
        <v>0.2</v>
      </c>
      <c r="T51" s="40">
        <f t="shared" si="6"/>
        <v>0.4</v>
      </c>
      <c r="U51" s="40">
        <f t="shared" si="7"/>
        <v>0.5</v>
      </c>
      <c r="V51" s="40">
        <f t="shared" si="8"/>
        <v>0.3</v>
      </c>
      <c r="W51" s="40">
        <f t="shared" si="9"/>
        <v>0.3</v>
      </c>
      <c r="X51" s="40">
        <f t="shared" si="10"/>
        <v>0.4</v>
      </c>
    </row>
    <row r="52" spans="1:24" ht="15.5" x14ac:dyDescent="0.35">
      <c r="A52" t="s">
        <v>106</v>
      </c>
      <c r="B52" t="s">
        <v>316</v>
      </c>
      <c r="C52" s="40">
        <f t="shared" si="11"/>
        <v>0.46666666666666662</v>
      </c>
      <c r="D52" s="40">
        <f t="shared" si="12"/>
        <v>0.55000000000000004</v>
      </c>
      <c r="E52" s="40">
        <f t="shared" si="13"/>
        <v>0.4</v>
      </c>
      <c r="F52" s="40">
        <f t="shared" si="14"/>
        <v>0.5</v>
      </c>
      <c r="G52" s="47"/>
      <c r="H52" s="46"/>
      <c r="I52" s="55">
        <v>4</v>
      </c>
      <c r="J52" s="55">
        <v>3.5</v>
      </c>
      <c r="K52" s="55">
        <v>3</v>
      </c>
      <c r="L52" s="55">
        <v>3.5</v>
      </c>
      <c r="M52" s="55">
        <v>3.5</v>
      </c>
      <c r="N52" s="55">
        <v>3</v>
      </c>
      <c r="O52" s="55">
        <v>3.5</v>
      </c>
      <c r="P52" s="40"/>
      <c r="R52" s="40">
        <f t="shared" si="4"/>
        <v>0.6</v>
      </c>
      <c r="S52" s="40">
        <f t="shared" si="5"/>
        <v>0.5</v>
      </c>
      <c r="T52" s="40">
        <f t="shared" si="6"/>
        <v>0.4</v>
      </c>
      <c r="U52" s="40">
        <f t="shared" si="7"/>
        <v>0.5</v>
      </c>
      <c r="V52" s="40">
        <f t="shared" si="8"/>
        <v>0.5</v>
      </c>
      <c r="W52" s="40">
        <f t="shared" si="9"/>
        <v>0.4</v>
      </c>
      <c r="X52" s="40">
        <f t="shared" si="10"/>
        <v>0.5</v>
      </c>
    </row>
    <row r="53" spans="1:24" ht="15.5" x14ac:dyDescent="0.35">
      <c r="A53" t="s">
        <v>105</v>
      </c>
      <c r="B53" t="s">
        <v>317</v>
      </c>
      <c r="C53" s="40">
        <f t="shared" si="11"/>
        <v>0.40000000000000008</v>
      </c>
      <c r="D53" s="40">
        <f t="shared" si="12"/>
        <v>0.4</v>
      </c>
      <c r="E53" s="40">
        <f t="shared" si="13"/>
        <v>0.3</v>
      </c>
      <c r="F53" s="40">
        <f t="shared" si="14"/>
        <v>0.4</v>
      </c>
      <c r="G53" s="47"/>
      <c r="H53" s="46"/>
      <c r="I53" s="55">
        <v>3.5</v>
      </c>
      <c r="J53" s="55">
        <v>2.5</v>
      </c>
      <c r="K53" s="55">
        <v>2.5</v>
      </c>
      <c r="L53" s="55">
        <v>3</v>
      </c>
      <c r="M53" s="55">
        <v>2.5</v>
      </c>
      <c r="N53" s="55">
        <v>3.5</v>
      </c>
      <c r="O53" s="55">
        <v>3</v>
      </c>
      <c r="P53" s="40"/>
      <c r="R53" s="40">
        <f t="shared" si="4"/>
        <v>0.5</v>
      </c>
      <c r="S53" s="40">
        <f t="shared" si="5"/>
        <v>0.3</v>
      </c>
      <c r="T53" s="40">
        <f t="shared" si="6"/>
        <v>0.3</v>
      </c>
      <c r="U53" s="40">
        <f t="shared" si="7"/>
        <v>0.4</v>
      </c>
      <c r="V53" s="40">
        <f t="shared" si="8"/>
        <v>0.3</v>
      </c>
      <c r="W53" s="40">
        <f t="shared" si="9"/>
        <v>0.5</v>
      </c>
      <c r="X53" s="40">
        <f t="shared" si="10"/>
        <v>0.4</v>
      </c>
    </row>
    <row r="54" spans="1:24" ht="15.5" x14ac:dyDescent="0.35">
      <c r="A54" t="s">
        <v>115</v>
      </c>
      <c r="B54" t="s">
        <v>318</v>
      </c>
      <c r="C54" s="40">
        <f t="shared" si="11"/>
        <v>0.43333333333333335</v>
      </c>
      <c r="D54" s="40">
        <f t="shared" si="12"/>
        <v>0.55000000000000004</v>
      </c>
      <c r="E54" s="40">
        <f t="shared" si="13"/>
        <v>0.2</v>
      </c>
      <c r="F54" s="40">
        <f t="shared" si="14"/>
        <v>0.4</v>
      </c>
      <c r="G54" s="47"/>
      <c r="H54" s="46"/>
      <c r="I54" s="55">
        <v>4.5</v>
      </c>
      <c r="J54" s="55">
        <v>3</v>
      </c>
      <c r="K54" s="55">
        <v>2</v>
      </c>
      <c r="L54" s="55">
        <v>3</v>
      </c>
      <c r="M54" s="55">
        <v>3</v>
      </c>
      <c r="N54" s="55">
        <v>3</v>
      </c>
      <c r="O54" s="55">
        <v>3.5</v>
      </c>
      <c r="P54" s="40"/>
      <c r="R54" s="40">
        <f t="shared" si="4"/>
        <v>0.7</v>
      </c>
      <c r="S54" s="40">
        <f t="shared" si="5"/>
        <v>0.4</v>
      </c>
      <c r="T54" s="40">
        <f t="shared" si="6"/>
        <v>0.2</v>
      </c>
      <c r="U54" s="40">
        <f t="shared" si="7"/>
        <v>0.4</v>
      </c>
      <c r="V54" s="40">
        <f t="shared" si="8"/>
        <v>0.4</v>
      </c>
      <c r="W54" s="40">
        <f t="shared" si="9"/>
        <v>0.4</v>
      </c>
      <c r="X54" s="40">
        <f t="shared" si="10"/>
        <v>0.5</v>
      </c>
    </row>
    <row r="55" spans="1:24" ht="15.5" x14ac:dyDescent="0.35">
      <c r="A55" t="s">
        <v>117</v>
      </c>
      <c r="B55" t="s">
        <v>319</v>
      </c>
      <c r="C55" s="40">
        <f t="shared" si="11"/>
        <v>0.6333333333333333</v>
      </c>
      <c r="D55" s="40">
        <f t="shared" si="12"/>
        <v>0.6</v>
      </c>
      <c r="E55" s="40">
        <f t="shared" si="13"/>
        <v>0.6</v>
      </c>
      <c r="F55" s="40">
        <f t="shared" si="14"/>
        <v>0.6</v>
      </c>
      <c r="G55" s="47"/>
      <c r="H55" s="46"/>
      <c r="I55" s="55">
        <v>4.5</v>
      </c>
      <c r="J55" s="55">
        <v>3.5</v>
      </c>
      <c r="K55" s="55">
        <v>4</v>
      </c>
      <c r="L55" s="55">
        <v>4</v>
      </c>
      <c r="M55" s="55">
        <v>4</v>
      </c>
      <c r="N55" s="55">
        <v>4</v>
      </c>
      <c r="O55" s="55">
        <v>4.5</v>
      </c>
      <c r="P55" s="40"/>
      <c r="R55" s="40">
        <f t="shared" si="4"/>
        <v>0.7</v>
      </c>
      <c r="S55" s="40">
        <f t="shared" si="5"/>
        <v>0.5</v>
      </c>
      <c r="T55" s="40">
        <f t="shared" si="6"/>
        <v>0.6</v>
      </c>
      <c r="U55" s="40">
        <f t="shared" si="7"/>
        <v>0.6</v>
      </c>
      <c r="V55" s="40">
        <f t="shared" si="8"/>
        <v>0.6</v>
      </c>
      <c r="W55" s="40">
        <f t="shared" si="9"/>
        <v>0.6</v>
      </c>
      <c r="X55" s="40">
        <f t="shared" si="10"/>
        <v>0.7</v>
      </c>
    </row>
    <row r="56" spans="1:24" ht="15.5" x14ac:dyDescent="0.35">
      <c r="A56" t="s">
        <v>120</v>
      </c>
      <c r="B56" t="s">
        <v>320</v>
      </c>
      <c r="C56" s="40">
        <f t="shared" si="11"/>
        <v>0.3</v>
      </c>
      <c r="D56" s="40">
        <f t="shared" si="12"/>
        <v>0.4</v>
      </c>
      <c r="E56" s="40">
        <f t="shared" si="13"/>
        <v>0.4</v>
      </c>
      <c r="F56" s="40">
        <f t="shared" si="14"/>
        <v>0.4</v>
      </c>
      <c r="G56" s="47"/>
      <c r="H56" s="46"/>
      <c r="I56" s="55">
        <v>3</v>
      </c>
      <c r="J56" s="55">
        <v>3</v>
      </c>
      <c r="K56" s="55">
        <v>3</v>
      </c>
      <c r="L56" s="55">
        <v>3</v>
      </c>
      <c r="M56" s="55">
        <v>2</v>
      </c>
      <c r="N56" s="55">
        <v>2.5</v>
      </c>
      <c r="O56" s="55">
        <v>3</v>
      </c>
      <c r="P56" s="40"/>
      <c r="R56" s="40">
        <f t="shared" si="4"/>
        <v>0.4</v>
      </c>
      <c r="S56" s="40">
        <f t="shared" si="5"/>
        <v>0.4</v>
      </c>
      <c r="T56" s="40">
        <f t="shared" si="6"/>
        <v>0.4</v>
      </c>
      <c r="U56" s="40">
        <f t="shared" si="7"/>
        <v>0.4</v>
      </c>
      <c r="V56" s="40">
        <f t="shared" si="8"/>
        <v>0.2</v>
      </c>
      <c r="W56" s="40">
        <f t="shared" si="9"/>
        <v>0.3</v>
      </c>
      <c r="X56" s="40">
        <f t="shared" si="10"/>
        <v>0.4</v>
      </c>
    </row>
    <row r="57" spans="1:24" ht="15.5" x14ac:dyDescent="0.35">
      <c r="A57" t="s">
        <v>127</v>
      </c>
      <c r="B57" t="s">
        <v>321</v>
      </c>
      <c r="C57" s="40">
        <f t="shared" si="11"/>
        <v>0.33333333333333331</v>
      </c>
      <c r="D57" s="40">
        <f t="shared" si="12"/>
        <v>0.44999999999999996</v>
      </c>
      <c r="E57" s="40">
        <f t="shared" si="13"/>
        <v>0.2</v>
      </c>
      <c r="F57" s="40">
        <f t="shared" si="14"/>
        <v>0.3</v>
      </c>
      <c r="G57" s="47"/>
      <c r="H57" s="46"/>
      <c r="I57" s="55">
        <v>4.5</v>
      </c>
      <c r="J57" s="55">
        <v>2</v>
      </c>
      <c r="K57" s="55">
        <v>2</v>
      </c>
      <c r="L57" s="55">
        <v>2.5</v>
      </c>
      <c r="M57" s="55">
        <v>2</v>
      </c>
      <c r="N57" s="55">
        <v>3</v>
      </c>
      <c r="O57" s="55">
        <v>3</v>
      </c>
      <c r="P57" s="40"/>
      <c r="R57" s="40">
        <f t="shared" si="4"/>
        <v>0.7</v>
      </c>
      <c r="S57" s="40">
        <f t="shared" si="5"/>
        <v>0.2</v>
      </c>
      <c r="T57" s="40">
        <f t="shared" si="6"/>
        <v>0.2</v>
      </c>
      <c r="U57" s="40">
        <f t="shared" si="7"/>
        <v>0.3</v>
      </c>
      <c r="V57" s="40">
        <f t="shared" si="8"/>
        <v>0.2</v>
      </c>
      <c r="W57" s="40">
        <f t="shared" si="9"/>
        <v>0.4</v>
      </c>
      <c r="X57" s="40">
        <f t="shared" si="10"/>
        <v>0.4</v>
      </c>
    </row>
    <row r="58" spans="1:24" ht="15.5" x14ac:dyDescent="0.35">
      <c r="A58" t="s">
        <v>128</v>
      </c>
      <c r="B58" t="s">
        <v>322</v>
      </c>
      <c r="C58" s="40">
        <f t="shared" si="11"/>
        <v>0.53333333333333333</v>
      </c>
      <c r="D58" s="40">
        <f t="shared" si="12"/>
        <v>0.55000000000000004</v>
      </c>
      <c r="E58" s="40">
        <f t="shared" si="13"/>
        <v>0.6</v>
      </c>
      <c r="F58" s="40">
        <f t="shared" si="14"/>
        <v>0.5</v>
      </c>
      <c r="G58" s="47"/>
      <c r="H58" s="46"/>
      <c r="I58" s="54">
        <v>4.5</v>
      </c>
      <c r="J58" s="54">
        <v>3</v>
      </c>
      <c r="K58" s="54">
        <v>4</v>
      </c>
      <c r="L58" s="54">
        <v>3.5</v>
      </c>
      <c r="M58" s="54">
        <v>3.5</v>
      </c>
      <c r="N58" s="54">
        <v>3.5</v>
      </c>
      <c r="O58" s="54">
        <v>4</v>
      </c>
      <c r="P58" s="40"/>
      <c r="R58" s="40">
        <f t="shared" ref="R58:R77" si="15">IF(ISNUMBER(I58)=TRUE,R$6*(I58-R$5)/(R$4-R$5)+(1-R$6)*(1-(I58-R$5)/(R$4-R$5)),"..")</f>
        <v>0.7</v>
      </c>
      <c r="S58" s="40">
        <f t="shared" ref="S58:S77" si="16">IF(ISNUMBER(J58)=TRUE,S$6*(J58-S$5)/(S$4-S$5)+(1-S$6)*(1-(J58-S$5)/(S$4-S$5)),"..")</f>
        <v>0.4</v>
      </c>
      <c r="T58" s="40">
        <f t="shared" ref="T58:T77" si="17">IF(ISNUMBER(K58)=TRUE,T$6*(K58-T$5)/(T$4-T$5)+(1-T$6)*(1-(K58-T$5)/(T$4-T$5)),"..")</f>
        <v>0.6</v>
      </c>
      <c r="U58" s="40">
        <f t="shared" ref="U58:U77" si="18">IF(ISNUMBER(L58)=TRUE,U$6*(L58-U$5)/(U$4-U$5)+(1-U$6)*(1-(L58-U$5)/(U$4-U$5)),"..")</f>
        <v>0.5</v>
      </c>
      <c r="V58" s="40">
        <f t="shared" ref="V58:V77" si="19">IF(ISNUMBER(M58)=TRUE,V$6*(M58-V$5)/(V$4-V$5)+(1-V$6)*(1-(M58-V$5)/(V$4-V$5)),"..")</f>
        <v>0.5</v>
      </c>
      <c r="W58" s="40">
        <f t="shared" ref="W58:W77" si="20">IF(ISNUMBER(N58)=TRUE,W$6*(N58-W$5)/(W$4-W$5)+(1-W$6)*(1-(N58-W$5)/(W$4-W$5)),"..")</f>
        <v>0.5</v>
      </c>
      <c r="X58" s="40">
        <f t="shared" ref="X58:X77" si="21">IF(ISNUMBER(O58)=TRUE,X$6*(O58-X$5)/(X$4-X$5)+(1-X$6)*(1-(O58-X$5)/(X$4-X$5)),"..")</f>
        <v>0.6</v>
      </c>
    </row>
    <row r="59" spans="1:24" ht="15.5" x14ac:dyDescent="0.35">
      <c r="A59" t="s">
        <v>129</v>
      </c>
      <c r="B59" t="s">
        <v>323</v>
      </c>
      <c r="C59" s="40">
        <f t="shared" si="11"/>
        <v>0.3666666666666667</v>
      </c>
      <c r="D59" s="40">
        <f t="shared" si="12"/>
        <v>0.35</v>
      </c>
      <c r="E59" s="40">
        <f t="shared" si="13"/>
        <v>0.5</v>
      </c>
      <c r="F59" s="40">
        <f t="shared" si="14"/>
        <v>0.5</v>
      </c>
      <c r="G59" s="47"/>
      <c r="H59" s="46"/>
      <c r="I59" s="55">
        <v>3</v>
      </c>
      <c r="J59" s="55">
        <v>2.5</v>
      </c>
      <c r="K59" s="55">
        <v>3.5</v>
      </c>
      <c r="L59" s="55">
        <v>3.5</v>
      </c>
      <c r="M59" s="55">
        <v>2.5</v>
      </c>
      <c r="N59" s="55">
        <v>3</v>
      </c>
      <c r="O59" s="55">
        <v>3</v>
      </c>
      <c r="P59" s="40"/>
      <c r="R59" s="40">
        <f t="shared" si="15"/>
        <v>0.4</v>
      </c>
      <c r="S59" s="40">
        <f t="shared" si="16"/>
        <v>0.3</v>
      </c>
      <c r="T59" s="40">
        <f t="shared" si="17"/>
        <v>0.5</v>
      </c>
      <c r="U59" s="40">
        <f t="shared" si="18"/>
        <v>0.5</v>
      </c>
      <c r="V59" s="40">
        <f t="shared" si="19"/>
        <v>0.3</v>
      </c>
      <c r="W59" s="40">
        <f t="shared" si="20"/>
        <v>0.4</v>
      </c>
      <c r="X59" s="40">
        <f t="shared" si="21"/>
        <v>0.4</v>
      </c>
    </row>
    <row r="60" spans="1:24" ht="15.5" x14ac:dyDescent="0.35">
      <c r="A60" t="s">
        <v>135</v>
      </c>
      <c r="B60" t="s">
        <v>324</v>
      </c>
      <c r="C60" s="40">
        <f t="shared" si="11"/>
        <v>0.5</v>
      </c>
      <c r="D60" s="40">
        <f t="shared" si="12"/>
        <v>0.5</v>
      </c>
      <c r="E60" s="40">
        <f t="shared" si="13"/>
        <v>0.5</v>
      </c>
      <c r="F60" s="40">
        <f t="shared" si="14"/>
        <v>0.4</v>
      </c>
      <c r="G60" s="47"/>
      <c r="H60" s="46"/>
      <c r="I60" s="55">
        <v>4</v>
      </c>
      <c r="J60" s="55">
        <v>3</v>
      </c>
      <c r="K60" s="55">
        <v>3.5</v>
      </c>
      <c r="L60" s="55">
        <v>3</v>
      </c>
      <c r="M60" s="55">
        <v>3</v>
      </c>
      <c r="N60" s="55">
        <v>4</v>
      </c>
      <c r="O60" s="55">
        <v>3.5</v>
      </c>
      <c r="P60" s="40"/>
      <c r="R60" s="40">
        <f t="shared" si="15"/>
        <v>0.6</v>
      </c>
      <c r="S60" s="40">
        <f t="shared" si="16"/>
        <v>0.4</v>
      </c>
      <c r="T60" s="40">
        <f t="shared" si="17"/>
        <v>0.5</v>
      </c>
      <c r="U60" s="40">
        <f t="shared" si="18"/>
        <v>0.4</v>
      </c>
      <c r="V60" s="40">
        <f t="shared" si="19"/>
        <v>0.4</v>
      </c>
      <c r="W60" s="40">
        <f t="shared" si="20"/>
        <v>0.6</v>
      </c>
      <c r="X60" s="40">
        <f t="shared" si="21"/>
        <v>0.5</v>
      </c>
    </row>
    <row r="61" spans="1:24" ht="15.5" x14ac:dyDescent="0.35">
      <c r="A61" t="s">
        <v>134</v>
      </c>
      <c r="B61" t="s">
        <v>325</v>
      </c>
      <c r="C61" s="40">
        <f t="shared" si="11"/>
        <v>0.53333333333333333</v>
      </c>
      <c r="D61" s="40">
        <f t="shared" si="12"/>
        <v>0.55000000000000004</v>
      </c>
      <c r="E61" s="40">
        <f t="shared" si="13"/>
        <v>0.5</v>
      </c>
      <c r="F61" s="40">
        <f t="shared" si="14"/>
        <v>0.4</v>
      </c>
      <c r="G61" s="47"/>
      <c r="H61" s="46"/>
      <c r="I61" s="55">
        <v>4</v>
      </c>
      <c r="J61" s="55">
        <v>3.5</v>
      </c>
      <c r="K61" s="55">
        <v>3.5</v>
      </c>
      <c r="L61" s="55">
        <v>3</v>
      </c>
      <c r="M61" s="55">
        <v>3.5</v>
      </c>
      <c r="N61" s="55">
        <v>3.5</v>
      </c>
      <c r="O61" s="55">
        <v>4</v>
      </c>
      <c r="P61" s="40"/>
      <c r="R61" s="40">
        <f t="shared" si="15"/>
        <v>0.6</v>
      </c>
      <c r="S61" s="40">
        <f t="shared" si="16"/>
        <v>0.5</v>
      </c>
      <c r="T61" s="40">
        <f t="shared" si="17"/>
        <v>0.5</v>
      </c>
      <c r="U61" s="40">
        <f t="shared" si="18"/>
        <v>0.4</v>
      </c>
      <c r="V61" s="40">
        <f t="shared" si="19"/>
        <v>0.5</v>
      </c>
      <c r="W61" s="40">
        <f t="shared" si="20"/>
        <v>0.5</v>
      </c>
      <c r="X61" s="40">
        <f t="shared" si="21"/>
        <v>0.6</v>
      </c>
    </row>
    <row r="62" spans="1:24" ht="15.5" x14ac:dyDescent="0.35">
      <c r="A62" t="s">
        <v>99</v>
      </c>
      <c r="B62" t="s">
        <v>330</v>
      </c>
      <c r="C62" s="40">
        <f t="shared" si="11"/>
        <v>0.53333333333333333</v>
      </c>
      <c r="D62" s="40">
        <f t="shared" si="12"/>
        <v>0.6</v>
      </c>
      <c r="E62" s="40">
        <f t="shared" si="13"/>
        <v>0.4</v>
      </c>
      <c r="F62" s="40">
        <f t="shared" si="14"/>
        <v>0.4</v>
      </c>
      <c r="G62" s="47"/>
      <c r="H62" s="46"/>
      <c r="I62" s="53">
        <v>4.5</v>
      </c>
      <c r="J62" s="53">
        <v>3.5</v>
      </c>
      <c r="K62" s="53">
        <v>3</v>
      </c>
      <c r="L62" s="53">
        <v>3</v>
      </c>
      <c r="M62" s="53">
        <v>3</v>
      </c>
      <c r="N62" s="53">
        <v>4</v>
      </c>
      <c r="O62" s="53">
        <v>4</v>
      </c>
      <c r="P62" s="40"/>
      <c r="R62" s="40">
        <f t="shared" si="15"/>
        <v>0.7</v>
      </c>
      <c r="S62" s="40">
        <f t="shared" si="16"/>
        <v>0.5</v>
      </c>
      <c r="T62" s="40">
        <f t="shared" si="17"/>
        <v>0.4</v>
      </c>
      <c r="U62" s="40">
        <f t="shared" si="18"/>
        <v>0.4</v>
      </c>
      <c r="V62" s="40">
        <f t="shared" si="19"/>
        <v>0.4</v>
      </c>
      <c r="W62" s="40">
        <f t="shared" si="20"/>
        <v>0.6</v>
      </c>
      <c r="X62" s="40">
        <f t="shared" si="21"/>
        <v>0.6</v>
      </c>
    </row>
    <row r="63" spans="1:24" ht="15.5" x14ac:dyDescent="0.35">
      <c r="A63" t="s">
        <v>91</v>
      </c>
      <c r="B63" t="s">
        <v>331</v>
      </c>
      <c r="C63" s="40">
        <f t="shared" si="11"/>
        <v>0.46666666666666662</v>
      </c>
      <c r="D63" s="40">
        <f t="shared" si="12"/>
        <v>0.6</v>
      </c>
      <c r="E63" s="40">
        <f t="shared" si="13"/>
        <v>0.4</v>
      </c>
      <c r="F63" s="40">
        <f t="shared" si="14"/>
        <v>0.4</v>
      </c>
      <c r="G63" s="47"/>
      <c r="H63" s="46"/>
      <c r="I63" s="52">
        <v>4.5</v>
      </c>
      <c r="J63" s="52">
        <v>3.5</v>
      </c>
      <c r="K63" s="52">
        <v>3</v>
      </c>
      <c r="L63" s="52">
        <v>3</v>
      </c>
      <c r="M63" s="52">
        <v>3</v>
      </c>
      <c r="N63" s="52">
        <v>3.5</v>
      </c>
      <c r="O63" s="52">
        <v>3.5</v>
      </c>
      <c r="P63" s="40"/>
      <c r="R63" s="40">
        <f t="shared" si="15"/>
        <v>0.7</v>
      </c>
      <c r="S63" s="40">
        <f t="shared" si="16"/>
        <v>0.5</v>
      </c>
      <c r="T63" s="40">
        <f t="shared" si="17"/>
        <v>0.4</v>
      </c>
      <c r="U63" s="40">
        <f t="shared" si="18"/>
        <v>0.4</v>
      </c>
      <c r="V63" s="40">
        <f t="shared" si="19"/>
        <v>0.4</v>
      </c>
      <c r="W63" s="40">
        <f t="shared" si="20"/>
        <v>0.5</v>
      </c>
      <c r="X63" s="40">
        <f t="shared" si="21"/>
        <v>0.5</v>
      </c>
    </row>
    <row r="64" spans="1:24" ht="15.5" x14ac:dyDescent="0.35">
      <c r="A64" t="s">
        <v>100</v>
      </c>
      <c r="B64" t="s">
        <v>332</v>
      </c>
      <c r="C64" s="40">
        <f t="shared" si="11"/>
        <v>0.53333333333333333</v>
      </c>
      <c r="D64" s="40">
        <f t="shared" si="12"/>
        <v>0.6</v>
      </c>
      <c r="E64" s="40">
        <f t="shared" si="13"/>
        <v>0.5</v>
      </c>
      <c r="F64" s="40">
        <f t="shared" si="14"/>
        <v>0.4</v>
      </c>
      <c r="G64" s="47"/>
      <c r="H64" s="46"/>
      <c r="I64" s="53">
        <v>4.5</v>
      </c>
      <c r="J64" s="53">
        <v>3.5</v>
      </c>
      <c r="K64" s="53">
        <v>3.5</v>
      </c>
      <c r="L64" s="53">
        <v>3</v>
      </c>
      <c r="M64" s="53">
        <v>3.5</v>
      </c>
      <c r="N64" s="53">
        <v>4</v>
      </c>
      <c r="O64" s="53">
        <v>3.5</v>
      </c>
      <c r="P64" s="40"/>
      <c r="R64" s="40">
        <f t="shared" si="15"/>
        <v>0.7</v>
      </c>
      <c r="S64" s="40">
        <f t="shared" si="16"/>
        <v>0.5</v>
      </c>
      <c r="T64" s="40">
        <f t="shared" si="17"/>
        <v>0.5</v>
      </c>
      <c r="U64" s="40">
        <f t="shared" si="18"/>
        <v>0.4</v>
      </c>
      <c r="V64" s="40">
        <f t="shared" si="19"/>
        <v>0.5</v>
      </c>
      <c r="W64" s="40">
        <f t="shared" si="20"/>
        <v>0.6</v>
      </c>
      <c r="X64" s="40">
        <f t="shared" si="21"/>
        <v>0.5</v>
      </c>
    </row>
    <row r="65" spans="1:24" ht="15.5" x14ac:dyDescent="0.35">
      <c r="A65" t="s">
        <v>126</v>
      </c>
      <c r="B65" t="s">
        <v>333</v>
      </c>
      <c r="C65" s="40">
        <f t="shared" si="11"/>
        <v>0.46666666666666662</v>
      </c>
      <c r="D65" s="40">
        <f t="shared" si="12"/>
        <v>0.5</v>
      </c>
      <c r="E65" s="40">
        <f t="shared" si="13"/>
        <v>0.3</v>
      </c>
      <c r="F65" s="40">
        <f t="shared" si="14"/>
        <v>0.3</v>
      </c>
      <c r="G65" s="47"/>
      <c r="H65" s="46"/>
      <c r="I65" s="53">
        <v>4</v>
      </c>
      <c r="J65" s="53">
        <v>3</v>
      </c>
      <c r="K65" s="53">
        <v>2.5</v>
      </c>
      <c r="L65" s="53">
        <v>2.5</v>
      </c>
      <c r="M65" s="53">
        <v>3</v>
      </c>
      <c r="N65" s="53">
        <v>3.5</v>
      </c>
      <c r="O65" s="53">
        <v>3.5</v>
      </c>
      <c r="P65" s="40"/>
      <c r="R65" s="40">
        <f t="shared" si="15"/>
        <v>0.6</v>
      </c>
      <c r="S65" s="40">
        <f t="shared" si="16"/>
        <v>0.4</v>
      </c>
      <c r="T65" s="40">
        <f t="shared" si="17"/>
        <v>0.3</v>
      </c>
      <c r="U65" s="40">
        <f t="shared" si="18"/>
        <v>0.3</v>
      </c>
      <c r="V65" s="40">
        <f t="shared" si="19"/>
        <v>0.4</v>
      </c>
      <c r="W65" s="40">
        <f t="shared" si="20"/>
        <v>0.5</v>
      </c>
      <c r="X65" s="40">
        <f t="shared" si="21"/>
        <v>0.5</v>
      </c>
    </row>
    <row r="66" spans="1:24" ht="15.5" x14ac:dyDescent="0.35">
      <c r="A66" t="s">
        <v>132</v>
      </c>
      <c r="B66" t="s">
        <v>334</v>
      </c>
      <c r="C66" s="40">
        <f t="shared" si="11"/>
        <v>0.5</v>
      </c>
      <c r="D66" s="40">
        <f t="shared" si="12"/>
        <v>0.35</v>
      </c>
      <c r="E66" s="40">
        <f t="shared" si="13"/>
        <v>0.3</v>
      </c>
      <c r="F66" s="40">
        <f t="shared" si="14"/>
        <v>0.2</v>
      </c>
      <c r="G66" s="47"/>
      <c r="H66" s="46"/>
      <c r="I66" s="53">
        <v>2.5</v>
      </c>
      <c r="J66" s="53">
        <v>3</v>
      </c>
      <c r="K66" s="53">
        <v>2.5</v>
      </c>
      <c r="L66" s="53">
        <v>2</v>
      </c>
      <c r="M66" s="53">
        <v>3</v>
      </c>
      <c r="N66" s="53">
        <v>4</v>
      </c>
      <c r="O66" s="53">
        <v>3.5</v>
      </c>
      <c r="P66" s="40"/>
      <c r="R66" s="40">
        <f t="shared" si="15"/>
        <v>0.3</v>
      </c>
      <c r="S66" s="40">
        <f t="shared" si="16"/>
        <v>0.4</v>
      </c>
      <c r="T66" s="40">
        <f t="shared" si="17"/>
        <v>0.3</v>
      </c>
      <c r="U66" s="40">
        <f t="shared" si="18"/>
        <v>0.2</v>
      </c>
      <c r="V66" s="40">
        <f t="shared" si="19"/>
        <v>0.4</v>
      </c>
      <c r="W66" s="40">
        <f t="shared" si="20"/>
        <v>0.6</v>
      </c>
      <c r="X66" s="40">
        <f t="shared" si="21"/>
        <v>0.5</v>
      </c>
    </row>
    <row r="67" spans="1:24" ht="15.5" x14ac:dyDescent="0.35">
      <c r="A67" t="s">
        <v>65</v>
      </c>
      <c r="B67" t="s">
        <v>335</v>
      </c>
      <c r="C67" s="40">
        <f t="shared" si="11"/>
        <v>0.46666666666666662</v>
      </c>
      <c r="D67" s="40">
        <f t="shared" si="12"/>
        <v>0.5</v>
      </c>
      <c r="E67" s="40">
        <f t="shared" si="13"/>
        <v>0.3</v>
      </c>
      <c r="F67" s="40">
        <f t="shared" si="14"/>
        <v>0.5</v>
      </c>
      <c r="G67" s="47"/>
      <c r="H67" s="46"/>
      <c r="I67" s="52">
        <v>4.5</v>
      </c>
      <c r="J67" s="52">
        <v>2.5</v>
      </c>
      <c r="K67" s="52">
        <v>2.5</v>
      </c>
      <c r="L67" s="52">
        <v>3.5</v>
      </c>
      <c r="M67" s="52">
        <v>3</v>
      </c>
      <c r="N67" s="52">
        <v>3</v>
      </c>
      <c r="O67" s="52">
        <v>4</v>
      </c>
      <c r="P67" s="40"/>
      <c r="R67" s="40">
        <f t="shared" si="15"/>
        <v>0.7</v>
      </c>
      <c r="S67" s="40">
        <f t="shared" si="16"/>
        <v>0.3</v>
      </c>
      <c r="T67" s="40">
        <f t="shared" si="17"/>
        <v>0.3</v>
      </c>
      <c r="U67" s="40">
        <f t="shared" si="18"/>
        <v>0.5</v>
      </c>
      <c r="V67" s="40">
        <f t="shared" si="19"/>
        <v>0.4</v>
      </c>
      <c r="W67" s="40">
        <f t="shared" si="20"/>
        <v>0.4</v>
      </c>
      <c r="X67" s="40">
        <f t="shared" si="21"/>
        <v>0.6</v>
      </c>
    </row>
    <row r="68" spans="1:24" ht="15.5" x14ac:dyDescent="0.35">
      <c r="A68" t="s">
        <v>75</v>
      </c>
      <c r="B68" t="s">
        <v>336</v>
      </c>
      <c r="C68" s="40">
        <f t="shared" si="11"/>
        <v>0.53333333333333333</v>
      </c>
      <c r="D68" s="40">
        <f t="shared" si="12"/>
        <v>0.6</v>
      </c>
      <c r="E68" s="40">
        <f t="shared" si="13"/>
        <v>0.6</v>
      </c>
      <c r="F68" s="40">
        <f t="shared" si="14"/>
        <v>0.6</v>
      </c>
      <c r="G68" s="47"/>
      <c r="H68" s="46"/>
      <c r="I68" s="53">
        <v>4</v>
      </c>
      <c r="J68" s="53">
        <v>4</v>
      </c>
      <c r="K68" s="53">
        <v>4</v>
      </c>
      <c r="L68" s="53">
        <v>4</v>
      </c>
      <c r="M68" s="53">
        <v>3.5</v>
      </c>
      <c r="N68" s="53">
        <v>3.5</v>
      </c>
      <c r="O68" s="53">
        <v>4</v>
      </c>
      <c r="P68" s="40"/>
      <c r="R68" s="40">
        <f t="shared" si="15"/>
        <v>0.6</v>
      </c>
      <c r="S68" s="40">
        <f t="shared" si="16"/>
        <v>0.6</v>
      </c>
      <c r="T68" s="40">
        <f t="shared" si="17"/>
        <v>0.6</v>
      </c>
      <c r="U68" s="40">
        <f t="shared" si="18"/>
        <v>0.6</v>
      </c>
      <c r="V68" s="40">
        <f t="shared" si="19"/>
        <v>0.5</v>
      </c>
      <c r="W68" s="40">
        <f t="shared" si="20"/>
        <v>0.5</v>
      </c>
      <c r="X68" s="40">
        <f t="shared" si="21"/>
        <v>0.6</v>
      </c>
    </row>
    <row r="69" spans="1:24" ht="15.5" x14ac:dyDescent="0.35">
      <c r="A69" t="s">
        <v>85</v>
      </c>
      <c r="B69" t="s">
        <v>337</v>
      </c>
      <c r="C69" s="40">
        <f t="shared" si="11"/>
        <v>0.46666666666666662</v>
      </c>
      <c r="D69" s="40">
        <f t="shared" si="12"/>
        <v>0.64999999999999991</v>
      </c>
      <c r="E69" s="40">
        <f t="shared" si="13"/>
        <v>0.5</v>
      </c>
      <c r="F69" s="40">
        <f t="shared" si="14"/>
        <v>0.6</v>
      </c>
      <c r="G69" s="47"/>
      <c r="H69" s="46"/>
      <c r="I69" s="53">
        <v>4.5</v>
      </c>
      <c r="J69" s="53">
        <v>4</v>
      </c>
      <c r="K69" s="53">
        <v>3.5</v>
      </c>
      <c r="L69" s="53">
        <v>4</v>
      </c>
      <c r="M69" s="53">
        <v>3.5</v>
      </c>
      <c r="N69" s="53">
        <v>3</v>
      </c>
      <c r="O69" s="53">
        <v>3.5</v>
      </c>
      <c r="P69" s="40"/>
      <c r="R69" s="40">
        <f t="shared" si="15"/>
        <v>0.7</v>
      </c>
      <c r="S69" s="40">
        <f t="shared" si="16"/>
        <v>0.6</v>
      </c>
      <c r="T69" s="40">
        <f t="shared" si="17"/>
        <v>0.5</v>
      </c>
      <c r="U69" s="40">
        <f t="shared" si="18"/>
        <v>0.6</v>
      </c>
      <c r="V69" s="40">
        <f t="shared" si="19"/>
        <v>0.5</v>
      </c>
      <c r="W69" s="40">
        <f t="shared" si="20"/>
        <v>0.4</v>
      </c>
      <c r="X69" s="40">
        <f t="shared" si="21"/>
        <v>0.5</v>
      </c>
    </row>
    <row r="70" spans="1:24" ht="15.5" x14ac:dyDescent="0.35">
      <c r="A70" t="s">
        <v>86</v>
      </c>
      <c r="B70" t="s">
        <v>338</v>
      </c>
      <c r="C70" s="40">
        <f t="shared" si="11"/>
        <v>0.43333333333333335</v>
      </c>
      <c r="D70" s="40">
        <f t="shared" si="12"/>
        <v>0.45</v>
      </c>
      <c r="E70" s="40">
        <f t="shared" si="13"/>
        <v>0.4</v>
      </c>
      <c r="F70" s="40">
        <f t="shared" si="14"/>
        <v>0.4</v>
      </c>
      <c r="G70" s="47"/>
      <c r="H70" s="46"/>
      <c r="I70" s="52">
        <v>3.5</v>
      </c>
      <c r="J70" s="52">
        <v>3</v>
      </c>
      <c r="K70" s="52">
        <v>3</v>
      </c>
      <c r="L70" s="52">
        <v>3</v>
      </c>
      <c r="M70" s="52">
        <v>2.5</v>
      </c>
      <c r="N70" s="52">
        <v>3.5</v>
      </c>
      <c r="O70" s="52">
        <v>3.5</v>
      </c>
      <c r="P70" s="40"/>
      <c r="R70" s="40">
        <f t="shared" si="15"/>
        <v>0.5</v>
      </c>
      <c r="S70" s="40">
        <f t="shared" si="16"/>
        <v>0.4</v>
      </c>
      <c r="T70" s="40">
        <f t="shared" si="17"/>
        <v>0.4</v>
      </c>
      <c r="U70" s="40">
        <f t="shared" si="18"/>
        <v>0.4</v>
      </c>
      <c r="V70" s="40">
        <f t="shared" si="19"/>
        <v>0.3</v>
      </c>
      <c r="W70" s="40">
        <f t="shared" si="20"/>
        <v>0.5</v>
      </c>
      <c r="X70" s="40">
        <f t="shared" si="21"/>
        <v>0.5</v>
      </c>
    </row>
    <row r="71" spans="1:24" ht="15.5" x14ac:dyDescent="0.35">
      <c r="A71" t="s">
        <v>88</v>
      </c>
      <c r="B71" t="s">
        <v>339</v>
      </c>
      <c r="C71" s="40">
        <f t="shared" si="11"/>
        <v>0.3</v>
      </c>
      <c r="D71" s="40">
        <f t="shared" si="12"/>
        <v>0.44999999999999996</v>
      </c>
      <c r="E71" s="40">
        <f t="shared" si="13"/>
        <v>0.2</v>
      </c>
      <c r="F71" s="40">
        <f t="shared" si="14"/>
        <v>0.3</v>
      </c>
      <c r="G71" s="47"/>
      <c r="H71" s="46"/>
      <c r="I71" s="53">
        <v>4</v>
      </c>
      <c r="J71" s="53">
        <v>2.5</v>
      </c>
      <c r="K71" s="53">
        <v>2</v>
      </c>
      <c r="L71" s="53">
        <v>2.5</v>
      </c>
      <c r="M71" s="53">
        <v>2.5</v>
      </c>
      <c r="N71" s="53">
        <v>2.5</v>
      </c>
      <c r="O71" s="53">
        <v>2.5</v>
      </c>
      <c r="P71" s="40"/>
      <c r="R71" s="40">
        <f t="shared" si="15"/>
        <v>0.6</v>
      </c>
      <c r="S71" s="40">
        <f t="shared" si="16"/>
        <v>0.3</v>
      </c>
      <c r="T71" s="40">
        <f t="shared" si="17"/>
        <v>0.2</v>
      </c>
      <c r="U71" s="40">
        <f t="shared" si="18"/>
        <v>0.3</v>
      </c>
      <c r="V71" s="40">
        <f t="shared" si="19"/>
        <v>0.3</v>
      </c>
      <c r="W71" s="40">
        <f t="shared" si="20"/>
        <v>0.3</v>
      </c>
      <c r="X71" s="40">
        <f t="shared" si="21"/>
        <v>0.3</v>
      </c>
    </row>
    <row r="72" spans="1:24" ht="15.5" x14ac:dyDescent="0.35">
      <c r="A72" t="s">
        <v>87</v>
      </c>
      <c r="B72" t="s">
        <v>340</v>
      </c>
      <c r="C72" s="40">
        <f t="shared" si="11"/>
        <v>0.43333333333333335</v>
      </c>
      <c r="D72" s="40">
        <f t="shared" si="12"/>
        <v>0.55000000000000004</v>
      </c>
      <c r="E72" s="40">
        <f t="shared" si="13"/>
        <v>0.3</v>
      </c>
      <c r="F72" s="40">
        <f t="shared" si="14"/>
        <v>0.4</v>
      </c>
      <c r="G72" s="47"/>
      <c r="H72" s="46"/>
      <c r="I72" s="53">
        <v>4.5</v>
      </c>
      <c r="J72" s="53">
        <v>3</v>
      </c>
      <c r="K72" s="53">
        <v>2.5</v>
      </c>
      <c r="L72" s="53">
        <v>3</v>
      </c>
      <c r="M72" s="53">
        <v>2.5</v>
      </c>
      <c r="N72" s="53">
        <v>3.5</v>
      </c>
      <c r="O72" s="53">
        <v>3.5</v>
      </c>
      <c r="P72" s="40"/>
      <c r="R72" s="40">
        <f t="shared" si="15"/>
        <v>0.7</v>
      </c>
      <c r="S72" s="40">
        <f t="shared" si="16"/>
        <v>0.4</v>
      </c>
      <c r="T72" s="40">
        <f t="shared" si="17"/>
        <v>0.3</v>
      </c>
      <c r="U72" s="40">
        <f t="shared" si="18"/>
        <v>0.4</v>
      </c>
      <c r="V72" s="40">
        <f t="shared" si="19"/>
        <v>0.3</v>
      </c>
      <c r="W72" s="40">
        <f t="shared" si="20"/>
        <v>0.5</v>
      </c>
      <c r="X72" s="40">
        <f t="shared" si="21"/>
        <v>0.5</v>
      </c>
    </row>
    <row r="73" spans="1:24" ht="15.5" x14ac:dyDescent="0.35">
      <c r="A73" t="s">
        <v>112</v>
      </c>
      <c r="B73" t="s">
        <v>341</v>
      </c>
      <c r="C73" s="40">
        <f t="shared" ref="C73:C84" si="22">IF(COUNT(V73:X73)=3,AVERAGE(V73:X73),"..")</f>
        <v>0.5</v>
      </c>
      <c r="D73" s="40">
        <f t="shared" ref="D73:D84" si="23">IF(COUNT(R73,S73)=2,AVERAGE(R73,S73),"..")</f>
        <v>0.6</v>
      </c>
      <c r="E73" s="40">
        <f t="shared" ref="E73:E84" si="24">+T73</f>
        <v>0.4</v>
      </c>
      <c r="F73" s="40">
        <f t="shared" ref="F73:F84" si="25">+U73</f>
        <v>0.4</v>
      </c>
      <c r="G73" s="47"/>
      <c r="H73" s="46"/>
      <c r="I73" s="52">
        <v>4.5</v>
      </c>
      <c r="J73" s="52">
        <v>3.5</v>
      </c>
      <c r="K73" s="52">
        <v>3</v>
      </c>
      <c r="L73" s="52">
        <v>3</v>
      </c>
      <c r="M73" s="52">
        <v>3</v>
      </c>
      <c r="N73" s="52">
        <v>3.5</v>
      </c>
      <c r="O73" s="52">
        <v>4</v>
      </c>
      <c r="P73" s="40"/>
      <c r="R73" s="40">
        <f t="shared" si="15"/>
        <v>0.7</v>
      </c>
      <c r="S73" s="40">
        <f t="shared" si="16"/>
        <v>0.5</v>
      </c>
      <c r="T73" s="40">
        <f t="shared" si="17"/>
        <v>0.4</v>
      </c>
      <c r="U73" s="40">
        <f t="shared" si="18"/>
        <v>0.4</v>
      </c>
      <c r="V73" s="40">
        <f t="shared" si="19"/>
        <v>0.4</v>
      </c>
      <c r="W73" s="40">
        <f t="shared" si="20"/>
        <v>0.5</v>
      </c>
      <c r="X73" s="40">
        <f t="shared" si="21"/>
        <v>0.6</v>
      </c>
    </row>
    <row r="74" spans="1:24" ht="15.5" x14ac:dyDescent="0.35">
      <c r="A74" t="s">
        <v>96</v>
      </c>
      <c r="B74" t="s">
        <v>342</v>
      </c>
      <c r="C74" s="40">
        <f t="shared" si="22"/>
        <v>0.53333333333333333</v>
      </c>
      <c r="D74" s="40">
        <f t="shared" si="23"/>
        <v>0.64999999999999991</v>
      </c>
      <c r="E74" s="40">
        <f t="shared" si="24"/>
        <v>0.6</v>
      </c>
      <c r="F74" s="40">
        <f t="shared" si="25"/>
        <v>0.7</v>
      </c>
      <c r="G74" s="47"/>
      <c r="H74" s="46"/>
      <c r="I74" s="53">
        <v>4</v>
      </c>
      <c r="J74" s="53">
        <v>4.5</v>
      </c>
      <c r="K74" s="53">
        <v>4</v>
      </c>
      <c r="L74" s="53">
        <v>4.5</v>
      </c>
      <c r="M74" s="53">
        <v>3.5</v>
      </c>
      <c r="N74" s="53">
        <v>3</v>
      </c>
      <c r="O74" s="53">
        <v>4.5</v>
      </c>
      <c r="P74" s="40"/>
      <c r="R74" s="40">
        <f t="shared" si="15"/>
        <v>0.6</v>
      </c>
      <c r="S74" s="40">
        <f t="shared" si="16"/>
        <v>0.7</v>
      </c>
      <c r="T74" s="40">
        <f t="shared" si="17"/>
        <v>0.6</v>
      </c>
      <c r="U74" s="40">
        <f t="shared" si="18"/>
        <v>0.7</v>
      </c>
      <c r="V74" s="40">
        <f t="shared" si="19"/>
        <v>0.5</v>
      </c>
      <c r="W74" s="40">
        <f t="shared" si="20"/>
        <v>0.4</v>
      </c>
      <c r="X74" s="40">
        <f t="shared" si="21"/>
        <v>0.7</v>
      </c>
    </row>
    <row r="75" spans="1:24" ht="15.5" x14ac:dyDescent="0.35">
      <c r="A75" t="s">
        <v>133</v>
      </c>
      <c r="B75" t="s">
        <v>343</v>
      </c>
      <c r="C75" s="40">
        <f t="shared" si="22"/>
        <v>0.5</v>
      </c>
      <c r="D75" s="40">
        <f t="shared" si="23"/>
        <v>0.64999999999999991</v>
      </c>
      <c r="E75" s="40">
        <f t="shared" si="24"/>
        <v>0.6</v>
      </c>
      <c r="F75" s="40">
        <f t="shared" si="25"/>
        <v>0.6</v>
      </c>
      <c r="G75" s="47"/>
      <c r="H75" s="46"/>
      <c r="I75" s="53">
        <v>4.5</v>
      </c>
      <c r="J75" s="53">
        <v>4</v>
      </c>
      <c r="K75" s="53">
        <v>4</v>
      </c>
      <c r="L75" s="53">
        <v>4</v>
      </c>
      <c r="M75" s="53">
        <v>3.5</v>
      </c>
      <c r="N75" s="53">
        <v>3</v>
      </c>
      <c r="O75" s="53">
        <v>4</v>
      </c>
      <c r="P75" s="40"/>
      <c r="R75" s="40">
        <f t="shared" si="15"/>
        <v>0.7</v>
      </c>
      <c r="S75" s="40">
        <f t="shared" si="16"/>
        <v>0.6</v>
      </c>
      <c r="T75" s="40">
        <f t="shared" si="17"/>
        <v>0.6</v>
      </c>
      <c r="U75" s="40">
        <f t="shared" si="18"/>
        <v>0.6</v>
      </c>
      <c r="V75" s="40">
        <f t="shared" si="19"/>
        <v>0.5</v>
      </c>
      <c r="W75" s="40">
        <f t="shared" si="20"/>
        <v>0.4</v>
      </c>
      <c r="X75" s="40">
        <f t="shared" si="21"/>
        <v>0.6</v>
      </c>
    </row>
    <row r="76" spans="1:24" ht="15.5" x14ac:dyDescent="0.35">
      <c r="A76" t="s">
        <v>74</v>
      </c>
      <c r="B76" t="s">
        <v>344</v>
      </c>
      <c r="C76" s="40">
        <f t="shared" si="22"/>
        <v>0.3666666666666667</v>
      </c>
      <c r="D76" s="40">
        <f t="shared" si="23"/>
        <v>0.55000000000000004</v>
      </c>
      <c r="E76" s="40">
        <f t="shared" si="24"/>
        <v>0.3</v>
      </c>
      <c r="F76" s="40">
        <f t="shared" si="25"/>
        <v>0.3</v>
      </c>
      <c r="G76" s="47"/>
      <c r="H76" s="46"/>
      <c r="I76" s="53">
        <v>4</v>
      </c>
      <c r="J76" s="53">
        <v>3.5</v>
      </c>
      <c r="K76" s="53">
        <v>2.5</v>
      </c>
      <c r="L76" s="53">
        <v>2.5</v>
      </c>
      <c r="M76" s="53">
        <v>2.5</v>
      </c>
      <c r="N76" s="53">
        <v>2.5</v>
      </c>
      <c r="O76" s="53">
        <v>3.5</v>
      </c>
      <c r="P76" s="40"/>
      <c r="R76" s="40">
        <f t="shared" si="15"/>
        <v>0.6</v>
      </c>
      <c r="S76" s="40">
        <f t="shared" si="16"/>
        <v>0.5</v>
      </c>
      <c r="T76" s="40">
        <f t="shared" si="17"/>
        <v>0.3</v>
      </c>
      <c r="U76" s="40">
        <f t="shared" si="18"/>
        <v>0.3</v>
      </c>
      <c r="V76" s="40">
        <f t="shared" si="19"/>
        <v>0.3</v>
      </c>
      <c r="W76" s="40">
        <f t="shared" si="20"/>
        <v>0.3</v>
      </c>
      <c r="X76" s="40">
        <f t="shared" si="21"/>
        <v>0.5</v>
      </c>
    </row>
    <row r="77" spans="1:24" ht="15.5" x14ac:dyDescent="0.35">
      <c r="A77" t="s">
        <v>136</v>
      </c>
      <c r="B77" t="s">
        <v>345</v>
      </c>
      <c r="C77" s="40">
        <f t="shared" si="22"/>
        <v>0.43333333333333335</v>
      </c>
      <c r="D77" s="40">
        <f t="shared" si="23"/>
        <v>0.5</v>
      </c>
      <c r="E77" s="40">
        <f t="shared" si="24"/>
        <v>0.2</v>
      </c>
      <c r="F77" s="40">
        <f t="shared" si="25"/>
        <v>0.2</v>
      </c>
      <c r="G77" s="47"/>
      <c r="H77" s="46"/>
      <c r="I77" s="53">
        <v>4</v>
      </c>
      <c r="J77" s="53">
        <v>3</v>
      </c>
      <c r="K77" s="53">
        <v>2</v>
      </c>
      <c r="L77" s="53">
        <v>2</v>
      </c>
      <c r="M77" s="53">
        <v>3</v>
      </c>
      <c r="N77" s="53">
        <v>3.5</v>
      </c>
      <c r="O77" s="53">
        <v>3</v>
      </c>
      <c r="P77" s="40"/>
      <c r="R77" s="40">
        <f t="shared" si="15"/>
        <v>0.6</v>
      </c>
      <c r="S77" s="40">
        <f t="shared" si="16"/>
        <v>0.4</v>
      </c>
      <c r="T77" s="40">
        <f t="shared" si="17"/>
        <v>0.2</v>
      </c>
      <c r="U77" s="40">
        <f t="shared" si="18"/>
        <v>0.2</v>
      </c>
      <c r="V77" s="40">
        <f t="shared" si="19"/>
        <v>0.4</v>
      </c>
      <c r="W77" s="40">
        <f t="shared" si="20"/>
        <v>0.5</v>
      </c>
      <c r="X77" s="40">
        <f t="shared" si="21"/>
        <v>0.4</v>
      </c>
    </row>
    <row r="78" spans="1:24" ht="15.5" x14ac:dyDescent="0.35">
      <c r="A78" t="s">
        <v>56</v>
      </c>
      <c r="B78" t="s">
        <v>346</v>
      </c>
      <c r="C78" s="40">
        <f t="shared" si="22"/>
        <v>0.40000000000000008</v>
      </c>
      <c r="D78" s="40">
        <f t="shared" si="23"/>
        <v>0.35</v>
      </c>
      <c r="E78" s="40">
        <f t="shared" si="24"/>
        <v>0.1</v>
      </c>
      <c r="F78" s="40">
        <f t="shared" si="25"/>
        <v>0.2</v>
      </c>
      <c r="G78" s="47"/>
      <c r="H78" s="46"/>
      <c r="I78" s="53">
        <v>3</v>
      </c>
      <c r="J78" s="53">
        <v>2.5</v>
      </c>
      <c r="K78" s="53">
        <v>1.5</v>
      </c>
      <c r="L78" s="53">
        <v>2</v>
      </c>
      <c r="M78" s="53">
        <v>2.5</v>
      </c>
      <c r="N78" s="53">
        <v>3.5</v>
      </c>
      <c r="O78" s="53">
        <v>3</v>
      </c>
      <c r="P78" s="40"/>
      <c r="R78" s="40">
        <f t="shared" ref="R78:R84" si="26">IF(ISNUMBER(I78)=TRUE,R$6*(I78-R$5)/(R$4-R$5)+(1-R$6)*(1-(I78-R$5)/(R$4-R$5)),"..")</f>
        <v>0.4</v>
      </c>
      <c r="S78" s="40">
        <f t="shared" ref="S78:S84" si="27">IF(ISNUMBER(J78)=TRUE,S$6*(J78-S$5)/(S$4-S$5)+(1-S$6)*(1-(J78-S$5)/(S$4-S$5)),"..")</f>
        <v>0.3</v>
      </c>
      <c r="T78" s="40">
        <f t="shared" ref="T78:T84" si="28">IF(ISNUMBER(K78)=TRUE,T$6*(K78-T$5)/(T$4-T$5)+(1-T$6)*(1-(K78-T$5)/(T$4-T$5)),"..")</f>
        <v>0.1</v>
      </c>
      <c r="U78" s="40">
        <f t="shared" ref="U78:U84" si="29">IF(ISNUMBER(L78)=TRUE,U$6*(L78-U$5)/(U$4-U$5)+(1-U$6)*(1-(L78-U$5)/(U$4-U$5)),"..")</f>
        <v>0.2</v>
      </c>
      <c r="V78" s="40">
        <f t="shared" ref="V78:V84" si="30">IF(ISNUMBER(M78)=TRUE,V$6*(M78-V$5)/(V$4-V$5)+(1-V$6)*(1-(M78-V$5)/(V$4-V$5)),"..")</f>
        <v>0.3</v>
      </c>
      <c r="W78" s="40">
        <f t="shared" ref="W78:W84" si="31">IF(ISNUMBER(N78)=TRUE,W$6*(N78-W$5)/(W$4-W$5)+(1-W$6)*(1-(N78-W$5)/(W$4-W$5)),"..")</f>
        <v>0.5</v>
      </c>
      <c r="X78" s="40">
        <f t="shared" ref="X78:X84" si="32">IF(ISNUMBER(O78)=TRUE,X$6*(O78-X$5)/(X$4-X$5)+(1-X$6)*(1-(O78-X$5)/(X$4-X$5)),"..")</f>
        <v>0.4</v>
      </c>
    </row>
    <row r="79" spans="1:24" ht="15.5" x14ac:dyDescent="0.35">
      <c r="A79" t="s">
        <v>63</v>
      </c>
      <c r="B79" t="s">
        <v>347</v>
      </c>
      <c r="C79" s="40">
        <f t="shared" si="22"/>
        <v>0.40000000000000008</v>
      </c>
      <c r="D79" s="40">
        <f t="shared" si="23"/>
        <v>0.5</v>
      </c>
      <c r="E79" s="40">
        <f t="shared" si="24"/>
        <v>0.4</v>
      </c>
      <c r="F79" s="40">
        <f t="shared" si="25"/>
        <v>0.3</v>
      </c>
      <c r="G79" s="47"/>
      <c r="H79" s="46"/>
      <c r="I79" s="53">
        <v>3.5</v>
      </c>
      <c r="J79" s="53">
        <v>3.5</v>
      </c>
      <c r="K79" s="53">
        <v>3</v>
      </c>
      <c r="L79" s="53">
        <v>2.5</v>
      </c>
      <c r="M79" s="53">
        <v>3</v>
      </c>
      <c r="N79" s="53">
        <v>3</v>
      </c>
      <c r="O79" s="53">
        <v>3</v>
      </c>
      <c r="P79" s="40"/>
      <c r="R79" s="40">
        <f t="shared" si="26"/>
        <v>0.5</v>
      </c>
      <c r="S79" s="40">
        <f t="shared" si="27"/>
        <v>0.5</v>
      </c>
      <c r="T79" s="40">
        <f t="shared" si="28"/>
        <v>0.4</v>
      </c>
      <c r="U79" s="40">
        <f t="shared" si="29"/>
        <v>0.3</v>
      </c>
      <c r="V79" s="40">
        <f t="shared" si="30"/>
        <v>0.4</v>
      </c>
      <c r="W79" s="40">
        <f t="shared" si="31"/>
        <v>0.4</v>
      </c>
      <c r="X79" s="40">
        <f t="shared" si="32"/>
        <v>0.4</v>
      </c>
    </row>
    <row r="80" spans="1:24" ht="15.5" x14ac:dyDescent="0.35">
      <c r="A80" t="s">
        <v>66</v>
      </c>
      <c r="B80" t="s">
        <v>348</v>
      </c>
      <c r="C80" s="40">
        <f t="shared" si="22"/>
        <v>0.56666666666666676</v>
      </c>
      <c r="D80" s="40">
        <f t="shared" si="23"/>
        <v>0.45</v>
      </c>
      <c r="E80" s="40">
        <f t="shared" si="24"/>
        <v>0.5</v>
      </c>
      <c r="F80" s="40">
        <f t="shared" si="25"/>
        <v>0.7</v>
      </c>
      <c r="G80" s="47"/>
      <c r="H80" s="46"/>
      <c r="I80" s="53">
        <v>3</v>
      </c>
      <c r="J80" s="53">
        <v>3.5</v>
      </c>
      <c r="K80" s="53">
        <v>3.5</v>
      </c>
      <c r="L80" s="53">
        <v>4.5</v>
      </c>
      <c r="M80" s="53">
        <v>4</v>
      </c>
      <c r="N80" s="53">
        <v>3.5</v>
      </c>
      <c r="O80" s="53">
        <v>4</v>
      </c>
      <c r="P80" s="40"/>
      <c r="R80" s="40">
        <f t="shared" si="26"/>
        <v>0.4</v>
      </c>
      <c r="S80" s="40">
        <f t="shared" si="27"/>
        <v>0.5</v>
      </c>
      <c r="T80" s="40">
        <f t="shared" si="28"/>
        <v>0.5</v>
      </c>
      <c r="U80" s="40">
        <f t="shared" si="29"/>
        <v>0.7</v>
      </c>
      <c r="V80" s="40">
        <f t="shared" si="30"/>
        <v>0.6</v>
      </c>
      <c r="W80" s="40">
        <f t="shared" si="31"/>
        <v>0.5</v>
      </c>
      <c r="X80" s="40">
        <f t="shared" si="32"/>
        <v>0.6</v>
      </c>
    </row>
    <row r="81" spans="1:24" ht="15.5" x14ac:dyDescent="0.35">
      <c r="A81" t="s">
        <v>102</v>
      </c>
      <c r="B81" t="s">
        <v>350</v>
      </c>
      <c r="C81" s="40">
        <f t="shared" si="22"/>
        <v>0.46666666666666662</v>
      </c>
      <c r="D81" s="40">
        <f t="shared" si="23"/>
        <v>0.6</v>
      </c>
      <c r="E81" s="40">
        <f t="shared" si="24"/>
        <v>0.4</v>
      </c>
      <c r="F81" s="40">
        <f t="shared" si="25"/>
        <v>0.4</v>
      </c>
      <c r="G81" s="47"/>
      <c r="H81" s="46"/>
      <c r="I81" s="53">
        <v>4</v>
      </c>
      <c r="J81" s="53">
        <v>4</v>
      </c>
      <c r="K81" s="53">
        <v>3</v>
      </c>
      <c r="L81" s="53">
        <v>3</v>
      </c>
      <c r="M81" s="53">
        <v>3</v>
      </c>
      <c r="N81" s="53">
        <v>3</v>
      </c>
      <c r="O81" s="53">
        <v>4</v>
      </c>
      <c r="P81" s="40"/>
      <c r="R81" s="40">
        <f t="shared" si="26"/>
        <v>0.6</v>
      </c>
      <c r="S81" s="40">
        <f t="shared" si="27"/>
        <v>0.6</v>
      </c>
      <c r="T81" s="40">
        <f t="shared" si="28"/>
        <v>0.4</v>
      </c>
      <c r="U81" s="40">
        <f t="shared" si="29"/>
        <v>0.4</v>
      </c>
      <c r="V81" s="40">
        <f t="shared" si="30"/>
        <v>0.4</v>
      </c>
      <c r="W81" s="40">
        <f t="shared" si="31"/>
        <v>0.4</v>
      </c>
      <c r="X81" s="40">
        <f t="shared" si="32"/>
        <v>0.6</v>
      </c>
    </row>
    <row r="82" spans="1:24" ht="15.5" x14ac:dyDescent="0.35">
      <c r="A82" t="s">
        <v>113</v>
      </c>
      <c r="B82" t="s">
        <v>351</v>
      </c>
      <c r="C82" s="40">
        <f t="shared" si="22"/>
        <v>0.43333333333333335</v>
      </c>
      <c r="D82" s="40">
        <f t="shared" si="23"/>
        <v>0.5</v>
      </c>
      <c r="E82" s="40">
        <f t="shared" si="24"/>
        <v>0.4</v>
      </c>
      <c r="F82" s="40">
        <f t="shared" si="25"/>
        <v>0.4</v>
      </c>
      <c r="G82" s="47"/>
      <c r="H82" s="46"/>
      <c r="I82" s="52">
        <v>3.5</v>
      </c>
      <c r="J82" s="52">
        <v>3.5</v>
      </c>
      <c r="K82" s="52">
        <v>3</v>
      </c>
      <c r="L82" s="52">
        <v>3</v>
      </c>
      <c r="M82" s="52">
        <v>3</v>
      </c>
      <c r="N82" s="52">
        <v>3</v>
      </c>
      <c r="O82" s="52">
        <v>3.5</v>
      </c>
      <c r="P82" s="40"/>
      <c r="R82" s="40">
        <f t="shared" si="26"/>
        <v>0.5</v>
      </c>
      <c r="S82" s="40">
        <f t="shared" si="27"/>
        <v>0.5</v>
      </c>
      <c r="T82" s="40">
        <f t="shared" si="28"/>
        <v>0.4</v>
      </c>
      <c r="U82" s="40">
        <f t="shared" si="29"/>
        <v>0.4</v>
      </c>
      <c r="V82" s="40">
        <f t="shared" si="30"/>
        <v>0.4</v>
      </c>
      <c r="W82" s="40">
        <f t="shared" si="31"/>
        <v>0.4</v>
      </c>
      <c r="X82" s="40">
        <f t="shared" si="32"/>
        <v>0.5</v>
      </c>
    </row>
    <row r="83" spans="1:24" ht="15.5" x14ac:dyDescent="0.35">
      <c r="A83" t="s">
        <v>114</v>
      </c>
      <c r="B83" t="s">
        <v>352</v>
      </c>
      <c r="C83" s="40">
        <f t="shared" si="22"/>
        <v>0.46666666666666662</v>
      </c>
      <c r="D83" s="40">
        <f t="shared" si="23"/>
        <v>0.45</v>
      </c>
      <c r="E83" s="40">
        <f t="shared" si="24"/>
        <v>0.3</v>
      </c>
      <c r="F83" s="40">
        <f t="shared" si="25"/>
        <v>0.3</v>
      </c>
      <c r="G83" s="47"/>
      <c r="H83" s="46"/>
      <c r="I83" s="53">
        <v>3.5</v>
      </c>
      <c r="J83" s="53">
        <v>3</v>
      </c>
      <c r="K83" s="53">
        <v>2.5</v>
      </c>
      <c r="L83" s="53">
        <v>2.5</v>
      </c>
      <c r="M83" s="53">
        <v>3.5</v>
      </c>
      <c r="N83" s="53">
        <v>3.5</v>
      </c>
      <c r="O83" s="53">
        <v>3</v>
      </c>
      <c r="P83" s="40"/>
      <c r="R83" s="40">
        <f t="shared" si="26"/>
        <v>0.5</v>
      </c>
      <c r="S83" s="40">
        <f t="shared" si="27"/>
        <v>0.4</v>
      </c>
      <c r="T83" s="40">
        <f t="shared" si="28"/>
        <v>0.3</v>
      </c>
      <c r="U83" s="40">
        <f t="shared" si="29"/>
        <v>0.3</v>
      </c>
      <c r="V83" s="40">
        <f t="shared" si="30"/>
        <v>0.5</v>
      </c>
      <c r="W83" s="40">
        <f t="shared" si="31"/>
        <v>0.5</v>
      </c>
      <c r="X83" s="40">
        <f t="shared" si="32"/>
        <v>0.4</v>
      </c>
    </row>
    <row r="84" spans="1:24" ht="16" thickBot="1" x14ac:dyDescent="0.4">
      <c r="A84" t="s">
        <v>97</v>
      </c>
      <c r="B84" t="s">
        <v>353</v>
      </c>
      <c r="C84" s="40">
        <f t="shared" si="22"/>
        <v>0.5</v>
      </c>
      <c r="D84" s="40">
        <f t="shared" si="23"/>
        <v>0.6</v>
      </c>
      <c r="E84" s="40">
        <f t="shared" si="24"/>
        <v>0.4</v>
      </c>
      <c r="F84" s="40">
        <f t="shared" si="25"/>
        <v>0.4</v>
      </c>
      <c r="G84" s="47"/>
      <c r="H84" s="46"/>
      <c r="I84" s="56">
        <v>4</v>
      </c>
      <c r="J84" s="56">
        <v>4</v>
      </c>
      <c r="K84" s="56">
        <v>3</v>
      </c>
      <c r="L84" s="56">
        <v>3</v>
      </c>
      <c r="M84" s="56">
        <v>3</v>
      </c>
      <c r="N84" s="56">
        <v>4</v>
      </c>
      <c r="O84" s="56">
        <v>3.5</v>
      </c>
      <c r="P84" s="40"/>
      <c r="R84" s="40">
        <f t="shared" si="26"/>
        <v>0.6</v>
      </c>
      <c r="S84" s="40">
        <f t="shared" si="27"/>
        <v>0.6</v>
      </c>
      <c r="T84" s="40">
        <f t="shared" si="28"/>
        <v>0.4</v>
      </c>
      <c r="U84" s="40">
        <f t="shared" si="29"/>
        <v>0.4</v>
      </c>
      <c r="V84" s="40">
        <f t="shared" si="30"/>
        <v>0.4</v>
      </c>
      <c r="W84" s="40">
        <f t="shared" si="31"/>
        <v>0.6</v>
      </c>
      <c r="X84" s="40">
        <f t="shared" si="32"/>
        <v>0.5</v>
      </c>
    </row>
    <row r="85" spans="1:24" ht="15.5" x14ac:dyDescent="0.35">
      <c r="G85" s="47"/>
    </row>
    <row r="86" spans="1:24" ht="15.5" x14ac:dyDescent="0.35">
      <c r="G86" s="47"/>
    </row>
    <row r="87" spans="1:24" ht="15.5" x14ac:dyDescent="0.35">
      <c r="G87" s="47"/>
    </row>
    <row r="88" spans="1:24" ht="15.5" x14ac:dyDescent="0.35">
      <c r="G88" s="47"/>
    </row>
    <row r="89" spans="1:24" ht="15.5" x14ac:dyDescent="0.35">
      <c r="G89" s="47"/>
    </row>
    <row r="90" spans="1:24" ht="15.5" x14ac:dyDescent="0.35">
      <c r="G90" s="47"/>
    </row>
    <row r="91" spans="1:24" ht="15.5" x14ac:dyDescent="0.35">
      <c r="G91" s="47"/>
    </row>
    <row r="92" spans="1:24" ht="15.5" x14ac:dyDescent="0.35">
      <c r="G92" s="47"/>
    </row>
    <row r="93" spans="1:24" ht="15.5" x14ac:dyDescent="0.35">
      <c r="G93" s="47"/>
    </row>
    <row r="94" spans="1:24" ht="15.5" x14ac:dyDescent="0.35">
      <c r="G94" s="47"/>
    </row>
    <row r="95" spans="1:24" ht="15.5" x14ac:dyDescent="0.35">
      <c r="G95" s="47"/>
    </row>
    <row r="96" spans="1:24" ht="15.5" x14ac:dyDescent="0.35">
      <c r="G96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LEGEND</vt:lpstr>
      <vt:lpstr>WGI2021</vt:lpstr>
      <vt:lpstr>WGI2020</vt:lpstr>
      <vt:lpstr>WGI2019</vt:lpstr>
      <vt:lpstr>WGI2018</vt:lpstr>
      <vt:lpstr>WGI2017</vt:lpstr>
      <vt:lpstr>WGI2016</vt:lpstr>
      <vt:lpstr>WGI2015</vt:lpstr>
      <vt:lpstr>WGI2014</vt:lpstr>
      <vt:lpstr>WGI2013</vt:lpstr>
      <vt:lpstr>WGI2012</vt:lpstr>
      <vt:lpstr>WGI2011</vt:lpstr>
      <vt:lpstr>WGI2010</vt:lpstr>
      <vt:lpstr>WGI2009</vt:lpstr>
      <vt:lpstr>WGI2008</vt:lpstr>
      <vt:lpstr>WGI2007</vt:lpstr>
      <vt:lpstr>WGI2006</vt:lpstr>
      <vt:lpstr>WGI2005</vt:lpstr>
    </vt:vector>
  </TitlesOfParts>
  <Manager/>
  <Company>The World Bank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wb377605</dc:creator>
  <cp:keywords/>
  <dc:description/>
  <cp:lastModifiedBy>Aart C. Kraay</cp:lastModifiedBy>
  <cp:revision/>
  <dcterms:created xsi:type="dcterms:W3CDTF">2012-05-01T15:26:44Z</dcterms:created>
  <dcterms:modified xsi:type="dcterms:W3CDTF">2022-08-25T15:03:39Z</dcterms:modified>
  <cp:category/>
  <cp:contentStatus/>
</cp:coreProperties>
</file>