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450" tabRatio="273" activeTab="1"/>
  </bookViews>
  <sheets>
    <sheet name="填写要求" sheetId="7" r:id="rId1"/>
    <sheet name="Sheet1" sheetId="2" r:id="rId2"/>
    <sheet name="表头更新内容" sheetId="6" state="hidden" r:id="rId3"/>
    <sheet name="代理名称" sheetId="3" state="hidden" r:id="rId4"/>
    <sheet name="Sheet2" sheetId="4" state="hidden" r:id="rId5"/>
  </sheets>
  <definedNames>
    <definedName name="_xlnm._FilterDatabase" localSheetId="3" hidden="1">代理名称!$H$1:$I$1</definedName>
    <definedName name="支付礼金方式" localSheetId="1">#REF!</definedName>
  </definedNames>
  <calcPr calcId="144525"/>
</workbook>
</file>

<file path=xl/sharedStrings.xml><?xml version="1.0" encoding="utf-8"?>
<sst xmlns="http://schemas.openxmlformats.org/spreadsheetml/2006/main" count="464" uniqueCount="186">
  <si>
    <t>患者，有明确诊断结果的，到科室就诊的</t>
  </si>
  <si>
    <t>消费者，药店购买的</t>
  </si>
  <si>
    <t>内部项目号</t>
  </si>
  <si>
    <t>序号</t>
  </si>
  <si>
    <t>省份</t>
  </si>
  <si>
    <t>城市</t>
  </si>
  <si>
    <t>疾病领域</t>
  </si>
  <si>
    <t>受访者类型</t>
  </si>
  <si>
    <t>如选择‘其他’，请注明具体受访者类型</t>
  </si>
  <si>
    <t>FW执行方法</t>
  </si>
  <si>
    <t>如选择‘其他’，请注明具体访问方法</t>
  </si>
  <si>
    <t>受访者所在单位名称</t>
  </si>
  <si>
    <t>医院级别</t>
  </si>
  <si>
    <t>受访者所在科室/岗位</t>
  </si>
  <si>
    <r>
      <rPr>
        <b/>
        <sz val="11"/>
        <color theme="1"/>
        <rFont val="Calibri"/>
        <charset val="134"/>
        <scheme val="minor"/>
      </rPr>
      <t>受访者</t>
    </r>
    <r>
      <rPr>
        <b/>
        <sz val="11"/>
        <color rgb="FF000000"/>
        <rFont val="等线"/>
        <charset val="134"/>
      </rPr>
      <t>姓名</t>
    </r>
  </si>
  <si>
    <r>
      <rPr>
        <b/>
        <sz val="11"/>
        <color theme="1"/>
        <rFont val="Calibri"/>
        <charset val="134"/>
        <scheme val="minor"/>
      </rPr>
      <t>技术</t>
    </r>
    <r>
      <rPr>
        <b/>
        <sz val="11"/>
        <color rgb="FF000000"/>
        <rFont val="等线"/>
        <charset val="134"/>
      </rPr>
      <t>职称</t>
    </r>
  </si>
  <si>
    <t>行政职务</t>
  </si>
  <si>
    <r>
      <rPr>
        <b/>
        <sz val="11"/>
        <color rgb="FFFF0000"/>
        <rFont val="Calibri"/>
        <charset val="134"/>
        <scheme val="minor"/>
      </rPr>
      <t>受访者</t>
    </r>
    <r>
      <rPr>
        <b/>
        <sz val="11"/>
        <color rgb="FF000000"/>
        <rFont val="等线"/>
        <charset val="134"/>
      </rPr>
      <t>座机</t>
    </r>
  </si>
  <si>
    <r>
      <rPr>
        <b/>
        <sz val="11"/>
        <color rgb="FFFF0000"/>
        <rFont val="Calibri"/>
        <charset val="134"/>
        <scheme val="minor"/>
      </rPr>
      <t>受访者</t>
    </r>
    <r>
      <rPr>
        <b/>
        <sz val="11"/>
        <color rgb="FF000000"/>
        <rFont val="等线"/>
        <charset val="134"/>
      </rPr>
      <t>手机号码</t>
    </r>
  </si>
  <si>
    <t>访问日期</t>
  </si>
  <si>
    <t>访问时间</t>
  </si>
  <si>
    <t>访问地点</t>
  </si>
  <si>
    <t>礼金支付方</t>
  </si>
  <si>
    <t>礼金支付数额（元）</t>
  </si>
  <si>
    <t>礼金支付方式</t>
  </si>
  <si>
    <t>如选择‘其他’，请注明具体支付方式</t>
  </si>
  <si>
    <t>支付宝/微信账号</t>
  </si>
  <si>
    <t>招募途径</t>
  </si>
  <si>
    <t>如选择‘其他’，请注明具体招募途径</t>
  </si>
  <si>
    <t>S1</t>
  </si>
  <si>
    <t>S2</t>
  </si>
  <si>
    <t>S3</t>
  </si>
  <si>
    <t>S4</t>
  </si>
  <si>
    <t>S5</t>
  </si>
  <si>
    <t>IQVIA微信平台支付金额</t>
  </si>
  <si>
    <t>招募费</t>
  </si>
  <si>
    <t>样本总金额</t>
  </si>
  <si>
    <t>访谈时长</t>
  </si>
  <si>
    <t>panel名称（医生onekeyID）</t>
  </si>
  <si>
    <t>医生ID</t>
  </si>
  <si>
    <t>科室ID</t>
  </si>
  <si>
    <t>医院ID</t>
  </si>
  <si>
    <t>QC问卷编号</t>
  </si>
  <si>
    <t>是否回访到医生本人</t>
  </si>
  <si>
    <t>支付宝验证正确</t>
  </si>
  <si>
    <t>支付宝验证错误</t>
  </si>
  <si>
    <r>
      <rPr>
        <b/>
        <sz val="11"/>
        <color theme="1"/>
        <rFont val="Calibri"/>
        <charset val="134"/>
        <scheme val="minor"/>
      </rPr>
      <t>支付宝未实名</t>
    </r>
    <r>
      <rPr>
        <b/>
        <sz val="11"/>
        <color rgb="FF000000"/>
        <rFont val="Arial"/>
        <charset val="134"/>
      </rPr>
      <t>/</t>
    </r>
    <r>
      <rPr>
        <b/>
        <sz val="11"/>
        <color rgb="FF000000"/>
        <rFont val="微软雅黑"/>
        <charset val="134"/>
      </rPr>
      <t>未注册</t>
    </r>
    <r>
      <rPr>
        <b/>
        <sz val="11"/>
        <color rgb="FF000000"/>
        <rFont val="Arial"/>
        <charset val="134"/>
      </rPr>
      <t>/</t>
    </r>
    <r>
      <rPr>
        <b/>
        <sz val="11"/>
        <color rgb="FF000000"/>
        <rFont val="微软雅黑"/>
        <charset val="134"/>
      </rPr>
      <t>账号不存在</t>
    </r>
  </si>
  <si>
    <t>支付宝备注</t>
  </si>
  <si>
    <t>onekey备注</t>
  </si>
  <si>
    <t>黑名单</t>
  </si>
  <si>
    <t>废卷</t>
  </si>
  <si>
    <t>废卷原因</t>
  </si>
  <si>
    <t>废卷备注</t>
  </si>
  <si>
    <t>更新后</t>
  </si>
  <si>
    <r>
      <rPr>
        <b/>
        <sz val="11"/>
        <color rgb="FFFF0000"/>
        <rFont val="等线"/>
        <charset val="134"/>
      </rPr>
      <t>受访者</t>
    </r>
    <r>
      <rPr>
        <b/>
        <sz val="11"/>
        <color rgb="FF000000"/>
        <rFont val="等线"/>
        <charset val="134"/>
      </rPr>
      <t>姓名</t>
    </r>
  </si>
  <si>
    <r>
      <rPr>
        <b/>
        <sz val="11"/>
        <color rgb="FFFF0000"/>
        <rFont val="等线"/>
        <charset val="134"/>
      </rPr>
      <t>技术</t>
    </r>
    <r>
      <rPr>
        <b/>
        <sz val="11"/>
        <color rgb="FF000000"/>
        <rFont val="等线"/>
        <charset val="134"/>
      </rPr>
      <t>职称</t>
    </r>
  </si>
  <si>
    <t>职务</t>
  </si>
  <si>
    <r>
      <rPr>
        <b/>
        <sz val="11"/>
        <color rgb="FFFF0000"/>
        <rFont val="等线"/>
        <charset val="134"/>
      </rPr>
      <t>受访者</t>
    </r>
    <r>
      <rPr>
        <b/>
        <sz val="11"/>
        <color rgb="FF000000"/>
        <rFont val="等线"/>
        <charset val="134"/>
      </rPr>
      <t>座机</t>
    </r>
  </si>
  <si>
    <r>
      <rPr>
        <b/>
        <sz val="11"/>
        <color rgb="FFFF0000"/>
        <rFont val="等线"/>
        <charset val="134"/>
      </rPr>
      <t>受访者</t>
    </r>
    <r>
      <rPr>
        <b/>
        <sz val="11"/>
        <color rgb="FF000000"/>
        <rFont val="等线"/>
        <charset val="134"/>
      </rPr>
      <t>手机号码</t>
    </r>
  </si>
  <si>
    <t>原名称</t>
  </si>
  <si>
    <t>医院</t>
  </si>
  <si>
    <t>科室</t>
  </si>
  <si>
    <t>医生姓名</t>
  </si>
  <si>
    <t>职称</t>
  </si>
  <si>
    <t>新增</t>
  </si>
  <si>
    <t>医生座机</t>
  </si>
  <si>
    <t>医生手机</t>
  </si>
  <si>
    <t>供应商名称</t>
  </si>
  <si>
    <t>供应商名称-4.15</t>
  </si>
  <si>
    <t>vlookup</t>
  </si>
  <si>
    <t>IQVIA内部资源（包括微信平台或FW团队）</t>
  </si>
  <si>
    <t>北京缔五度管理咨询有限公司</t>
  </si>
  <si>
    <t>IQVIA研究团队自行招募（如PI，MC等）</t>
  </si>
  <si>
    <t>海鄞信息咨询(上海)有限公司</t>
  </si>
  <si>
    <t>北京奥力博市场咨询有限公司</t>
  </si>
  <si>
    <t>久远谦长（上海）企业管理咨询有限公司</t>
  </si>
  <si>
    <t>北京博华智信信息咨询有限公司</t>
  </si>
  <si>
    <t>六晟信息科技（杭州）有限公司</t>
  </si>
  <si>
    <t>上海铂嘉医疗管理有限公司</t>
  </si>
  <si>
    <t>北京云研智数数据科技有限公司</t>
  </si>
  <si>
    <t>上海掘瀚企业管理有限公司</t>
  </si>
  <si>
    <t>北京恒申博源信息咨询有限公司</t>
  </si>
  <si>
    <t>上海遴闻商务信息咨询有限公司</t>
  </si>
  <si>
    <t>北京捷峰联合市场咨询有限公司</t>
  </si>
  <si>
    <t>上海钤津咨询管理有限公司</t>
  </si>
  <si>
    <t>北京美利德科技有限公司</t>
  </si>
  <si>
    <t>上海商霖华通投资咨询有限公司</t>
  </si>
  <si>
    <t>北京仁盈通智咨询有限公司</t>
  </si>
  <si>
    <t>上海叙岑商务咨询有限公司</t>
  </si>
  <si>
    <t>北京医脉互通科技有限公司</t>
  </si>
  <si>
    <t>上海智谱信息科技有限公司</t>
  </si>
  <si>
    <t>北跃（天津）企业管理咨询有限公司</t>
  </si>
  <si>
    <t>壹信咨询（南京）有限公司</t>
  </si>
  <si>
    <t>成都励精企业管理咨询有限公司</t>
  </si>
  <si>
    <t>灼识人才咨询管理（上海）有限公司</t>
  </si>
  <si>
    <t>成都智信迈市场调研有限公司</t>
  </si>
  <si>
    <t>易贸信息科技（上海）有限公司</t>
  </si>
  <si>
    <t>成都卓讯市场调查有限公司</t>
  </si>
  <si>
    <t>上海库润信息技术有限公司</t>
  </si>
  <si>
    <t>福州奥通营销咨询服务有限公司</t>
  </si>
  <si>
    <t>健康通（北京）网络科技有限公司</t>
  </si>
  <si>
    <t>福州千询市场调查有限公司</t>
  </si>
  <si>
    <t>上海超正科技</t>
  </si>
  <si>
    <t>上海勋康市场营销策划事务所</t>
  </si>
  <si>
    <t>甘肃意通市场研究有限公司</t>
  </si>
  <si>
    <t>广州成凯市场调研有限公司</t>
  </si>
  <si>
    <t>广州勤越信息咨询有限公司</t>
  </si>
  <si>
    <t>武汉新景市场信息咨询有限公司</t>
  </si>
  <si>
    <t>广州市晶协信息咨询有限公司</t>
  </si>
  <si>
    <t>杭州朗顿商务咨询有限公司</t>
  </si>
  <si>
    <t>广州协博市场信息咨询有限公司</t>
  </si>
  <si>
    <t>哈尔滨远星信息咨询有限公司</t>
  </si>
  <si>
    <t>上海精微市场信息咨询有限公司</t>
  </si>
  <si>
    <t>杭州邦略信息技术有限公司</t>
  </si>
  <si>
    <t>南京科佰伊市场研究有限公司</t>
  </si>
  <si>
    <t>杭州佳盟商务咨询有限公司</t>
  </si>
  <si>
    <t>济南瑞恒市场调查有限公司</t>
  </si>
  <si>
    <t>石家庄知汇企业管理咨询有限公司</t>
  </si>
  <si>
    <t>吉林省广深市场调查顾问有限责任公司</t>
  </si>
  <si>
    <t>济南万达信息咨询有限公司</t>
  </si>
  <si>
    <t>深圳市依玛思创管理咨询有限公司</t>
  </si>
  <si>
    <t>南京鹤儒市场研究有限公司</t>
  </si>
  <si>
    <t>新疆瑞孚森信息咨询有限责任公司</t>
  </si>
  <si>
    <t>昆明希杰信息咨询有限公司</t>
  </si>
  <si>
    <t>重庆品则鑫企业管理咨询有限公司</t>
  </si>
  <si>
    <t>沈阳艾思博市场研究有限公司</t>
  </si>
  <si>
    <t>苏州众言网络科技股份有限公司</t>
  </si>
  <si>
    <t>南京国创市场信息咨询有限公司</t>
  </si>
  <si>
    <t>南京欧迈市场研究有限公司</t>
  </si>
  <si>
    <t>沈阳明志致远市场研究有限公司</t>
  </si>
  <si>
    <t>其他，请注明</t>
  </si>
  <si>
    <t>西安源信市场研究有限责任公司</t>
  </si>
  <si>
    <t>太原市齐天恒</t>
  </si>
  <si>
    <t>郑州汉邦商务信息服务有限公司</t>
  </si>
  <si>
    <t>青岛爱斯特市场研究有限公司</t>
  </si>
  <si>
    <t>深圳市海航市场营销策划有限公司</t>
  </si>
  <si>
    <t>青岛瑞格大公企业管理咨询有限公司</t>
  </si>
  <si>
    <t>厦门玮施信息咨询有限公司</t>
  </si>
  <si>
    <t>山西同达信息咨询服务中心</t>
  </si>
  <si>
    <t>天津行天市场信息咨询服务有限公司</t>
  </si>
  <si>
    <t>上海博度市场营销咨询有限公司</t>
  </si>
  <si>
    <t>郑州卓亚企业管理咨询有限公司</t>
  </si>
  <si>
    <t>上海真睿商务信息咨询有限公司</t>
  </si>
  <si>
    <t>沈阳中宇行销顾问有限公司</t>
  </si>
  <si>
    <t>西安佳进商务信息咨询有限公司</t>
  </si>
  <si>
    <t>西安睿思商务信息咨询有限公司</t>
  </si>
  <si>
    <t>武汉大视野市场研究咨询有限公司</t>
  </si>
  <si>
    <t>北京金鹏天宇</t>
  </si>
  <si>
    <t>姓名</t>
  </si>
  <si>
    <t>Vendor Identifier</t>
  </si>
  <si>
    <t>MyVendor status</t>
  </si>
  <si>
    <t>北京</t>
  </si>
  <si>
    <t>Approved</t>
  </si>
  <si>
    <t>上海</t>
  </si>
  <si>
    <t>杭州</t>
  </si>
  <si>
    <t>岂珀企业管理咨询（上海）有限公司</t>
  </si>
  <si>
    <t>Pending Approval</t>
  </si>
  <si>
    <t>南京</t>
  </si>
  <si>
    <t>广州</t>
  </si>
  <si>
    <t>武汉</t>
  </si>
  <si>
    <t>成都</t>
  </si>
  <si>
    <t>济南</t>
  </si>
  <si>
    <t>石家庄</t>
  </si>
  <si>
    <t>深圳</t>
  </si>
  <si>
    <t>新疆</t>
  </si>
  <si>
    <t>福州市晋安区合众决策营销咨询服务有限公司</t>
  </si>
  <si>
    <t>福州</t>
  </si>
  <si>
    <t>重庆</t>
  </si>
  <si>
    <t>沈阳</t>
  </si>
  <si>
    <t>吉林</t>
  </si>
  <si>
    <t>西安</t>
  </si>
  <si>
    <t>郑州</t>
  </si>
  <si>
    <t>天津</t>
  </si>
  <si>
    <t>甘肃</t>
  </si>
  <si>
    <t>哈尔滨</t>
  </si>
  <si>
    <t>山西</t>
  </si>
  <si>
    <t>厦门</t>
  </si>
  <si>
    <t>重庆市弥姆文化传播有限公司</t>
  </si>
  <si>
    <t>云南舜和商务信息咨询有限公司</t>
  </si>
  <si>
    <t>云南</t>
  </si>
  <si>
    <t>北京肤康咨询服务有限责任公司</t>
  </si>
  <si>
    <t>南昌市奥克市场研究咨询有限公司</t>
  </si>
  <si>
    <t>南昌</t>
  </si>
  <si>
    <t>青岛</t>
  </si>
  <si>
    <t>昆明</t>
  </si>
  <si>
    <t>盖洛特（福州）数据研究股份有限公司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</si>
</sst>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0">
    <font>
      <sz val="11"/>
      <color theme="1"/>
      <name val="Calibri"/>
      <charset val="134"/>
      <scheme val="minor"/>
    </font>
    <font>
      <b/>
      <sz val="10"/>
      <color rgb="FF000000"/>
      <name val="微软雅黑"/>
      <charset val="134"/>
    </font>
    <font>
      <b/>
      <sz val="11"/>
      <color rgb="FF000000"/>
      <name val="等线"/>
      <charset val="134"/>
    </font>
    <font>
      <sz val="10"/>
      <color rgb="FF000000"/>
      <name val="等线"/>
      <charset val="134"/>
    </font>
    <font>
      <sz val="11"/>
      <color rgb="FF000000"/>
      <name val="等线"/>
      <charset val="134"/>
    </font>
    <font>
      <sz val="10"/>
      <color rgb="FF000000"/>
      <name val="微软雅黑"/>
      <charset val="134"/>
    </font>
    <font>
      <sz val="10"/>
      <color rgb="FF000000"/>
      <name val="Arial"/>
      <charset val="134"/>
    </font>
    <font>
      <sz val="7"/>
      <color rgb="FF333333"/>
      <name val="Arial"/>
      <charset val="134"/>
    </font>
    <font>
      <sz val="10"/>
      <color theme="1"/>
      <name val="微软雅黑"/>
      <charset val="134"/>
    </font>
    <font>
      <b/>
      <sz val="11"/>
      <color rgb="FFFF0000"/>
      <name val="等线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.5"/>
      <color rgb="FF242424"/>
      <name val="Segoe UI"/>
      <charset val="134"/>
    </font>
    <font>
      <sz val="10.5"/>
      <color rgb="FF242424"/>
      <name val="等线"/>
      <charset val="134"/>
    </font>
    <font>
      <b/>
      <sz val="11"/>
      <color theme="8" tint="-0.499984740745262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等线"/>
      <charset val="134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000000"/>
      <name val="Arial"/>
      <charset val="134"/>
    </font>
    <font>
      <b/>
      <sz val="11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/>
    <xf numFmtId="0" fontId="0" fillId="0" borderId="0">
      <alignment vertical="center"/>
    </xf>
    <xf numFmtId="0" fontId="35" fillId="0" borderId="0"/>
    <xf numFmtId="0" fontId="16" fillId="12" borderId="0" applyNumberFormat="false" applyBorder="false" applyAlignment="false" applyProtection="false">
      <alignment vertical="center"/>
    </xf>
    <xf numFmtId="0" fontId="24" fillId="34" borderId="0" applyNumberFormat="false" applyBorder="false" applyAlignment="false" applyProtection="false">
      <alignment vertical="center"/>
    </xf>
    <xf numFmtId="0" fontId="16" fillId="33" borderId="0" applyNumberFormat="false" applyBorder="false" applyAlignment="false" applyProtection="false">
      <alignment vertical="center"/>
    </xf>
    <xf numFmtId="0" fontId="28" fillId="0" borderId="0"/>
    <xf numFmtId="0" fontId="16" fillId="35" borderId="0" applyNumberFormat="false" applyBorder="false" applyAlignment="false" applyProtection="false">
      <alignment vertical="center"/>
    </xf>
    <xf numFmtId="0" fontId="24" fillId="27" borderId="0" applyNumberFormat="false" applyBorder="false" applyAlignment="false" applyProtection="false">
      <alignment vertical="center"/>
    </xf>
    <xf numFmtId="0" fontId="24" fillId="29" borderId="0" applyNumberFormat="false" applyBorder="false" applyAlignment="false" applyProtection="false">
      <alignment vertical="center"/>
    </xf>
    <xf numFmtId="0" fontId="16" fillId="31" borderId="0" applyNumberFormat="false" applyBorder="false" applyAlignment="false" applyProtection="false">
      <alignment vertical="center"/>
    </xf>
    <xf numFmtId="0" fontId="0" fillId="0" borderId="0"/>
    <xf numFmtId="0" fontId="16" fillId="32" borderId="0" applyNumberFormat="false" applyBorder="false" applyAlignment="false" applyProtection="false">
      <alignment vertical="center"/>
    </xf>
    <xf numFmtId="0" fontId="24" fillId="17" borderId="0" applyNumberFormat="false" applyBorder="false" applyAlignment="false" applyProtection="false">
      <alignment vertical="center"/>
    </xf>
    <xf numFmtId="0" fontId="0" fillId="0" borderId="0">
      <alignment vertical="center"/>
    </xf>
    <xf numFmtId="0" fontId="16" fillId="9" borderId="0" applyNumberFormat="false" applyBorder="false" applyAlignment="false" applyProtection="false">
      <alignment vertical="center"/>
    </xf>
    <xf numFmtId="0" fontId="31" fillId="0" borderId="10" applyNumberFormat="false" applyFill="false" applyAlignment="false" applyProtection="false">
      <alignment vertical="center"/>
    </xf>
    <xf numFmtId="0" fontId="24" fillId="30" borderId="0" applyNumberFormat="false" applyBorder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29" fillId="0" borderId="0"/>
    <xf numFmtId="0" fontId="16" fillId="26" borderId="0" applyNumberFormat="false" applyBorder="false" applyAlignment="false" applyProtection="false">
      <alignment vertical="center"/>
    </xf>
    <xf numFmtId="0" fontId="24" fillId="25" borderId="0" applyNumberFormat="false" applyBorder="false" applyAlignment="false" applyProtection="false">
      <alignment vertical="center"/>
    </xf>
    <xf numFmtId="0" fontId="24" fillId="24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24" fillId="4" borderId="0" applyNumberFormat="false" applyBorder="false" applyAlignment="false" applyProtection="false">
      <alignment vertical="center"/>
    </xf>
    <xf numFmtId="0" fontId="24" fillId="21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26" fillId="19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37" fillId="37" borderId="0" applyNumberFormat="false" applyBorder="false" applyAlignment="false" applyProtection="false">
      <alignment vertical="center"/>
    </xf>
    <xf numFmtId="0" fontId="24" fillId="7" borderId="0" applyNumberFormat="false" applyBorder="false" applyAlignment="false" applyProtection="false">
      <alignment vertical="center"/>
    </xf>
    <xf numFmtId="0" fontId="25" fillId="0" borderId="8" applyNumberFormat="false" applyFill="false" applyAlignment="false" applyProtection="false">
      <alignment vertical="center"/>
    </xf>
    <xf numFmtId="0" fontId="33" fillId="14" borderId="1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4" fillId="16" borderId="0" applyNumberFormat="false" applyBorder="false" applyAlignment="false" applyProtection="false">
      <alignment vertical="center"/>
    </xf>
    <xf numFmtId="0" fontId="0" fillId="13" borderId="6" applyNumberFormat="false" applyFont="false" applyAlignment="false" applyProtection="false">
      <alignment vertical="center"/>
    </xf>
    <xf numFmtId="0" fontId="27" fillId="20" borderId="7" applyNumberFormat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2" fillId="14" borderId="7" applyNumberFormat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34" fillId="0" borderId="1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4" fillId="15" borderId="0" applyNumberFormat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2" fillId="0" borderId="1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6" fillId="36" borderId="13" applyNumberFormat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38">
    <xf numFmtId="0" fontId="0" fillId="0" borderId="0" xfId="0"/>
    <xf numFmtId="0" fontId="1" fillId="0" borderId="1" xfId="0" applyFont="true" applyBorder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2" xfId="0" applyFont="true" applyBorder="true" applyAlignment="true">
      <alignment vertical="center"/>
    </xf>
    <xf numFmtId="0" fontId="4" fillId="0" borderId="3" xfId="0" applyFont="true" applyBorder="true" applyAlignment="true">
      <alignment horizontal="center" vertical="center"/>
    </xf>
    <xf numFmtId="0" fontId="5" fillId="0" borderId="4" xfId="0" applyFont="true" applyBorder="true" applyAlignment="true">
      <alignment vertical="center"/>
    </xf>
    <xf numFmtId="0" fontId="5" fillId="0" borderId="2" xfId="0" applyFont="true" applyBorder="true" applyAlignment="true">
      <alignment vertical="center"/>
    </xf>
    <xf numFmtId="0" fontId="4" fillId="0" borderId="4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6" fillId="0" borderId="4" xfId="0" applyFont="true" applyBorder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5" xfId="0" applyFont="true" applyBorder="true" applyAlignment="true">
      <alignment horizontal="left" vertical="center"/>
    </xf>
    <xf numFmtId="0" fontId="7" fillId="0" borderId="0" xfId="0" applyFont="true"/>
    <xf numFmtId="0" fontId="0" fillId="0" borderId="5" xfId="0" applyBorder="true" applyAlignment="true">
      <alignment vertical="center"/>
    </xf>
    <xf numFmtId="0" fontId="8" fillId="0" borderId="5" xfId="0" applyFont="true" applyBorder="true" applyAlignment="true">
      <alignment horizontal="left" vertical="center"/>
    </xf>
    <xf numFmtId="0" fontId="5" fillId="0" borderId="5" xfId="0" applyFont="true" applyBorder="true" applyAlignment="true">
      <alignment horizontal="left" vertical="center"/>
    </xf>
    <xf numFmtId="0" fontId="0" fillId="0" borderId="0" xfId="0" applyFont="true"/>
    <xf numFmtId="0" fontId="5" fillId="2" borderId="2" xfId="0" applyFont="true" applyFill="true" applyBorder="true" applyAlignment="true">
      <alignment vertical="center"/>
    </xf>
    <xf numFmtId="0" fontId="8" fillId="0" borderId="0" xfId="0" applyFont="true" applyBorder="true" applyAlignment="true">
      <alignment horizontal="left" vertical="center"/>
    </xf>
    <xf numFmtId="0" fontId="5" fillId="0" borderId="0" xfId="0" applyFont="true" applyBorder="true" applyAlignment="true">
      <alignment horizontal="left" vertical="center"/>
    </xf>
    <xf numFmtId="0" fontId="0" fillId="0" borderId="0" xfId="0" applyFill="true" applyAlignment="true">
      <alignment horizontal="center" vertical="center"/>
    </xf>
    <xf numFmtId="0" fontId="9" fillId="3" borderId="1" xfId="0" applyFont="true" applyFill="true" applyBorder="true" applyAlignment="true">
      <alignment horizontal="center" vertical="center" wrapText="true"/>
    </xf>
    <xf numFmtId="0" fontId="2" fillId="3" borderId="3" xfId="0" applyFont="true" applyFill="true" applyBorder="true" applyAlignment="true">
      <alignment horizontal="center" vertical="center" wrapText="true"/>
    </xf>
    <xf numFmtId="0" fontId="9" fillId="3" borderId="3" xfId="0" applyFont="true" applyFill="true" applyBorder="true" applyAlignment="true">
      <alignment horizontal="center" vertical="center" wrapText="true"/>
    </xf>
    <xf numFmtId="0" fontId="0" fillId="0" borderId="0" xfId="0" applyFill="true" applyAlignment="true">
      <alignment horizontal="left" vertical="center"/>
    </xf>
    <xf numFmtId="0" fontId="0" fillId="0" borderId="0" xfId="0" applyAlignment="true">
      <alignment horizontal="center" vertical="center"/>
    </xf>
    <xf numFmtId="0" fontId="10" fillId="4" borderId="5" xfId="0" applyFont="true" applyFill="true" applyBorder="true" applyAlignment="true">
      <alignment horizontal="center" vertical="center"/>
    </xf>
    <xf numFmtId="0" fontId="10" fillId="5" borderId="5" xfId="0" applyFont="true" applyFill="true" applyBorder="true" applyAlignment="true">
      <alignment horizontal="center" vertical="center"/>
    </xf>
    <xf numFmtId="0" fontId="10" fillId="4" borderId="5" xfId="0" applyFont="true" applyFill="true" applyBorder="true" applyAlignment="true">
      <alignment horizontal="center" vertical="center" wrapText="true"/>
    </xf>
    <xf numFmtId="0" fontId="11" fillId="4" borderId="5" xfId="0" applyFont="true" applyFill="true" applyBorder="true" applyAlignment="true">
      <alignment horizontal="center" vertical="center" wrapText="true"/>
    </xf>
    <xf numFmtId="0" fontId="12" fillId="6" borderId="5" xfId="0" applyFont="true" applyFill="true" applyBorder="true" applyAlignment="true">
      <alignment horizontal="center" vertical="center" wrapText="true"/>
    </xf>
    <xf numFmtId="0" fontId="13" fillId="0" borderId="0" xfId="0" applyFont="true"/>
    <xf numFmtId="0" fontId="14" fillId="0" borderId="0" xfId="0" applyFont="true" applyAlignment="true">
      <alignment vertical="center"/>
    </xf>
    <xf numFmtId="0" fontId="15" fillId="4" borderId="5" xfId="0" applyFont="true" applyFill="true" applyBorder="true" applyAlignment="true">
      <alignment horizontal="center" vertical="center" wrapText="true"/>
    </xf>
    <xf numFmtId="0" fontId="10" fillId="7" borderId="5" xfId="0" applyFont="true" applyFill="true" applyBorder="true" applyAlignment="true">
      <alignment horizontal="center" vertical="center" wrapText="true"/>
    </xf>
    <xf numFmtId="0" fontId="10" fillId="8" borderId="5" xfId="0" applyFont="true" applyFill="true" applyBorder="true" applyAlignment="true">
      <alignment horizontal="center" vertical="center" wrapText="true"/>
    </xf>
    <xf numFmtId="0" fontId="10" fillId="8" borderId="5" xfId="0" applyFont="true" applyFill="true" applyBorder="true" applyAlignment="true">
      <alignment horizontal="center" vertical="center"/>
    </xf>
    <xf numFmtId="0" fontId="10" fillId="9" borderId="5" xfId="0" applyFont="true" applyFill="true" applyBorder="true" applyAlignment="true">
      <alignment horizontal="left" vertical="center" wrapText="true"/>
    </xf>
  </cellXfs>
  <cellStyles count="55">
    <cellStyle name="Normal" xfId="0" builtinId="0"/>
    <cellStyle name="Normal 2" xfId="1"/>
    <cellStyle name="常规 2 2" xfId="2"/>
    <cellStyle name="60% - Accent6" xfId="3" builtinId="52"/>
    <cellStyle name="40% - Accent6" xfId="4" builtinId="51"/>
    <cellStyle name="60% - Accent5" xfId="5" builtinId="48"/>
    <cellStyle name="常规 5" xfId="6"/>
    <cellStyle name="Accent6" xfId="7" builtinId="49"/>
    <cellStyle name="40% - Accent5" xfId="8" builtinId="47"/>
    <cellStyle name="20% - Accent5" xfId="9" builtinId="46"/>
    <cellStyle name="60% - Accent4" xfId="10" builtinId="44"/>
    <cellStyle name="常规 4" xfId="11"/>
    <cellStyle name="Accent5" xfId="12" builtinId="45"/>
    <cellStyle name="40% - Accent4" xfId="13" builtinId="43"/>
    <cellStyle name="常规 3" xfId="14"/>
    <cellStyle name="Accent4" xfId="15" builtinId="41"/>
    <cellStyle name="Linked Cell" xfId="16" builtinId="24"/>
    <cellStyle name="40% - Accent3" xfId="17" builtinId="39"/>
    <cellStyle name="60% - Accent2" xfId="18" builtinId="36"/>
    <cellStyle name="常规 2" xfId="19"/>
    <cellStyle name="Accent3" xfId="20" builtinId="37"/>
    <cellStyle name="40% - Accent2" xfId="21" builtinId="35"/>
    <cellStyle name="20% - Accent2" xfId="22" builtinId="34"/>
    <cellStyle name="Accent2" xfId="23" builtinId="33"/>
    <cellStyle name="40% - Accent1" xfId="24" builtinId="31"/>
    <cellStyle name="20% - Accent1" xfId="25" builtinId="30"/>
    <cellStyle name="Accent1" xfId="26" builtinId="29"/>
    <cellStyle name="Neutral" xfId="27" builtinId="28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Comma [0]" xfId="43" builtinId="6"/>
    <cellStyle name="20% - Accent6" xfId="44" builtinId="50"/>
    <cellStyle name="Title" xfId="45" builtinId="15"/>
    <cellStyle name="Currency [0]" xfId="46" builtinId="7"/>
    <cellStyle name="Warning Text" xfId="47" builtinId="11"/>
    <cellStyle name="Followed Hyperlink" xfId="48" builtinId="9"/>
    <cellStyle name="Heading 2" xfId="49" builtinId="17"/>
    <cellStyle name="Comma" xfId="50" builtinId="3"/>
    <cellStyle name="Check Cell" xfId="51" builtinId="23"/>
    <cellStyle name="60% - Accent3" xfId="52" builtinId="40"/>
    <cellStyle name="Percent" xfId="53" builtinId="5"/>
    <cellStyle name="Hyperlink" xfId="54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99060</xdr:colOff>
      <xdr:row>0</xdr:row>
      <xdr:rowOff>106680</xdr:rowOff>
    </xdr:from>
    <xdr:to>
      <xdr:col>18</xdr:col>
      <xdr:colOff>106680</xdr:colOff>
      <xdr:row>29</xdr:row>
      <xdr:rowOff>15240</xdr:rowOff>
    </xdr:to>
    <xdr:sp>
      <xdr:nvSpPr>
        <xdr:cNvPr id="3" name="文本框 2"/>
        <xdr:cNvSpPr txBox="true"/>
      </xdr:nvSpPr>
      <xdr:spPr>
        <a:xfrm>
          <a:off x="99060" y="106680"/>
          <a:ext cx="15438120" cy="5709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填写要求：</a:t>
          </a:r>
          <a:endParaRPr lang="en-US" altLang="zh-CN" sz="1400" b="1"/>
        </a:p>
        <a:p>
          <a:r>
            <a:rPr lang="en-US" altLang="zh-CN" sz="1100" b="0"/>
            <a:t>1</a:t>
          </a:r>
          <a:r>
            <a:rPr lang="zh-CN" altLang="en-US" sz="1100" b="0"/>
            <a:t>、“序号”，为原“问卷编号”</a:t>
          </a:r>
          <a:endParaRPr lang="en-US" altLang="zh-CN" sz="1100" b="0"/>
        </a:p>
        <a:p>
          <a:r>
            <a:rPr lang="en-US" altLang="zh-CN" sz="1100" b="0"/>
            <a:t>2</a:t>
          </a:r>
          <a:r>
            <a:rPr lang="zh-CN" altLang="en-US" sz="1100" b="0"/>
            <a:t>、“省份”列必填，不用加“省”字</a:t>
          </a:r>
          <a:endParaRPr lang="en-US" altLang="zh-CN" sz="1100" b="0"/>
        </a:p>
        <a:p>
          <a:r>
            <a:rPr lang="en-US" altLang="zh-CN" sz="1100" b="0"/>
            <a:t>3</a:t>
          </a:r>
          <a:r>
            <a:rPr lang="zh-CN" altLang="en-US" sz="1100" b="0"/>
            <a:t>、“疾病领域”，必填，根据项目要求具体填写，无要求可参考</a:t>
          </a:r>
          <a:r>
            <a:rPr lang="en-US" altLang="zh-CN" sz="1100" b="0"/>
            <a:t>ZOHO</a:t>
          </a:r>
          <a:r>
            <a:rPr lang="zh-CN" altLang="en-US" sz="1100" b="0"/>
            <a:t>中的研究关键字</a:t>
          </a:r>
          <a:endParaRPr lang="en-US" altLang="zh-CN" sz="1100" b="0"/>
        </a:p>
        <a:p>
          <a:r>
            <a:rPr lang="en-US" altLang="zh-CN" sz="1100" b="0"/>
            <a:t>4</a:t>
          </a:r>
          <a:r>
            <a:rPr lang="zh-CN" altLang="en-US" sz="1100" b="0"/>
            <a:t>、“受访者类型”，严格按照下拉菜单填写，无匹配内容的选择“其他，请注明”，并在注明列进行说明</a:t>
          </a:r>
          <a:endParaRPr lang="en-US" altLang="zh-CN" sz="1100" b="0"/>
        </a:p>
        <a:p>
          <a:r>
            <a:rPr lang="en-US" altLang="zh-CN" sz="1100" b="0">
              <a:solidFill>
                <a:srgbClr val="0070C0"/>
              </a:solidFill>
            </a:rPr>
            <a:t>       a</a:t>
          </a:r>
          <a:r>
            <a:rPr lang="zh-CN" altLang="en-US" sz="1100" b="0">
              <a:solidFill>
                <a:srgbClr val="0070C0"/>
              </a:solidFill>
            </a:rPr>
            <a:t>，患者：到医院就诊的人群，或项目</a:t>
          </a:r>
          <a:r>
            <a:rPr lang="zh-CN" altLang="en-US" sz="1100" b="0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的筛选条件要求受访者被确诊患有某种疾病</a:t>
          </a:r>
          <a:endParaRPr lang="en-US" altLang="zh-CN" sz="1100" b="0">
            <a:solidFill>
              <a:srgbClr val="0070C0"/>
            </a:solidFill>
          </a:endParaRPr>
        </a:p>
        <a:p>
          <a:r>
            <a:rPr lang="en-US" altLang="zh-CN" sz="1100" b="0">
              <a:solidFill>
                <a:srgbClr val="0070C0"/>
              </a:solidFill>
            </a:rPr>
            <a:t>       b</a:t>
          </a:r>
          <a:r>
            <a:rPr lang="zh-CN" altLang="en-US" sz="1100" b="0">
              <a:solidFill>
                <a:srgbClr val="0070C0"/>
              </a:solidFill>
            </a:rPr>
            <a:t>，消费者：到药店购药的人群，或</a:t>
          </a:r>
          <a:r>
            <a:rPr lang="zh-CN" altLang="zh-CN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项目</a:t>
          </a:r>
          <a:r>
            <a:rPr lang="zh-CN" altLang="zh-CN" sz="1100" b="0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的筛选条件要求受访者</a:t>
          </a:r>
          <a:r>
            <a:rPr lang="zh-CN" altLang="en-US" sz="1100" b="0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需购买某种药品或医疗器械等物品的</a:t>
          </a:r>
          <a:endParaRPr lang="en-US" altLang="zh-CN" sz="1100" b="0">
            <a:solidFill>
              <a:srgbClr val="0070C0"/>
            </a:solidFill>
          </a:endParaRPr>
        </a:p>
        <a:p>
          <a:r>
            <a:rPr lang="en-US" altLang="zh-CN" sz="1100" b="0"/>
            <a:t>5</a:t>
          </a:r>
          <a:r>
            <a:rPr lang="zh-CN" altLang="en-US" sz="1100" b="0"/>
            <a:t>、“</a:t>
          </a:r>
          <a:r>
            <a:rPr lang="en-US" altLang="zh-CN" sz="1100" b="0"/>
            <a:t>FW</a:t>
          </a:r>
          <a:r>
            <a:rPr lang="zh-CN" altLang="en-US" sz="1100" b="0"/>
            <a:t>执行方法”，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严格按照下拉菜单填写，无匹配内容的选择“其他，请注明”，并在注明列进行说明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、“受访者所在单位名称”，原“医院”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、“医院级别”，新增下拉菜单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、“受访者所在科室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岗位”，原“科室”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、“技术职称”与“行政职务”为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医生类受访者必填内容，非医生类受访者不适用，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新增下拉菜单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、“礼金支付方”，“礼金支付方式”，“礼金支付数额”为必填项，且需要对礼金进行拆分，不接受空值及不提供的情况，“礼金支付方”及“尽力支付方式”均有下拉菜单供选择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、”招募途径“请填写公司全称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、“支付宝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微信账号”，对于任何形式私对私支付的情况下，请填写此内容；无法提供账号，请提供支付截图，并写明“已截图”字样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、需复制此表时，请确保下拉菜单仍存在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/>
        </a:p>
        <a:p>
          <a:r>
            <a:rPr lang="zh-CN" altLang="en-US" sz="1400" b="1"/>
            <a:t>归档要求：</a:t>
          </a:r>
          <a:endParaRPr lang="en-US" altLang="zh-CN" sz="1400" b="1"/>
        </a:p>
        <a:p>
          <a:r>
            <a:rPr lang="en-US" altLang="zh-CN" sz="1100" b="0"/>
            <a:t>1</a:t>
          </a:r>
          <a:r>
            <a:rPr lang="zh-CN" altLang="en-US" sz="1100" b="0"/>
            <a:t>、</a:t>
          </a:r>
          <a:r>
            <a:rPr lang="en-US" altLang="zh-CN" sz="1100" b="0"/>
            <a:t>2022</a:t>
          </a:r>
          <a:r>
            <a:rPr lang="zh-CN" altLang="en-US" sz="1100" b="0"/>
            <a:t>年开始用此版本</a:t>
          </a:r>
          <a:endParaRPr lang="en-US" altLang="zh-CN" sz="1100" b="0"/>
        </a:p>
        <a:p>
          <a:r>
            <a:rPr lang="en-US" altLang="zh-CN" sz="1100" b="0"/>
            <a:t>2</a:t>
          </a:r>
          <a:r>
            <a:rPr lang="zh-CN" altLang="en-US" sz="1100" b="0"/>
            <a:t>、根据表头内容对应填写</a:t>
          </a:r>
          <a:endParaRPr lang="en-US" altLang="zh-CN" sz="1100" b="0"/>
        </a:p>
        <a:p>
          <a:r>
            <a:rPr lang="en-US" altLang="zh-CN" sz="1100" b="0"/>
            <a:t>3</a:t>
          </a:r>
          <a:r>
            <a:rPr lang="zh-CN" altLang="en-US" sz="1100" b="0"/>
            <a:t>、不可合并单元格</a:t>
          </a:r>
          <a:endParaRPr lang="en-US" altLang="zh-CN" sz="1100" b="0"/>
        </a:p>
        <a:p>
          <a:r>
            <a:rPr lang="en-US" altLang="zh-CN" sz="1100" b="0"/>
            <a:t>4</a:t>
          </a:r>
          <a:r>
            <a:rPr lang="zh-CN" altLang="en-US" sz="1100" b="0"/>
            <a:t>、保证最终归档版为一个</a:t>
          </a:r>
          <a:r>
            <a:rPr lang="en-US" altLang="zh-CN" sz="1100" b="0"/>
            <a:t>sheet</a:t>
          </a:r>
          <a:r>
            <a:rPr lang="zh-CN" altLang="en-US" sz="1100" b="0"/>
            <a:t>，将医生与患者合并在一个表格内</a:t>
          </a:r>
          <a:endParaRPr lang="en-US" altLang="zh-CN" sz="1100" b="0"/>
        </a:p>
        <a:p>
          <a:r>
            <a:rPr lang="en-US" altLang="zh-CN" sz="1100" b="0"/>
            <a:t>5</a:t>
          </a:r>
          <a:r>
            <a:rPr lang="zh-CN" altLang="en-US" sz="1100" b="0"/>
            <a:t>、确保选择下拉菜单为“其他，请注明”的，有对应备注</a:t>
          </a:r>
          <a:endParaRPr lang="en-US" altLang="zh-CN" sz="1100" b="0"/>
        </a:p>
        <a:p>
          <a:r>
            <a:rPr lang="en-US" altLang="zh-CN" sz="1100" b="0"/>
            <a:t>6</a:t>
          </a:r>
          <a:r>
            <a:rPr lang="zh-CN" altLang="en-US" sz="1100" b="0"/>
            <a:t>、</a:t>
          </a:r>
          <a:r>
            <a:rPr lang="en-US" altLang="zh-CN" sz="1100" b="0"/>
            <a:t>FW</a:t>
          </a:r>
          <a:r>
            <a:rPr lang="zh-CN" altLang="en-US" sz="1100" b="0"/>
            <a:t>填写的部分不要有隐藏列</a:t>
          </a:r>
          <a:endParaRPr lang="en-US" altLang="zh-CN" sz="1100" b="0"/>
        </a:p>
        <a:p>
          <a:r>
            <a:rPr lang="en-US" altLang="zh-CN" sz="1100" b="0"/>
            <a:t>7</a:t>
          </a:r>
          <a:r>
            <a:rPr lang="zh-CN" altLang="en-US" sz="1100" b="0"/>
            <a:t>、请隐藏“填写要求”此</a:t>
          </a:r>
          <a:r>
            <a:rPr lang="en-US" altLang="zh-CN" sz="1100" b="0"/>
            <a:t>sheet</a:t>
          </a:r>
          <a:endParaRPr lang="en-US" altLang="zh-CN" sz="1100" b="0"/>
        </a:p>
        <a:p>
          <a:endParaRPr lang="zh-CN" alt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7:D48"/>
  <sheetViews>
    <sheetView workbookViewId="0">
      <selection activeCell="H35" sqref="H35"/>
    </sheetView>
  </sheetViews>
  <sheetFormatPr defaultColWidth="9" defaultRowHeight="15.75" outlineLevelCol="3"/>
  <sheetData>
    <row r="47" spans="4:4">
      <c r="D47" t="s">
        <v>0</v>
      </c>
    </row>
    <row r="48" spans="4:4">
      <c r="D48" t="s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abSelected="1" zoomScale="90" zoomScaleNormal="90" workbookViewId="0">
      <selection activeCell="A2" sqref="A2"/>
    </sheetView>
  </sheetViews>
  <sheetFormatPr defaultColWidth="10" defaultRowHeight="15.75" outlineLevelRow="3"/>
  <cols>
    <col min="1" max="1" width="13.22" style="25" customWidth="true"/>
    <col min="2" max="3" width="8.78" style="25" customWidth="true"/>
    <col min="4" max="4" width="11.78" style="20" customWidth="true"/>
    <col min="5" max="5" width="15.78" style="20" customWidth="true"/>
    <col min="6" max="6" width="28.8866666666667" style="20" customWidth="true"/>
    <col min="7" max="7" width="20.44" style="20" customWidth="true"/>
    <col min="8" max="8" width="23.44" style="20" customWidth="true"/>
    <col min="9" max="9" width="20.44" style="20" customWidth="true"/>
    <col min="10" max="10" width="18.8866666666667" style="20" customWidth="true"/>
    <col min="11" max="11" width="10.78" style="20" customWidth="true"/>
    <col min="12" max="12" width="33.1066666666667" style="24" customWidth="true"/>
    <col min="13" max="13" width="15.22" style="20" customWidth="true"/>
    <col min="14" max="14" width="10" style="20" customWidth="true"/>
    <col min="15" max="15" width="13.6666666666667" style="20" customWidth="true"/>
    <col min="16" max="17" width="15.78" style="24" customWidth="true"/>
    <col min="18" max="19" width="12.1066666666667" style="24" customWidth="true"/>
    <col min="20" max="20" width="22.78" style="24" customWidth="true"/>
    <col min="21" max="21" width="12.1066666666667" style="24" customWidth="true"/>
    <col min="22" max="22" width="21.44" style="24" customWidth="true"/>
    <col min="23" max="23" width="11.78" style="24" customWidth="true"/>
    <col min="24" max="24" width="16.22" style="24" customWidth="true"/>
    <col min="25" max="25" width="20" style="24" customWidth="true"/>
    <col min="26" max="26" width="21.44" style="24" customWidth="true"/>
    <col min="27" max="27" width="21.5533333333333" style="20" customWidth="true"/>
    <col min="28" max="32" width="10" style="25" customWidth="true"/>
    <col min="33" max="33" width="11.78" style="25" customWidth="true"/>
    <col min="34" max="34" width="10" style="25"/>
    <col min="35" max="35" width="12.44" style="25" customWidth="true"/>
    <col min="36" max="36" width="8.66666666666667" style="25" customWidth="true"/>
    <col min="37" max="16384" width="10" style="25"/>
  </cols>
  <sheetData>
    <row r="1" ht="43.8" customHeight="true" spans="1:51">
      <c r="A1" s="26" t="s">
        <v>2</v>
      </c>
      <c r="B1" s="26" t="s">
        <v>3</v>
      </c>
      <c r="C1" s="27" t="s">
        <v>4</v>
      </c>
      <c r="D1" s="28" t="s">
        <v>5</v>
      </c>
      <c r="E1" s="29" t="s">
        <v>6</v>
      </c>
      <c r="F1" s="27" t="s">
        <v>7</v>
      </c>
      <c r="G1" s="29" t="s">
        <v>8</v>
      </c>
      <c r="H1" s="28" t="s">
        <v>9</v>
      </c>
      <c r="I1" s="30" t="s">
        <v>10</v>
      </c>
      <c r="J1" s="27" t="s">
        <v>11</v>
      </c>
      <c r="K1" s="28" t="s">
        <v>12</v>
      </c>
      <c r="L1" s="27" t="s">
        <v>13</v>
      </c>
      <c r="M1" s="27" t="s">
        <v>14</v>
      </c>
      <c r="N1" s="27" t="s">
        <v>15</v>
      </c>
      <c r="O1" s="27" t="s">
        <v>16</v>
      </c>
      <c r="P1" s="29" t="s">
        <v>17</v>
      </c>
      <c r="Q1" s="29" t="s">
        <v>18</v>
      </c>
      <c r="R1" s="27" t="s">
        <v>19</v>
      </c>
      <c r="S1" s="28" t="s">
        <v>20</v>
      </c>
      <c r="T1" s="28" t="s">
        <v>21</v>
      </c>
      <c r="U1" s="28" t="s">
        <v>22</v>
      </c>
      <c r="V1" s="28" t="s">
        <v>23</v>
      </c>
      <c r="W1" s="29" t="s">
        <v>24</v>
      </c>
      <c r="X1" s="29" t="s">
        <v>25</v>
      </c>
      <c r="Y1" s="33" t="s">
        <v>26</v>
      </c>
      <c r="Z1" s="30" t="s">
        <v>27</v>
      </c>
      <c r="AA1" s="30" t="s">
        <v>28</v>
      </c>
      <c r="AB1" s="28" t="s">
        <v>29</v>
      </c>
      <c r="AC1" s="28" t="s">
        <v>30</v>
      </c>
      <c r="AD1" s="28" t="s">
        <v>31</v>
      </c>
      <c r="AE1" s="28" t="s">
        <v>32</v>
      </c>
      <c r="AF1" s="28" t="s">
        <v>33</v>
      </c>
      <c r="AG1" s="34" t="s">
        <v>34</v>
      </c>
      <c r="AH1" s="34" t="s">
        <v>35</v>
      </c>
      <c r="AI1" s="34" t="s">
        <v>36</v>
      </c>
      <c r="AJ1" s="34" t="s">
        <v>37</v>
      </c>
      <c r="AK1" s="35" t="s">
        <v>38</v>
      </c>
      <c r="AL1" s="35" t="s">
        <v>39</v>
      </c>
      <c r="AM1" s="36" t="s">
        <v>40</v>
      </c>
      <c r="AN1" s="36" t="s">
        <v>41</v>
      </c>
      <c r="AO1" s="37" t="s">
        <v>42</v>
      </c>
      <c r="AP1" s="37" t="s">
        <v>43</v>
      </c>
      <c r="AQ1" s="37" t="s">
        <v>44</v>
      </c>
      <c r="AR1" s="37" t="s">
        <v>45</v>
      </c>
      <c r="AS1" s="37" t="s">
        <v>46</v>
      </c>
      <c r="AT1" s="37" t="s">
        <v>47</v>
      </c>
      <c r="AU1" s="37" t="s">
        <v>48</v>
      </c>
      <c r="AV1" s="37" t="s">
        <v>49</v>
      </c>
      <c r="AW1" s="37" t="s">
        <v>50</v>
      </c>
      <c r="AX1" s="37" t="s">
        <v>51</v>
      </c>
      <c r="AY1" s="37" t="s">
        <v>52</v>
      </c>
    </row>
    <row r="2" spans="21:21">
      <c r="U2" s="31"/>
    </row>
    <row r="3" spans="21:21">
      <c r="U3" s="31"/>
    </row>
    <row r="4" spans="21:21">
      <c r="U4" s="32"/>
    </row>
  </sheetData>
  <dataValidations count="2">
    <dataValidation type="list" allowBlank="1" showInputMessage="1" showErrorMessage="1" sqref="AQ1:AS1 AV1:AW1">
      <formula1>"true,false"</formula1>
    </dataValidation>
    <dataValidation type="list" allowBlank="1" showInputMessage="1" showErrorMessage="1" sqref="AP1">
      <formula1>"Y,N"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"/>
  <sheetViews>
    <sheetView workbookViewId="0">
      <selection activeCell="F13" sqref="F13"/>
    </sheetView>
  </sheetViews>
  <sheetFormatPr defaultColWidth="9" defaultRowHeight="15.75" outlineLevelRow="3"/>
  <sheetData>
    <row r="2" ht="16.5"/>
    <row r="3" ht="27.75" spans="1:9">
      <c r="A3" s="20" t="s">
        <v>53</v>
      </c>
      <c r="B3" s="21" t="s">
        <v>11</v>
      </c>
      <c r="C3" s="22" t="s">
        <v>12</v>
      </c>
      <c r="D3" s="23" t="s">
        <v>13</v>
      </c>
      <c r="E3" s="23" t="s">
        <v>54</v>
      </c>
      <c r="F3" s="23" t="s">
        <v>55</v>
      </c>
      <c r="G3" s="23" t="s">
        <v>56</v>
      </c>
      <c r="H3" s="23" t="s">
        <v>57</v>
      </c>
      <c r="I3" s="23" t="s">
        <v>58</v>
      </c>
    </row>
    <row r="4" spans="1:9">
      <c r="A4" s="20" t="s">
        <v>59</v>
      </c>
      <c r="B4" s="20" t="s">
        <v>60</v>
      </c>
      <c r="C4" s="20"/>
      <c r="D4" s="24" t="s">
        <v>61</v>
      </c>
      <c r="E4" s="20" t="s">
        <v>62</v>
      </c>
      <c r="F4" s="20" t="s">
        <v>63</v>
      </c>
      <c r="G4" s="20" t="s">
        <v>64</v>
      </c>
      <c r="H4" s="24" t="s">
        <v>65</v>
      </c>
      <c r="I4" s="24" t="s">
        <v>66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opLeftCell="A58" workbookViewId="0">
      <selection activeCell="C5" sqref="C5"/>
    </sheetView>
  </sheetViews>
  <sheetFormatPr defaultColWidth="9" defaultRowHeight="15.75"/>
  <cols>
    <col min="1" max="1" width="36.44" style="10" customWidth="true"/>
    <col min="2" max="2" width="7" customWidth="true"/>
    <col min="3" max="3" width="29.78" customWidth="true"/>
    <col min="4" max="7" width="1.78" customWidth="true"/>
    <col min="8" max="8" width="34.1066666666667" customWidth="true"/>
    <col min="9" max="9" width="36.1066666666667" customWidth="true"/>
  </cols>
  <sheetData>
    <row r="1" ht="16.5" spans="1:9">
      <c r="A1" s="11" t="s">
        <v>67</v>
      </c>
      <c r="C1" s="12" t="str">
        <f ca="1" t="array" ref="C1">INDEX(A:A,SMALL(IF(ISNUMBER(FIND(CELL("contents"),$A$2:$A$81)),ROW($A$2:$A$81),4^8),ROW(A1)))&amp;""</f>
        <v>IQVIA内部资源（包括微信平台或FW团队）</v>
      </c>
      <c r="H1" s="1" t="s">
        <v>68</v>
      </c>
      <c r="I1" t="s">
        <v>69</v>
      </c>
    </row>
    <row r="2" ht="16.5" spans="1:9">
      <c r="A2" s="13" t="s">
        <v>70</v>
      </c>
      <c r="C2" s="12" t="str">
        <f ca="1" t="array" ref="C2">INDEX(A:A,SMALL(IF(ISNUMBER(FIND(CELL("contents"),$A$2:$A$81)),ROW($A$2:$A$81),4^8),ROW(A2)))&amp;""</f>
        <v>IQVIA研究团队自行招募（如PI，MC等）</v>
      </c>
      <c r="H2" s="6" t="s">
        <v>71</v>
      </c>
      <c r="I2" t="str">
        <f>VLOOKUP(H:H,A:A,1,0)</f>
        <v>北京缔五度管理咨询有限公司</v>
      </c>
    </row>
    <row r="3" ht="16.5" spans="1:9">
      <c r="A3" s="13" t="s">
        <v>72</v>
      </c>
      <c r="C3" s="12" t="str">
        <f ca="1" t="array" ref="C3">INDEX(A:A,SMALL(IF(ISNUMBER(FIND(CELL("contents"),$A$2:$A$81)),ROW($A$2:$A$81),4^8),ROW(A3)))&amp;""</f>
        <v>北京奥力博市场咨询有限公司</v>
      </c>
      <c r="H3" s="6" t="s">
        <v>73</v>
      </c>
      <c r="I3" t="str">
        <f t="shared" ref="I3:I66" si="0">VLOOKUP(H:H,A:A,1,0)</f>
        <v>海鄞信息咨询(上海)有限公司</v>
      </c>
    </row>
    <row r="4" ht="16.5" spans="1:9">
      <c r="A4" s="14" t="s">
        <v>74</v>
      </c>
      <c r="C4" s="12" t="str">
        <f ca="1" t="array" ref="C4">INDEX(A:A,SMALL(IF(ISNUMBER(FIND(CELL("contents"),$A$2:$A$81)),ROW($A$2:$A$81),4^8),ROW(A4)))&amp;""</f>
        <v>北京博华智信信息咨询有限公司</v>
      </c>
      <c r="H4" s="6" t="s">
        <v>75</v>
      </c>
      <c r="I4" t="str">
        <f t="shared" si="0"/>
        <v>久远谦长（上海）企业管理咨询有限公司</v>
      </c>
    </row>
    <row r="5" ht="16.5" spans="1:9">
      <c r="A5" s="14" t="s">
        <v>76</v>
      </c>
      <c r="C5" s="12" t="str">
        <f ca="1" t="array" ref="C5">INDEX(A:A,SMALL(IF(ISNUMBER(FIND(CELL("contents"),$A$2:$A$81)),ROW($A$2:$A$81),4^8),ROW(A5)))&amp;""</f>
        <v>北京缔五度管理咨询有限公司</v>
      </c>
      <c r="H5" s="6" t="s">
        <v>77</v>
      </c>
      <c r="I5" t="str">
        <f t="shared" si="0"/>
        <v>六晟信息科技（杭州）有限公司</v>
      </c>
    </row>
    <row r="6" ht="16.5" spans="1:9">
      <c r="A6" s="15" t="s">
        <v>71</v>
      </c>
      <c r="C6" s="12" t="str">
        <f ca="1" t="array" ref="C6">INDEX(A:A,SMALL(IF(ISNUMBER(FIND(CELL("contents"),$A$2:$A$81)),ROW($A$2:$A$81),4^8),ROW(A7)))&amp;""</f>
        <v>北京恒申博源信息咨询有限公司</v>
      </c>
      <c r="H6" s="6" t="s">
        <v>78</v>
      </c>
      <c r="I6" t="str">
        <f t="shared" si="0"/>
        <v>上海铂嘉医疗管理有限公司</v>
      </c>
    </row>
    <row r="7" ht="16.5" spans="1:9">
      <c r="A7" s="6" t="s">
        <v>79</v>
      </c>
      <c r="C7" s="12" t="str">
        <f ca="1" t="array" ref="C7">INDEX(A:A,SMALL(IF(ISNUMBER(FIND(CELL("contents"),$A$2:$A$81)),ROW($A$2:$A$81),4^8),ROW(A8)))&amp;""</f>
        <v>北京捷峰联合市场咨询有限公司</v>
      </c>
      <c r="H7" s="6" t="s">
        <v>80</v>
      </c>
      <c r="I7" t="str">
        <f t="shared" si="0"/>
        <v>上海掘瀚企业管理有限公司</v>
      </c>
    </row>
    <row r="8" ht="16.5" spans="1:9">
      <c r="A8" s="14" t="s">
        <v>81</v>
      </c>
      <c r="C8" s="12" t="str">
        <f ca="1" t="array" ref="C8">INDEX(A:A,SMALL(IF(ISNUMBER(FIND(CELL("contents"),$A$2:$A$81)),ROW($A$2:$A$81),4^8),ROW(A9)))&amp;""</f>
        <v>北京美利德科技有限公司</v>
      </c>
      <c r="H8" s="6" t="s">
        <v>82</v>
      </c>
      <c r="I8" t="str">
        <f t="shared" si="0"/>
        <v>上海遴闻商务信息咨询有限公司</v>
      </c>
    </row>
    <row r="9" ht="16.5" spans="1:9">
      <c r="A9" s="14" t="s">
        <v>83</v>
      </c>
      <c r="C9" s="12" t="str">
        <f ca="1" t="array" ref="C9">INDEX(A:A,SMALL(IF(ISNUMBER(FIND(CELL("contents"),$A$2:$A$81)),ROW($A$2:$A$81),4^8),ROW(A10)))&amp;""</f>
        <v>北京仁盈通智咨询有限公司</v>
      </c>
      <c r="H9" s="6" t="s">
        <v>84</v>
      </c>
      <c r="I9" t="str">
        <f t="shared" si="0"/>
        <v>上海钤津咨询管理有限公司</v>
      </c>
    </row>
    <row r="10" ht="16.5" spans="1:9">
      <c r="A10" s="14" t="s">
        <v>85</v>
      </c>
      <c r="C10" s="12" t="str">
        <f ca="1" t="array" ref="C10">INDEX(A:A,SMALL(IF(ISNUMBER(FIND(CELL("contents"),$A$2:$A$81)),ROW($A$2:$A$81),4^8),ROW(A11)))&amp;""</f>
        <v>北京医脉互通科技有限公司</v>
      </c>
      <c r="H10" s="6" t="s">
        <v>86</v>
      </c>
      <c r="I10" t="str">
        <f t="shared" si="0"/>
        <v>上海商霖华通投资咨询有限公司</v>
      </c>
    </row>
    <row r="11" ht="16.5" spans="1:9">
      <c r="A11" s="14" t="s">
        <v>87</v>
      </c>
      <c r="C11" s="12" t="str">
        <f ca="1" t="array" ref="C11">INDEX(A:A,SMALL(IF(ISNUMBER(FIND(CELL("contents"),$A$2:$A$81)),ROW($A$2:$A$81),4^8),ROW(A12)))&amp;""</f>
        <v>北跃（天津）企业管理咨询有限公司</v>
      </c>
      <c r="H11" s="6" t="s">
        <v>88</v>
      </c>
      <c r="I11" t="str">
        <f t="shared" si="0"/>
        <v>上海叙岑商务咨询有限公司</v>
      </c>
    </row>
    <row r="12" ht="16.5" spans="1:9">
      <c r="A12" s="14" t="s">
        <v>89</v>
      </c>
      <c r="C12" s="12" t="str">
        <f ca="1" t="array" ref="C12">INDEX(A:A,SMALL(IF(ISNUMBER(FIND(CELL("contents"),$A$2:$A$81)),ROW($A$2:$A$81),4^8),ROW(A13)))&amp;""</f>
        <v>成都励精企业管理咨询有限公司</v>
      </c>
      <c r="H12" s="6" t="s">
        <v>90</v>
      </c>
      <c r="I12" t="str">
        <f t="shared" si="0"/>
        <v>上海智谱信息科技有限公司</v>
      </c>
    </row>
    <row r="13" ht="16.5" spans="1:9">
      <c r="A13" s="14" t="s">
        <v>91</v>
      </c>
      <c r="C13" s="12" t="str">
        <f ca="1" t="array" ref="C13">INDEX(A:A,SMALL(IF(ISNUMBER(FIND(CELL("contents"),$A$2:$A$81)),ROW($A$2:$A$81),4^8),ROW(A14)))&amp;""</f>
        <v>成都智信迈市场调研有限公司</v>
      </c>
      <c r="H13" s="6" t="s">
        <v>92</v>
      </c>
      <c r="I13" t="str">
        <f t="shared" si="0"/>
        <v>壹信咨询（南京）有限公司</v>
      </c>
    </row>
    <row r="14" ht="16.5" spans="1:9">
      <c r="A14" s="14" t="s">
        <v>93</v>
      </c>
      <c r="C14" s="12" t="str">
        <f ca="1" t="array" ref="C14">INDEX(A:A,SMALL(IF(ISNUMBER(FIND(CELL("contents"),$A$2:$A$81)),ROW($A$2:$A$81),4^8),ROW(A15)))&amp;""</f>
        <v>成都卓讯市场调查有限公司</v>
      </c>
      <c r="H14" s="6" t="s">
        <v>94</v>
      </c>
      <c r="I14" t="str">
        <f t="shared" si="0"/>
        <v>灼识人才咨询管理（上海）有限公司</v>
      </c>
    </row>
    <row r="15" ht="16.5" spans="1:9">
      <c r="A15" s="14" t="s">
        <v>95</v>
      </c>
      <c r="C15" s="12" t="str">
        <f ca="1" t="array" ref="C15">INDEX(A:A,SMALL(IF(ISNUMBER(FIND(CELL("contents"),$A$2:$A$81)),ROW($A$2:$A$81),4^8),ROW(A16)))&amp;""</f>
        <v>福州奥通营销咨询服务有限公司</v>
      </c>
      <c r="H15" s="6" t="s">
        <v>96</v>
      </c>
      <c r="I15" t="str">
        <f t="shared" si="0"/>
        <v>易贸信息科技（上海）有限公司</v>
      </c>
    </row>
    <row r="16" ht="16.5" spans="1:9">
      <c r="A16" s="14" t="s">
        <v>97</v>
      </c>
      <c r="C16" s="12" t="str">
        <f ca="1" t="array" ref="C16">INDEX(A:A,SMALL(IF(ISNUMBER(FIND(CELL("contents"),$A$2:$A$81)),ROW($A$2:$A$81),4^8),ROW(A17)))&amp;""</f>
        <v>福州千询市场调查有限公司</v>
      </c>
      <c r="H16" s="6" t="s">
        <v>98</v>
      </c>
      <c r="I16" t="str">
        <f t="shared" si="0"/>
        <v>上海库润信息技术有限公司</v>
      </c>
    </row>
    <row r="17" ht="16.5" spans="1:9">
      <c r="A17" s="14" t="s">
        <v>99</v>
      </c>
      <c r="C17" s="12" t="str">
        <f ca="1" t="array" ref="C17">INDEX(A:A,SMALL(IF(ISNUMBER(FIND(CELL("contents"),$A$2:$A$81)),ROW($A$2:$A$81),4^8),ROW(A18)))&amp;""</f>
        <v>上海超正科技</v>
      </c>
      <c r="H17" s="6" t="s">
        <v>100</v>
      </c>
      <c r="I17" t="str">
        <f t="shared" si="0"/>
        <v>健康通（北京）网络科技有限公司</v>
      </c>
    </row>
    <row r="18" ht="16.5" spans="1:9">
      <c r="A18" s="14" t="s">
        <v>101</v>
      </c>
      <c r="C18" s="12" t="str">
        <f ca="1" t="array" ref="C18">INDEX(A:A,SMALL(IF(ISNUMBER(FIND(CELL("contents"),$A$2:$A$81)),ROW($A$2:$A$81),4^8),ROW(A20)))&amp;""</f>
        <v>甘肃意通市场研究有限公司</v>
      </c>
      <c r="H18" s="6" t="s">
        <v>89</v>
      </c>
      <c r="I18" t="str">
        <f t="shared" si="0"/>
        <v>北京医脉互通科技有限公司</v>
      </c>
    </row>
    <row r="19" ht="16.5" spans="1:9">
      <c r="A19" s="16" t="s">
        <v>102</v>
      </c>
      <c r="C19" s="12" t="str">
        <f ca="1" t="array" ref="C19">INDEX(A:A,SMALL(IF(ISNUMBER(FIND(CELL("contents"),$A$2:$A$81)),ROW($A$2:$A$81),4^8),ROW(A21)))&amp;""</f>
        <v>广州成凯市场调研有限公司</v>
      </c>
      <c r="H19" s="6" t="s">
        <v>85</v>
      </c>
      <c r="I19" t="str">
        <f t="shared" si="0"/>
        <v>北京美利德科技有限公司</v>
      </c>
    </row>
    <row r="20" ht="16.5" spans="1:9">
      <c r="A20" s="14"/>
      <c r="C20" s="12" t="str">
        <f ca="1" t="array" ref="C20">INDEX(A:A,SMALL(IF(ISNUMBER(FIND(CELL("contents"),$A$2:$A$81)),ROW($A$2:$A$81),4^8),ROW(A22)))&amp;""</f>
        <v>广州勤越信息咨询有限公司</v>
      </c>
      <c r="H20" s="6" t="s">
        <v>103</v>
      </c>
      <c r="I20" t="str">
        <f t="shared" si="0"/>
        <v>上海勋康市场营销策划事务所</v>
      </c>
    </row>
    <row r="21" ht="16.5" spans="1:9">
      <c r="A21" s="14" t="s">
        <v>104</v>
      </c>
      <c r="C21" s="12" t="str">
        <f ca="1" t="array" ref="C21">INDEX(A:A,SMALL(IF(ISNUMBER(FIND(CELL("contents"),$A$2:$A$81)),ROW($A$2:$A$81),4^8),ROW(A23)))&amp;""</f>
        <v>广州市晶协信息咨询有限公司</v>
      </c>
      <c r="H21" s="6" t="s">
        <v>87</v>
      </c>
      <c r="I21" t="str">
        <f t="shared" si="0"/>
        <v>北京仁盈通智咨询有限公司</v>
      </c>
    </row>
    <row r="22" ht="16.5" spans="1:9">
      <c r="A22" s="14" t="s">
        <v>105</v>
      </c>
      <c r="C22" s="12" t="str">
        <f ca="1" t="array" ref="C22">INDEX(A:A,SMALL(IF(ISNUMBER(FIND(CELL("contents"),$A$2:$A$81)),ROW($A$2:$A$81),4^8),ROW(A24)))&amp;""</f>
        <v>广州协博市场信息咨询有限公司</v>
      </c>
      <c r="H22" s="6" t="s">
        <v>105</v>
      </c>
      <c r="I22" t="str">
        <f t="shared" si="0"/>
        <v>广州成凯市场调研有限公司</v>
      </c>
    </row>
    <row r="23" ht="16.5" spans="1:9">
      <c r="A23" s="14" t="s">
        <v>106</v>
      </c>
      <c r="C23" s="12" t="str">
        <f ca="1" t="array" ref="C23">INDEX(A:A,SMALL(IF(ISNUMBER(FIND(CELL("contents"),$A$2:$A$81)),ROW($A$2:$A$81),4^8),ROW(A25)))&amp;""</f>
        <v>哈尔滨远星信息咨询有限公司</v>
      </c>
      <c r="H23" s="6" t="s">
        <v>107</v>
      </c>
      <c r="I23" t="str">
        <f t="shared" si="0"/>
        <v>武汉新景市场信息咨询有限公司</v>
      </c>
    </row>
    <row r="24" ht="16.5" spans="1:9">
      <c r="A24" s="14" t="s">
        <v>108</v>
      </c>
      <c r="C24" s="12" t="str">
        <f ca="1" t="array" ref="C24">INDEX(A:A,SMALL(IF(ISNUMBER(FIND(CELL("contents"),$A$2:$A$81)),ROW($A$2:$A$81),4^8),ROW(A26)))&amp;""</f>
        <v>海鄞信息咨询(上海)有限公司</v>
      </c>
      <c r="H24" s="6" t="s">
        <v>109</v>
      </c>
      <c r="I24" t="str">
        <f t="shared" si="0"/>
        <v>杭州朗顿商务咨询有限公司</v>
      </c>
    </row>
    <row r="25" ht="16.5" spans="1:9">
      <c r="A25" s="14" t="s">
        <v>110</v>
      </c>
      <c r="C25" s="12" t="str">
        <f ca="1" t="array" ref="C25">INDEX(A:A,SMALL(IF(ISNUMBER(FIND(CELL("contents"),$A$2:$A$81)),ROW($A$2:$A$81),4^8),ROW(A27)))&amp;""</f>
        <v>杭州邦略信息技术有限公司</v>
      </c>
      <c r="H25" s="6" t="s">
        <v>95</v>
      </c>
      <c r="I25" t="str">
        <f t="shared" si="0"/>
        <v>成都智信迈市场调研有限公司</v>
      </c>
    </row>
    <row r="26" ht="16.5" spans="1:9">
      <c r="A26" s="14" t="s">
        <v>111</v>
      </c>
      <c r="C26" s="12" t="str">
        <f ca="1" t="array" ref="C26">INDEX(A:A,SMALL(IF(ISNUMBER(FIND(CELL("contents"),$A$2:$A$81)),ROW($A$2:$A$81),4^8),ROW(A28)))&amp;""</f>
        <v>杭州佳盟商务咨询有限公司</v>
      </c>
      <c r="H26" s="6" t="s">
        <v>110</v>
      </c>
      <c r="I26" t="str">
        <f t="shared" si="0"/>
        <v>广州协博市场信息咨询有限公司</v>
      </c>
    </row>
    <row r="27" ht="16.5" spans="1:9">
      <c r="A27" s="15" t="s">
        <v>73</v>
      </c>
      <c r="C27" s="12" t="str">
        <f ca="1" t="array" ref="C27">INDEX(A:A,SMALL(IF(ISNUMBER(FIND(CELL("contents"),$A$2:$A$81)),ROW($A$2:$A$81),4^8),ROW(A29)))&amp;""</f>
        <v>杭州朗顿商务咨询有限公司</v>
      </c>
      <c r="H27" s="6" t="s">
        <v>112</v>
      </c>
      <c r="I27" t="str">
        <f t="shared" si="0"/>
        <v>上海精微市场信息咨询有限公司</v>
      </c>
    </row>
    <row r="28" ht="16.5" spans="1:9">
      <c r="A28" s="14" t="s">
        <v>113</v>
      </c>
      <c r="C28" s="12" t="str">
        <f ca="1" t="array" ref="C28">INDEX(A:A,SMALL(IF(ISNUMBER(FIND(CELL("contents"),$A$2:$A$81)),ROW($A$2:$A$81),4^8),ROW(A30)))&amp;""</f>
        <v>吉林省广深市场调查顾问有限责任公司</v>
      </c>
      <c r="H28" s="6" t="s">
        <v>114</v>
      </c>
      <c r="I28" t="str">
        <f t="shared" si="0"/>
        <v>南京科佰伊市场研究有限公司</v>
      </c>
    </row>
    <row r="29" ht="16.5" spans="1:9">
      <c r="A29" s="14" t="s">
        <v>115</v>
      </c>
      <c r="C29" s="12" t="str">
        <f ca="1" t="array" ref="C29">INDEX(A:A,SMALL(IF(ISNUMBER(FIND(CELL("contents"),$A$2:$A$81)),ROW($A$2:$A$81),4^8),ROW(A31)))&amp;""</f>
        <v>济南瑞恒市场调查有限公司</v>
      </c>
      <c r="H29" s="6" t="s">
        <v>116</v>
      </c>
      <c r="I29" t="str">
        <f t="shared" si="0"/>
        <v>济南瑞恒市场调查有限公司</v>
      </c>
    </row>
    <row r="30" ht="16.5" spans="1:9">
      <c r="A30" s="14" t="s">
        <v>109</v>
      </c>
      <c r="C30" s="12" t="str">
        <f ca="1" t="array" ref="C30">INDEX(A:A,SMALL(IF(ISNUMBER(FIND(CELL("contents"),$A$2:$A$81)),ROW($A$2:$A$81),4^8),ROW(A32)))&amp;""</f>
        <v>济南万达信息咨询有限公司</v>
      </c>
      <c r="H30" s="6" t="s">
        <v>117</v>
      </c>
      <c r="I30" t="str">
        <f t="shared" si="0"/>
        <v>石家庄知汇企业管理咨询有限公司</v>
      </c>
    </row>
    <row r="31" ht="16.5" spans="1:9">
      <c r="A31" s="14" t="s">
        <v>118</v>
      </c>
      <c r="C31" s="12" t="str">
        <f ca="1" t="array" ref="C31">INDEX(A:A,SMALL(IF(ISNUMBER(FIND(CELL("contents"),$A$2:$A$81)),ROW($A$2:$A$81),4^8),ROW(A33)))&amp;""</f>
        <v>健康通（北京）网络科技有限公司</v>
      </c>
      <c r="H31" s="6" t="s">
        <v>119</v>
      </c>
      <c r="I31" t="str">
        <f t="shared" si="0"/>
        <v>济南万达信息咨询有限公司</v>
      </c>
    </row>
    <row r="32" ht="16.5" spans="1:9">
      <c r="A32" s="14" t="s">
        <v>116</v>
      </c>
      <c r="C32" s="12" t="str">
        <f ca="1" t="array" ref="C32">INDEX(A:A,SMALL(IF(ISNUMBER(FIND(CELL("contents"),$A$2:$A$81)),ROW($A$2:$A$81),4^8),ROW(A34)))&amp;""</f>
        <v>久远谦长（上海）企业管理咨询有限公司</v>
      </c>
      <c r="H32" s="6" t="s">
        <v>120</v>
      </c>
      <c r="I32" t="str">
        <f t="shared" si="0"/>
        <v>深圳市依玛思创管理咨询有限公司</v>
      </c>
    </row>
    <row r="33" ht="16.5" spans="1:9">
      <c r="A33" s="14" t="s">
        <v>119</v>
      </c>
      <c r="C33" s="12" t="str">
        <f ca="1" t="array" ref="C33">INDEX(A:A,SMALL(IF(ISNUMBER(FIND(CELL("contents"),$A$2:$A$81)),ROW($A$2:$A$81),4^8),ROW(A35)))&amp;""</f>
        <v>昆明希杰信息咨询有限公司</v>
      </c>
      <c r="H33" s="6" t="s">
        <v>121</v>
      </c>
      <c r="I33" t="str">
        <f t="shared" si="0"/>
        <v>南京鹤儒市场研究有限公司</v>
      </c>
    </row>
    <row r="34" ht="16.5" spans="1:9">
      <c r="A34" s="14" t="s">
        <v>100</v>
      </c>
      <c r="C34" s="12" t="str">
        <f ca="1" t="array" ref="C34">INDEX(A:A,SMALL(IF(ISNUMBER(FIND(CELL("contents"),$A$2:$A$81)),ROW($A$2:$A$81),4^8),ROW(A36)))&amp;""</f>
        <v>六晟信息科技（杭州）有限公司</v>
      </c>
      <c r="H34" s="6" t="s">
        <v>115</v>
      </c>
      <c r="I34" t="str">
        <f t="shared" si="0"/>
        <v>杭州佳盟商务咨询有限公司</v>
      </c>
    </row>
    <row r="35" ht="16.5" spans="1:9">
      <c r="A35" s="15" t="s">
        <v>75</v>
      </c>
      <c r="C35" s="12" t="str">
        <f ca="1" t="array" ref="C35">INDEX(A:A,SMALL(IF(ISNUMBER(FIND(CELL("contents"),$A$2:$A$81)),ROW($A$2:$A$81),4^8),ROW(A38)))&amp;""</f>
        <v>南京国创市场信息咨询有限公司</v>
      </c>
      <c r="H35" s="6" t="s">
        <v>122</v>
      </c>
      <c r="I35" t="str">
        <f t="shared" si="0"/>
        <v>新疆瑞孚森信息咨询有限责任公司</v>
      </c>
    </row>
    <row r="36" ht="16.5" spans="1:9">
      <c r="A36" s="14" t="s">
        <v>123</v>
      </c>
      <c r="C36" s="12" t="str">
        <f ca="1" t="array" ref="C36">INDEX(A:A,SMALL(IF(ISNUMBER(FIND(CELL("contents"),$A$2:$A$81)),ROW($A$2:$A$81),4^8),ROW(A39)))&amp;""</f>
        <v>南京鹤儒市场研究有限公司</v>
      </c>
      <c r="H36" s="6" t="s">
        <v>124</v>
      </c>
      <c r="I36" t="str">
        <f t="shared" si="0"/>
        <v>重庆品则鑫企业管理咨询有限公司</v>
      </c>
    </row>
    <row r="37" ht="16.5" spans="1:9">
      <c r="A37" s="15" t="s">
        <v>77</v>
      </c>
      <c r="C37" s="12" t="str">
        <f ca="1" t="array" ref="C37">INDEX(A:A,SMALL(IF(ISNUMBER(FIND(CELL("contents"),$A$2:$A$81)),ROW($A$2:$A$81),4^8),ROW(A40)))&amp;""</f>
        <v>南京科佰伊市场研究有限公司</v>
      </c>
      <c r="H37" s="6" t="s">
        <v>125</v>
      </c>
      <c r="I37" t="str">
        <f t="shared" si="0"/>
        <v>沈阳艾思博市场研究有限公司</v>
      </c>
    </row>
    <row r="38" ht="16.5" spans="1:9">
      <c r="A38" s="6" t="s">
        <v>126</v>
      </c>
      <c r="C38" s="12" t="str">
        <f ca="1" t="array" ref="C38">INDEX(A:A,SMALL(IF(ISNUMBER(FIND(CELL("contents"),$A$2:$A$81)),ROW($A$2:$A$81),4^8),ROW(A41)))&amp;""</f>
        <v>南京欧迈市场研究有限公司</v>
      </c>
      <c r="H38" s="6" t="s">
        <v>118</v>
      </c>
      <c r="I38" t="str">
        <f t="shared" si="0"/>
        <v>吉林省广深市场调查顾问有限责任公司</v>
      </c>
    </row>
    <row r="39" ht="16.5" spans="1:9">
      <c r="A39" s="14" t="s">
        <v>127</v>
      </c>
      <c r="C39" s="12" t="str">
        <f ca="1" t="array" ref="C39">INDEX(A:A,SMALL(IF(ISNUMBER(FIND(CELL("contents"),$A$2:$A$81)),ROW($A$2:$A$81),4^8),ROW(A42)))&amp;""</f>
        <v>其他，请注明</v>
      </c>
      <c r="H39" s="6" t="s">
        <v>76</v>
      </c>
      <c r="I39" t="str">
        <f t="shared" si="0"/>
        <v>北京博华智信信息咨询有限公司</v>
      </c>
    </row>
    <row r="40" ht="16.5" spans="1:9">
      <c r="A40" s="14" t="s">
        <v>121</v>
      </c>
      <c r="C40" s="12" t="str">
        <f ca="1" t="array" ref="C40">INDEX(A:A,SMALL(IF(ISNUMBER(FIND(CELL("contents"),$A$2:$A$81)),ROW($A$2:$A$81),4^8),ROW(A43)))&amp;""</f>
        <v>太原市齐天恒</v>
      </c>
      <c r="H40" s="6" t="s">
        <v>113</v>
      </c>
      <c r="I40" t="str">
        <f t="shared" si="0"/>
        <v>杭州邦略信息技术有限公司</v>
      </c>
    </row>
    <row r="41" ht="16.5" spans="1:9">
      <c r="A41" s="14" t="s">
        <v>114</v>
      </c>
      <c r="C41" s="12" t="str">
        <f ca="1" t="array" ref="C41">INDEX(A:A,SMALL(IF(ISNUMBER(FIND(CELL("contents"),$A$2:$A$81)),ROW($A$2:$A$81),4^8),ROW(A44)))&amp;""</f>
        <v>青岛爱斯特市场研究有限公司</v>
      </c>
      <c r="H41" s="6" t="s">
        <v>128</v>
      </c>
      <c r="I41" t="str">
        <f t="shared" si="0"/>
        <v>南京欧迈市场研究有限公司</v>
      </c>
    </row>
    <row r="42" ht="16.5" spans="1:9">
      <c r="A42" s="14" t="s">
        <v>128</v>
      </c>
      <c r="C42" s="12" t="str">
        <f ca="1" t="array" ref="C42">INDEX(A:A,SMALL(IF(ISNUMBER(FIND(CELL("contents"),$A$2:$A$81)),ROW($A$2:$A$81),4^8),ROW(A45)))&amp;""</f>
        <v>青岛瑞格大公企业管理咨询有限公司</v>
      </c>
      <c r="H42" s="6" t="s">
        <v>129</v>
      </c>
      <c r="I42" t="str">
        <f t="shared" si="0"/>
        <v>沈阳明志致远市场研究有限公司</v>
      </c>
    </row>
    <row r="43" ht="16.5" spans="1:9">
      <c r="A43" s="13" t="s">
        <v>130</v>
      </c>
      <c r="C43" s="12" t="str">
        <f ca="1" t="array" ref="C43">INDEX(A:A,SMALL(IF(ISNUMBER(FIND(CELL("contents"),$A$2:$A$81)),ROW($A$2:$A$81),4^8),ROW(A46)))&amp;""</f>
        <v>厦门玮施信息咨询有限公司</v>
      </c>
      <c r="H43" s="6" t="s">
        <v>131</v>
      </c>
      <c r="I43" t="str">
        <f t="shared" si="0"/>
        <v>西安源信市场研究有限责任公司</v>
      </c>
    </row>
    <row r="44" ht="16.5" spans="1:9">
      <c r="A44" s="16" t="s">
        <v>132</v>
      </c>
      <c r="C44" s="12" t="str">
        <f ca="1" t="array" ref="C44">INDEX(A:A,SMALL(IF(ISNUMBER(FIND(CELL("contents"),$A$2:$A$81)),ROW($A$2:$A$81),4^8),ROW(A47)))&amp;""</f>
        <v>山西同达信息咨询服务中心</v>
      </c>
      <c r="H44" s="6" t="s">
        <v>133</v>
      </c>
      <c r="I44" t="str">
        <f t="shared" si="0"/>
        <v>郑州汉邦商务信息服务有限公司</v>
      </c>
    </row>
    <row r="45" ht="16.5" spans="1:9">
      <c r="A45" s="14" t="s">
        <v>134</v>
      </c>
      <c r="C45" s="12" t="str">
        <f ca="1" t="array" ref="C45">INDEX(A:A,SMALL(IF(ISNUMBER(FIND(CELL("contents"),$A$2:$A$81)),ROW($A$2:$A$81),4^8),ROW(A48)))&amp;""</f>
        <v>上海铂嘉医疗管理有限公司</v>
      </c>
      <c r="H45" s="6" t="s">
        <v>135</v>
      </c>
      <c r="I45" t="str">
        <f t="shared" si="0"/>
        <v>深圳市海航市场营销策划有限公司</v>
      </c>
    </row>
    <row r="46" ht="16.5" spans="1:9">
      <c r="A46" s="14" t="s">
        <v>136</v>
      </c>
      <c r="C46" s="12" t="str">
        <f ca="1" t="array" ref="C46">INDEX(A:A,SMALL(IF(ISNUMBER(FIND(CELL("contents"),$A$2:$A$81)),ROW($A$2:$A$81),4^8),ROW(A49)))&amp;""</f>
        <v>上海博度市场营销咨询有限公司</v>
      </c>
      <c r="H46" s="17" t="s">
        <v>99</v>
      </c>
      <c r="I46" t="str">
        <f t="shared" si="0"/>
        <v>福州奥通营销咨询服务有限公司</v>
      </c>
    </row>
    <row r="47" ht="16.5" spans="1:9">
      <c r="A47" s="14" t="s">
        <v>137</v>
      </c>
      <c r="C47" s="12" t="str">
        <f ca="1" t="array" ref="C47">INDEX(A:A,SMALL(IF(ISNUMBER(FIND(CELL("contents"),$A$2:$A$81)),ROW($A$2:$A$81),4^8),ROW(A50)))&amp;""</f>
        <v>上海精微市场信息咨询有限公司</v>
      </c>
      <c r="H47" s="6" t="s">
        <v>74</v>
      </c>
      <c r="I47" t="str">
        <f t="shared" si="0"/>
        <v>北京奥力博市场咨询有限公司</v>
      </c>
    </row>
    <row r="48" ht="16.5" spans="1:9">
      <c r="A48" s="14" t="s">
        <v>138</v>
      </c>
      <c r="C48" s="12" t="str">
        <f ca="1" t="array" ref="C48">INDEX(A:A,SMALL(IF(ISNUMBER(FIND(CELL("contents"),$A$2:$A$81)),ROW($A$2:$A$81),4^8),ROW(A51)))&amp;""</f>
        <v>上海掘瀚企业管理有限公司</v>
      </c>
      <c r="H48" s="6" t="s">
        <v>139</v>
      </c>
      <c r="I48" t="str">
        <f t="shared" si="0"/>
        <v>天津行天市场信息咨询服务有限公司</v>
      </c>
    </row>
    <row r="49" ht="16.5" spans="1:9">
      <c r="A49" s="15" t="s">
        <v>78</v>
      </c>
      <c r="C49" s="12" t="str">
        <f ca="1" t="array" ref="C49">INDEX(A:A,SMALL(IF(ISNUMBER(FIND(CELL("contents"),$A$2:$A$81)),ROW($A$2:$A$81),4^8),ROW(A52)))&amp;""</f>
        <v>上海库润信息技术有限公司</v>
      </c>
      <c r="H49" s="6" t="s">
        <v>93</v>
      </c>
      <c r="I49" t="str">
        <f t="shared" si="0"/>
        <v>成都励精企业管理咨询有限公司</v>
      </c>
    </row>
    <row r="50" ht="16.5" spans="1:9">
      <c r="A50" s="14" t="s">
        <v>140</v>
      </c>
      <c r="C50" s="12" t="str">
        <f ca="1" t="array" ref="C50">INDEX(A:A,SMALL(IF(ISNUMBER(FIND(CELL("contents"),$A$2:$A$81)),ROW($A$2:$A$81),4^8),ROW(A53)))&amp;""</f>
        <v>上海遴闻商务信息咨询有限公司</v>
      </c>
      <c r="H50" s="6" t="s">
        <v>81</v>
      </c>
      <c r="I50" t="str">
        <f t="shared" si="0"/>
        <v>北京恒申博源信息咨询有限公司</v>
      </c>
    </row>
    <row r="51" ht="16.5" spans="1:9">
      <c r="A51" s="14" t="s">
        <v>112</v>
      </c>
      <c r="C51" s="12" t="str">
        <f ca="1" t="array" ref="C51">INDEX(A:A,SMALL(IF(ISNUMBER(FIND(CELL("contents"),$A$2:$A$81)),ROW($A$2:$A$81),4^8),ROW(A54)))&amp;""</f>
        <v>上海钤津咨询管理有限公司</v>
      </c>
      <c r="H51" s="6" t="s">
        <v>140</v>
      </c>
      <c r="I51" t="str">
        <f t="shared" si="0"/>
        <v>上海博度市场营销咨询有限公司</v>
      </c>
    </row>
    <row r="52" ht="16.5" spans="1:9">
      <c r="A52" s="15" t="s">
        <v>80</v>
      </c>
      <c r="C52" s="12" t="str">
        <f ca="1" t="array" ref="C52">INDEX(A:A,SMALL(IF(ISNUMBER(FIND(CELL("contents"),$A$2:$A$81)),ROW($A$2:$A$81),4^8),ROW(A55)))&amp;""</f>
        <v>上海商霖华通投资咨询有限公司</v>
      </c>
      <c r="H52" s="6" t="s">
        <v>104</v>
      </c>
      <c r="I52" t="str">
        <f t="shared" si="0"/>
        <v>甘肃意通市场研究有限公司</v>
      </c>
    </row>
    <row r="53" ht="16.5" spans="1:9">
      <c r="A53" s="14" t="s">
        <v>98</v>
      </c>
      <c r="C53" s="12" t="str">
        <f ca="1" t="array" ref="C53">INDEX(A:A,SMALL(IF(ISNUMBER(FIND(CELL("contents"),$A$2:$A$81)),ROW($A$2:$A$81),4^8),ROW(A56)))&amp;""</f>
        <v>上海叙岑商务咨询有限公司</v>
      </c>
      <c r="H53" s="6" t="s">
        <v>111</v>
      </c>
      <c r="I53" t="str">
        <f t="shared" si="0"/>
        <v>哈尔滨远星信息咨询有限公司</v>
      </c>
    </row>
    <row r="54" ht="16.5" spans="1:9">
      <c r="A54" s="15" t="s">
        <v>82</v>
      </c>
      <c r="C54" s="12" t="str">
        <f ca="1" t="array" ref="C54">INDEX(A:A,SMALL(IF(ISNUMBER(FIND(CELL("contents"),$A$2:$A$81)),ROW($A$2:$A$81),4^8),ROW(A57)))&amp;""</f>
        <v>上海勋康市场营销策划事务所</v>
      </c>
      <c r="H54" s="6" t="s">
        <v>141</v>
      </c>
      <c r="I54" t="str">
        <f t="shared" si="0"/>
        <v>郑州卓亚企业管理咨询有限公司</v>
      </c>
    </row>
    <row r="55" ht="16.5" spans="1:9">
      <c r="A55" s="15" t="s">
        <v>84</v>
      </c>
      <c r="C55" s="12" t="str">
        <f ca="1" t="array" ref="C55">INDEX(A:A,SMALL(IF(ISNUMBER(FIND(CELL("contents"),$A$2:$A$81)),ROW($A$2:$A$81),4^8),ROW(A58)))&amp;""</f>
        <v>上海真睿商务信息咨询有限公司</v>
      </c>
      <c r="H55" s="6" t="s">
        <v>83</v>
      </c>
      <c r="I55" t="str">
        <f t="shared" si="0"/>
        <v>北京捷峰联合市场咨询有限公司</v>
      </c>
    </row>
    <row r="56" ht="16.5" spans="1:9">
      <c r="A56" s="15" t="s">
        <v>86</v>
      </c>
      <c r="C56" s="12" t="str">
        <f ca="1" t="array" ref="C56">INDEX(A:A,SMALL(IF(ISNUMBER(FIND(CELL("contents"),$A$2:$A$81)),ROW($A$2:$A$81),4^8),ROW(A59)))&amp;""</f>
        <v>上海智谱信息科技有限公司</v>
      </c>
      <c r="H56" s="6" t="s">
        <v>138</v>
      </c>
      <c r="I56" t="str">
        <f t="shared" si="0"/>
        <v>山西同达信息咨询服务中心</v>
      </c>
    </row>
    <row r="57" ht="16.5" spans="1:9">
      <c r="A57" s="15" t="s">
        <v>88</v>
      </c>
      <c r="C57" s="12" t="str">
        <f ca="1" t="array" ref="C57">INDEX(A:A,SMALL(IF(ISNUMBER(FIND(CELL("contents"),$A$2:$A$81)),ROW($A$2:$A$81),4^8),ROW(A60)))&amp;""</f>
        <v>深圳市海航市场营销策划有限公司</v>
      </c>
      <c r="H57" s="6" t="s">
        <v>142</v>
      </c>
      <c r="I57" t="str">
        <f t="shared" si="0"/>
        <v>上海真睿商务信息咨询有限公司</v>
      </c>
    </row>
    <row r="58" ht="16.5" spans="1:9">
      <c r="A58" s="14" t="s">
        <v>103</v>
      </c>
      <c r="C58" s="12" t="str">
        <f ca="1" t="array" ref="C58">INDEX(A:A,SMALL(IF(ISNUMBER(FIND(CELL("contents"),$A$2:$A$81)),ROW($A$2:$A$81),4^8),ROW(A61)))&amp;""</f>
        <v>深圳市依玛思创管理咨询有限公司</v>
      </c>
      <c r="H58" s="6" t="s">
        <v>108</v>
      </c>
      <c r="I58" t="str">
        <f t="shared" si="0"/>
        <v>广州市晶协信息咨询有限公司</v>
      </c>
    </row>
    <row r="59" ht="16.5" spans="1:9">
      <c r="A59" s="14" t="s">
        <v>142</v>
      </c>
      <c r="C59" s="12" t="str">
        <f ca="1" t="array" ref="C59">INDEX(A:A,SMALL(IF(ISNUMBER(FIND(CELL("contents"),$A$2:$A$81)),ROW($A$2:$A$81),4^8),ROW(A62)))&amp;""</f>
        <v>沈阳艾思博市场研究有限公司</v>
      </c>
      <c r="H59" s="6" t="s">
        <v>143</v>
      </c>
      <c r="I59" t="str">
        <f t="shared" si="0"/>
        <v>沈阳中宇行销顾问有限公司</v>
      </c>
    </row>
    <row r="60" ht="16.5" spans="1:9">
      <c r="A60" s="15" t="s">
        <v>90</v>
      </c>
      <c r="C60" s="12" t="str">
        <f ca="1" t="array" ref="C60">INDEX(A:A,SMALL(IF(ISNUMBER(FIND(CELL("contents"),$A$2:$A$81)),ROW($A$2:$A$81),4^8),ROW(A63)))&amp;""</f>
        <v>沈阳明志致远市场研究有限公司</v>
      </c>
      <c r="H60" s="6" t="s">
        <v>106</v>
      </c>
      <c r="I60" t="str">
        <f t="shared" si="0"/>
        <v>广州勤越信息咨询有限公司</v>
      </c>
    </row>
    <row r="61" ht="16.5" spans="1:9">
      <c r="A61" s="14" t="s">
        <v>135</v>
      </c>
      <c r="C61" s="12" t="str">
        <f ca="1" t="array" ref="C61">INDEX(A:A,SMALL(IF(ISNUMBER(FIND(CELL("contents"),$A$2:$A$81)),ROW($A$2:$A$81),4^8),ROW(A64)))&amp;""</f>
        <v>沈阳中宇行销顾问有限公司</v>
      </c>
      <c r="H61" s="6" t="s">
        <v>101</v>
      </c>
      <c r="I61" t="str">
        <f t="shared" si="0"/>
        <v>福州千询市场调查有限公司</v>
      </c>
    </row>
    <row r="62" ht="16.5" spans="1:9">
      <c r="A62" s="14" t="s">
        <v>120</v>
      </c>
      <c r="C62" s="12" t="str">
        <f ca="1" t="array" ref="C62">INDEX(A:A,SMALL(IF(ISNUMBER(FIND(CELL("contents"),$A$2:$A$81)),ROW($A$2:$A$81),4^8),ROW(A65)))&amp;""</f>
        <v>石家庄知汇企业管理咨询有限公司</v>
      </c>
      <c r="H62" s="6" t="s">
        <v>144</v>
      </c>
      <c r="I62" t="str">
        <f t="shared" si="0"/>
        <v>西安佳进商务信息咨询有限公司</v>
      </c>
    </row>
    <row r="63" ht="16.5" spans="1:9">
      <c r="A63" s="14" t="s">
        <v>125</v>
      </c>
      <c r="C63" s="12" t="str">
        <f ca="1" t="array" ref="C63">INDEX(A:A,SMALL(IF(ISNUMBER(FIND(CELL("contents"),$A$2:$A$81)),ROW($A$2:$A$81),4^8),ROW(A66)))&amp;""</f>
        <v>天津行天市场信息咨询服务有限公司</v>
      </c>
      <c r="H63" s="6" t="s">
        <v>137</v>
      </c>
      <c r="I63" t="str">
        <f t="shared" si="0"/>
        <v>厦门玮施信息咨询有限公司</v>
      </c>
    </row>
    <row r="64" ht="16.5" spans="1:9">
      <c r="A64" s="14" t="s">
        <v>129</v>
      </c>
      <c r="C64" s="12" t="str">
        <f ca="1" t="array" ref="C64">INDEX(A:A,SMALL(IF(ISNUMBER(FIND(CELL("contents"),$A$2:$A$81)),ROW($A$2:$A$81),4^8),ROW(A67)))&amp;""</f>
        <v>武汉大视野市场研究咨询有限公司</v>
      </c>
      <c r="H64" s="6" t="s">
        <v>91</v>
      </c>
      <c r="I64" t="str">
        <f t="shared" si="0"/>
        <v>北跃（天津）企业管理咨询有限公司</v>
      </c>
    </row>
    <row r="65" ht="16.5" spans="1:9">
      <c r="A65" s="14" t="s">
        <v>143</v>
      </c>
      <c r="C65" s="12" t="str">
        <f ca="1" t="array" ref="C65">INDEX(A:A,SMALL(IF(ISNUMBER(FIND(CELL("contents"),$A$2:$A$81)),ROW($A$2:$A$81),4^8),ROW(A68)))&amp;""</f>
        <v>武汉新景市场信息咨询有限公司</v>
      </c>
      <c r="H65" s="6" t="s">
        <v>127</v>
      </c>
      <c r="I65" t="str">
        <f t="shared" si="0"/>
        <v>南京国创市场信息咨询有限公司</v>
      </c>
    </row>
    <row r="66" ht="16.5" spans="1:9">
      <c r="A66" s="14" t="s">
        <v>117</v>
      </c>
      <c r="C66" s="12" t="str">
        <f ca="1" t="array" ref="C66">INDEX(A:A,SMALL(IF(ISNUMBER(FIND(CELL("contents"),$A$2:$A$81)),ROW($A$2:$A$81),4^8),ROW(A69)))&amp;""</f>
        <v>西安佳进商务信息咨询有限公司</v>
      </c>
      <c r="H66" s="6" t="s">
        <v>145</v>
      </c>
      <c r="I66" t="str">
        <f t="shared" si="0"/>
        <v>西安睿思商务信息咨询有限公司</v>
      </c>
    </row>
    <row r="67" ht="16.5" spans="1:9">
      <c r="A67" s="14" t="s">
        <v>139</v>
      </c>
      <c r="C67" s="12" t="str">
        <f ca="1" t="array" ref="C67">INDEX(A:A,SMALL(IF(ISNUMBER(FIND(CELL("contents"),$A$2:$A$81)),ROW($A$2:$A$81),4^8),ROW(A70)))&amp;""</f>
        <v>西安睿思商务信息咨询有限公司</v>
      </c>
      <c r="H67" s="6" t="s">
        <v>97</v>
      </c>
      <c r="I67" t="str">
        <f t="shared" ref="I67:I73" si="1">VLOOKUP(H:H,A:A,1,0)</f>
        <v>成都卓讯市场调查有限公司</v>
      </c>
    </row>
    <row r="68" ht="16.5" spans="1:9">
      <c r="A68" s="13" t="s">
        <v>146</v>
      </c>
      <c r="C68" s="12" t="str">
        <f ca="1" t="array" ref="C68">INDEX(A:A,SMALL(IF(ISNUMBER(FIND(CELL("contents"),$A$2:$A$81)),ROW($A$2:$A$81),4^8),ROW(A71)))&amp;""</f>
        <v>西安源信市场研究有限责任公司</v>
      </c>
      <c r="H68" s="6" t="s">
        <v>136</v>
      </c>
      <c r="I68" t="str">
        <f t="shared" si="1"/>
        <v>青岛瑞格大公企业管理咨询有限公司</v>
      </c>
    </row>
    <row r="69" ht="16.5" spans="1:9">
      <c r="A69" s="14" t="s">
        <v>107</v>
      </c>
      <c r="C69" s="12" t="str">
        <f ca="1" t="array" ref="C69">INDEX(A:A,SMALL(IF(ISNUMBER(FIND(CELL("contents"),$A$2:$A$81)),ROW($A$2:$A$81),4^8),ROW(A72)))&amp;""</f>
        <v>新疆瑞孚森信息咨询有限责任公司</v>
      </c>
      <c r="H69" s="6" t="s">
        <v>123</v>
      </c>
      <c r="I69" t="str">
        <f t="shared" si="1"/>
        <v>昆明希杰信息咨询有限公司</v>
      </c>
    </row>
    <row r="70" ht="16.5" spans="1:9">
      <c r="A70" s="14" t="s">
        <v>144</v>
      </c>
      <c r="C70" s="12" t="str">
        <f ca="1" t="array" ref="C70">INDEX(A:A,SMALL(IF(ISNUMBER(FIND(CELL("contents"),$A$2:$A$81)),ROW($A$2:$A$81),4^8),ROW(A73)))&amp;""</f>
        <v>壹信咨询（南京）有限公司</v>
      </c>
      <c r="H70" s="6" t="s">
        <v>134</v>
      </c>
      <c r="I70" t="str">
        <f t="shared" si="1"/>
        <v>青岛爱斯特市场研究有限公司</v>
      </c>
    </row>
    <row r="71" ht="16.5" spans="1:9">
      <c r="A71" s="14" t="s">
        <v>145</v>
      </c>
      <c r="C71" s="12" t="str">
        <f ca="1" t="array" ref="C71">INDEX(A:A,SMALL(IF(ISNUMBER(FIND(CELL("contents"),$A$2:$A$81)),ROW($A$2:$A$81),4^8),ROW(A74)))&amp;""</f>
        <v>易贸信息科技（上海）有限公司</v>
      </c>
      <c r="H71" s="6" t="s">
        <v>146</v>
      </c>
      <c r="I71" t="str">
        <f t="shared" si="1"/>
        <v>武汉大视野市场研究咨询有限公司</v>
      </c>
    </row>
    <row r="72" ht="16.5" spans="1:9">
      <c r="A72" s="14" t="s">
        <v>131</v>
      </c>
      <c r="C72" s="12" t="str">
        <f ca="1" t="array" ref="C72">INDEX(A:A,SMALL(IF(ISNUMBER(FIND(CELL("contents"),$A$2:$A$81)),ROW($A$2:$A$81),4^8),ROW(A76)))&amp;""</f>
        <v>郑州汉邦商务信息服务有限公司</v>
      </c>
      <c r="H72" s="6" t="s">
        <v>79</v>
      </c>
      <c r="I72" t="str">
        <f t="shared" si="1"/>
        <v>北京云研智数数据科技有限公司</v>
      </c>
    </row>
    <row r="73" ht="16.5" spans="1:9">
      <c r="A73" s="14" t="s">
        <v>122</v>
      </c>
      <c r="C73" s="12" t="str">
        <f ca="1" t="array" ref="C73">INDEX(A:A,SMALL(IF(ISNUMBER(FIND(CELL("contents"),$A$2:$A$81)),ROW($A$2:$A$81),4^8),ROW(A77)))&amp;""</f>
        <v>郑州卓亚企业管理咨询有限公司</v>
      </c>
      <c r="H73" s="6" t="s">
        <v>126</v>
      </c>
      <c r="I73" t="str">
        <f t="shared" si="1"/>
        <v>苏州众言网络科技股份有限公司</v>
      </c>
    </row>
    <row r="74" spans="1:3">
      <c r="A74" s="15" t="s">
        <v>92</v>
      </c>
      <c r="C74" s="12" t="str">
        <f ca="1" t="array" ref="C74">INDEX(A:A,SMALL(IF(ISNUMBER(FIND(CELL("contents"),$A$2:$A$81)),ROW($A$2:$A$81),4^8),ROW(A78)))&amp;""</f>
        <v>重庆品则鑫企业管理咨询有限公司</v>
      </c>
    </row>
    <row r="75" spans="1:3">
      <c r="A75" s="15" t="s">
        <v>96</v>
      </c>
      <c r="C75" s="12" t="str">
        <f ca="1" t="array" ref="C75">INDEX(A:A,SMALL(IF(ISNUMBER(FIND(CELL("contents"),$A$2:$A$81)),ROW($A$2:$A$81),4^8),ROW(A79)))&amp;""</f>
        <v>北京金鹏天宇</v>
      </c>
    </row>
    <row r="76" spans="1:3">
      <c r="A76" s="14"/>
      <c r="C76" s="12" t="str">
        <f ca="1" t="array" ref="C76">INDEX(A:A,SMALL(IF(ISNUMBER(FIND(CELL("contents"),$A$2:$A$81)),ROW($A$2:$A$81),4^8),ROW(A80)))&amp;""</f>
        <v>灼识人才咨询管理（上海）有限公司</v>
      </c>
    </row>
    <row r="77" spans="1:1">
      <c r="A77" s="14" t="s">
        <v>133</v>
      </c>
    </row>
    <row r="78" spans="1:1">
      <c r="A78" s="18" t="s">
        <v>141</v>
      </c>
    </row>
    <row r="79" spans="1:1">
      <c r="A79" s="18" t="s">
        <v>124</v>
      </c>
    </row>
    <row r="80" spans="1:1">
      <c r="A80" s="16" t="s">
        <v>147</v>
      </c>
    </row>
    <row r="81" spans="1:1">
      <c r="A81" s="19" t="s">
        <v>94</v>
      </c>
    </row>
  </sheetData>
  <autoFilter ref="H1:I1">
    <extLst/>
  </autoFilter>
  <sortState ref="A2:A81">
    <sortCondition ref="A2:A81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83"/>
  <sheetViews>
    <sheetView workbookViewId="0">
      <selection activeCell="I12" sqref="I12"/>
    </sheetView>
  </sheetViews>
  <sheetFormatPr defaultColWidth="9" defaultRowHeight="15.75" outlineLevelCol="4"/>
  <cols>
    <col min="2" max="2" width="36.3333333333333" customWidth="true"/>
    <col min="3" max="3" width="15.78" customWidth="true"/>
    <col min="4" max="4" width="6.10666666666667" customWidth="true"/>
    <col min="5" max="5" width="15.8866666666667" customWidth="true"/>
  </cols>
  <sheetData>
    <row r="3" ht="16.5"/>
    <row r="4" ht="16.5" spans="2:5">
      <c r="B4" s="1" t="s">
        <v>148</v>
      </c>
      <c r="C4" s="2" t="s">
        <v>149</v>
      </c>
      <c r="D4" s="1" t="s">
        <v>5</v>
      </c>
      <c r="E4" s="8" t="s">
        <v>150</v>
      </c>
    </row>
    <row r="5" ht="17.25" spans="2:5">
      <c r="B5" s="3" t="s">
        <v>71</v>
      </c>
      <c r="C5" s="4">
        <v>1572</v>
      </c>
      <c r="D5" s="5" t="s">
        <v>151</v>
      </c>
      <c r="E5" s="9" t="s">
        <v>152</v>
      </c>
    </row>
    <row r="6" ht="17.25" spans="2:5">
      <c r="B6" s="6" t="s">
        <v>73</v>
      </c>
      <c r="C6" s="7">
        <v>1576</v>
      </c>
      <c r="D6" s="5" t="s">
        <v>153</v>
      </c>
      <c r="E6" s="9" t="s">
        <v>152</v>
      </c>
    </row>
    <row r="7" ht="17.25" spans="2:5">
      <c r="B7" s="3" t="s">
        <v>75</v>
      </c>
      <c r="C7" s="7">
        <v>1709</v>
      </c>
      <c r="D7" s="5" t="s">
        <v>153</v>
      </c>
      <c r="E7" s="9" t="s">
        <v>152</v>
      </c>
    </row>
    <row r="8" ht="17.25" spans="2:5">
      <c r="B8" s="3" t="s">
        <v>77</v>
      </c>
      <c r="C8" s="7">
        <v>1595</v>
      </c>
      <c r="D8" s="5" t="s">
        <v>154</v>
      </c>
      <c r="E8" s="9" t="s">
        <v>152</v>
      </c>
    </row>
    <row r="9" ht="17.25" spans="2:5">
      <c r="B9" s="3" t="s">
        <v>155</v>
      </c>
      <c r="C9" s="7">
        <v>1580</v>
      </c>
      <c r="D9" s="5" t="s">
        <v>153</v>
      </c>
      <c r="E9" s="9" t="s">
        <v>152</v>
      </c>
    </row>
    <row r="10" ht="17.25" spans="2:5">
      <c r="B10" s="3" t="s">
        <v>78</v>
      </c>
      <c r="C10" s="7">
        <v>1593</v>
      </c>
      <c r="D10" s="5" t="s">
        <v>153</v>
      </c>
      <c r="E10" s="9" t="s">
        <v>156</v>
      </c>
    </row>
    <row r="11" ht="17.25" spans="2:5">
      <c r="B11" s="6" t="s">
        <v>80</v>
      </c>
      <c r="C11" s="7">
        <v>1578</v>
      </c>
      <c r="D11" s="5" t="s">
        <v>153</v>
      </c>
      <c r="E11" s="9" t="s">
        <v>152</v>
      </c>
    </row>
    <row r="12" ht="17.25" spans="2:5">
      <c r="B12" s="3" t="s">
        <v>82</v>
      </c>
      <c r="C12" s="7">
        <v>1575</v>
      </c>
      <c r="D12" s="5" t="s">
        <v>153</v>
      </c>
      <c r="E12" s="9" t="s">
        <v>152</v>
      </c>
    </row>
    <row r="13" ht="17.25" spans="2:5">
      <c r="B13" s="3" t="s">
        <v>84</v>
      </c>
      <c r="C13" s="7">
        <v>1790</v>
      </c>
      <c r="D13" s="5" t="s">
        <v>153</v>
      </c>
      <c r="E13" s="9" t="s">
        <v>156</v>
      </c>
    </row>
    <row r="14" ht="17.25" spans="2:5">
      <c r="B14" s="3" t="s">
        <v>86</v>
      </c>
      <c r="C14" s="7">
        <v>1596</v>
      </c>
      <c r="D14" s="5" t="s">
        <v>153</v>
      </c>
      <c r="E14" s="9" t="s">
        <v>152</v>
      </c>
    </row>
    <row r="15" ht="17.25" spans="2:5">
      <c r="B15" s="3" t="s">
        <v>88</v>
      </c>
      <c r="C15" s="7">
        <v>1579</v>
      </c>
      <c r="D15" s="5" t="s">
        <v>153</v>
      </c>
      <c r="E15" s="9" t="s">
        <v>152</v>
      </c>
    </row>
    <row r="16" ht="17.25" spans="2:5">
      <c r="B16" s="6" t="s">
        <v>90</v>
      </c>
      <c r="C16" s="7">
        <v>1594</v>
      </c>
      <c r="D16" s="5" t="s">
        <v>153</v>
      </c>
      <c r="E16" s="9" t="s">
        <v>152</v>
      </c>
    </row>
    <row r="17" ht="17.25" spans="2:5">
      <c r="B17" s="3" t="s">
        <v>92</v>
      </c>
      <c r="C17" s="7">
        <v>1577</v>
      </c>
      <c r="D17" s="5" t="s">
        <v>157</v>
      </c>
      <c r="E17" s="9" t="s">
        <v>152</v>
      </c>
    </row>
    <row r="18" ht="17.25" spans="2:5">
      <c r="B18" s="3" t="s">
        <v>94</v>
      </c>
      <c r="C18" s="7">
        <v>1573</v>
      </c>
      <c r="D18" s="5" t="s">
        <v>153</v>
      </c>
      <c r="E18" s="9" t="s">
        <v>152</v>
      </c>
    </row>
    <row r="19" ht="17.25" spans="2:5">
      <c r="B19" s="3" t="s">
        <v>96</v>
      </c>
      <c r="C19" s="7">
        <v>1135</v>
      </c>
      <c r="D19" s="5" t="s">
        <v>153</v>
      </c>
      <c r="E19" s="9" t="s">
        <v>152</v>
      </c>
    </row>
    <row r="20" ht="17.25" spans="2:5">
      <c r="B20" s="3" t="s">
        <v>98</v>
      </c>
      <c r="C20" s="7">
        <v>1478</v>
      </c>
      <c r="D20" s="5" t="s">
        <v>153</v>
      </c>
      <c r="E20" s="9" t="s">
        <v>156</v>
      </c>
    </row>
    <row r="21" ht="17.25" spans="2:5">
      <c r="B21" s="3" t="s">
        <v>100</v>
      </c>
      <c r="C21" s="7">
        <v>964</v>
      </c>
      <c r="D21" s="5" t="s">
        <v>151</v>
      </c>
      <c r="E21" s="9" t="s">
        <v>152</v>
      </c>
    </row>
    <row r="22" ht="17.25" spans="2:5">
      <c r="B22" s="3" t="s">
        <v>89</v>
      </c>
      <c r="C22" s="7">
        <v>1481</v>
      </c>
      <c r="D22" s="5" t="s">
        <v>151</v>
      </c>
      <c r="E22" s="9" t="s">
        <v>152</v>
      </c>
    </row>
    <row r="23" ht="17.25" spans="2:5">
      <c r="B23" s="3" t="s">
        <v>85</v>
      </c>
      <c r="C23" s="7">
        <v>1483</v>
      </c>
      <c r="D23" s="5" t="s">
        <v>151</v>
      </c>
      <c r="E23" s="9" t="s">
        <v>152</v>
      </c>
    </row>
    <row r="24" ht="17.25" spans="2:5">
      <c r="B24" s="3" t="s">
        <v>103</v>
      </c>
      <c r="C24" s="7">
        <v>1484</v>
      </c>
      <c r="D24" s="5" t="s">
        <v>153</v>
      </c>
      <c r="E24" s="9" t="s">
        <v>156</v>
      </c>
    </row>
    <row r="25" ht="17.25" spans="2:5">
      <c r="B25" s="3" t="s">
        <v>87</v>
      </c>
      <c r="C25" s="7">
        <v>1486</v>
      </c>
      <c r="D25" s="5" t="s">
        <v>151</v>
      </c>
      <c r="E25" s="9" t="s">
        <v>156</v>
      </c>
    </row>
    <row r="26" ht="17.25" spans="2:5">
      <c r="B26" s="3" t="s">
        <v>105</v>
      </c>
      <c r="C26" s="7">
        <v>1356</v>
      </c>
      <c r="D26" s="5" t="s">
        <v>158</v>
      </c>
      <c r="E26" s="9" t="s">
        <v>152</v>
      </c>
    </row>
    <row r="27" ht="17.25" spans="2:5">
      <c r="B27" s="3" t="s">
        <v>107</v>
      </c>
      <c r="C27" s="7">
        <v>1488</v>
      </c>
      <c r="D27" s="5" t="s">
        <v>159</v>
      </c>
      <c r="E27" s="9" t="s">
        <v>152</v>
      </c>
    </row>
    <row r="28" ht="17.25" spans="2:5">
      <c r="B28" s="3" t="s">
        <v>109</v>
      </c>
      <c r="C28" s="7">
        <v>1462</v>
      </c>
      <c r="D28" s="5" t="s">
        <v>154</v>
      </c>
      <c r="E28" s="9" t="s">
        <v>152</v>
      </c>
    </row>
    <row r="29" ht="17.25" spans="2:5">
      <c r="B29" s="3" t="s">
        <v>95</v>
      </c>
      <c r="C29" s="7">
        <v>1359</v>
      </c>
      <c r="D29" s="5" t="s">
        <v>160</v>
      </c>
      <c r="E29" s="9" t="s">
        <v>156</v>
      </c>
    </row>
    <row r="30" ht="17.25" spans="2:5">
      <c r="B30" s="3" t="s">
        <v>110</v>
      </c>
      <c r="C30" s="7">
        <v>1351</v>
      </c>
      <c r="D30" s="5" t="s">
        <v>158</v>
      </c>
      <c r="E30" s="9" t="s">
        <v>152</v>
      </c>
    </row>
    <row r="31" ht="17.25" spans="2:5">
      <c r="B31" s="3" t="s">
        <v>112</v>
      </c>
      <c r="C31" s="7">
        <v>1311</v>
      </c>
      <c r="D31" s="5" t="s">
        <v>153</v>
      </c>
      <c r="E31" s="9" t="s">
        <v>152</v>
      </c>
    </row>
    <row r="32" ht="17.25" spans="2:5">
      <c r="B32" s="3" t="s">
        <v>114</v>
      </c>
      <c r="C32" s="7">
        <v>1463</v>
      </c>
      <c r="D32" s="5" t="s">
        <v>157</v>
      </c>
      <c r="E32" s="9" t="s">
        <v>156</v>
      </c>
    </row>
    <row r="33" ht="17.25" spans="2:5">
      <c r="B33" s="3" t="s">
        <v>116</v>
      </c>
      <c r="C33" s="7">
        <v>1464</v>
      </c>
      <c r="D33" s="5" t="s">
        <v>161</v>
      </c>
      <c r="E33" s="9" t="s">
        <v>152</v>
      </c>
    </row>
    <row r="34" ht="17.25" spans="2:5">
      <c r="B34" s="3" t="s">
        <v>117</v>
      </c>
      <c r="C34" s="7">
        <v>1465</v>
      </c>
      <c r="D34" s="5" t="s">
        <v>162</v>
      </c>
      <c r="E34" s="9" t="s">
        <v>152</v>
      </c>
    </row>
    <row r="35" ht="17.25" spans="2:5">
      <c r="B35" s="3" t="s">
        <v>119</v>
      </c>
      <c r="C35" s="7">
        <v>1466</v>
      </c>
      <c r="D35" s="5" t="s">
        <v>161</v>
      </c>
      <c r="E35" s="9" t="s">
        <v>156</v>
      </c>
    </row>
    <row r="36" ht="17.25" spans="2:5">
      <c r="B36" s="3" t="s">
        <v>120</v>
      </c>
      <c r="C36" s="7">
        <v>1467</v>
      </c>
      <c r="D36" s="5" t="s">
        <v>163</v>
      </c>
      <c r="E36" s="9" t="s">
        <v>152</v>
      </c>
    </row>
    <row r="37" ht="17.25" spans="2:5">
      <c r="B37" s="3" t="s">
        <v>121</v>
      </c>
      <c r="C37" s="7">
        <v>1312</v>
      </c>
      <c r="D37" s="5" t="s">
        <v>157</v>
      </c>
      <c r="E37" s="9" t="s">
        <v>152</v>
      </c>
    </row>
    <row r="38" ht="17.25" spans="2:5">
      <c r="B38" s="3" t="s">
        <v>115</v>
      </c>
      <c r="C38" s="7">
        <v>1316</v>
      </c>
      <c r="D38" s="5" t="s">
        <v>154</v>
      </c>
      <c r="E38" s="9" t="s">
        <v>156</v>
      </c>
    </row>
    <row r="39" ht="17.25" spans="2:5">
      <c r="B39" s="3" t="s">
        <v>122</v>
      </c>
      <c r="C39" s="7">
        <v>1419</v>
      </c>
      <c r="D39" s="5" t="s">
        <v>164</v>
      </c>
      <c r="E39" s="9" t="s">
        <v>156</v>
      </c>
    </row>
    <row r="40" ht="17.25" spans="2:5">
      <c r="B40" s="3" t="s">
        <v>165</v>
      </c>
      <c r="C40" s="7">
        <v>1470</v>
      </c>
      <c r="D40" s="5" t="s">
        <v>166</v>
      </c>
      <c r="E40" s="9" t="s">
        <v>156</v>
      </c>
    </row>
    <row r="41" ht="17.25" spans="2:5">
      <c r="B41" s="3" t="s">
        <v>124</v>
      </c>
      <c r="C41" s="7">
        <v>1474</v>
      </c>
      <c r="D41" s="5" t="s">
        <v>167</v>
      </c>
      <c r="E41" s="9" t="s">
        <v>156</v>
      </c>
    </row>
    <row r="42" ht="17.25" spans="2:5">
      <c r="B42" s="3" t="s">
        <v>125</v>
      </c>
      <c r="C42" s="7">
        <v>1476</v>
      </c>
      <c r="D42" s="5" t="s">
        <v>168</v>
      </c>
      <c r="E42" s="9" t="s">
        <v>152</v>
      </c>
    </row>
    <row r="43" ht="17.25" spans="2:5">
      <c r="B43" s="3" t="s">
        <v>118</v>
      </c>
      <c r="C43" s="7">
        <v>1477</v>
      </c>
      <c r="D43" s="5" t="s">
        <v>169</v>
      </c>
      <c r="E43" s="9" t="s">
        <v>152</v>
      </c>
    </row>
    <row r="44" ht="17.25" spans="2:5">
      <c r="B44" s="3" t="s">
        <v>76</v>
      </c>
      <c r="C44" s="7">
        <v>1479</v>
      </c>
      <c r="D44" s="5" t="s">
        <v>151</v>
      </c>
      <c r="E44" s="9" t="s">
        <v>152</v>
      </c>
    </row>
    <row r="45" ht="17.25" spans="2:5">
      <c r="B45" s="3" t="s">
        <v>113</v>
      </c>
      <c r="C45" s="7">
        <v>1480</v>
      </c>
      <c r="D45" s="5" t="s">
        <v>154</v>
      </c>
      <c r="E45" s="9" t="s">
        <v>152</v>
      </c>
    </row>
    <row r="46" ht="17.25" spans="2:5">
      <c r="B46" s="3" t="s">
        <v>128</v>
      </c>
      <c r="C46" s="7">
        <v>1482</v>
      </c>
      <c r="D46" s="5" t="s">
        <v>157</v>
      </c>
      <c r="E46" s="9" t="s">
        <v>156</v>
      </c>
    </row>
    <row r="47" ht="17.25" spans="2:5">
      <c r="B47" s="3" t="s">
        <v>129</v>
      </c>
      <c r="C47" s="7">
        <v>1313</v>
      </c>
      <c r="D47" s="5" t="s">
        <v>168</v>
      </c>
      <c r="E47" s="9" t="s">
        <v>152</v>
      </c>
    </row>
    <row r="48" ht="17.25" spans="2:5">
      <c r="B48" s="3" t="s">
        <v>131</v>
      </c>
      <c r="C48" s="7">
        <v>1314</v>
      </c>
      <c r="D48" s="5" t="s">
        <v>170</v>
      </c>
      <c r="E48" s="9" t="s">
        <v>152</v>
      </c>
    </row>
    <row r="49" ht="17.25" spans="2:5">
      <c r="B49" s="3" t="s">
        <v>133</v>
      </c>
      <c r="C49" s="7">
        <v>1475</v>
      </c>
      <c r="D49" s="5" t="s">
        <v>171</v>
      </c>
      <c r="E49" s="9" t="s">
        <v>156</v>
      </c>
    </row>
    <row r="50" ht="17.25" spans="2:5">
      <c r="B50" s="3" t="s">
        <v>135</v>
      </c>
      <c r="C50" s="7">
        <v>1473</v>
      </c>
      <c r="D50" s="5" t="s">
        <v>163</v>
      </c>
      <c r="E50" s="9" t="s">
        <v>156</v>
      </c>
    </row>
    <row r="51" ht="17.25" spans="2:5">
      <c r="B51" s="3" t="s">
        <v>99</v>
      </c>
      <c r="C51" s="7">
        <v>1668</v>
      </c>
      <c r="D51" s="5" t="s">
        <v>166</v>
      </c>
      <c r="E51" s="9" t="s">
        <v>156</v>
      </c>
    </row>
    <row r="52" ht="17.25" spans="2:5">
      <c r="B52" s="3" t="s">
        <v>74</v>
      </c>
      <c r="C52" s="7">
        <v>1472</v>
      </c>
      <c r="D52" s="5" t="s">
        <v>151</v>
      </c>
      <c r="E52" s="9" t="s">
        <v>156</v>
      </c>
    </row>
    <row r="53" ht="17.25" spans="2:5">
      <c r="B53" s="3" t="s">
        <v>139</v>
      </c>
      <c r="C53" s="7">
        <v>1471</v>
      </c>
      <c r="D53" s="5" t="s">
        <v>172</v>
      </c>
      <c r="E53" s="9" t="s">
        <v>152</v>
      </c>
    </row>
    <row r="54" ht="17.25" spans="2:5">
      <c r="B54" s="3" t="s">
        <v>93</v>
      </c>
      <c r="C54" s="7">
        <v>1409</v>
      </c>
      <c r="D54" s="5" t="s">
        <v>160</v>
      </c>
      <c r="E54" s="9" t="s">
        <v>156</v>
      </c>
    </row>
    <row r="55" ht="17.25" spans="2:5">
      <c r="B55" s="3" t="s">
        <v>81</v>
      </c>
      <c r="C55" s="7">
        <v>1597</v>
      </c>
      <c r="D55" s="5" t="s">
        <v>151</v>
      </c>
      <c r="E55" s="9" t="s">
        <v>156</v>
      </c>
    </row>
    <row r="56" ht="17.25" spans="2:5">
      <c r="B56" s="3" t="s">
        <v>140</v>
      </c>
      <c r="C56" s="7">
        <v>1598</v>
      </c>
      <c r="D56" s="5" t="s">
        <v>153</v>
      </c>
      <c r="E56" s="9" t="s">
        <v>156</v>
      </c>
    </row>
    <row r="57" ht="17.25" spans="2:5">
      <c r="B57" s="3" t="s">
        <v>104</v>
      </c>
      <c r="C57" s="7">
        <v>1599</v>
      </c>
      <c r="D57" s="5" t="s">
        <v>173</v>
      </c>
      <c r="E57" s="9" t="s">
        <v>156</v>
      </c>
    </row>
    <row r="58" ht="17.25" spans="2:5">
      <c r="B58" s="3" t="s">
        <v>111</v>
      </c>
      <c r="C58" s="7">
        <v>1600</v>
      </c>
      <c r="D58" s="5" t="s">
        <v>174</v>
      </c>
      <c r="E58" s="9" t="s">
        <v>156</v>
      </c>
    </row>
    <row r="59" ht="17.25" spans="2:5">
      <c r="B59" s="3" t="s">
        <v>141</v>
      </c>
      <c r="C59" s="7">
        <v>1602</v>
      </c>
      <c r="D59" s="5" t="s">
        <v>171</v>
      </c>
      <c r="E59" s="9" t="s">
        <v>152</v>
      </c>
    </row>
    <row r="60" ht="17.25" spans="2:5">
      <c r="B60" s="3" t="s">
        <v>83</v>
      </c>
      <c r="C60" s="7">
        <v>1603</v>
      </c>
      <c r="D60" s="5" t="s">
        <v>151</v>
      </c>
      <c r="E60" s="9" t="s">
        <v>156</v>
      </c>
    </row>
    <row r="61" ht="17.25" spans="2:5">
      <c r="B61" s="3" t="s">
        <v>138</v>
      </c>
      <c r="C61" s="7">
        <v>1605</v>
      </c>
      <c r="D61" s="5" t="s">
        <v>175</v>
      </c>
      <c r="E61" s="9" t="s">
        <v>156</v>
      </c>
    </row>
    <row r="62" ht="17.25" spans="2:5">
      <c r="B62" s="3" t="s">
        <v>142</v>
      </c>
      <c r="C62" s="7">
        <v>1510</v>
      </c>
      <c r="D62" s="5" t="s">
        <v>153</v>
      </c>
      <c r="E62" s="9" t="s">
        <v>156</v>
      </c>
    </row>
    <row r="63" ht="17.25" spans="2:5">
      <c r="B63" s="3" t="s">
        <v>108</v>
      </c>
      <c r="C63" s="7">
        <v>1512</v>
      </c>
      <c r="D63" s="5" t="s">
        <v>158</v>
      </c>
      <c r="E63" s="9" t="s">
        <v>152</v>
      </c>
    </row>
    <row r="64" ht="17.25" spans="2:5">
      <c r="B64" s="3" t="s">
        <v>143</v>
      </c>
      <c r="C64" s="7">
        <v>1514</v>
      </c>
      <c r="D64" s="5" t="s">
        <v>168</v>
      </c>
      <c r="E64" s="9" t="s">
        <v>152</v>
      </c>
    </row>
    <row r="65" ht="17.25" spans="2:5">
      <c r="B65" s="3" t="s">
        <v>106</v>
      </c>
      <c r="C65" s="7">
        <v>1517</v>
      </c>
      <c r="D65" s="5" t="s">
        <v>158</v>
      </c>
      <c r="E65" s="9" t="s">
        <v>152</v>
      </c>
    </row>
    <row r="66" ht="17.25" spans="2:5">
      <c r="B66" s="3" t="s">
        <v>101</v>
      </c>
      <c r="C66" s="7">
        <v>1518</v>
      </c>
      <c r="D66" s="5" t="s">
        <v>166</v>
      </c>
      <c r="E66" s="9" t="s">
        <v>156</v>
      </c>
    </row>
    <row r="67" ht="17.25" spans="2:5">
      <c r="B67" s="3" t="s">
        <v>144</v>
      </c>
      <c r="C67" s="7">
        <v>1519</v>
      </c>
      <c r="D67" s="5" t="s">
        <v>170</v>
      </c>
      <c r="E67" s="9" t="s">
        <v>156</v>
      </c>
    </row>
    <row r="68" ht="17.25" spans="2:5">
      <c r="B68" s="3" t="s">
        <v>137</v>
      </c>
      <c r="C68" s="7">
        <v>1520</v>
      </c>
      <c r="D68" s="5" t="s">
        <v>176</v>
      </c>
      <c r="E68" s="9" t="s">
        <v>156</v>
      </c>
    </row>
    <row r="69" ht="17.25" spans="2:5">
      <c r="B69" s="3" t="s">
        <v>91</v>
      </c>
      <c r="C69" s="7">
        <v>1522</v>
      </c>
      <c r="D69" s="5" t="s">
        <v>172</v>
      </c>
      <c r="E69" s="9" t="s">
        <v>152</v>
      </c>
    </row>
    <row r="70" ht="17.25" spans="2:5">
      <c r="B70" s="3" t="s">
        <v>177</v>
      </c>
      <c r="C70" s="7">
        <v>1523</v>
      </c>
      <c r="D70" s="5" t="s">
        <v>167</v>
      </c>
      <c r="E70" s="9" t="s">
        <v>156</v>
      </c>
    </row>
    <row r="71" ht="17.25" spans="2:5">
      <c r="B71" s="3" t="s">
        <v>127</v>
      </c>
      <c r="C71" s="7">
        <v>1525</v>
      </c>
      <c r="D71" s="5" t="s">
        <v>157</v>
      </c>
      <c r="E71" s="9" t="s">
        <v>152</v>
      </c>
    </row>
    <row r="72" ht="17.25" spans="2:5">
      <c r="B72" s="3" t="s">
        <v>145</v>
      </c>
      <c r="C72" s="7">
        <v>1526</v>
      </c>
      <c r="D72" s="5" t="s">
        <v>170</v>
      </c>
      <c r="E72" s="9" t="s">
        <v>156</v>
      </c>
    </row>
    <row r="73" ht="17.25" spans="2:5">
      <c r="B73" s="3" t="s">
        <v>178</v>
      </c>
      <c r="C73" s="7">
        <v>1527</v>
      </c>
      <c r="D73" s="5" t="s">
        <v>179</v>
      </c>
      <c r="E73" s="9" t="s">
        <v>156</v>
      </c>
    </row>
    <row r="74" ht="17.25" spans="2:5">
      <c r="B74" s="3" t="s">
        <v>180</v>
      </c>
      <c r="C74" s="7">
        <v>1529</v>
      </c>
      <c r="D74" s="5" t="s">
        <v>151</v>
      </c>
      <c r="E74" s="9" t="s">
        <v>156</v>
      </c>
    </row>
    <row r="75" ht="17.25" spans="2:5">
      <c r="B75" s="3" t="s">
        <v>97</v>
      </c>
      <c r="C75" s="7">
        <v>1791</v>
      </c>
      <c r="D75" s="5" t="s">
        <v>160</v>
      </c>
      <c r="E75" s="9" t="s">
        <v>156</v>
      </c>
    </row>
    <row r="76" ht="17.25" spans="2:5">
      <c r="B76" s="3" t="s">
        <v>181</v>
      </c>
      <c r="C76" s="7">
        <v>1669</v>
      </c>
      <c r="D76" s="5" t="s">
        <v>182</v>
      </c>
      <c r="E76" s="9" t="s">
        <v>156</v>
      </c>
    </row>
    <row r="77" ht="17.25" spans="2:5">
      <c r="B77" s="3" t="s">
        <v>136</v>
      </c>
      <c r="C77" s="7">
        <v>1792</v>
      </c>
      <c r="D77" s="5" t="s">
        <v>183</v>
      </c>
      <c r="E77" s="9" t="s">
        <v>156</v>
      </c>
    </row>
    <row r="78" ht="17.25" spans="2:5">
      <c r="B78" s="3" t="s">
        <v>123</v>
      </c>
      <c r="C78" s="7">
        <v>1793</v>
      </c>
      <c r="D78" s="5" t="s">
        <v>184</v>
      </c>
      <c r="E78" s="9" t="s">
        <v>156</v>
      </c>
    </row>
    <row r="79" ht="17.25" spans="2:5">
      <c r="B79" s="3" t="s">
        <v>134</v>
      </c>
      <c r="C79" s="7">
        <v>1670</v>
      </c>
      <c r="D79" s="5" t="s">
        <v>183</v>
      </c>
      <c r="E79" s="9" t="s">
        <v>156</v>
      </c>
    </row>
    <row r="80" ht="17.25" spans="2:5">
      <c r="B80" s="3" t="s">
        <v>185</v>
      </c>
      <c r="C80" s="7">
        <v>1795</v>
      </c>
      <c r="D80" s="5" t="s">
        <v>166</v>
      </c>
      <c r="E80" s="9" t="s">
        <v>156</v>
      </c>
    </row>
    <row r="81" ht="17.25" spans="2:5">
      <c r="B81" s="3" t="s">
        <v>103</v>
      </c>
      <c r="C81" s="7">
        <v>1484</v>
      </c>
      <c r="D81" s="5" t="s">
        <v>153</v>
      </c>
      <c r="E81" s="9" t="s">
        <v>156</v>
      </c>
    </row>
    <row r="82" ht="17.25" spans="2:5">
      <c r="B82" s="3" t="s">
        <v>75</v>
      </c>
      <c r="C82" s="7">
        <v>1709</v>
      </c>
      <c r="D82" s="5" t="s">
        <v>153</v>
      </c>
      <c r="E82" s="9" t="s">
        <v>152</v>
      </c>
    </row>
    <row r="83" ht="17.25" spans="2:5">
      <c r="B83" s="3" t="s">
        <v>146</v>
      </c>
      <c r="C83" s="7">
        <v>1727</v>
      </c>
      <c r="D83" s="5" t="s">
        <v>159</v>
      </c>
      <c r="E83" s="9" t="s">
        <v>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填写要求</vt:lpstr>
      <vt:lpstr>Sheet1</vt:lpstr>
      <vt:lpstr>表头更新内容</vt:lpstr>
      <vt:lpstr>代理名称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caic</cp:lastModifiedBy>
  <dcterms:created xsi:type="dcterms:W3CDTF">2015-06-06T10:17:00Z</dcterms:created>
  <dcterms:modified xsi:type="dcterms:W3CDTF">2022-07-12T11:38:51Z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0x010100E825C28CC8858D41A8FBACEFC15355C5</vt:lpwstr>
  </property>
  <property fmtid="{D5CDD505-2E9C-101B-9397-08002B2CF9AE}" pid="3" name="KSOProductBuildVer">
    <vt:lpwstr>1033-11.1.0.9719</vt:lpwstr>
  </property>
</Properties>
</file>