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zoila\Box\biocircuits\ZJurado\Manuscripts_Submitted\2024_BioRxiv_MGvDTT_Prep\2024_BioRxiv_MGaptvDTT\SNARF-5F_PURExpress\"/>
    </mc:Choice>
  </mc:AlternateContent>
  <bookViews>
    <workbookView xWindow="0" yWindow="0" windowWidth="19200" windowHeight="6930"/>
  </bookViews>
  <sheets>
    <sheet name="Recipe_neb" sheetId="2" r:id="rId1"/>
    <sheet name="Stocks" sheetId="3" r:id="rId2"/>
    <sheet name="Buffer" sheetId="1" r:id="rId3"/>
    <sheet name="gfp61_data" sheetId="7" r:id="rId4"/>
    <sheet name="SNARF580_data" sheetId="5" r:id="rId5"/>
    <sheet name="SNARF640_data" sheetId="6" r:id="rId6"/>
    <sheet name="IDs" sheetId="9" r:id="rId7"/>
  </sheets>
  <externalReferences>
    <externalReference r:id="rId8"/>
  </externalReferences>
  <definedNames>
    <definedName name="_xlnm._FilterDatabase" localSheetId="0" hidden="1">[1]Stocks!$B$2:$E$12</definedName>
    <definedName name="_xlnm.Extract" localSheetId="0">Recipe_neb!$I$12</definedName>
    <definedName name="_xlnm.extract">#REF!</definedName>
    <definedName name="MM_sum" localSheetId="0">SUM(Recipe_neb!$E$8:$E$13)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" l="1"/>
  <c r="I10" i="2"/>
  <c r="E8" i="1" l="1"/>
  <c r="E17" i="2" l="1"/>
  <c r="E18" i="2"/>
  <c r="E4" i="3"/>
  <c r="A4" i="3"/>
  <c r="E3" i="3"/>
  <c r="I8" i="2"/>
  <c r="D11" i="2"/>
  <c r="D10" i="2"/>
  <c r="D9" i="2"/>
  <c r="D8" i="2"/>
  <c r="I7" i="1"/>
  <c r="E2" i="1"/>
  <c r="E3" i="1"/>
  <c r="E4" i="1"/>
  <c r="E5" i="1"/>
  <c r="E6" i="1"/>
  <c r="E7" i="1"/>
  <c r="D13" i="2" l="1"/>
  <c r="E8" i="2"/>
  <c r="E10" i="2"/>
  <c r="E9" i="2"/>
  <c r="E13" i="2"/>
  <c r="E11" i="2"/>
</calcChain>
</file>

<file path=xl/sharedStrings.xml><?xml version="1.0" encoding="utf-8"?>
<sst xmlns="http://schemas.openxmlformats.org/spreadsheetml/2006/main" count="219" uniqueCount="102">
  <si>
    <t>S11</t>
  </si>
  <si>
    <t>S10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</si>
  <si>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</si>
  <si>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</si>
  <si>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</si>
  <si>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</si>
  <si>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</si>
  <si>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</si>
  <si>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</si>
  <si>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</si>
  <si>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</si>
  <si>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NFW</t>
  </si>
  <si>
    <t>mM</t>
    <phoneticPr fontId="0"/>
  </si>
  <si>
    <t>Dithiothreitol (DTT)</t>
  </si>
  <si>
    <t>Creatine phosphate</t>
  </si>
  <si>
    <t>Magnesium glu</t>
  </si>
  <si>
    <t>Spermidine</t>
  </si>
  <si>
    <t>Hepes-KOH, pH 7.6</t>
  </si>
  <si>
    <t>Glutamic acid, potassium salt</t>
  </si>
  <si>
    <t>mL</t>
  </si>
  <si>
    <t>needed (mL)</t>
  </si>
  <si>
    <t>stock (mM)</t>
  </si>
  <si>
    <t>ver 7</t>
    <phoneticPr fontId="0"/>
  </si>
  <si>
    <t>Chemical</t>
  </si>
  <si>
    <t>General Data</t>
  </si>
  <si>
    <t>Name</t>
  </si>
  <si>
    <t>Date and Time of Run</t>
  </si>
  <si>
    <t>Purpose (&lt;10 words)</t>
  </si>
  <si>
    <t>Master Mix Preparation</t>
  </si>
  <si>
    <t>Magic Numbers</t>
  </si>
  <si>
    <t>Ingredient</t>
  </si>
  <si>
    <t>Stock*</t>
  </si>
  <si>
    <t>Final*</t>
  </si>
  <si>
    <t>Per Rxn (uL)</t>
  </si>
  <si>
    <t>Master Mix (uL)</t>
  </si>
  <si>
    <t># Rxns</t>
  </si>
  <si>
    <t>Rxn Volume</t>
  </si>
  <si>
    <t>MM Excess</t>
  </si>
  <si>
    <t>Solution A</t>
  </si>
  <si>
    <t>Solution B</t>
  </si>
  <si>
    <t>RNAse Inhibitor</t>
  </si>
  <si>
    <t>Total Needed</t>
  </si>
  <si>
    <t>*Input as ratio</t>
  </si>
  <si>
    <t>pH-aim</t>
  </si>
  <si>
    <t>pH-real</t>
  </si>
  <si>
    <t>SNARF (uM)</t>
  </si>
  <si>
    <t>S1=</t>
  </si>
  <si>
    <t>DNA_MGapt-deGFP</t>
  </si>
  <si>
    <t>RNA_MGapt-deGFP</t>
  </si>
  <si>
    <t>S2=</t>
  </si>
  <si>
    <t>S0=</t>
  </si>
  <si>
    <t>None</t>
  </si>
  <si>
    <t>Samples</t>
  </si>
  <si>
    <t>Stocks</t>
  </si>
  <si>
    <t>DNA #</t>
  </si>
  <si>
    <t>[Stock] (ng/uL)</t>
  </si>
  <si>
    <t>Length (bp) (0 for non-DNA)</t>
  </si>
  <si>
    <t>[Stock] (nM)</t>
  </si>
  <si>
    <t>Dilution</t>
  </si>
  <si>
    <t>pT7-MGapt-deGFP</t>
  </si>
  <si>
    <t>nM</t>
  </si>
  <si>
    <t>MGapt-UTR1-deGFP (mRNA)</t>
  </si>
  <si>
    <t>uM</t>
  </si>
  <si>
    <t>Conc</t>
  </si>
  <si>
    <t>vol</t>
  </si>
  <si>
    <t>pT7-sfCFP</t>
  </si>
  <si>
    <t>used</t>
  </si>
  <si>
    <t>F21</t>
  </si>
  <si>
    <t>F20</t>
  </si>
  <si>
    <t>F19</t>
  </si>
  <si>
    <t>F18</t>
  </si>
  <si>
    <t>D22</t>
  </si>
  <si>
    <t>D21</t>
  </si>
  <si>
    <t>D20</t>
  </si>
  <si>
    <t>D19</t>
  </si>
  <si>
    <t>D18</t>
  </si>
  <si>
    <t>B23</t>
  </si>
  <si>
    <t>B22</t>
  </si>
  <si>
    <t>B21</t>
  </si>
  <si>
    <t>B20</t>
  </si>
  <si>
    <t>B19</t>
  </si>
  <si>
    <t>B18</t>
  </si>
  <si>
    <t>Time</t>
  </si>
  <si>
    <t>Temp C</t>
  </si>
  <si>
    <t>well</t>
  </si>
  <si>
    <t>na</t>
  </si>
  <si>
    <t>na_conc</t>
  </si>
  <si>
    <t>chem</t>
  </si>
  <si>
    <t>chem_conc</t>
  </si>
  <si>
    <t>date</t>
  </si>
  <si>
    <t>construct</t>
  </si>
  <si>
    <t>system</t>
  </si>
  <si>
    <t>PURExpress</t>
  </si>
  <si>
    <t>snarf-5f</t>
  </si>
  <si>
    <t>2023.09.09</t>
  </si>
  <si>
    <t>dna</t>
  </si>
  <si>
    <t>none</t>
  </si>
  <si>
    <t>10uM</t>
  </si>
  <si>
    <t>rna</t>
  </si>
  <si>
    <t>Column1</t>
  </si>
  <si>
    <t>SNARF Experiment</t>
  </si>
  <si>
    <t>pH of PURE 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</si>
</sst>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_ "/>
    <numFmt numFmtId="165" formatCode="0.000"/>
    <numFmt numFmtId="166" formatCode="0.0000"/>
    <numFmt numFmtId="167" formatCode="0.00;[Red]0.00"/>
    <numFmt numFmtId="168" formatCode="0.0_ "/>
    <numFmt numFmtId="169" formatCode="0.000000"/>
    <numFmt numFmtId="170" formatCode="0.0"/>
  </numFmts>
  <fonts count="13">
    <font>
      <sz val="12"/>
      <color theme="1"/>
      <name val="Arial"/>
      <family val="2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"/>
      <name val="Arial"/>
      <family val="2"/>
      <charset val="128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6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DDDD"/>
        <bgColor rgb="FFCCCCFF"/>
      </patternFill>
    </fill>
  </fills>
  <borders count="2">
    <border>
      <left/>
      <right/>
      <top/>
      <bottom/>
      <diagonal/>
    </border>
    <border>
      <left/>
      <right style="hair">
        <color auto="1"/>
      </right>
      <top/>
      <bottom/>
      <diagonal/>
    </border>
  </borders>
  <cellStyleXfs count="5">
    <xf numFmtId="0" fontId="0" fillId="0" borderId="0"/>
    <xf numFmtId="1" fontId="3" fillId="0" borderId="0"/>
    <xf numFmtId="1" fontId="3" fillId="0" borderId="0"/>
    <xf numFmtId="0" fontId="2" fillId="0" borderId="0"/>
    <xf numFmtId="0" fontId="1" fillId="0" borderId="0"/>
  </cellStyleXfs>
  <cellXfs count="68">
    <xf numFmtId="0" fontId="0" fillId="0" borderId="0" xfId="0"/>
    <xf numFmtId="164" fontId="0" fillId="0" borderId="0" xfId="0" applyNumberFormat="1" applyAlignment="1">
      <alignment vertical="center"/>
    </xf>
    <xf numFmtId="0" fontId="5" fillId="0" borderId="0" xfId="0" applyFont="1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Font="1"/>
    <xf numFmtId="165" fontId="0" fillId="0" borderId="0" xfId="0" applyNumberFormat="1"/>
    <xf numFmtId="0" fontId="0" fillId="0" borderId="0" xfId="0" applyAlignment="1">
      <alignment horizontal="center" vertical="center"/>
    </xf>
    <xf numFmtId="1" fontId="6" fillId="0" borderId="0" xfId="1" applyFont="1" applyProtection="1"/>
    <xf numFmtId="0" fontId="6" fillId="0" borderId="0" xfId="1" applyNumberFormat="1" applyFont="1" applyProtection="1"/>
    <xf numFmtId="1" fontId="7" fillId="0" borderId="0" xfId="1" applyFont="1" applyProtection="1"/>
    <xf numFmtId="1" fontId="8" fillId="0" borderId="0" xfId="1" applyFont="1" applyProtection="1"/>
    <xf numFmtId="1" fontId="8" fillId="2" borderId="0" xfId="1" applyFont="1" applyFill="1" applyAlignment="1" applyProtection="1">
      <alignment horizontal="left"/>
    </xf>
    <xf numFmtId="14" fontId="7" fillId="2" borderId="0" xfId="1" applyNumberFormat="1" applyFont="1" applyFill="1" applyAlignment="1" applyProtection="1">
      <alignment horizontal="left"/>
    </xf>
    <xf numFmtId="0" fontId="7" fillId="2" borderId="0" xfId="1" applyNumberFormat="1" applyFont="1" applyFill="1" applyAlignment="1" applyProtection="1">
      <alignment horizontal="left"/>
    </xf>
    <xf numFmtId="0" fontId="7" fillId="0" borderId="0" xfId="1" applyNumberFormat="1" applyFont="1" applyProtection="1"/>
    <xf numFmtId="1" fontId="8" fillId="0" borderId="0" xfId="1" applyFont="1" applyAlignment="1" applyProtection="1"/>
    <xf numFmtId="166" fontId="7" fillId="0" borderId="0" xfId="1" applyNumberFormat="1" applyFont="1" applyProtection="1"/>
    <xf numFmtId="1" fontId="7" fillId="0" borderId="0" xfId="1" applyFont="1" applyAlignment="1" applyProtection="1">
      <alignment wrapText="1"/>
    </xf>
    <xf numFmtId="1" fontId="3" fillId="0" borderId="0" xfId="1" applyAlignment="1" applyProtection="1">
      <alignment wrapText="1"/>
    </xf>
    <xf numFmtId="1" fontId="4" fillId="0" borderId="0" xfId="1" applyFont="1" applyAlignment="1" applyProtection="1">
      <alignment wrapText="1"/>
    </xf>
    <xf numFmtId="1" fontId="8" fillId="0" borderId="0" xfId="1" applyFont="1" applyAlignment="1" applyProtection="1">
      <alignment wrapText="1"/>
    </xf>
    <xf numFmtId="1" fontId="8" fillId="0" borderId="0" xfId="1" applyFont="1" applyAlignment="1" applyProtection="1">
      <alignment horizontal="center" wrapText="1"/>
    </xf>
    <xf numFmtId="0" fontId="8" fillId="0" borderId="0" xfId="1" applyNumberFormat="1" applyFont="1" applyAlignment="1" applyProtection="1">
      <alignment horizontal="center" wrapText="1"/>
    </xf>
    <xf numFmtId="1" fontId="4" fillId="0" borderId="0" xfId="1" applyFont="1" applyAlignment="1" applyProtection="1">
      <alignment horizontal="right" wrapText="1"/>
    </xf>
    <xf numFmtId="1" fontId="4" fillId="0" borderId="0" xfId="1" applyFont="1" applyProtection="1"/>
    <xf numFmtId="1" fontId="3" fillId="0" borderId="0" xfId="1" applyProtection="1"/>
    <xf numFmtId="1" fontId="7" fillId="2" borderId="0" xfId="1" applyFont="1" applyFill="1" applyProtection="1"/>
    <xf numFmtId="1" fontId="7" fillId="3" borderId="0" xfId="1" applyFont="1" applyFill="1" applyProtection="1"/>
    <xf numFmtId="0" fontId="7" fillId="2" borderId="0" xfId="1" applyNumberFormat="1" applyFont="1" applyFill="1" applyProtection="1"/>
    <xf numFmtId="2" fontId="7" fillId="3" borderId="0" xfId="2" applyNumberFormat="1" applyFont="1" applyFill="1" applyProtection="1"/>
    <xf numFmtId="2" fontId="7" fillId="4" borderId="0" xfId="1" applyNumberFormat="1" applyFont="1" applyFill="1" applyProtection="1"/>
    <xf numFmtId="0" fontId="4" fillId="0" borderId="0" xfId="1" applyNumberFormat="1" applyFont="1" applyProtection="1"/>
    <xf numFmtId="1" fontId="3" fillId="3" borderId="0" xfId="1" applyFill="1" applyAlignment="1" applyProtection="1">
      <alignment wrapText="1"/>
    </xf>
    <xf numFmtId="0" fontId="3" fillId="2" borderId="0" xfId="1" applyNumberFormat="1" applyFill="1" applyProtection="1"/>
    <xf numFmtId="167" fontId="3" fillId="2" borderId="0" xfId="1" applyNumberFormat="1" applyFill="1" applyProtection="1"/>
    <xf numFmtId="167" fontId="3" fillId="0" borderId="0" xfId="1" applyNumberFormat="1" applyProtection="1"/>
    <xf numFmtId="2" fontId="3" fillId="0" borderId="0" xfId="1" applyNumberFormat="1" applyProtection="1"/>
    <xf numFmtId="1" fontId="3" fillId="0" borderId="0" xfId="1" applyAlignment="1" applyProtection="1">
      <alignment horizontal="right"/>
    </xf>
    <xf numFmtId="0" fontId="3" fillId="0" borderId="0" xfId="1" applyNumberFormat="1" applyFill="1" applyProtection="1"/>
    <xf numFmtId="1" fontId="7" fillId="0" borderId="0" xfId="1" applyFont="1" applyFill="1" applyProtection="1"/>
    <xf numFmtId="1" fontId="10" fillId="0" borderId="0" xfId="1" applyFont="1" applyFill="1" applyProtection="1"/>
    <xf numFmtId="0" fontId="7" fillId="0" borderId="0" xfId="1" applyNumberFormat="1" applyFont="1" applyFill="1" applyProtection="1"/>
    <xf numFmtId="1" fontId="7" fillId="0" borderId="0" xfId="1" applyFont="1" applyAlignment="1" applyProtection="1">
      <alignment horizontal="right"/>
    </xf>
    <xf numFmtId="0" fontId="5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" fontId="9" fillId="0" borderId="0" xfId="1" applyFont="1" applyProtection="1"/>
    <xf numFmtId="0" fontId="3" fillId="0" borderId="0" xfId="1" applyNumberFormat="1" applyProtection="1"/>
    <xf numFmtId="1" fontId="3" fillId="0" borderId="0" xfId="1"/>
    <xf numFmtId="1" fontId="3" fillId="0" borderId="0" xfId="1" applyBorder="1" applyAlignment="1">
      <alignment vertical="center" wrapText="1"/>
    </xf>
    <xf numFmtId="169" fontId="3" fillId="0" borderId="0" xfId="1" applyNumberFormat="1"/>
    <xf numFmtId="2" fontId="7" fillId="0" borderId="0" xfId="1" applyNumberFormat="1" applyFont="1" applyProtection="1"/>
    <xf numFmtId="0" fontId="11" fillId="0" borderId="0" xfId="0" applyFont="1" applyFill="1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2" fontId="0" fillId="5" borderId="1" xfId="0" applyNumberFormat="1" applyFill="1" applyBorder="1"/>
    <xf numFmtId="2" fontId="3" fillId="0" borderId="0" xfId="1" applyNumberFormat="1" applyFill="1" applyProtection="1"/>
    <xf numFmtId="170" fontId="3" fillId="0" borderId="0" xfId="1" applyNumberFormat="1"/>
    <xf numFmtId="2" fontId="12" fillId="4" borderId="0" xfId="1" applyNumberFormat="1" applyFont="1" applyFill="1" applyProtection="1"/>
    <xf numFmtId="0" fontId="2" fillId="0" borderId="0" xfId="3"/>
    <xf numFmtId="21" fontId="2" fillId="0" borderId="0" xfId="3" applyNumberFormat="1"/>
    <xf numFmtId="1" fontId="9" fillId="0" borderId="0" xfId="1" applyFont="1" applyAlignment="1" applyProtection="1">
      <alignment horizontal="center" wrapText="1"/>
    </xf>
    <xf numFmtId="1" fontId="4" fillId="0" borderId="0" xfId="1" applyFont="1" applyBorder="1" applyProtection="1"/>
    <xf numFmtId="1" fontId="4" fillId="0" borderId="0" xfId="1" applyFont="1" applyBorder="1" applyAlignment="1" applyProtection="1">
      <alignment horizontal="center" wrapText="1"/>
      <protection locked="0"/>
    </xf>
    <xf numFmtId="1" fontId="3" fillId="0" borderId="0" xfId="1" applyBorder="1"/>
    <xf numFmtId="2" fontId="3" fillId="0" borderId="0" xfId="1" applyNumberFormat="1" applyBorder="1"/>
    <xf numFmtId="1" fontId="3" fillId="0" borderId="0" xfId="1" applyFill="1" applyBorder="1" applyProtection="1"/>
    <xf numFmtId="2" fontId="3" fillId="0" borderId="0" xfId="1" applyNumberFormat="1" applyFill="1" applyBorder="1" applyAlignment="1" applyProtection="1">
      <alignment horizontal="right"/>
      <protection locked="0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7">
    <dxf>
      <font>
        <color rgb="FFFF0000"/>
      </font>
    </dxf>
    <dxf>
      <font>
        <color rgb="FFFF0000"/>
      </font>
    </dxf>
    <dxf>
      <font>
        <color theme="1"/>
      </font>
    </dxf>
    <dxf>
      <numFmt numFmtId="2" formatCode="0.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0" hidden="0"/>
    </dxf>
    <dxf>
      <numFmt numFmtId="2" formatCode="0.00"/>
    </dxf>
    <dxf>
      <fill>
        <patternFill patternType="none">
          <fgColor indexed="64"/>
          <bgColor auto="1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oila/Box/biocircuits/ZJurado/Projects/Organelles/PURExpress_frex_systems/2023.08.28_PURExpress_DTT_tests/2023.08.28_PURExpress_wTCE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ipe_neb"/>
      <sheetName val="Stocks"/>
      <sheetName val="Layout"/>
      <sheetName val="IDs"/>
      <sheetName val="2023.08.26_PURExpress_TCEP_B4_d"/>
      <sheetName val="gfp61_data"/>
      <sheetName val="mgapt150_data"/>
      <sheetName val="gfp61_data_tidy"/>
      <sheetName val="mgapt150_data_tidy"/>
    </sheetNames>
    <sheetDataSet>
      <sheetData sheetId="0" refreshError="1"/>
      <sheetData sheetId="1">
        <row r="2">
          <cell r="B2" t="str">
            <v>Name</v>
          </cell>
          <cell r="C2" t="str">
            <v>[Stock] (ng/uL)</v>
          </cell>
          <cell r="D2" t="str">
            <v>Length (bp) (0 for non-DNA)</v>
          </cell>
          <cell r="E2" t="str">
            <v>[Stock] (nM)</v>
          </cell>
        </row>
        <row r="3">
          <cell r="B3" t="str">
            <v>pT7-MGapt-deGFP</v>
          </cell>
          <cell r="C3">
            <v>339.1</v>
          </cell>
          <cell r="D3">
            <v>4176</v>
          </cell>
          <cell r="E3">
            <v>61.516747939161732</v>
          </cell>
        </row>
        <row r="4">
          <cell r="B4" t="str">
            <v>MGapt-UTR1-deGFP (mRNA)</v>
          </cell>
          <cell r="C4">
            <v>3316.8</v>
          </cell>
          <cell r="D4">
            <v>850</v>
          </cell>
          <cell r="E4">
            <v>6.087547031293</v>
          </cell>
        </row>
        <row r="6">
          <cell r="B6" t="str">
            <v>TCEP</v>
          </cell>
          <cell r="E6">
            <v>10</v>
          </cell>
        </row>
        <row r="9">
          <cell r="B9" t="str">
            <v>DNA 6</v>
          </cell>
          <cell r="E9">
            <v>0</v>
          </cell>
        </row>
        <row r="10">
          <cell r="B10" t="str">
            <v>DNA 7</v>
          </cell>
          <cell r="E10">
            <v>0</v>
          </cell>
        </row>
        <row r="11">
          <cell r="B11" t="str">
            <v>DNA 8</v>
          </cell>
          <cell r="C11">
            <v>19</v>
          </cell>
          <cell r="D11">
            <v>3221</v>
          </cell>
          <cell r="E11">
            <v>8.9375593877301434</v>
          </cell>
        </row>
        <row r="12">
          <cell r="B12" t="str">
            <v>DNA 9</v>
          </cell>
          <cell r="C12">
            <v>19</v>
          </cell>
          <cell r="D12">
            <v>3221</v>
          </cell>
          <cell r="E12">
            <v>8.9375593877301434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2" name="Table2" displayName="Table2" ref="A2:G4" totalsRowShown="0" headerRowDxfId="6" headerRowCellStyle="Normal 2">
  <autoFilter ref="A2:G4"/>
  <tableColumns count="7">
    <tableColumn id="1" name="DNA #" dataDxfId="5" dataCellStyle="Normal 2">
      <calculatedColumnFormula>A2+1</calculatedColumnFormula>
    </tableColumn>
    <tableColumn id="2" name="Name" dataCellStyle="Normal 2"/>
    <tableColumn id="3" name="[Stock] (ng/uL)"/>
    <tableColumn id="4" name="Length (bp) (0 for non-DNA)"/>
    <tableColumn id="5" name="[Stock] (nM)" dataDxfId="3" dataCellStyle="Normal 2">
      <calculatedColumnFormula>12175.094062586/1000/F3</calculatedColumnFormula>
    </tableColumn>
    <tableColumn id="6" name="Dilution" dataDxfId="4" dataCellStyle="Normal 2"/>
    <tableColumn id="7" name="Column1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19"/>
  <sheetViews>
    <sheetView tabSelected="1" zoomScale="98" zoomScaleNormal="70" workbookViewId="0">
      <selection activeCell="J15" sqref="J15"/>
    </sheetView>
  </sheetViews>
  <sheetFormatPr defaultColWidth="7.4609375" defaultRowHeight="14.5" outlineLevelRow="1"/>
  <cols>
    <col min="1" max="1" width="18.15234375" style="10" bestFit="1" customWidth="1"/>
    <col min="2" max="2" width="7.921875" style="10" bestFit="1" customWidth="1"/>
    <col min="3" max="3" width="14.921875" style="15" bestFit="1" customWidth="1"/>
    <col min="4" max="4" width="5.4609375" style="10" customWidth="1"/>
    <col min="5" max="5" width="6" style="10" customWidth="1"/>
    <col min="6" max="6" width="8.84375" style="10" customWidth="1"/>
    <col min="7" max="7" width="4.765625" style="10" bestFit="1" customWidth="1"/>
    <col min="8" max="8" width="6.07421875" style="10" customWidth="1"/>
    <col min="9" max="9" width="5.3046875" style="10" bestFit="1" customWidth="1"/>
    <col min="10" max="10" width="9.3046875" style="10" bestFit="1" customWidth="1"/>
    <col min="11" max="11" width="7.765625" style="10" customWidth="1"/>
    <col min="12" max="12" width="5.69140625" style="10" customWidth="1"/>
    <col min="13" max="13" width="8.07421875" style="10" bestFit="1" customWidth="1"/>
    <col min="14" max="14" width="7.4609375" style="10" bestFit="1" customWidth="1"/>
    <col min="15" max="15" width="9.15234375" style="10" customWidth="1"/>
    <col min="16" max="16384" width="7.4609375" style="10"/>
  </cols>
  <sheetData>
    <row r="1" spans="1:14">
      <c r="A1" s="8" t="s">
        <v>24</v>
      </c>
      <c r="B1" s="8"/>
      <c r="C1" s="9"/>
    </row>
    <row r="2" spans="1:14" s="11" customFormat="1" outlineLevel="1">
      <c r="A2" s="11" t="s">
        <v>25</v>
      </c>
      <c r="C2" s="12" t="s">
        <v>100</v>
      </c>
    </row>
    <row r="3" spans="1:14" outlineLevel="1">
      <c r="A3" s="11" t="s">
        <v>26</v>
      </c>
      <c r="B3" s="11"/>
      <c r="C3" s="13" t="s">
        <v>94</v>
      </c>
    </row>
    <row r="4" spans="1:14" outlineLevel="1">
      <c r="A4" s="11" t="s">
        <v>27</v>
      </c>
      <c r="B4" s="11"/>
      <c r="C4" s="14" t="s">
        <v>101</v>
      </c>
    </row>
    <row r="5" spans="1:14" outlineLevel="1">
      <c r="A5" s="16"/>
      <c r="B5" s="11"/>
      <c r="H5" s="17"/>
      <c r="I5" s="17"/>
      <c r="M5" s="17"/>
      <c r="N5" s="17"/>
    </row>
    <row r="6" spans="1:14" s="18" customFormat="1" ht="15" customHeight="1">
      <c r="A6" s="8" t="s">
        <v>28</v>
      </c>
      <c r="B6" s="8"/>
      <c r="C6" s="15"/>
      <c r="D6" s="10"/>
      <c r="F6" s="19"/>
      <c r="G6" s="19"/>
      <c r="H6" s="19"/>
      <c r="I6" s="61" t="s">
        <v>29</v>
      </c>
      <c r="J6" s="61"/>
      <c r="K6" s="61"/>
      <c r="L6" s="20"/>
      <c r="M6" s="21"/>
    </row>
    <row r="7" spans="1:14" ht="43.5" outlineLevel="1">
      <c r="A7" s="22" t="s">
        <v>30</v>
      </c>
      <c r="B7" s="22" t="s">
        <v>31</v>
      </c>
      <c r="C7" s="23" t="s">
        <v>32</v>
      </c>
      <c r="D7" s="11" t="s">
        <v>33</v>
      </c>
      <c r="E7" s="22" t="s">
        <v>34</v>
      </c>
      <c r="F7" s="19"/>
      <c r="G7" s="19"/>
      <c r="H7" s="19"/>
      <c r="I7" s="24" t="s">
        <v>35</v>
      </c>
      <c r="J7" s="25" t="s">
        <v>36</v>
      </c>
      <c r="K7" s="25" t="s">
        <v>37</v>
      </c>
      <c r="L7" s="26"/>
    </row>
    <row r="8" spans="1:14" outlineLevel="1">
      <c r="A8" s="27" t="s">
        <v>38</v>
      </c>
      <c r="B8" s="28">
        <v>1</v>
      </c>
      <c r="C8" s="29">
        <v>0.4</v>
      </c>
      <c r="D8" s="30">
        <f>IFERROR(C8*$J$8/B8, "")</f>
        <v>4</v>
      </c>
      <c r="E8" s="31">
        <f>D8*I$8*K$8</f>
        <v>12.600000000000001</v>
      </c>
      <c r="F8" s="32"/>
      <c r="G8" s="26"/>
      <c r="H8" s="26"/>
      <c r="I8" s="33">
        <f>COUNTA(B16:B20)</f>
        <v>3</v>
      </c>
      <c r="J8" s="34">
        <v>10</v>
      </c>
      <c r="K8" s="35">
        <v>1.05</v>
      </c>
      <c r="L8" s="36"/>
    </row>
    <row r="9" spans="1:14" outlineLevel="1">
      <c r="A9" s="27" t="s">
        <v>39</v>
      </c>
      <c r="B9" s="28">
        <v>1</v>
      </c>
      <c r="C9" s="29">
        <v>0.3</v>
      </c>
      <c r="D9" s="30">
        <f t="shared" ref="D9:D11" si="0">IFERROR(C9*$J$8/B9, "")</f>
        <v>3</v>
      </c>
      <c r="E9" s="31">
        <f t="shared" ref="E9:E13" si="1">D9*I$8*K$8</f>
        <v>9.4500000000000011</v>
      </c>
      <c r="F9" s="32"/>
      <c r="G9" s="26"/>
      <c r="H9" s="26"/>
      <c r="I9" s="26"/>
      <c r="J9" s="26"/>
      <c r="K9" s="26"/>
      <c r="L9" s="37"/>
      <c r="M9" s="26"/>
      <c r="N9" s="26"/>
    </row>
    <row r="10" spans="1:14" outlineLevel="1">
      <c r="A10" s="27" t="s">
        <v>40</v>
      </c>
      <c r="B10" s="28">
        <v>4000</v>
      </c>
      <c r="C10" s="29">
        <v>100</v>
      </c>
      <c r="D10" s="30">
        <f t="shared" si="0"/>
        <v>0.25</v>
      </c>
      <c r="E10" s="58">
        <f t="shared" si="1"/>
        <v>0.78750000000000009</v>
      </c>
      <c r="F10" s="26"/>
      <c r="G10" s="26"/>
      <c r="H10" s="38" t="s">
        <v>41</v>
      </c>
      <c r="I10" s="26">
        <f>I8*SUM(D8:D13)</f>
        <v>27.54</v>
      </c>
      <c r="J10" s="26"/>
      <c r="K10" s="26"/>
      <c r="L10" s="26"/>
      <c r="M10" s="26"/>
      <c r="N10" s="26"/>
    </row>
    <row r="11" spans="1:14" outlineLevel="1">
      <c r="A11" s="27" t="s">
        <v>45</v>
      </c>
      <c r="B11" s="28">
        <v>100</v>
      </c>
      <c r="C11" s="29">
        <v>10</v>
      </c>
      <c r="D11" s="30">
        <f t="shared" si="0"/>
        <v>1</v>
      </c>
      <c r="E11" s="31">
        <f t="shared" si="1"/>
        <v>3.1500000000000004</v>
      </c>
      <c r="F11" s="39"/>
      <c r="G11" s="26"/>
      <c r="H11" s="26"/>
      <c r="I11" s="26">
        <f>SUM(E8:E13)</f>
        <v>28.917000000000005</v>
      </c>
      <c r="J11" s="26"/>
      <c r="K11" s="26"/>
      <c r="L11" s="26"/>
      <c r="M11" s="26"/>
      <c r="N11" s="26"/>
    </row>
    <row r="12" spans="1:14" outlineLevel="1">
      <c r="A12" s="27"/>
      <c r="B12" s="28"/>
      <c r="C12" s="29"/>
      <c r="D12" s="30"/>
      <c r="E12" s="31"/>
      <c r="F12" s="39"/>
      <c r="G12" s="26"/>
      <c r="H12" s="26"/>
      <c r="I12" s="26"/>
      <c r="J12" s="26"/>
      <c r="K12" s="26"/>
      <c r="L12" s="26"/>
      <c r="M12" s="26"/>
      <c r="N12" s="26"/>
    </row>
    <row r="13" spans="1:14" outlineLevel="1">
      <c r="A13" s="27" t="s">
        <v>11</v>
      </c>
      <c r="B13" s="28"/>
      <c r="C13" s="29"/>
      <c r="D13" s="30">
        <f>J8-SUM(D8:D12)-F16</f>
        <v>0.93</v>
      </c>
      <c r="E13" s="58">
        <f t="shared" si="1"/>
        <v>2.9295</v>
      </c>
      <c r="F13" s="56"/>
      <c r="G13" s="26"/>
      <c r="H13" s="26"/>
      <c r="I13" s="26"/>
      <c r="J13" s="26"/>
      <c r="K13" s="26"/>
      <c r="L13" s="26"/>
      <c r="M13" s="26"/>
      <c r="N13" s="26"/>
    </row>
    <row r="14" spans="1:14">
      <c r="A14" s="40"/>
      <c r="B14" s="41" t="s">
        <v>42</v>
      </c>
      <c r="C14" s="42"/>
      <c r="D14" s="40"/>
      <c r="G14" s="11"/>
    </row>
    <row r="15" spans="1:14">
      <c r="B15" s="10" t="s">
        <v>52</v>
      </c>
      <c r="D15" s="15" t="s">
        <v>63</v>
      </c>
      <c r="E15" s="10" t="s">
        <v>64</v>
      </c>
      <c r="F15" s="10" t="s">
        <v>66</v>
      </c>
    </row>
    <row r="16" spans="1:14">
      <c r="A16" s="43"/>
      <c r="B16" s="43" t="s">
        <v>50</v>
      </c>
      <c r="C16" s="10" t="s">
        <v>51</v>
      </c>
      <c r="D16" s="15">
        <v>0</v>
      </c>
      <c r="E16" s="10">
        <v>0</v>
      </c>
      <c r="F16" s="51">
        <v>0.82</v>
      </c>
    </row>
    <row r="17" spans="1:6">
      <c r="A17" s="43"/>
      <c r="B17" s="43" t="s">
        <v>46</v>
      </c>
      <c r="C17" s="10" t="s">
        <v>47</v>
      </c>
      <c r="D17" s="15">
        <v>5</v>
      </c>
      <c r="E17" s="51">
        <f>J$8*D17/Stocks!E3</f>
        <v>0.8127867885579475</v>
      </c>
      <c r="F17" s="51">
        <v>0.82</v>
      </c>
    </row>
    <row r="18" spans="1:6">
      <c r="B18" s="43" t="s">
        <v>49</v>
      </c>
      <c r="C18" s="10" t="s">
        <v>48</v>
      </c>
      <c r="D18" s="10">
        <v>0.5</v>
      </c>
      <c r="E18" s="51">
        <f>J$8*D18/Stocks!E4</f>
        <v>0.82134889049686666</v>
      </c>
      <c r="F18" s="51">
        <v>0.82</v>
      </c>
    </row>
    <row r="19" spans="1:6">
      <c r="B19" s="43"/>
      <c r="C19" s="10"/>
      <c r="E19" s="51"/>
      <c r="F19" s="51"/>
    </row>
  </sheetData>
  <sheetProtection selectLockedCells="1"/>
  <dataConsolidate/>
  <mergeCells count="1">
    <mergeCell ref="I6:K6"/>
  </mergeCells>
  <conditionalFormatting sqref="E8:E13">
    <cfRule type="cellIs" dxfId="2" priority="48" operator="equal">
      <formula>0</formula>
    </cfRule>
    <cfRule type="cellIs" dxfId="1" priority="49" operator="lessThan">
      <formula>0.5</formula>
    </cfRule>
  </conditionalFormatting>
  <conditionalFormatting sqref="E8:E13">
    <cfRule type="expression" dxfId="0" priority="47">
      <formula>(MM_sum/_xlnm.Extract &gt; 85.5)</formula>
    </cfRule>
  </conditionalFormatting>
  <dataValidations count="1">
    <dataValidation type="custom" allowBlank="1" showInputMessage="1" showErrorMessage="1" sqref="B14 A1:A4">
      <formula1>""""""</formula1>
    </dataValidation>
  </dataValidations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4"/>
  <sheetViews>
    <sheetView workbookViewId="0">
      <selection activeCell="C9" sqref="C9"/>
    </sheetView>
  </sheetViews>
  <sheetFormatPr defaultColWidth="7.4609375" defaultRowHeight="14.5"/>
  <cols>
    <col min="1" max="1" width="7.4609375" style="48"/>
    <col min="2" max="2" width="16.61328125" style="48" bestFit="1" customWidth="1"/>
    <col min="3" max="3" width="12.765625" style="48" customWidth="1"/>
    <col min="4" max="4" width="22.07421875" style="48" customWidth="1"/>
    <col min="5" max="5" width="12.84375" style="48" customWidth="1"/>
    <col min="6" max="6" width="8" style="48" customWidth="1"/>
    <col min="7" max="9" width="14.765625" style="48" customWidth="1"/>
    <col min="10" max="10" width="7.4609375" style="48" customWidth="1"/>
    <col min="11" max="11" width="7.4609375" style="48"/>
    <col min="12" max="12" width="15.3828125" style="48" customWidth="1"/>
    <col min="13" max="14" width="7.4609375" style="48"/>
    <col min="15" max="15" width="11.84375" style="48" customWidth="1"/>
    <col min="16" max="16384" width="7.4609375" style="48"/>
  </cols>
  <sheetData>
    <row r="1" spans="1:14">
      <c r="A1" s="46" t="s">
        <v>53</v>
      </c>
      <c r="B1" s="26"/>
      <c r="C1" s="47"/>
      <c r="D1" s="26"/>
      <c r="E1" s="26"/>
    </row>
    <row r="2" spans="1:14">
      <c r="A2" s="62" t="s">
        <v>54</v>
      </c>
      <c r="B2" s="63" t="s">
        <v>25</v>
      </c>
      <c r="C2" s="63" t="s">
        <v>55</v>
      </c>
      <c r="D2" s="63" t="s">
        <v>56</v>
      </c>
      <c r="E2" s="63" t="s">
        <v>57</v>
      </c>
      <c r="F2" s="63" t="s">
        <v>58</v>
      </c>
      <c r="G2" s="64" t="s">
        <v>99</v>
      </c>
    </row>
    <row r="3" spans="1:14">
      <c r="A3" s="66">
        <v>1</v>
      </c>
      <c r="B3" s="64" t="s">
        <v>59</v>
      </c>
      <c r="C3" s="49">
        <v>339.1</v>
      </c>
      <c r="D3" s="49">
        <v>4176</v>
      </c>
      <c r="E3" s="67">
        <f>IFERROR(IF(D3=0,C3,1/(D3*660/1000000/C3)),"")/F3</f>
        <v>61.516747939161732</v>
      </c>
      <c r="F3" s="65">
        <v>2</v>
      </c>
      <c r="G3" s="64" t="s">
        <v>60</v>
      </c>
      <c r="H3" s="57"/>
    </row>
    <row r="4" spans="1:14">
      <c r="A4" s="66">
        <f t="shared" ref="A4:A12" si="0">A3+1</f>
        <v>2</v>
      </c>
      <c r="B4" s="64" t="s">
        <v>61</v>
      </c>
      <c r="C4" s="64">
        <v>3316.8</v>
      </c>
      <c r="D4" s="64">
        <v>850</v>
      </c>
      <c r="E4" s="67">
        <f>12175.094062586/1000/F4</f>
        <v>6.087547031293</v>
      </c>
      <c r="F4" s="65">
        <v>2</v>
      </c>
      <c r="G4" s="64" t="s">
        <v>62</v>
      </c>
      <c r="H4" s="57"/>
    </row>
    <row r="5" spans="1:14">
      <c r="A5" s="64"/>
      <c r="B5" s="64"/>
      <c r="C5" s="64"/>
      <c r="D5" s="64"/>
      <c r="E5" s="64"/>
      <c r="F5" s="64"/>
      <c r="G5" s="64"/>
      <c r="H5" s="57"/>
    </row>
    <row r="6" spans="1:14">
      <c r="A6" s="64"/>
      <c r="B6" s="64"/>
      <c r="C6" s="64"/>
      <c r="D6" s="64"/>
      <c r="E6" s="64"/>
      <c r="F6" s="64"/>
      <c r="G6" s="64"/>
      <c r="H6" s="50"/>
    </row>
    <row r="7" spans="1:14">
      <c r="A7" s="64"/>
      <c r="B7" s="64"/>
      <c r="C7" s="64"/>
      <c r="D7" s="64"/>
      <c r="E7" s="64"/>
      <c r="F7" s="64"/>
      <c r="G7" s="64"/>
      <c r="H7" s="50"/>
    </row>
    <row r="8" spans="1:14">
      <c r="A8" s="64"/>
      <c r="B8" s="64"/>
      <c r="C8" s="64"/>
      <c r="D8" s="64"/>
      <c r="E8" s="64"/>
      <c r="F8" s="64"/>
      <c r="G8" s="64"/>
    </row>
    <row r="9" spans="1:14">
      <c r="A9" s="64"/>
      <c r="B9" s="64"/>
      <c r="C9" s="64"/>
      <c r="D9" s="64"/>
      <c r="E9" s="64"/>
      <c r="F9" s="64"/>
      <c r="G9" s="64"/>
    </row>
    <row r="10" spans="1:14">
      <c r="A10" s="64"/>
      <c r="B10" s="64"/>
      <c r="C10" s="64"/>
      <c r="D10" s="64"/>
      <c r="E10" s="64"/>
      <c r="F10" s="64"/>
      <c r="G10" s="64"/>
    </row>
    <row r="11" spans="1:14">
      <c r="A11" s="64"/>
      <c r="B11" s="64"/>
      <c r="C11" s="64"/>
      <c r="D11" s="64"/>
      <c r="E11" s="64"/>
      <c r="F11" s="64"/>
      <c r="G11" s="64"/>
    </row>
    <row r="12" spans="1:14" ht="15.5">
      <c r="A12" s="64"/>
      <c r="B12" s="64"/>
      <c r="C12" s="64"/>
      <c r="D12" s="64"/>
      <c r="E12" s="64"/>
      <c r="F12" s="64"/>
      <c r="G12" s="64"/>
      <c r="H12" s="52"/>
      <c r="I12" s="52"/>
      <c r="J12" s="53"/>
      <c r="K12" s="54"/>
      <c r="L12" s="53"/>
      <c r="M12" s="53"/>
      <c r="N12" s="55"/>
    </row>
    <row r="13" spans="1:14">
      <c r="A13" s="64"/>
      <c r="B13" s="64"/>
      <c r="C13" s="64"/>
      <c r="D13" s="64"/>
      <c r="E13" s="64"/>
      <c r="F13" s="65"/>
      <c r="G13" s="64"/>
    </row>
    <row r="14" spans="1:14">
      <c r="A14" s="64"/>
      <c r="B14" s="64"/>
      <c r="C14" s="64"/>
      <c r="D14" s="64"/>
      <c r="E14" s="64"/>
      <c r="F14" s="65"/>
      <c r="G14" s="64"/>
    </row>
  </sheetData>
  <pageMargins left="0.7" right="0.7" top="0.75" bottom="0.75" header="0.3" footer="0.3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4"/>
  <sheetViews>
    <sheetView workbookViewId="0">
      <selection activeCell="J2" sqref="J2:J12"/>
    </sheetView>
  </sheetViews>
  <sheetFormatPr defaultRowHeight="15.5"/>
  <cols>
    <col min="1" max="1" width="25.4609375" bestFit="1" customWidth="1"/>
    <col min="2" max="2" width="7.23046875" customWidth="1"/>
    <col min="3" max="3" width="3.84375" bestFit="1" customWidth="1"/>
    <col min="4" max="4" width="9.921875" bestFit="1" customWidth="1"/>
    <col min="5" max="5" width="11.3828125" bestFit="1" customWidth="1"/>
    <col min="8" max="8" width="4.07421875" bestFit="1" customWidth="1"/>
    <col min="9" max="9" width="6.765625" bestFit="1" customWidth="1"/>
    <col min="10" max="10" width="6.921875" bestFit="1" customWidth="1"/>
  </cols>
  <sheetData>
    <row r="1" spans="1:10">
      <c r="A1" s="7" t="s">
        <v>23</v>
      </c>
      <c r="B1" s="7" t="s">
        <v>22</v>
      </c>
      <c r="C1" s="7"/>
      <c r="D1" s="7" t="s">
        <v>21</v>
      </c>
      <c r="E1" s="7" t="s">
        <v>20</v>
      </c>
      <c r="F1">
        <v>10</v>
      </c>
      <c r="G1" t="s">
        <v>19</v>
      </c>
      <c r="H1" s="5"/>
      <c r="I1" s="44" t="s">
        <v>43</v>
      </c>
      <c r="J1" s="44" t="s">
        <v>44</v>
      </c>
    </row>
    <row r="2" spans="1:10">
      <c r="A2" t="s">
        <v>18</v>
      </c>
      <c r="B2" s="4">
        <v>350</v>
      </c>
      <c r="C2" s="4" t="s">
        <v>12</v>
      </c>
      <c r="D2">
        <v>3000</v>
      </c>
      <c r="E2" s="6">
        <f t="shared" ref="E2:E7" si="0">F$1*B2/D2</f>
        <v>1.1666666666666667</v>
      </c>
      <c r="H2" s="44" t="s">
        <v>10</v>
      </c>
      <c r="I2" s="45">
        <v>9.5</v>
      </c>
      <c r="J2">
        <v>9.51</v>
      </c>
    </row>
    <row r="3" spans="1:10">
      <c r="A3" t="s">
        <v>17</v>
      </c>
      <c r="B3" s="4">
        <v>50</v>
      </c>
      <c r="C3" s="4" t="s">
        <v>12</v>
      </c>
      <c r="D3">
        <v>1000</v>
      </c>
      <c r="E3" s="6">
        <f t="shared" si="0"/>
        <v>0.5</v>
      </c>
      <c r="H3" s="44" t="s">
        <v>9</v>
      </c>
      <c r="I3" s="45">
        <v>9</v>
      </c>
      <c r="J3">
        <v>9.0399999999999991</v>
      </c>
    </row>
    <row r="4" spans="1:10">
      <c r="A4" t="s">
        <v>16</v>
      </c>
      <c r="B4" s="4">
        <v>1</v>
      </c>
      <c r="C4" s="4" t="s">
        <v>12</v>
      </c>
      <c r="D4">
        <v>500</v>
      </c>
      <c r="E4" s="6">
        <f t="shared" si="0"/>
        <v>0.02</v>
      </c>
      <c r="H4" s="44" t="s">
        <v>8</v>
      </c>
      <c r="I4" s="45">
        <v>8</v>
      </c>
      <c r="J4">
        <v>8.07</v>
      </c>
    </row>
    <row r="5" spans="1:10">
      <c r="A5" t="s">
        <v>15</v>
      </c>
      <c r="B5" s="4">
        <v>18</v>
      </c>
      <c r="C5" s="4" t="s">
        <v>12</v>
      </c>
      <c r="D5">
        <v>1000</v>
      </c>
      <c r="E5" s="6">
        <f t="shared" si="0"/>
        <v>0.18</v>
      </c>
      <c r="H5" s="44" t="s">
        <v>7</v>
      </c>
      <c r="I5" s="45">
        <v>7.5</v>
      </c>
      <c r="J5">
        <v>7.43</v>
      </c>
    </row>
    <row r="6" spans="1:10">
      <c r="A6" t="s">
        <v>14</v>
      </c>
      <c r="B6" s="4">
        <v>50</v>
      </c>
      <c r="C6" s="4" t="s">
        <v>12</v>
      </c>
      <c r="D6">
        <v>1000</v>
      </c>
      <c r="E6" s="6">
        <f t="shared" si="0"/>
        <v>0.5</v>
      </c>
      <c r="H6" s="44" t="s">
        <v>6</v>
      </c>
      <c r="I6" s="45">
        <v>7</v>
      </c>
      <c r="J6">
        <v>7.02</v>
      </c>
    </row>
    <row r="7" spans="1:10">
      <c r="A7" t="s">
        <v>13</v>
      </c>
      <c r="B7" s="4">
        <v>5</v>
      </c>
      <c r="C7" s="4" t="s">
        <v>12</v>
      </c>
      <c r="D7">
        <v>1000</v>
      </c>
      <c r="E7" s="6">
        <f t="shared" si="0"/>
        <v>0.05</v>
      </c>
      <c r="H7" s="44" t="s">
        <v>5</v>
      </c>
      <c r="I7" s="45">
        <f>I6-0.5</f>
        <v>6.5</v>
      </c>
      <c r="J7">
        <v>6.57</v>
      </c>
    </row>
    <row r="8" spans="1:10">
      <c r="A8" t="s">
        <v>11</v>
      </c>
      <c r="B8" s="4"/>
      <c r="C8" s="4"/>
      <c r="E8" s="6">
        <f>F1-SUM(E2:E7)-7</f>
        <v>0.58333333333333393</v>
      </c>
      <c r="H8" s="44" t="s">
        <v>4</v>
      </c>
      <c r="I8" s="45">
        <v>6</v>
      </c>
      <c r="J8">
        <v>5.97</v>
      </c>
    </row>
    <row r="9" spans="1:10">
      <c r="H9" s="44" t="s">
        <v>3</v>
      </c>
      <c r="I9" s="45">
        <v>5.5</v>
      </c>
      <c r="J9">
        <v>5.63</v>
      </c>
    </row>
    <row r="10" spans="1:10">
      <c r="A10" s="5"/>
      <c r="B10" s="2"/>
      <c r="H10" s="44" t="s">
        <v>2</v>
      </c>
      <c r="I10" s="45">
        <v>5</v>
      </c>
      <c r="J10">
        <v>5.08</v>
      </c>
    </row>
    <row r="11" spans="1:10">
      <c r="A11" s="2"/>
      <c r="B11" s="1"/>
      <c r="C11" s="4"/>
      <c r="H11" s="44" t="s">
        <v>1</v>
      </c>
      <c r="I11" s="45">
        <v>4</v>
      </c>
      <c r="J11">
        <v>4.12</v>
      </c>
    </row>
    <row r="12" spans="1:10">
      <c r="A12" s="2"/>
      <c r="B12" s="1"/>
      <c r="C12" s="3"/>
      <c r="H12" s="44" t="s">
        <v>0</v>
      </c>
      <c r="I12" s="45">
        <v>3</v>
      </c>
      <c r="J12">
        <v>3.01</v>
      </c>
    </row>
    <row r="13" spans="1:10">
      <c r="A13" s="2"/>
      <c r="B13" s="1"/>
      <c r="C13" s="3"/>
    </row>
    <row r="14" spans="1:10">
      <c r="A14" s="2"/>
      <c r="B14" s="1"/>
      <c r="C14" s="3"/>
    </row>
    <row r="15" spans="1:10">
      <c r="A15" s="2"/>
      <c r="B15" s="1"/>
      <c r="C15" s="3"/>
    </row>
    <row r="16" spans="1:10">
      <c r="A16" s="2"/>
      <c r="B16" s="1"/>
    </row>
    <row r="17" spans="1:2">
      <c r="A17" s="2"/>
      <c r="B17" s="1"/>
    </row>
    <row r="18" spans="1:2">
      <c r="A18" s="2"/>
      <c r="B18" s="1"/>
    </row>
    <row r="19" spans="1:2">
      <c r="A19" s="2"/>
      <c r="B19" s="1"/>
    </row>
    <row r="20" spans="1:2">
      <c r="A20" s="2"/>
      <c r="B20" s="1"/>
    </row>
    <row r="21" spans="1:2">
      <c r="A21" s="2"/>
      <c r="B21" s="1"/>
    </row>
    <row r="22" spans="1:2">
      <c r="A22" s="2"/>
      <c r="B22" s="1"/>
    </row>
    <row r="23" spans="1:2">
      <c r="A23" s="2"/>
      <c r="B23" s="1"/>
    </row>
    <row r="24" spans="1:2">
      <c r="A24" s="2"/>
      <c r="B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"/>
  <sheetViews>
    <sheetView workbookViewId="0">
      <selection sqref="A1:A1048576"/>
    </sheetView>
  </sheetViews>
  <sheetFormatPr defaultRowHeight="15.5"/>
  <sheetData>
    <row r="1" spans="1:17">
      <c r="A1" s="59" t="s">
        <v>82</v>
      </c>
      <c r="B1" s="59" t="s">
        <v>83</v>
      </c>
      <c r="C1" s="59" t="s">
        <v>81</v>
      </c>
      <c r="D1" s="59" t="s">
        <v>80</v>
      </c>
      <c r="E1" s="59" t="s">
        <v>79</v>
      </c>
      <c r="F1" s="59" t="s">
        <v>78</v>
      </c>
      <c r="G1" s="59" t="s">
        <v>77</v>
      </c>
      <c r="H1" s="59" t="s">
        <v>76</v>
      </c>
      <c r="I1" s="59" t="s">
        <v>75</v>
      </c>
      <c r="J1" s="59" t="s">
        <v>74</v>
      </c>
      <c r="K1" s="59" t="s">
        <v>73</v>
      </c>
      <c r="L1" s="59" t="s">
        <v>72</v>
      </c>
      <c r="M1" s="59" t="s">
        <v>71</v>
      </c>
      <c r="N1" s="59" t="s">
        <v>70</v>
      </c>
      <c r="O1" s="59" t="s">
        <v>69</v>
      </c>
      <c r="P1" s="59" t="s">
        <v>68</v>
      </c>
      <c r="Q1" s="59" t="s">
        <v>67</v>
      </c>
    </row>
    <row r="2" spans="1:17">
      <c r="A2" s="60">
        <v>3.4722222222222224E-4</v>
      </c>
      <c r="B2" s="59">
        <v>37</v>
      </c>
      <c r="C2" s="59">
        <v>10</v>
      </c>
      <c r="D2" s="59">
        <v>27</v>
      </c>
      <c r="E2" s="59">
        <v>21</v>
      </c>
      <c r="F2" s="59">
        <v>35</v>
      </c>
      <c r="G2" s="59">
        <v>20</v>
      </c>
      <c r="H2" s="59">
        <v>26</v>
      </c>
      <c r="I2" s="59">
        <v>20</v>
      </c>
      <c r="J2" s="59">
        <v>31</v>
      </c>
      <c r="K2" s="59">
        <v>23</v>
      </c>
      <c r="L2" s="59">
        <v>19</v>
      </c>
      <c r="M2" s="59">
        <v>25</v>
      </c>
      <c r="N2" s="59">
        <v>25</v>
      </c>
      <c r="O2" s="59">
        <v>19</v>
      </c>
      <c r="P2" s="59">
        <v>19</v>
      </c>
      <c r="Q2" s="59">
        <v>22</v>
      </c>
    </row>
    <row r="3" spans="1:17">
      <c r="A3" s="60">
        <v>3.8194444444444443E-3</v>
      </c>
      <c r="B3" s="59">
        <v>37</v>
      </c>
      <c r="C3" s="59">
        <v>23</v>
      </c>
      <c r="D3" s="59">
        <v>27</v>
      </c>
      <c r="E3" s="59">
        <v>20</v>
      </c>
      <c r="F3" s="59">
        <v>25</v>
      </c>
      <c r="G3" s="59">
        <v>29</v>
      </c>
      <c r="H3" s="59">
        <v>43</v>
      </c>
      <c r="I3" s="59">
        <v>26</v>
      </c>
      <c r="J3" s="59">
        <v>34</v>
      </c>
      <c r="K3" s="59">
        <v>27</v>
      </c>
      <c r="L3" s="59">
        <v>29</v>
      </c>
      <c r="M3" s="59">
        <v>15</v>
      </c>
      <c r="N3" s="59">
        <v>27</v>
      </c>
      <c r="O3" s="59">
        <v>17</v>
      </c>
      <c r="P3" s="59">
        <v>23</v>
      </c>
      <c r="Q3" s="59">
        <v>26</v>
      </c>
    </row>
    <row r="4" spans="1:17">
      <c r="A4" s="60">
        <v>7.2916666666666659E-3</v>
      </c>
      <c r="B4" s="59">
        <v>37</v>
      </c>
      <c r="C4" s="59">
        <v>26</v>
      </c>
      <c r="D4" s="59">
        <v>26</v>
      </c>
      <c r="E4" s="59">
        <v>27</v>
      </c>
      <c r="F4" s="59">
        <v>24</v>
      </c>
      <c r="G4" s="59">
        <v>19</v>
      </c>
      <c r="H4" s="59">
        <v>27</v>
      </c>
      <c r="I4" s="59">
        <v>23</v>
      </c>
      <c r="J4" s="59">
        <v>32</v>
      </c>
      <c r="K4" s="59">
        <v>26</v>
      </c>
      <c r="L4" s="59">
        <v>18</v>
      </c>
      <c r="M4" s="59">
        <v>24</v>
      </c>
      <c r="N4" s="59">
        <v>20</v>
      </c>
      <c r="O4" s="59">
        <v>100</v>
      </c>
      <c r="P4" s="59">
        <v>133</v>
      </c>
      <c r="Q4" s="59">
        <v>23</v>
      </c>
    </row>
    <row r="5" spans="1:17">
      <c r="A5" s="60">
        <v>1.0763888888888891E-2</v>
      </c>
      <c r="B5" s="59">
        <v>37</v>
      </c>
      <c r="C5" s="59">
        <v>18</v>
      </c>
      <c r="D5" s="59">
        <v>25</v>
      </c>
      <c r="E5" s="59">
        <v>29</v>
      </c>
      <c r="F5" s="59">
        <v>24</v>
      </c>
      <c r="G5" s="59">
        <v>27</v>
      </c>
      <c r="H5" s="59">
        <v>16</v>
      </c>
      <c r="I5" s="59">
        <v>17</v>
      </c>
      <c r="J5" s="59">
        <v>32</v>
      </c>
      <c r="K5" s="59">
        <v>37</v>
      </c>
      <c r="L5" s="59">
        <v>26</v>
      </c>
      <c r="M5" s="59">
        <v>24</v>
      </c>
      <c r="N5" s="59">
        <v>25</v>
      </c>
      <c r="O5" s="59">
        <v>450</v>
      </c>
      <c r="P5" s="59">
        <v>403</v>
      </c>
      <c r="Q5" s="59">
        <v>31</v>
      </c>
    </row>
    <row r="6" spans="1:17">
      <c r="A6" s="60">
        <v>1.4236111111111111E-2</v>
      </c>
      <c r="B6" s="59">
        <v>37</v>
      </c>
      <c r="C6" s="59">
        <v>17</v>
      </c>
      <c r="D6" s="59">
        <v>20</v>
      </c>
      <c r="E6" s="59">
        <v>26</v>
      </c>
      <c r="F6" s="59">
        <v>32</v>
      </c>
      <c r="G6" s="59">
        <v>27</v>
      </c>
      <c r="H6" s="59">
        <v>38</v>
      </c>
      <c r="I6" s="59">
        <v>33</v>
      </c>
      <c r="J6" s="59">
        <v>31</v>
      </c>
      <c r="K6" s="59">
        <v>22</v>
      </c>
      <c r="L6" s="59">
        <v>22</v>
      </c>
      <c r="M6" s="59">
        <v>26</v>
      </c>
      <c r="N6" s="59">
        <v>14</v>
      </c>
      <c r="O6" s="59">
        <v>1197</v>
      </c>
      <c r="P6" s="59">
        <v>867</v>
      </c>
      <c r="Q6" s="59">
        <v>21</v>
      </c>
    </row>
    <row r="7" spans="1:17">
      <c r="A7" s="60">
        <v>1.7708333333333333E-2</v>
      </c>
      <c r="B7" s="59">
        <v>37</v>
      </c>
      <c r="C7" s="59">
        <v>27</v>
      </c>
      <c r="D7" s="59">
        <v>23</v>
      </c>
      <c r="E7" s="59">
        <v>20</v>
      </c>
      <c r="F7" s="59">
        <v>19</v>
      </c>
      <c r="G7" s="59">
        <v>29</v>
      </c>
      <c r="H7" s="59">
        <v>23</v>
      </c>
      <c r="I7" s="59">
        <v>16</v>
      </c>
      <c r="J7" s="59">
        <v>26</v>
      </c>
      <c r="K7" s="59">
        <v>40</v>
      </c>
      <c r="L7" s="59">
        <v>17</v>
      </c>
      <c r="M7" s="59">
        <v>16</v>
      </c>
      <c r="N7" s="59">
        <v>19</v>
      </c>
      <c r="O7" s="59">
        <v>2344</v>
      </c>
      <c r="P7" s="59">
        <v>1490</v>
      </c>
      <c r="Q7" s="59">
        <v>29</v>
      </c>
    </row>
    <row r="8" spans="1:17">
      <c r="A8" s="60">
        <v>2.1180555555555553E-2</v>
      </c>
      <c r="B8" s="59">
        <v>37</v>
      </c>
      <c r="C8" s="59">
        <v>18</v>
      </c>
      <c r="D8" s="59">
        <v>28</v>
      </c>
      <c r="E8" s="59">
        <v>17</v>
      </c>
      <c r="F8" s="59">
        <v>26</v>
      </c>
      <c r="G8" s="59">
        <v>24</v>
      </c>
      <c r="H8" s="59">
        <v>33</v>
      </c>
      <c r="I8" s="59">
        <v>32</v>
      </c>
      <c r="J8" s="59">
        <v>30</v>
      </c>
      <c r="K8" s="59">
        <v>26</v>
      </c>
      <c r="L8" s="59">
        <v>31</v>
      </c>
      <c r="M8" s="59">
        <v>13</v>
      </c>
      <c r="N8" s="59">
        <v>30</v>
      </c>
      <c r="O8" s="59">
        <v>3900</v>
      </c>
      <c r="P8" s="59">
        <v>2267</v>
      </c>
      <c r="Q8" s="59">
        <v>30</v>
      </c>
    </row>
    <row r="9" spans="1:17">
      <c r="A9" s="60">
        <v>2.4652777777777777E-2</v>
      </c>
      <c r="B9" s="59">
        <v>37</v>
      </c>
      <c r="C9" s="59">
        <v>29</v>
      </c>
      <c r="D9" s="59">
        <v>23</v>
      </c>
      <c r="E9" s="59">
        <v>18</v>
      </c>
      <c r="F9" s="59">
        <v>27</v>
      </c>
      <c r="G9" s="59">
        <v>35</v>
      </c>
      <c r="H9" s="59">
        <v>33</v>
      </c>
      <c r="I9" s="59">
        <v>22</v>
      </c>
      <c r="J9" s="59">
        <v>30</v>
      </c>
      <c r="K9" s="59">
        <v>22</v>
      </c>
      <c r="L9" s="59">
        <v>32</v>
      </c>
      <c r="M9" s="59">
        <v>16</v>
      </c>
      <c r="N9" s="59">
        <v>30</v>
      </c>
      <c r="O9" s="59">
        <v>5733</v>
      </c>
      <c r="P9" s="59">
        <v>3059</v>
      </c>
      <c r="Q9" s="59">
        <v>40</v>
      </c>
    </row>
    <row r="10" spans="1:17">
      <c r="A10" s="60">
        <v>2.8125000000000001E-2</v>
      </c>
      <c r="B10" s="59">
        <v>37</v>
      </c>
      <c r="C10" s="59">
        <v>20</v>
      </c>
      <c r="D10" s="59">
        <v>25</v>
      </c>
      <c r="E10" s="59">
        <v>24</v>
      </c>
      <c r="F10" s="59">
        <v>27</v>
      </c>
      <c r="G10" s="59">
        <v>19</v>
      </c>
      <c r="H10" s="59">
        <v>35</v>
      </c>
      <c r="I10" s="59">
        <v>32</v>
      </c>
      <c r="J10" s="59">
        <v>39</v>
      </c>
      <c r="K10" s="59">
        <v>20</v>
      </c>
      <c r="L10" s="59">
        <v>27</v>
      </c>
      <c r="M10" s="59">
        <v>30</v>
      </c>
      <c r="N10" s="59">
        <v>24</v>
      </c>
      <c r="O10" s="59">
        <v>7827</v>
      </c>
      <c r="P10" s="59">
        <v>3992</v>
      </c>
      <c r="Q10" s="59">
        <v>53</v>
      </c>
    </row>
    <row r="11" spans="1:17">
      <c r="A11" s="60">
        <v>3.1597222222222221E-2</v>
      </c>
      <c r="B11" s="59">
        <v>37</v>
      </c>
      <c r="C11" s="59">
        <v>25</v>
      </c>
      <c r="D11" s="59">
        <v>39</v>
      </c>
      <c r="E11" s="59">
        <v>27</v>
      </c>
      <c r="F11" s="59">
        <v>21</v>
      </c>
      <c r="G11" s="59">
        <v>34</v>
      </c>
      <c r="H11" s="59">
        <v>23</v>
      </c>
      <c r="I11" s="59">
        <v>24</v>
      </c>
      <c r="J11" s="59">
        <v>31</v>
      </c>
      <c r="K11" s="59">
        <v>34</v>
      </c>
      <c r="L11" s="59">
        <v>29</v>
      </c>
      <c r="M11" s="59">
        <v>31</v>
      </c>
      <c r="N11" s="59">
        <v>20</v>
      </c>
      <c r="O11" s="59">
        <v>9964</v>
      </c>
      <c r="P11" s="59">
        <v>4847</v>
      </c>
      <c r="Q11" s="59">
        <v>80</v>
      </c>
    </row>
    <row r="12" spans="1:17">
      <c r="A12" s="60">
        <v>3.5069444444444445E-2</v>
      </c>
      <c r="B12" s="59">
        <v>37</v>
      </c>
      <c r="C12" s="59">
        <v>17</v>
      </c>
      <c r="D12" s="59">
        <v>33</v>
      </c>
      <c r="E12" s="59">
        <v>22</v>
      </c>
      <c r="F12" s="59">
        <v>25</v>
      </c>
      <c r="G12" s="59">
        <v>24</v>
      </c>
      <c r="H12" s="59">
        <v>25</v>
      </c>
      <c r="I12" s="59">
        <v>25</v>
      </c>
      <c r="J12" s="59">
        <v>29</v>
      </c>
      <c r="K12" s="59">
        <v>21</v>
      </c>
      <c r="L12" s="59">
        <v>29</v>
      </c>
      <c r="M12" s="59">
        <v>20</v>
      </c>
      <c r="N12" s="59">
        <v>18</v>
      </c>
      <c r="O12" s="59">
        <v>12269</v>
      </c>
      <c r="P12" s="59">
        <v>5719</v>
      </c>
      <c r="Q12" s="59">
        <v>82</v>
      </c>
    </row>
    <row r="13" spans="1:17">
      <c r="A13" s="60">
        <v>3.8541666666666669E-2</v>
      </c>
      <c r="B13" s="59">
        <v>37</v>
      </c>
      <c r="C13" s="59">
        <v>21</v>
      </c>
      <c r="D13" s="59">
        <v>33</v>
      </c>
      <c r="E13" s="59">
        <v>22</v>
      </c>
      <c r="F13" s="59">
        <v>31</v>
      </c>
      <c r="G13" s="59">
        <v>31</v>
      </c>
      <c r="H13" s="59">
        <v>32</v>
      </c>
      <c r="I13" s="59">
        <v>27</v>
      </c>
      <c r="J13" s="59">
        <v>38</v>
      </c>
      <c r="K13" s="59">
        <v>29</v>
      </c>
      <c r="L13" s="59">
        <v>29</v>
      </c>
      <c r="M13" s="59">
        <v>19</v>
      </c>
      <c r="N13" s="59">
        <v>20</v>
      </c>
      <c r="O13" s="59">
        <v>14658</v>
      </c>
      <c r="P13" s="59">
        <v>6512</v>
      </c>
      <c r="Q13" s="59">
        <v>124</v>
      </c>
    </row>
    <row r="14" spans="1:17">
      <c r="A14" s="60">
        <v>4.2013888888888885E-2</v>
      </c>
      <c r="B14" s="59">
        <v>37</v>
      </c>
      <c r="C14" s="59">
        <v>22</v>
      </c>
      <c r="D14" s="59">
        <v>25</v>
      </c>
      <c r="E14" s="59">
        <v>31</v>
      </c>
      <c r="F14" s="59">
        <v>37</v>
      </c>
      <c r="G14" s="59">
        <v>29</v>
      </c>
      <c r="H14" s="59">
        <v>27</v>
      </c>
      <c r="I14" s="59">
        <v>21</v>
      </c>
      <c r="J14" s="59">
        <v>40</v>
      </c>
      <c r="K14" s="59">
        <v>25</v>
      </c>
      <c r="L14" s="59">
        <v>29</v>
      </c>
      <c r="M14" s="59">
        <v>29</v>
      </c>
      <c r="N14" s="59">
        <v>29</v>
      </c>
      <c r="O14" s="59">
        <v>16923</v>
      </c>
      <c r="P14" s="59">
        <v>7306</v>
      </c>
      <c r="Q14" s="59">
        <v>146</v>
      </c>
    </row>
    <row r="15" spans="1:17">
      <c r="A15" s="60">
        <v>4.5486111111111109E-2</v>
      </c>
      <c r="B15" s="59">
        <v>37</v>
      </c>
      <c r="C15" s="59">
        <v>25</v>
      </c>
      <c r="D15" s="59">
        <v>34</v>
      </c>
      <c r="E15" s="59">
        <v>33</v>
      </c>
      <c r="F15" s="59">
        <v>30</v>
      </c>
      <c r="G15" s="59">
        <v>30</v>
      </c>
      <c r="H15" s="59">
        <v>30</v>
      </c>
      <c r="I15" s="59">
        <v>27</v>
      </c>
      <c r="J15" s="59">
        <v>39</v>
      </c>
      <c r="K15" s="59">
        <v>30</v>
      </c>
      <c r="L15" s="59">
        <v>28</v>
      </c>
      <c r="M15" s="59">
        <v>21</v>
      </c>
      <c r="N15" s="59">
        <v>31</v>
      </c>
      <c r="O15" s="59">
        <v>18939</v>
      </c>
      <c r="P15" s="59">
        <v>7980</v>
      </c>
      <c r="Q15" s="59">
        <v>160</v>
      </c>
    </row>
    <row r="16" spans="1:17">
      <c r="A16" s="60">
        <v>4.8958333333333333E-2</v>
      </c>
      <c r="B16" s="59">
        <v>37</v>
      </c>
      <c r="C16" s="59">
        <v>19</v>
      </c>
      <c r="D16" s="59">
        <v>23</v>
      </c>
      <c r="E16" s="59">
        <v>32</v>
      </c>
      <c r="F16" s="59">
        <v>30</v>
      </c>
      <c r="G16" s="59">
        <v>24</v>
      </c>
      <c r="H16" s="59">
        <v>31</v>
      </c>
      <c r="I16" s="59">
        <v>25</v>
      </c>
      <c r="J16" s="59">
        <v>40</v>
      </c>
      <c r="K16" s="59">
        <v>21</v>
      </c>
      <c r="L16" s="59">
        <v>33</v>
      </c>
      <c r="M16" s="59">
        <v>23</v>
      </c>
      <c r="N16" s="59">
        <v>27</v>
      </c>
      <c r="O16" s="59">
        <v>20979</v>
      </c>
      <c r="P16" s="59">
        <v>8510</v>
      </c>
      <c r="Q16" s="59">
        <v>188</v>
      </c>
    </row>
    <row r="17" spans="1:17">
      <c r="A17" s="60">
        <v>5.2430555555555557E-2</v>
      </c>
      <c r="B17" s="59">
        <v>37</v>
      </c>
      <c r="C17" s="59">
        <v>19</v>
      </c>
      <c r="D17" s="59">
        <v>26</v>
      </c>
      <c r="E17" s="59">
        <v>32</v>
      </c>
      <c r="F17" s="59">
        <v>19</v>
      </c>
      <c r="G17" s="59">
        <v>30</v>
      </c>
      <c r="H17" s="59">
        <v>22</v>
      </c>
      <c r="I17" s="59">
        <v>41</v>
      </c>
      <c r="J17" s="59">
        <v>35</v>
      </c>
      <c r="K17" s="59">
        <v>34</v>
      </c>
      <c r="L17" s="59">
        <v>24</v>
      </c>
      <c r="M17" s="59">
        <v>13</v>
      </c>
      <c r="N17" s="59">
        <v>28</v>
      </c>
      <c r="O17" s="59">
        <v>22978</v>
      </c>
      <c r="P17" s="59">
        <v>9069</v>
      </c>
      <c r="Q17" s="59">
        <v>219</v>
      </c>
    </row>
    <row r="18" spans="1:17">
      <c r="A18" s="60">
        <v>5.590277777777778E-2</v>
      </c>
      <c r="B18" s="59">
        <v>37</v>
      </c>
      <c r="C18" s="59">
        <v>17</v>
      </c>
      <c r="D18" s="59">
        <v>34</v>
      </c>
      <c r="E18" s="59">
        <v>24</v>
      </c>
      <c r="F18" s="59">
        <v>33</v>
      </c>
      <c r="G18" s="59">
        <v>28</v>
      </c>
      <c r="H18" s="59">
        <v>32</v>
      </c>
      <c r="I18" s="59">
        <v>26</v>
      </c>
      <c r="J18" s="59">
        <v>35</v>
      </c>
      <c r="K18" s="59">
        <v>26</v>
      </c>
      <c r="L18" s="59">
        <v>27</v>
      </c>
      <c r="M18" s="59">
        <v>29</v>
      </c>
      <c r="N18" s="59">
        <v>24</v>
      </c>
      <c r="O18" s="59">
        <v>24957</v>
      </c>
      <c r="P18" s="59">
        <v>9423</v>
      </c>
      <c r="Q18" s="59">
        <v>243</v>
      </c>
    </row>
    <row r="19" spans="1:17">
      <c r="A19" s="60">
        <v>5.9375000000000004E-2</v>
      </c>
      <c r="B19" s="59">
        <v>37</v>
      </c>
      <c r="C19" s="59">
        <v>29</v>
      </c>
      <c r="D19" s="59">
        <v>37</v>
      </c>
      <c r="E19" s="59">
        <v>26</v>
      </c>
      <c r="F19" s="59">
        <v>22</v>
      </c>
      <c r="G19" s="59">
        <v>23</v>
      </c>
      <c r="H19" s="59">
        <v>24</v>
      </c>
      <c r="I19" s="59">
        <v>30</v>
      </c>
      <c r="J19" s="59">
        <v>36</v>
      </c>
      <c r="K19" s="59">
        <v>27</v>
      </c>
      <c r="L19" s="59">
        <v>29</v>
      </c>
      <c r="M19" s="59">
        <v>17</v>
      </c>
      <c r="N19" s="59">
        <v>26</v>
      </c>
      <c r="O19" s="59">
        <v>26836</v>
      </c>
      <c r="P19" s="59">
        <v>9565</v>
      </c>
      <c r="Q19" s="59">
        <v>267</v>
      </c>
    </row>
    <row r="20" spans="1:17">
      <c r="A20" s="60">
        <v>6.2847222222222221E-2</v>
      </c>
      <c r="B20" s="59">
        <v>37</v>
      </c>
      <c r="C20" s="59">
        <v>17</v>
      </c>
      <c r="D20" s="59">
        <v>22</v>
      </c>
      <c r="E20" s="59">
        <v>21</v>
      </c>
      <c r="F20" s="59">
        <v>29</v>
      </c>
      <c r="G20" s="59">
        <v>23</v>
      </c>
      <c r="H20" s="59">
        <v>17</v>
      </c>
      <c r="I20" s="59">
        <v>24</v>
      </c>
      <c r="J20" s="59">
        <v>31</v>
      </c>
      <c r="K20" s="59">
        <v>32</v>
      </c>
      <c r="L20" s="59">
        <v>26</v>
      </c>
      <c r="M20" s="59">
        <v>25</v>
      </c>
      <c r="N20" s="59">
        <v>33</v>
      </c>
      <c r="O20" s="59">
        <v>28314</v>
      </c>
      <c r="P20" s="59">
        <v>10116</v>
      </c>
      <c r="Q20" s="59">
        <v>303</v>
      </c>
    </row>
    <row r="21" spans="1:17">
      <c r="A21" s="60">
        <v>6.6319444444444445E-2</v>
      </c>
      <c r="B21" s="59">
        <v>37</v>
      </c>
      <c r="C21" s="59">
        <v>34</v>
      </c>
      <c r="D21" s="59">
        <v>16</v>
      </c>
      <c r="E21" s="59">
        <v>25</v>
      </c>
      <c r="F21" s="59">
        <v>20</v>
      </c>
      <c r="G21" s="59">
        <v>35</v>
      </c>
      <c r="H21" s="59">
        <v>22</v>
      </c>
      <c r="I21" s="59">
        <v>31</v>
      </c>
      <c r="J21" s="59">
        <v>30</v>
      </c>
      <c r="K21" s="59">
        <v>33</v>
      </c>
      <c r="L21" s="59">
        <v>26</v>
      </c>
      <c r="M21" s="59">
        <v>22</v>
      </c>
      <c r="N21" s="59">
        <v>33</v>
      </c>
      <c r="O21" s="59">
        <v>30444</v>
      </c>
      <c r="P21" s="59">
        <v>10211</v>
      </c>
      <c r="Q21" s="59">
        <v>326</v>
      </c>
    </row>
    <row r="22" spans="1:17">
      <c r="A22" s="60">
        <v>6.9791666666666669E-2</v>
      </c>
      <c r="B22" s="59">
        <v>37</v>
      </c>
      <c r="C22" s="59">
        <v>18</v>
      </c>
      <c r="D22" s="59">
        <v>25</v>
      </c>
      <c r="E22" s="59">
        <v>28</v>
      </c>
      <c r="F22" s="59">
        <v>27</v>
      </c>
      <c r="G22" s="59">
        <v>30</v>
      </c>
      <c r="H22" s="59">
        <v>25</v>
      </c>
      <c r="I22" s="59">
        <v>21</v>
      </c>
      <c r="J22" s="59">
        <v>28</v>
      </c>
      <c r="K22" s="59">
        <v>26</v>
      </c>
      <c r="L22" s="59">
        <v>26</v>
      </c>
      <c r="M22" s="59">
        <v>17</v>
      </c>
      <c r="N22" s="59">
        <v>27</v>
      </c>
      <c r="O22" s="59">
        <v>30596</v>
      </c>
      <c r="P22" s="59">
        <v>10385</v>
      </c>
      <c r="Q22" s="59">
        <v>362</v>
      </c>
    </row>
    <row r="23" spans="1:17">
      <c r="A23" s="60">
        <v>7.3263888888888892E-2</v>
      </c>
      <c r="B23" s="59">
        <v>37</v>
      </c>
      <c r="C23" s="59">
        <v>16</v>
      </c>
      <c r="D23" s="59">
        <v>32</v>
      </c>
      <c r="E23" s="59">
        <v>31</v>
      </c>
      <c r="F23" s="59">
        <v>27</v>
      </c>
      <c r="G23" s="59">
        <v>23</v>
      </c>
      <c r="H23" s="59">
        <v>34</v>
      </c>
      <c r="I23" s="59">
        <v>33</v>
      </c>
      <c r="J23" s="59">
        <v>35</v>
      </c>
      <c r="K23" s="59">
        <v>24</v>
      </c>
      <c r="L23" s="59">
        <v>28</v>
      </c>
      <c r="M23" s="59">
        <v>29</v>
      </c>
      <c r="N23" s="59">
        <v>31</v>
      </c>
      <c r="O23" s="59">
        <v>31840</v>
      </c>
      <c r="P23" s="59">
        <v>10529</v>
      </c>
      <c r="Q23" s="59">
        <v>376</v>
      </c>
    </row>
    <row r="24" spans="1:17">
      <c r="A24" s="60">
        <v>7.6736111111111116E-2</v>
      </c>
      <c r="B24" s="59">
        <v>37</v>
      </c>
      <c r="C24" s="59">
        <v>22</v>
      </c>
      <c r="D24" s="59">
        <v>22</v>
      </c>
      <c r="E24" s="59">
        <v>21</v>
      </c>
      <c r="F24" s="59">
        <v>30</v>
      </c>
      <c r="G24" s="59">
        <v>34</v>
      </c>
      <c r="H24" s="59">
        <v>25</v>
      </c>
      <c r="I24" s="59">
        <v>33</v>
      </c>
      <c r="J24" s="59">
        <v>36</v>
      </c>
      <c r="K24" s="59">
        <v>29</v>
      </c>
      <c r="L24" s="59">
        <v>24</v>
      </c>
      <c r="M24" s="59">
        <v>28</v>
      </c>
      <c r="N24" s="59">
        <v>30</v>
      </c>
      <c r="O24" s="59">
        <v>32242</v>
      </c>
      <c r="P24" s="59">
        <v>10593</v>
      </c>
      <c r="Q24" s="59">
        <v>405</v>
      </c>
    </row>
    <row r="25" spans="1:17">
      <c r="A25" s="60">
        <v>8.020833333333334E-2</v>
      </c>
      <c r="B25" s="59">
        <v>37</v>
      </c>
      <c r="C25" s="59">
        <v>20</v>
      </c>
      <c r="D25" s="59">
        <v>34</v>
      </c>
      <c r="E25" s="59">
        <v>31</v>
      </c>
      <c r="F25" s="59">
        <v>25</v>
      </c>
      <c r="G25" s="59">
        <v>34</v>
      </c>
      <c r="H25" s="59">
        <v>26</v>
      </c>
      <c r="I25" s="59">
        <v>22</v>
      </c>
      <c r="J25" s="59">
        <v>32</v>
      </c>
      <c r="K25" s="59">
        <v>31</v>
      </c>
      <c r="L25" s="59">
        <v>36</v>
      </c>
      <c r="M25" s="59">
        <v>34</v>
      </c>
      <c r="N25" s="59">
        <v>29</v>
      </c>
      <c r="O25" s="59">
        <v>32551</v>
      </c>
      <c r="P25" s="59">
        <v>10687</v>
      </c>
      <c r="Q25" s="59">
        <v>438</v>
      </c>
    </row>
    <row r="26" spans="1:17">
      <c r="A26" s="60">
        <v>8.368055555555555E-2</v>
      </c>
      <c r="B26" s="59">
        <v>37</v>
      </c>
      <c r="C26" s="59">
        <v>23</v>
      </c>
      <c r="D26" s="59">
        <v>29</v>
      </c>
      <c r="E26" s="59">
        <v>24</v>
      </c>
      <c r="F26" s="59">
        <v>24</v>
      </c>
      <c r="G26" s="59">
        <v>25</v>
      </c>
      <c r="H26" s="59">
        <v>33</v>
      </c>
      <c r="I26" s="59">
        <v>32</v>
      </c>
      <c r="J26" s="59">
        <v>33</v>
      </c>
      <c r="K26" s="59">
        <v>24</v>
      </c>
      <c r="L26" s="59">
        <v>38</v>
      </c>
      <c r="M26" s="59">
        <v>24</v>
      </c>
      <c r="N26" s="59">
        <v>22</v>
      </c>
      <c r="O26" s="59">
        <v>32713</v>
      </c>
      <c r="P26" s="59">
        <v>10666</v>
      </c>
      <c r="Q26" s="59">
        <v>466</v>
      </c>
    </row>
    <row r="27" spans="1:17">
      <c r="A27" s="60">
        <v>8.7152777777777787E-2</v>
      </c>
      <c r="B27" s="59">
        <v>37</v>
      </c>
      <c r="C27" s="59">
        <v>27</v>
      </c>
      <c r="D27" s="59">
        <v>22</v>
      </c>
      <c r="E27" s="59">
        <v>27</v>
      </c>
      <c r="F27" s="59">
        <v>25</v>
      </c>
      <c r="G27" s="59">
        <v>27</v>
      </c>
      <c r="H27" s="59">
        <v>23</v>
      </c>
      <c r="I27" s="59">
        <v>24</v>
      </c>
      <c r="J27" s="59">
        <v>35</v>
      </c>
      <c r="K27" s="59">
        <v>27</v>
      </c>
      <c r="L27" s="59">
        <v>29</v>
      </c>
      <c r="M27" s="59">
        <v>29</v>
      </c>
      <c r="N27" s="59">
        <v>28</v>
      </c>
      <c r="O27" s="59">
        <v>32604</v>
      </c>
      <c r="P27" s="59">
        <v>10748</v>
      </c>
      <c r="Q27" s="59">
        <v>487</v>
      </c>
    </row>
    <row r="28" spans="1:17">
      <c r="A28" s="60">
        <v>9.0624999999999997E-2</v>
      </c>
      <c r="B28" s="59">
        <v>37</v>
      </c>
      <c r="C28" s="59">
        <v>23</v>
      </c>
      <c r="D28" s="59">
        <v>22</v>
      </c>
      <c r="E28" s="59">
        <v>32</v>
      </c>
      <c r="F28" s="59">
        <v>23</v>
      </c>
      <c r="G28" s="59">
        <v>28</v>
      </c>
      <c r="H28" s="59">
        <v>28</v>
      </c>
      <c r="I28" s="59">
        <v>23</v>
      </c>
      <c r="J28" s="59">
        <v>33</v>
      </c>
      <c r="K28" s="59">
        <v>30</v>
      </c>
      <c r="L28" s="59">
        <v>29</v>
      </c>
      <c r="M28" s="59">
        <v>23</v>
      </c>
      <c r="N28" s="59">
        <v>31</v>
      </c>
      <c r="O28" s="59">
        <v>33266</v>
      </c>
      <c r="P28" s="59">
        <v>10690</v>
      </c>
      <c r="Q28" s="59">
        <v>502</v>
      </c>
    </row>
    <row r="29" spans="1:17">
      <c r="A29" s="60">
        <v>9.4097222222222221E-2</v>
      </c>
      <c r="B29" s="59">
        <v>37</v>
      </c>
      <c r="C29" s="59">
        <v>20</v>
      </c>
      <c r="D29" s="59">
        <v>29</v>
      </c>
      <c r="E29" s="59">
        <v>27</v>
      </c>
      <c r="F29" s="59">
        <v>31</v>
      </c>
      <c r="G29" s="59">
        <v>37</v>
      </c>
      <c r="H29" s="59">
        <v>27</v>
      </c>
      <c r="I29" s="59">
        <v>26</v>
      </c>
      <c r="J29" s="59">
        <v>27</v>
      </c>
      <c r="K29" s="59">
        <v>22</v>
      </c>
      <c r="L29" s="59">
        <v>30</v>
      </c>
      <c r="M29" s="59">
        <v>25</v>
      </c>
      <c r="N29" s="59">
        <v>28</v>
      </c>
      <c r="O29" s="59">
        <v>33065</v>
      </c>
      <c r="P29" s="59">
        <v>10618</v>
      </c>
      <c r="Q29" s="59">
        <v>528</v>
      </c>
    </row>
    <row r="30" spans="1:17">
      <c r="A30" s="60">
        <v>9.7569444444444445E-2</v>
      </c>
      <c r="B30" s="59">
        <v>37</v>
      </c>
      <c r="C30" s="59">
        <v>23</v>
      </c>
      <c r="D30" s="59">
        <v>18</v>
      </c>
      <c r="E30" s="59">
        <v>34</v>
      </c>
      <c r="F30" s="59">
        <v>29</v>
      </c>
      <c r="G30" s="59">
        <v>29</v>
      </c>
      <c r="H30" s="59">
        <v>32</v>
      </c>
      <c r="I30" s="59">
        <v>24</v>
      </c>
      <c r="J30" s="59">
        <v>43</v>
      </c>
      <c r="K30" s="59">
        <v>27</v>
      </c>
      <c r="L30" s="59">
        <v>19</v>
      </c>
      <c r="M30" s="59">
        <v>35</v>
      </c>
      <c r="N30" s="59">
        <v>35</v>
      </c>
      <c r="O30" s="59">
        <v>33080</v>
      </c>
      <c r="P30" s="59">
        <v>10596</v>
      </c>
      <c r="Q30" s="59">
        <v>551</v>
      </c>
    </row>
    <row r="31" spans="1:17">
      <c r="A31" s="60">
        <v>0.10104166666666665</v>
      </c>
      <c r="B31" s="59">
        <v>37</v>
      </c>
      <c r="C31" s="59">
        <v>22</v>
      </c>
      <c r="D31" s="59">
        <v>23</v>
      </c>
      <c r="E31" s="59">
        <v>28</v>
      </c>
      <c r="F31" s="59">
        <v>24</v>
      </c>
      <c r="G31" s="59">
        <v>30</v>
      </c>
      <c r="H31" s="59">
        <v>22</v>
      </c>
      <c r="I31" s="59">
        <v>27</v>
      </c>
      <c r="J31" s="59">
        <v>38</v>
      </c>
      <c r="K31" s="59">
        <v>31</v>
      </c>
      <c r="L31" s="59">
        <v>29</v>
      </c>
      <c r="M31" s="59">
        <v>27</v>
      </c>
      <c r="N31" s="59">
        <v>33</v>
      </c>
      <c r="O31" s="59">
        <v>33273</v>
      </c>
      <c r="P31" s="59">
        <v>10626</v>
      </c>
      <c r="Q31" s="59">
        <v>572</v>
      </c>
    </row>
    <row r="32" spans="1:17">
      <c r="A32" s="60">
        <v>0.10451388888888889</v>
      </c>
      <c r="B32" s="59">
        <v>37</v>
      </c>
      <c r="C32" s="59">
        <v>25</v>
      </c>
      <c r="D32" s="59">
        <v>29</v>
      </c>
      <c r="E32" s="59">
        <v>30</v>
      </c>
      <c r="F32" s="59">
        <v>34</v>
      </c>
      <c r="G32" s="59">
        <v>32</v>
      </c>
      <c r="H32" s="59">
        <v>40</v>
      </c>
      <c r="I32" s="59">
        <v>27</v>
      </c>
      <c r="J32" s="59">
        <v>29</v>
      </c>
      <c r="K32" s="59">
        <v>27</v>
      </c>
      <c r="L32" s="59">
        <v>21</v>
      </c>
      <c r="M32" s="59">
        <v>31</v>
      </c>
      <c r="N32" s="59">
        <v>39</v>
      </c>
      <c r="O32" s="59">
        <v>32999</v>
      </c>
      <c r="P32" s="59">
        <v>10570</v>
      </c>
      <c r="Q32" s="59">
        <v>591</v>
      </c>
    </row>
    <row r="33" spans="1:17">
      <c r="A33" s="60">
        <v>0.10798611111111112</v>
      </c>
      <c r="B33" s="59">
        <v>37</v>
      </c>
      <c r="C33" s="59">
        <v>25</v>
      </c>
      <c r="D33" s="59">
        <v>34</v>
      </c>
      <c r="E33" s="59">
        <v>29</v>
      </c>
      <c r="F33" s="59">
        <v>25</v>
      </c>
      <c r="G33" s="59">
        <v>25</v>
      </c>
      <c r="H33" s="59">
        <v>35</v>
      </c>
      <c r="I33" s="59">
        <v>30</v>
      </c>
      <c r="J33" s="59">
        <v>30</v>
      </c>
      <c r="K33" s="59">
        <v>24</v>
      </c>
      <c r="L33" s="59">
        <v>32</v>
      </c>
      <c r="M33" s="59">
        <v>26</v>
      </c>
      <c r="N33" s="59">
        <v>34</v>
      </c>
      <c r="O33" s="59">
        <v>33119</v>
      </c>
      <c r="P33" s="59">
        <v>10727</v>
      </c>
      <c r="Q33" s="59">
        <v>582</v>
      </c>
    </row>
    <row r="34" spans="1:17">
      <c r="A34" s="60">
        <v>0.11145833333333333</v>
      </c>
      <c r="B34" s="59">
        <v>37</v>
      </c>
      <c r="C34" s="59">
        <v>27</v>
      </c>
      <c r="D34" s="59">
        <v>31</v>
      </c>
      <c r="E34" s="59">
        <v>27</v>
      </c>
      <c r="F34" s="59">
        <v>35</v>
      </c>
      <c r="G34" s="59">
        <v>35</v>
      </c>
      <c r="H34" s="59">
        <v>36</v>
      </c>
      <c r="I34" s="59">
        <v>24</v>
      </c>
      <c r="J34" s="59">
        <v>40</v>
      </c>
      <c r="K34" s="59">
        <v>22</v>
      </c>
      <c r="L34" s="59">
        <v>34</v>
      </c>
      <c r="M34" s="59">
        <v>19</v>
      </c>
      <c r="N34" s="59">
        <v>35</v>
      </c>
      <c r="O34" s="59">
        <v>32760</v>
      </c>
      <c r="P34" s="59">
        <v>10819</v>
      </c>
      <c r="Q34" s="59">
        <v>609</v>
      </c>
    </row>
    <row r="35" spans="1:17">
      <c r="A35" s="60">
        <v>0.11493055555555555</v>
      </c>
      <c r="B35" s="59">
        <v>37</v>
      </c>
      <c r="C35" s="59">
        <v>24</v>
      </c>
      <c r="D35" s="59">
        <v>29</v>
      </c>
      <c r="E35" s="59">
        <v>32</v>
      </c>
      <c r="F35" s="59">
        <v>27</v>
      </c>
      <c r="G35" s="59">
        <v>29</v>
      </c>
      <c r="H35" s="59">
        <v>27</v>
      </c>
      <c r="I35" s="59">
        <v>22</v>
      </c>
      <c r="J35" s="59">
        <v>28</v>
      </c>
      <c r="K35" s="59">
        <v>31</v>
      </c>
      <c r="L35" s="59">
        <v>30</v>
      </c>
      <c r="M35" s="59">
        <v>23</v>
      </c>
      <c r="N35" s="59">
        <v>31</v>
      </c>
      <c r="O35" s="59">
        <v>33151</v>
      </c>
      <c r="P35" s="59">
        <v>10766</v>
      </c>
      <c r="Q35" s="59">
        <v>610</v>
      </c>
    </row>
    <row r="36" spans="1:17">
      <c r="A36" s="60">
        <v>0.11840277777777779</v>
      </c>
      <c r="B36" s="59">
        <v>37</v>
      </c>
      <c r="C36" s="59">
        <v>22</v>
      </c>
      <c r="D36" s="59">
        <v>28</v>
      </c>
      <c r="E36" s="59">
        <v>28</v>
      </c>
      <c r="F36" s="59">
        <v>25</v>
      </c>
      <c r="G36" s="59">
        <v>31</v>
      </c>
      <c r="H36" s="59">
        <v>24</v>
      </c>
      <c r="I36" s="59">
        <v>33</v>
      </c>
      <c r="J36" s="59">
        <v>35</v>
      </c>
      <c r="K36" s="59">
        <v>30</v>
      </c>
      <c r="L36" s="59">
        <v>27</v>
      </c>
      <c r="M36" s="59">
        <v>28</v>
      </c>
      <c r="N36" s="59">
        <v>35</v>
      </c>
      <c r="O36" s="59">
        <v>33348</v>
      </c>
      <c r="P36" s="59">
        <v>10691</v>
      </c>
      <c r="Q36" s="59">
        <v>615</v>
      </c>
    </row>
    <row r="37" spans="1:17">
      <c r="A37" s="60">
        <v>0.121875</v>
      </c>
      <c r="B37" s="59">
        <v>37</v>
      </c>
      <c r="C37" s="59">
        <v>24</v>
      </c>
      <c r="D37" s="59">
        <v>22</v>
      </c>
      <c r="E37" s="59">
        <v>25</v>
      </c>
      <c r="F37" s="59">
        <v>36</v>
      </c>
      <c r="G37" s="59">
        <v>21</v>
      </c>
      <c r="H37" s="59">
        <v>34</v>
      </c>
      <c r="I37" s="59">
        <v>33</v>
      </c>
      <c r="J37" s="59">
        <v>38</v>
      </c>
      <c r="K37" s="59">
        <v>23</v>
      </c>
      <c r="L37" s="59">
        <v>28</v>
      </c>
      <c r="M37" s="59">
        <v>24</v>
      </c>
      <c r="N37" s="59">
        <v>28</v>
      </c>
      <c r="O37" s="59">
        <v>33217</v>
      </c>
      <c r="P37" s="59">
        <v>10684</v>
      </c>
      <c r="Q37" s="59">
        <v>619</v>
      </c>
    </row>
    <row r="38" spans="1:17">
      <c r="A38" s="60">
        <v>0.12534722222222222</v>
      </c>
      <c r="B38" s="59">
        <v>37</v>
      </c>
      <c r="C38" s="59">
        <v>24</v>
      </c>
      <c r="D38" s="59">
        <v>33</v>
      </c>
      <c r="E38" s="59">
        <v>23</v>
      </c>
      <c r="F38" s="59">
        <v>36</v>
      </c>
      <c r="G38" s="59">
        <v>30</v>
      </c>
      <c r="H38" s="59">
        <v>29</v>
      </c>
      <c r="I38" s="59">
        <v>25</v>
      </c>
      <c r="J38" s="59">
        <v>29</v>
      </c>
      <c r="K38" s="59">
        <v>21</v>
      </c>
      <c r="L38" s="59">
        <v>31</v>
      </c>
      <c r="M38" s="59">
        <v>25</v>
      </c>
      <c r="N38" s="59">
        <v>37</v>
      </c>
      <c r="O38" s="59">
        <v>33469</v>
      </c>
      <c r="P38" s="59">
        <v>10653</v>
      </c>
      <c r="Q38" s="59">
        <v>633</v>
      </c>
    </row>
    <row r="39" spans="1:17">
      <c r="A39" s="60">
        <v>0.12881944444444446</v>
      </c>
      <c r="B39" s="59">
        <v>37</v>
      </c>
      <c r="C39" s="59">
        <v>20</v>
      </c>
      <c r="D39" s="59">
        <v>38</v>
      </c>
      <c r="E39" s="59">
        <v>25</v>
      </c>
      <c r="F39" s="59">
        <v>26</v>
      </c>
      <c r="G39" s="59">
        <v>34</v>
      </c>
      <c r="H39" s="59">
        <v>33</v>
      </c>
      <c r="I39" s="59">
        <v>27</v>
      </c>
      <c r="J39" s="59">
        <v>31</v>
      </c>
      <c r="K39" s="59">
        <v>27</v>
      </c>
      <c r="L39" s="59">
        <v>32</v>
      </c>
      <c r="M39" s="59">
        <v>31</v>
      </c>
      <c r="N39" s="59">
        <v>32</v>
      </c>
      <c r="O39" s="59">
        <v>33406</v>
      </c>
      <c r="P39" s="59">
        <v>10687</v>
      </c>
      <c r="Q39" s="59">
        <v>631</v>
      </c>
    </row>
    <row r="40" spans="1:17">
      <c r="A40" s="60">
        <v>0.13229166666666667</v>
      </c>
      <c r="B40" s="59">
        <v>37</v>
      </c>
      <c r="C40" s="59">
        <v>24</v>
      </c>
      <c r="D40" s="59">
        <v>26</v>
      </c>
      <c r="E40" s="59">
        <v>26</v>
      </c>
      <c r="F40" s="59">
        <v>32</v>
      </c>
      <c r="G40" s="59">
        <v>31</v>
      </c>
      <c r="H40" s="59">
        <v>32</v>
      </c>
      <c r="I40" s="59">
        <v>18</v>
      </c>
      <c r="J40" s="59">
        <v>37</v>
      </c>
      <c r="K40" s="59">
        <v>26</v>
      </c>
      <c r="L40" s="59">
        <v>29</v>
      </c>
      <c r="M40" s="59">
        <v>20</v>
      </c>
      <c r="N40" s="59">
        <v>45</v>
      </c>
      <c r="O40" s="59">
        <v>33108</v>
      </c>
      <c r="P40" s="59">
        <v>10697</v>
      </c>
      <c r="Q40" s="59">
        <v>642</v>
      </c>
    </row>
    <row r="41" spans="1:17">
      <c r="A41" s="60">
        <v>0.13576388888888888</v>
      </c>
      <c r="B41" s="59">
        <v>37</v>
      </c>
      <c r="C41" s="59">
        <v>24</v>
      </c>
      <c r="D41" s="59">
        <v>23</v>
      </c>
      <c r="E41" s="59">
        <v>27</v>
      </c>
      <c r="F41" s="59">
        <v>29</v>
      </c>
      <c r="G41" s="59">
        <v>19</v>
      </c>
      <c r="H41" s="59">
        <v>25</v>
      </c>
      <c r="I41" s="59">
        <v>26</v>
      </c>
      <c r="J41" s="59">
        <v>34</v>
      </c>
      <c r="K41" s="59">
        <v>33</v>
      </c>
      <c r="L41" s="59">
        <v>30</v>
      </c>
      <c r="M41" s="59">
        <v>25</v>
      </c>
      <c r="N41" s="59">
        <v>37</v>
      </c>
      <c r="O41" s="59">
        <v>33046</v>
      </c>
      <c r="P41" s="59">
        <v>10697</v>
      </c>
      <c r="Q41" s="59">
        <v>658</v>
      </c>
    </row>
    <row r="42" spans="1:17">
      <c r="A42" s="60">
        <v>0.13923611111111112</v>
      </c>
      <c r="B42" s="59">
        <v>37</v>
      </c>
      <c r="C42" s="59">
        <v>23</v>
      </c>
      <c r="D42" s="59">
        <v>33</v>
      </c>
      <c r="E42" s="59">
        <v>29</v>
      </c>
      <c r="F42" s="59">
        <v>29</v>
      </c>
      <c r="G42" s="59">
        <v>34</v>
      </c>
      <c r="H42" s="59">
        <v>29</v>
      </c>
      <c r="I42" s="59">
        <v>26</v>
      </c>
      <c r="J42" s="59">
        <v>39</v>
      </c>
      <c r="K42" s="59">
        <v>27</v>
      </c>
      <c r="L42" s="59">
        <v>32</v>
      </c>
      <c r="M42" s="59">
        <v>22</v>
      </c>
      <c r="N42" s="59">
        <v>36</v>
      </c>
      <c r="O42" s="59">
        <v>33289</v>
      </c>
      <c r="P42" s="59">
        <v>10677</v>
      </c>
      <c r="Q42" s="59">
        <v>658</v>
      </c>
    </row>
    <row r="43" spans="1:17">
      <c r="A43" s="60">
        <v>0.14270833333333333</v>
      </c>
      <c r="B43" s="59">
        <v>37</v>
      </c>
      <c r="C43" s="59">
        <v>19</v>
      </c>
      <c r="D43" s="59">
        <v>31</v>
      </c>
      <c r="E43" s="59">
        <v>27</v>
      </c>
      <c r="F43" s="59">
        <v>24</v>
      </c>
      <c r="G43" s="59">
        <v>29</v>
      </c>
      <c r="H43" s="59">
        <v>24</v>
      </c>
      <c r="I43" s="59">
        <v>28</v>
      </c>
      <c r="J43" s="59">
        <v>44</v>
      </c>
      <c r="K43" s="59">
        <v>30</v>
      </c>
      <c r="L43" s="59">
        <v>30</v>
      </c>
      <c r="M43" s="59">
        <v>14</v>
      </c>
      <c r="N43" s="59">
        <v>34</v>
      </c>
      <c r="O43" s="59">
        <v>33032</v>
      </c>
      <c r="P43" s="59">
        <v>10589</v>
      </c>
      <c r="Q43" s="59">
        <v>649</v>
      </c>
    </row>
    <row r="44" spans="1:17">
      <c r="A44" s="60">
        <v>0.14618055555555556</v>
      </c>
      <c r="B44" s="59">
        <v>37</v>
      </c>
      <c r="C44" s="59">
        <v>29</v>
      </c>
      <c r="D44" s="59">
        <v>36</v>
      </c>
      <c r="E44" s="59">
        <v>30</v>
      </c>
      <c r="F44" s="59">
        <v>31</v>
      </c>
      <c r="G44" s="59">
        <v>29</v>
      </c>
      <c r="H44" s="59">
        <v>28</v>
      </c>
      <c r="I44" s="59">
        <v>32</v>
      </c>
      <c r="J44" s="59">
        <v>39</v>
      </c>
      <c r="K44" s="59">
        <v>29</v>
      </c>
      <c r="L44" s="59">
        <v>33</v>
      </c>
      <c r="M44" s="59">
        <v>24</v>
      </c>
      <c r="N44" s="59">
        <v>40</v>
      </c>
      <c r="O44" s="59">
        <v>32863</v>
      </c>
      <c r="P44" s="59">
        <v>10754</v>
      </c>
      <c r="Q44" s="59">
        <v>635</v>
      </c>
    </row>
    <row r="45" spans="1:17">
      <c r="A45" s="60">
        <v>0.14965277777777777</v>
      </c>
      <c r="B45" s="59">
        <v>37</v>
      </c>
      <c r="C45" s="59">
        <v>25</v>
      </c>
      <c r="D45" s="59">
        <v>32</v>
      </c>
      <c r="E45" s="59">
        <v>32</v>
      </c>
      <c r="F45" s="59">
        <v>31</v>
      </c>
      <c r="G45" s="59">
        <v>30</v>
      </c>
      <c r="H45" s="59">
        <v>31</v>
      </c>
      <c r="I45" s="59">
        <v>28</v>
      </c>
      <c r="J45" s="59">
        <v>41</v>
      </c>
      <c r="K45" s="59">
        <v>30</v>
      </c>
      <c r="L45" s="59">
        <v>32</v>
      </c>
      <c r="M45" s="59">
        <v>29</v>
      </c>
      <c r="N45" s="59">
        <v>38</v>
      </c>
      <c r="O45" s="59">
        <v>33122</v>
      </c>
      <c r="P45" s="59">
        <v>10610</v>
      </c>
      <c r="Q45" s="59">
        <v>655</v>
      </c>
    </row>
    <row r="46" spans="1:17">
      <c r="A46" s="60">
        <v>0.15312499999999998</v>
      </c>
      <c r="B46" s="59">
        <v>37</v>
      </c>
      <c r="C46" s="59">
        <v>22</v>
      </c>
      <c r="D46" s="59">
        <v>28</v>
      </c>
      <c r="E46" s="59">
        <v>29</v>
      </c>
      <c r="F46" s="59">
        <v>33</v>
      </c>
      <c r="G46" s="59">
        <v>30</v>
      </c>
      <c r="H46" s="59">
        <v>29</v>
      </c>
      <c r="I46" s="59">
        <v>34</v>
      </c>
      <c r="J46" s="59">
        <v>36</v>
      </c>
      <c r="K46" s="59">
        <v>27</v>
      </c>
      <c r="L46" s="59">
        <v>31</v>
      </c>
      <c r="M46" s="59">
        <v>22</v>
      </c>
      <c r="N46" s="59">
        <v>31</v>
      </c>
      <c r="O46" s="59">
        <v>33600</v>
      </c>
      <c r="P46" s="59">
        <v>10546</v>
      </c>
      <c r="Q46" s="59">
        <v>651</v>
      </c>
    </row>
    <row r="47" spans="1:17">
      <c r="A47" s="60">
        <v>0.15659722222222222</v>
      </c>
      <c r="B47" s="59">
        <v>37</v>
      </c>
      <c r="C47" s="59">
        <v>23</v>
      </c>
      <c r="D47" s="59">
        <v>20</v>
      </c>
      <c r="E47" s="59">
        <v>40</v>
      </c>
      <c r="F47" s="59">
        <v>20</v>
      </c>
      <c r="G47" s="59">
        <v>27</v>
      </c>
      <c r="H47" s="59">
        <v>26</v>
      </c>
      <c r="I47" s="59">
        <v>34</v>
      </c>
      <c r="J47" s="59">
        <v>38</v>
      </c>
      <c r="K47" s="59">
        <v>29</v>
      </c>
      <c r="L47" s="59">
        <v>28</v>
      </c>
      <c r="M47" s="59">
        <v>18</v>
      </c>
      <c r="N47" s="59">
        <v>36</v>
      </c>
      <c r="O47" s="59">
        <v>33101</v>
      </c>
      <c r="P47" s="59">
        <v>10639</v>
      </c>
      <c r="Q47" s="59">
        <v>658</v>
      </c>
    </row>
    <row r="48" spans="1:17">
      <c r="A48" s="60">
        <v>0.16006944444444446</v>
      </c>
      <c r="B48" s="59">
        <v>37</v>
      </c>
      <c r="C48" s="59">
        <v>25</v>
      </c>
      <c r="D48" s="59">
        <v>22</v>
      </c>
      <c r="E48" s="59">
        <v>28</v>
      </c>
      <c r="F48" s="59">
        <v>28</v>
      </c>
      <c r="G48" s="59">
        <v>25</v>
      </c>
      <c r="H48" s="59">
        <v>31</v>
      </c>
      <c r="I48" s="59">
        <v>27</v>
      </c>
      <c r="J48" s="59">
        <v>36</v>
      </c>
      <c r="K48" s="59">
        <v>18</v>
      </c>
      <c r="L48" s="59">
        <v>27</v>
      </c>
      <c r="M48" s="59">
        <v>16</v>
      </c>
      <c r="N48" s="59">
        <v>44</v>
      </c>
      <c r="O48" s="59">
        <v>33678</v>
      </c>
      <c r="P48" s="59">
        <v>10565</v>
      </c>
      <c r="Q48" s="59">
        <v>650</v>
      </c>
    </row>
    <row r="49" spans="1:17">
      <c r="A49" s="60">
        <v>0.16354166666666667</v>
      </c>
      <c r="B49" s="59">
        <v>37</v>
      </c>
      <c r="C49" s="59">
        <v>22</v>
      </c>
      <c r="D49" s="59">
        <v>30</v>
      </c>
      <c r="E49" s="59">
        <v>32</v>
      </c>
      <c r="F49" s="59">
        <v>31</v>
      </c>
      <c r="G49" s="59">
        <v>29</v>
      </c>
      <c r="H49" s="59">
        <v>23</v>
      </c>
      <c r="I49" s="59">
        <v>29</v>
      </c>
      <c r="J49" s="59">
        <v>43</v>
      </c>
      <c r="K49" s="59">
        <v>28</v>
      </c>
      <c r="L49" s="59">
        <v>21</v>
      </c>
      <c r="M49" s="59">
        <v>28</v>
      </c>
      <c r="N49" s="59">
        <v>39</v>
      </c>
      <c r="O49" s="59">
        <v>33610</v>
      </c>
      <c r="P49" s="59">
        <v>10652</v>
      </c>
      <c r="Q49" s="59">
        <v>667</v>
      </c>
    </row>
    <row r="50" spans="1:17">
      <c r="A50" s="60">
        <v>0.16701388888888891</v>
      </c>
      <c r="B50" s="59">
        <v>37</v>
      </c>
      <c r="C50" s="59">
        <v>21</v>
      </c>
      <c r="D50" s="59">
        <v>29</v>
      </c>
      <c r="E50" s="59">
        <v>31</v>
      </c>
      <c r="F50" s="59">
        <v>29</v>
      </c>
      <c r="G50" s="59">
        <v>28</v>
      </c>
      <c r="H50" s="59">
        <v>33</v>
      </c>
      <c r="I50" s="59">
        <v>28</v>
      </c>
      <c r="J50" s="59">
        <v>45</v>
      </c>
      <c r="K50" s="59">
        <v>30</v>
      </c>
      <c r="L50" s="59">
        <v>34</v>
      </c>
      <c r="M50" s="59">
        <v>27</v>
      </c>
      <c r="N50" s="59">
        <v>35</v>
      </c>
      <c r="O50" s="59">
        <v>32861</v>
      </c>
      <c r="P50" s="59">
        <v>10567</v>
      </c>
      <c r="Q50" s="59">
        <v>647</v>
      </c>
    </row>
    <row r="51" spans="1:17">
      <c r="A51" s="60">
        <v>0.17048611111111112</v>
      </c>
      <c r="B51" s="59">
        <v>37</v>
      </c>
      <c r="C51" s="59">
        <v>20</v>
      </c>
      <c r="D51" s="59">
        <v>30</v>
      </c>
      <c r="E51" s="59">
        <v>33</v>
      </c>
      <c r="F51" s="59">
        <v>35</v>
      </c>
      <c r="G51" s="59">
        <v>30</v>
      </c>
      <c r="H51" s="59">
        <v>31</v>
      </c>
      <c r="I51" s="59">
        <v>30</v>
      </c>
      <c r="J51" s="59">
        <v>35</v>
      </c>
      <c r="K51" s="59">
        <v>27</v>
      </c>
      <c r="L51" s="59">
        <v>32</v>
      </c>
      <c r="M51" s="59">
        <v>28</v>
      </c>
      <c r="N51" s="59">
        <v>41</v>
      </c>
      <c r="O51" s="59">
        <v>33480</v>
      </c>
      <c r="P51" s="59">
        <v>10674</v>
      </c>
      <c r="Q51" s="59">
        <v>646</v>
      </c>
    </row>
    <row r="52" spans="1:17">
      <c r="A52" s="60">
        <v>0.17395833333333333</v>
      </c>
      <c r="B52" s="59">
        <v>37</v>
      </c>
      <c r="C52" s="59">
        <v>26</v>
      </c>
      <c r="D52" s="59">
        <v>23</v>
      </c>
      <c r="E52" s="59">
        <v>31</v>
      </c>
      <c r="F52" s="59">
        <v>26</v>
      </c>
      <c r="G52" s="59">
        <v>32</v>
      </c>
      <c r="H52" s="59">
        <v>39</v>
      </c>
      <c r="I52" s="59">
        <v>25</v>
      </c>
      <c r="J52" s="59">
        <v>33</v>
      </c>
      <c r="K52" s="59">
        <v>28</v>
      </c>
      <c r="L52" s="59">
        <v>25</v>
      </c>
      <c r="M52" s="59">
        <v>31</v>
      </c>
      <c r="N52" s="59">
        <v>42</v>
      </c>
      <c r="O52" s="59">
        <v>33199</v>
      </c>
      <c r="P52" s="59">
        <v>10698</v>
      </c>
      <c r="Q52" s="59">
        <v>665</v>
      </c>
    </row>
    <row r="53" spans="1:17">
      <c r="A53" s="60">
        <v>0.17743055555555556</v>
      </c>
      <c r="B53" s="59">
        <v>37</v>
      </c>
      <c r="C53" s="59">
        <v>31</v>
      </c>
      <c r="D53" s="59">
        <v>23</v>
      </c>
      <c r="E53" s="59">
        <v>31</v>
      </c>
      <c r="F53" s="59">
        <v>26</v>
      </c>
      <c r="G53" s="59">
        <v>27</v>
      </c>
      <c r="H53" s="59">
        <v>29</v>
      </c>
      <c r="I53" s="59">
        <v>21</v>
      </c>
      <c r="J53" s="59">
        <v>37</v>
      </c>
      <c r="K53" s="59">
        <v>22</v>
      </c>
      <c r="L53" s="59">
        <v>35</v>
      </c>
      <c r="M53" s="59">
        <v>22</v>
      </c>
      <c r="N53" s="59">
        <v>44</v>
      </c>
      <c r="O53" s="59">
        <v>33315</v>
      </c>
      <c r="P53" s="59">
        <v>10472</v>
      </c>
      <c r="Q53" s="59">
        <v>653</v>
      </c>
    </row>
    <row r="54" spans="1:17">
      <c r="A54" s="60">
        <v>0.18090277777777777</v>
      </c>
      <c r="B54" s="59">
        <v>37</v>
      </c>
      <c r="C54" s="59">
        <v>29</v>
      </c>
      <c r="D54" s="59">
        <v>32</v>
      </c>
      <c r="E54" s="59">
        <v>33</v>
      </c>
      <c r="F54" s="59">
        <v>24</v>
      </c>
      <c r="G54" s="59">
        <v>26</v>
      </c>
      <c r="H54" s="59">
        <v>31</v>
      </c>
      <c r="I54" s="59">
        <v>25</v>
      </c>
      <c r="J54" s="59">
        <v>36</v>
      </c>
      <c r="K54" s="59">
        <v>28</v>
      </c>
      <c r="L54" s="59">
        <v>28</v>
      </c>
      <c r="M54" s="59">
        <v>28</v>
      </c>
      <c r="N54" s="59">
        <v>40</v>
      </c>
      <c r="O54" s="59">
        <v>33241</v>
      </c>
      <c r="P54" s="59">
        <v>10721</v>
      </c>
      <c r="Q54" s="59">
        <v>667</v>
      </c>
    </row>
    <row r="55" spans="1:17">
      <c r="A55" s="60">
        <v>0.18437499999999998</v>
      </c>
      <c r="B55" s="59">
        <v>37</v>
      </c>
      <c r="C55" s="59">
        <v>20</v>
      </c>
      <c r="D55" s="59">
        <v>27</v>
      </c>
      <c r="E55" s="59">
        <v>23</v>
      </c>
      <c r="F55" s="59">
        <v>38</v>
      </c>
      <c r="G55" s="59">
        <v>23</v>
      </c>
      <c r="H55" s="59">
        <v>29</v>
      </c>
      <c r="I55" s="59">
        <v>24</v>
      </c>
      <c r="J55" s="59">
        <v>33</v>
      </c>
      <c r="K55" s="59">
        <v>28</v>
      </c>
      <c r="L55" s="59">
        <v>29</v>
      </c>
      <c r="M55" s="59">
        <v>28</v>
      </c>
      <c r="N55" s="59">
        <v>45</v>
      </c>
      <c r="O55" s="59">
        <v>33061</v>
      </c>
      <c r="P55" s="59">
        <v>10460</v>
      </c>
      <c r="Q55" s="59">
        <v>652</v>
      </c>
    </row>
    <row r="56" spans="1:17">
      <c r="A56" s="60">
        <v>0.18784722222222219</v>
      </c>
      <c r="B56" s="59">
        <v>37</v>
      </c>
      <c r="C56" s="59">
        <v>30</v>
      </c>
      <c r="D56" s="59">
        <v>27</v>
      </c>
      <c r="E56" s="59">
        <v>29</v>
      </c>
      <c r="F56" s="59">
        <v>30</v>
      </c>
      <c r="G56" s="59">
        <v>25</v>
      </c>
      <c r="H56" s="59">
        <v>24</v>
      </c>
      <c r="I56" s="59">
        <v>24</v>
      </c>
      <c r="J56" s="59">
        <v>36</v>
      </c>
      <c r="K56" s="59">
        <v>25</v>
      </c>
      <c r="L56" s="59">
        <v>30</v>
      </c>
      <c r="M56" s="59">
        <v>26</v>
      </c>
      <c r="N56" s="59">
        <v>39</v>
      </c>
      <c r="O56" s="59">
        <v>33132</v>
      </c>
      <c r="P56" s="59">
        <v>10590</v>
      </c>
      <c r="Q56" s="59">
        <v>663</v>
      </c>
    </row>
    <row r="57" spans="1:17">
      <c r="A57" s="60">
        <v>0.19131944444444446</v>
      </c>
      <c r="B57" s="59">
        <v>37</v>
      </c>
      <c r="C57" s="59">
        <v>27</v>
      </c>
      <c r="D57" s="59">
        <v>33</v>
      </c>
      <c r="E57" s="59">
        <v>33</v>
      </c>
      <c r="F57" s="59">
        <v>33</v>
      </c>
      <c r="G57" s="59">
        <v>22</v>
      </c>
      <c r="H57" s="59">
        <v>26</v>
      </c>
      <c r="I57" s="59">
        <v>20</v>
      </c>
      <c r="J57" s="59">
        <v>44</v>
      </c>
      <c r="K57" s="59">
        <v>25</v>
      </c>
      <c r="L57" s="59">
        <v>25</v>
      </c>
      <c r="M57" s="59">
        <v>28</v>
      </c>
      <c r="N57" s="59">
        <v>46</v>
      </c>
      <c r="O57" s="59">
        <v>33477</v>
      </c>
      <c r="P57" s="59">
        <v>10597</v>
      </c>
      <c r="Q57" s="59">
        <v>671</v>
      </c>
    </row>
    <row r="58" spans="1:17">
      <c r="A58" s="60">
        <v>0.19479166666666667</v>
      </c>
      <c r="B58" s="59">
        <v>37</v>
      </c>
      <c r="C58" s="59">
        <v>24</v>
      </c>
      <c r="D58" s="59">
        <v>29</v>
      </c>
      <c r="E58" s="59">
        <v>33</v>
      </c>
      <c r="F58" s="59">
        <v>34</v>
      </c>
      <c r="G58" s="59">
        <v>37</v>
      </c>
      <c r="H58" s="59">
        <v>30</v>
      </c>
      <c r="I58" s="59">
        <v>33</v>
      </c>
      <c r="J58" s="59">
        <v>40</v>
      </c>
      <c r="K58" s="59">
        <v>33</v>
      </c>
      <c r="L58" s="59">
        <v>18</v>
      </c>
      <c r="M58" s="59">
        <v>24</v>
      </c>
      <c r="N58" s="59">
        <v>40</v>
      </c>
      <c r="O58" s="59">
        <v>33277</v>
      </c>
      <c r="P58" s="59">
        <v>10689</v>
      </c>
      <c r="Q58" s="59">
        <v>666</v>
      </c>
    </row>
    <row r="59" spans="1:17">
      <c r="A59" s="60">
        <v>0.19826388888888888</v>
      </c>
      <c r="B59" s="59">
        <v>37</v>
      </c>
      <c r="C59" s="59">
        <v>26</v>
      </c>
      <c r="D59" s="59">
        <v>18</v>
      </c>
      <c r="E59" s="59">
        <v>31</v>
      </c>
      <c r="F59" s="59">
        <v>40</v>
      </c>
      <c r="G59" s="59">
        <v>32</v>
      </c>
      <c r="H59" s="59">
        <v>32</v>
      </c>
      <c r="I59" s="59">
        <v>23</v>
      </c>
      <c r="J59" s="59">
        <v>39</v>
      </c>
      <c r="K59" s="59">
        <v>26</v>
      </c>
      <c r="L59" s="59">
        <v>18</v>
      </c>
      <c r="M59" s="59">
        <v>24</v>
      </c>
      <c r="N59" s="59">
        <v>33</v>
      </c>
      <c r="O59" s="59">
        <v>33383</v>
      </c>
      <c r="P59" s="59">
        <v>10542</v>
      </c>
      <c r="Q59" s="59">
        <v>663</v>
      </c>
    </row>
    <row r="60" spans="1:17">
      <c r="A60" s="60">
        <v>0.20173611111111112</v>
      </c>
      <c r="B60" s="59">
        <v>37</v>
      </c>
      <c r="C60" s="59">
        <v>27</v>
      </c>
      <c r="D60" s="59">
        <v>34</v>
      </c>
      <c r="E60" s="59">
        <v>31</v>
      </c>
      <c r="F60" s="59">
        <v>31</v>
      </c>
      <c r="G60" s="59">
        <v>28</v>
      </c>
      <c r="H60" s="59">
        <v>29</v>
      </c>
      <c r="I60" s="59">
        <v>25</v>
      </c>
      <c r="J60" s="59">
        <v>37</v>
      </c>
      <c r="K60" s="59">
        <v>30</v>
      </c>
      <c r="L60" s="59">
        <v>26</v>
      </c>
      <c r="M60" s="59">
        <v>23</v>
      </c>
      <c r="N60" s="59">
        <v>43</v>
      </c>
      <c r="O60" s="59">
        <v>32798</v>
      </c>
      <c r="P60" s="59">
        <v>10491</v>
      </c>
      <c r="Q60" s="59">
        <v>658</v>
      </c>
    </row>
    <row r="61" spans="1:17">
      <c r="A61" s="60">
        <v>0.20520833333333333</v>
      </c>
      <c r="B61" s="59">
        <v>37</v>
      </c>
      <c r="C61" s="59">
        <v>21</v>
      </c>
      <c r="D61" s="59">
        <v>31</v>
      </c>
      <c r="E61" s="59">
        <v>28</v>
      </c>
      <c r="F61" s="59">
        <v>31</v>
      </c>
      <c r="G61" s="59">
        <v>28</v>
      </c>
      <c r="H61" s="59">
        <v>28</v>
      </c>
      <c r="I61" s="59">
        <v>28</v>
      </c>
      <c r="J61" s="59">
        <v>31</v>
      </c>
      <c r="K61" s="59">
        <v>24</v>
      </c>
      <c r="L61" s="59">
        <v>30</v>
      </c>
      <c r="M61" s="59">
        <v>26</v>
      </c>
      <c r="N61" s="59">
        <v>42</v>
      </c>
      <c r="O61" s="59">
        <v>33611</v>
      </c>
      <c r="P61" s="59">
        <v>10608</v>
      </c>
      <c r="Q61" s="59">
        <v>671</v>
      </c>
    </row>
    <row r="62" spans="1:17">
      <c r="A62" s="60">
        <v>0.20868055555555556</v>
      </c>
      <c r="B62" s="59">
        <v>37</v>
      </c>
      <c r="C62" s="59">
        <v>20</v>
      </c>
      <c r="D62" s="59">
        <v>26</v>
      </c>
      <c r="E62" s="59">
        <v>32</v>
      </c>
      <c r="F62" s="59">
        <v>33</v>
      </c>
      <c r="G62" s="59">
        <v>30</v>
      </c>
      <c r="H62" s="59">
        <v>31</v>
      </c>
      <c r="I62" s="59">
        <v>31</v>
      </c>
      <c r="J62" s="59">
        <v>43</v>
      </c>
      <c r="K62" s="59">
        <v>28</v>
      </c>
      <c r="L62" s="59">
        <v>34</v>
      </c>
      <c r="M62" s="59">
        <v>25</v>
      </c>
      <c r="N62" s="59">
        <v>36</v>
      </c>
      <c r="O62" s="59">
        <v>33427</v>
      </c>
      <c r="P62" s="59">
        <v>10512</v>
      </c>
      <c r="Q62" s="59">
        <v>658</v>
      </c>
    </row>
    <row r="63" spans="1:17">
      <c r="A63" s="60">
        <v>0.21215277777777777</v>
      </c>
      <c r="B63" s="59">
        <v>37</v>
      </c>
      <c r="C63" s="59">
        <v>23</v>
      </c>
      <c r="D63" s="59">
        <v>28</v>
      </c>
      <c r="E63" s="59">
        <v>38</v>
      </c>
      <c r="F63" s="59">
        <v>36</v>
      </c>
      <c r="G63" s="59">
        <v>28</v>
      </c>
      <c r="H63" s="59">
        <v>30</v>
      </c>
      <c r="I63" s="59">
        <v>33</v>
      </c>
      <c r="J63" s="59">
        <v>30</v>
      </c>
      <c r="K63" s="59">
        <v>33</v>
      </c>
      <c r="L63" s="59">
        <v>29</v>
      </c>
      <c r="M63" s="59">
        <v>26</v>
      </c>
      <c r="N63" s="59">
        <v>40</v>
      </c>
      <c r="O63" s="59">
        <v>33215</v>
      </c>
      <c r="P63" s="59">
        <v>10644</v>
      </c>
      <c r="Q63" s="59">
        <v>661</v>
      </c>
    </row>
    <row r="64" spans="1:17">
      <c r="A64" s="60">
        <v>0.21562499999999998</v>
      </c>
      <c r="B64" s="59">
        <v>37</v>
      </c>
      <c r="C64" s="59">
        <v>22</v>
      </c>
      <c r="D64" s="59">
        <v>33</v>
      </c>
      <c r="E64" s="59">
        <v>26</v>
      </c>
      <c r="F64" s="59">
        <v>23</v>
      </c>
      <c r="G64" s="59">
        <v>25</v>
      </c>
      <c r="H64" s="59">
        <v>28</v>
      </c>
      <c r="I64" s="59">
        <v>31</v>
      </c>
      <c r="J64" s="59">
        <v>35</v>
      </c>
      <c r="K64" s="59">
        <v>24</v>
      </c>
      <c r="L64" s="59">
        <v>26</v>
      </c>
      <c r="M64" s="59">
        <v>31</v>
      </c>
      <c r="N64" s="59">
        <v>47</v>
      </c>
      <c r="O64" s="59">
        <v>33224</v>
      </c>
      <c r="P64" s="59">
        <v>10560</v>
      </c>
      <c r="Q64" s="59">
        <v>653</v>
      </c>
    </row>
    <row r="65" spans="1:17">
      <c r="A65" s="60">
        <v>0.21909722222222225</v>
      </c>
      <c r="B65" s="59">
        <v>37</v>
      </c>
      <c r="C65" s="59">
        <v>30</v>
      </c>
      <c r="D65" s="59">
        <v>29</v>
      </c>
      <c r="E65" s="59">
        <v>29</v>
      </c>
      <c r="F65" s="59">
        <v>32</v>
      </c>
      <c r="G65" s="59">
        <v>36</v>
      </c>
      <c r="H65" s="59">
        <v>32</v>
      </c>
      <c r="I65" s="59">
        <v>28</v>
      </c>
      <c r="J65" s="59">
        <v>37</v>
      </c>
      <c r="K65" s="59">
        <v>25</v>
      </c>
      <c r="L65" s="59">
        <v>28</v>
      </c>
      <c r="M65" s="59">
        <v>22</v>
      </c>
      <c r="N65" s="59">
        <v>39</v>
      </c>
      <c r="O65" s="59">
        <v>32877</v>
      </c>
      <c r="P65" s="59">
        <v>10542</v>
      </c>
      <c r="Q65" s="59">
        <v>661</v>
      </c>
    </row>
    <row r="66" spans="1:17">
      <c r="A66" s="60">
        <v>0.22256944444444446</v>
      </c>
      <c r="B66" s="59">
        <v>37</v>
      </c>
      <c r="C66" s="59">
        <v>24</v>
      </c>
      <c r="D66" s="59">
        <v>27</v>
      </c>
      <c r="E66" s="59">
        <v>28</v>
      </c>
      <c r="F66" s="59">
        <v>25</v>
      </c>
      <c r="G66" s="59">
        <v>27</v>
      </c>
      <c r="H66" s="59">
        <v>22</v>
      </c>
      <c r="I66" s="59">
        <v>32</v>
      </c>
      <c r="J66" s="59">
        <v>35</v>
      </c>
      <c r="K66" s="59">
        <v>24</v>
      </c>
      <c r="L66" s="59">
        <v>34</v>
      </c>
      <c r="M66" s="59">
        <v>25</v>
      </c>
      <c r="N66" s="59">
        <v>45</v>
      </c>
      <c r="O66" s="59">
        <v>32923</v>
      </c>
      <c r="P66" s="59">
        <v>10436</v>
      </c>
      <c r="Q66" s="59">
        <v>667</v>
      </c>
    </row>
    <row r="67" spans="1:17">
      <c r="A67" s="60">
        <v>0.22604166666666667</v>
      </c>
      <c r="B67" s="59">
        <v>37</v>
      </c>
      <c r="C67" s="59">
        <v>24</v>
      </c>
      <c r="D67" s="59">
        <v>27</v>
      </c>
      <c r="E67" s="59">
        <v>30</v>
      </c>
      <c r="F67" s="59">
        <v>27</v>
      </c>
      <c r="G67" s="59">
        <v>29</v>
      </c>
      <c r="H67" s="59">
        <v>22</v>
      </c>
      <c r="I67" s="59">
        <v>26</v>
      </c>
      <c r="J67" s="59">
        <v>32</v>
      </c>
      <c r="K67" s="59">
        <v>35</v>
      </c>
      <c r="L67" s="59">
        <v>20</v>
      </c>
      <c r="M67" s="59">
        <v>29</v>
      </c>
      <c r="N67" s="59">
        <v>45</v>
      </c>
      <c r="O67" s="59">
        <v>33348</v>
      </c>
      <c r="P67" s="59">
        <v>10535</v>
      </c>
      <c r="Q67" s="59">
        <v>649</v>
      </c>
    </row>
    <row r="68" spans="1:17">
      <c r="A68" s="60">
        <v>0.22951388888888888</v>
      </c>
      <c r="B68" s="59">
        <v>37</v>
      </c>
      <c r="C68" s="59">
        <v>26</v>
      </c>
      <c r="D68" s="59">
        <v>23</v>
      </c>
      <c r="E68" s="59">
        <v>30</v>
      </c>
      <c r="F68" s="59">
        <v>32</v>
      </c>
      <c r="G68" s="59">
        <v>30</v>
      </c>
      <c r="H68" s="59">
        <v>20</v>
      </c>
      <c r="I68" s="59">
        <v>40</v>
      </c>
      <c r="J68" s="59">
        <v>39</v>
      </c>
      <c r="K68" s="59">
        <v>26</v>
      </c>
      <c r="L68" s="59">
        <v>33</v>
      </c>
      <c r="M68" s="59">
        <v>24</v>
      </c>
      <c r="N68" s="59">
        <v>38</v>
      </c>
      <c r="O68" s="59">
        <v>33344</v>
      </c>
      <c r="P68" s="59">
        <v>10517</v>
      </c>
      <c r="Q68" s="59">
        <v>654</v>
      </c>
    </row>
    <row r="69" spans="1:17">
      <c r="A69" s="60">
        <v>0.23298611111111112</v>
      </c>
      <c r="B69" s="59">
        <v>37</v>
      </c>
      <c r="C69" s="59">
        <v>20</v>
      </c>
      <c r="D69" s="59">
        <v>27</v>
      </c>
      <c r="E69" s="59">
        <v>23</v>
      </c>
      <c r="F69" s="59">
        <v>33</v>
      </c>
      <c r="G69" s="59">
        <v>35</v>
      </c>
      <c r="H69" s="59">
        <v>28</v>
      </c>
      <c r="I69" s="59">
        <v>36</v>
      </c>
      <c r="J69" s="59">
        <v>30</v>
      </c>
      <c r="K69" s="59">
        <v>25</v>
      </c>
      <c r="L69" s="59">
        <v>34</v>
      </c>
      <c r="M69" s="59">
        <v>27</v>
      </c>
      <c r="N69" s="59">
        <v>47</v>
      </c>
      <c r="O69" s="59">
        <v>33166</v>
      </c>
      <c r="P69" s="59">
        <v>10482</v>
      </c>
      <c r="Q69" s="59">
        <v>656</v>
      </c>
    </row>
    <row r="70" spans="1:17">
      <c r="A70" s="60">
        <v>0.23645833333333333</v>
      </c>
      <c r="B70" s="59">
        <v>37</v>
      </c>
      <c r="C70" s="59">
        <v>26</v>
      </c>
      <c r="D70" s="59">
        <v>33</v>
      </c>
      <c r="E70" s="59">
        <v>33</v>
      </c>
      <c r="F70" s="59">
        <v>34</v>
      </c>
      <c r="G70" s="59">
        <v>34</v>
      </c>
      <c r="H70" s="59">
        <v>28</v>
      </c>
      <c r="I70" s="59">
        <v>30</v>
      </c>
      <c r="J70" s="59">
        <v>38</v>
      </c>
      <c r="K70" s="59">
        <v>21</v>
      </c>
      <c r="L70" s="59">
        <v>32</v>
      </c>
      <c r="M70" s="59">
        <v>20</v>
      </c>
      <c r="N70" s="59">
        <v>43</v>
      </c>
      <c r="O70" s="59">
        <v>32921</v>
      </c>
      <c r="P70" s="59">
        <v>10565</v>
      </c>
      <c r="Q70" s="59">
        <v>660</v>
      </c>
    </row>
    <row r="71" spans="1:17">
      <c r="A71" s="60">
        <v>0.23993055555555554</v>
      </c>
      <c r="B71" s="59">
        <v>37</v>
      </c>
      <c r="C71" s="59">
        <v>35</v>
      </c>
      <c r="D71" s="59">
        <v>31</v>
      </c>
      <c r="E71" s="59">
        <v>39</v>
      </c>
      <c r="F71" s="59">
        <v>30</v>
      </c>
      <c r="G71" s="59">
        <v>24</v>
      </c>
      <c r="H71" s="59">
        <v>33</v>
      </c>
      <c r="I71" s="59">
        <v>23</v>
      </c>
      <c r="J71" s="59">
        <v>32</v>
      </c>
      <c r="K71" s="59">
        <v>23</v>
      </c>
      <c r="L71" s="59">
        <v>25</v>
      </c>
      <c r="M71" s="59">
        <v>29</v>
      </c>
      <c r="N71" s="59">
        <v>36</v>
      </c>
      <c r="O71" s="59">
        <v>33038</v>
      </c>
      <c r="P71" s="59">
        <v>10516</v>
      </c>
      <c r="Q71" s="59">
        <v>658</v>
      </c>
    </row>
    <row r="72" spans="1:17">
      <c r="A72" s="60">
        <v>0.24340277777777777</v>
      </c>
      <c r="B72" s="59">
        <v>37</v>
      </c>
      <c r="C72" s="59">
        <v>18</v>
      </c>
      <c r="D72" s="59">
        <v>32</v>
      </c>
      <c r="E72" s="59">
        <v>25</v>
      </c>
      <c r="F72" s="59">
        <v>28</v>
      </c>
      <c r="G72" s="59">
        <v>24</v>
      </c>
      <c r="H72" s="59">
        <v>31</v>
      </c>
      <c r="I72" s="59">
        <v>24</v>
      </c>
      <c r="J72" s="59">
        <v>36</v>
      </c>
      <c r="K72" s="59">
        <v>23</v>
      </c>
      <c r="L72" s="59">
        <v>28</v>
      </c>
      <c r="M72" s="59">
        <v>25</v>
      </c>
      <c r="N72" s="59">
        <v>44</v>
      </c>
      <c r="O72" s="59">
        <v>33313</v>
      </c>
      <c r="P72" s="59">
        <v>10591</v>
      </c>
      <c r="Q72" s="59">
        <v>667</v>
      </c>
    </row>
    <row r="73" spans="1:17">
      <c r="A73" s="60">
        <v>0.24687499999999998</v>
      </c>
      <c r="B73" s="59">
        <v>37</v>
      </c>
      <c r="C73" s="59">
        <v>26</v>
      </c>
      <c r="D73" s="59">
        <v>27</v>
      </c>
      <c r="E73" s="59">
        <v>25</v>
      </c>
      <c r="F73" s="59">
        <v>30</v>
      </c>
      <c r="G73" s="59">
        <v>34</v>
      </c>
      <c r="H73" s="59">
        <v>30</v>
      </c>
      <c r="I73" s="59">
        <v>24</v>
      </c>
      <c r="J73" s="59">
        <v>39</v>
      </c>
      <c r="K73" s="59">
        <v>29</v>
      </c>
      <c r="L73" s="59">
        <v>29</v>
      </c>
      <c r="M73" s="59">
        <v>29</v>
      </c>
      <c r="N73" s="59">
        <v>46</v>
      </c>
      <c r="O73" s="59">
        <v>33118</v>
      </c>
      <c r="P73" s="59">
        <v>10397</v>
      </c>
      <c r="Q73" s="59">
        <v>667</v>
      </c>
    </row>
    <row r="74" spans="1:17">
      <c r="A74" s="60">
        <v>0.25034722222222222</v>
      </c>
      <c r="B74" s="59">
        <v>37</v>
      </c>
      <c r="C74" s="59">
        <v>27</v>
      </c>
      <c r="D74" s="59">
        <v>29</v>
      </c>
      <c r="E74" s="59">
        <v>29</v>
      </c>
      <c r="F74" s="59">
        <v>33</v>
      </c>
      <c r="G74" s="59">
        <v>31</v>
      </c>
      <c r="H74" s="59">
        <v>34</v>
      </c>
      <c r="I74" s="59">
        <v>30</v>
      </c>
      <c r="J74" s="59">
        <v>37</v>
      </c>
      <c r="K74" s="59">
        <v>29</v>
      </c>
      <c r="L74" s="59">
        <v>33</v>
      </c>
      <c r="M74" s="59">
        <v>17</v>
      </c>
      <c r="N74" s="59">
        <v>44</v>
      </c>
      <c r="O74" s="59">
        <v>32859</v>
      </c>
      <c r="P74" s="59">
        <v>10460</v>
      </c>
      <c r="Q74" s="59">
        <v>659</v>
      </c>
    </row>
    <row r="75" spans="1:17">
      <c r="A75" s="60">
        <v>0.25381944444444443</v>
      </c>
      <c r="B75" s="59">
        <v>37</v>
      </c>
      <c r="C75" s="59">
        <v>17</v>
      </c>
      <c r="D75" s="59">
        <v>24</v>
      </c>
      <c r="E75" s="59">
        <v>27</v>
      </c>
      <c r="F75" s="59">
        <v>31</v>
      </c>
      <c r="G75" s="59">
        <v>26</v>
      </c>
      <c r="H75" s="59">
        <v>26</v>
      </c>
      <c r="I75" s="59">
        <v>26</v>
      </c>
      <c r="J75" s="59">
        <v>32</v>
      </c>
      <c r="K75" s="59">
        <v>27</v>
      </c>
      <c r="L75" s="59">
        <v>23</v>
      </c>
      <c r="M75" s="59">
        <v>21</v>
      </c>
      <c r="N75" s="59">
        <v>43</v>
      </c>
      <c r="O75" s="59">
        <v>32891</v>
      </c>
      <c r="P75" s="59">
        <v>10540</v>
      </c>
      <c r="Q75" s="59">
        <v>659</v>
      </c>
    </row>
    <row r="76" spans="1:17">
      <c r="A76" s="60">
        <v>0.25729166666666664</v>
      </c>
      <c r="B76" s="59">
        <v>37</v>
      </c>
      <c r="C76" s="59">
        <v>23</v>
      </c>
      <c r="D76" s="59">
        <v>27</v>
      </c>
      <c r="E76" s="59">
        <v>25</v>
      </c>
      <c r="F76" s="59">
        <v>36</v>
      </c>
      <c r="G76" s="59">
        <v>39</v>
      </c>
      <c r="H76" s="59">
        <v>29</v>
      </c>
      <c r="I76" s="59">
        <v>33</v>
      </c>
      <c r="J76" s="59">
        <v>38</v>
      </c>
      <c r="K76" s="59">
        <v>29</v>
      </c>
      <c r="L76" s="59">
        <v>30</v>
      </c>
      <c r="M76" s="59">
        <v>28</v>
      </c>
      <c r="N76" s="59">
        <v>42</v>
      </c>
      <c r="O76" s="59">
        <v>33055</v>
      </c>
      <c r="P76" s="59">
        <v>10475</v>
      </c>
      <c r="Q76" s="59">
        <v>659</v>
      </c>
    </row>
    <row r="77" spans="1:17">
      <c r="A77" s="60">
        <v>0.26076388888888891</v>
      </c>
      <c r="B77" s="59">
        <v>37</v>
      </c>
      <c r="C77" s="59">
        <v>20</v>
      </c>
      <c r="D77" s="59">
        <v>31</v>
      </c>
      <c r="E77" s="59">
        <v>34</v>
      </c>
      <c r="F77" s="59">
        <v>31</v>
      </c>
      <c r="G77" s="59">
        <v>21</v>
      </c>
      <c r="H77" s="59">
        <v>28</v>
      </c>
      <c r="I77" s="59">
        <v>23</v>
      </c>
      <c r="J77" s="59">
        <v>33</v>
      </c>
      <c r="K77" s="59">
        <v>27</v>
      </c>
      <c r="L77" s="59">
        <v>38</v>
      </c>
      <c r="M77" s="59">
        <v>30</v>
      </c>
      <c r="N77" s="59">
        <v>43</v>
      </c>
      <c r="O77" s="59">
        <v>32834</v>
      </c>
      <c r="P77" s="59">
        <v>10542</v>
      </c>
      <c r="Q77" s="59">
        <v>667</v>
      </c>
    </row>
    <row r="78" spans="1:17">
      <c r="A78" s="60">
        <v>0.26423611111111112</v>
      </c>
      <c r="B78" s="59">
        <v>37</v>
      </c>
      <c r="C78" s="59">
        <v>27</v>
      </c>
      <c r="D78" s="59">
        <v>31</v>
      </c>
      <c r="E78" s="59">
        <v>25</v>
      </c>
      <c r="F78" s="59">
        <v>29</v>
      </c>
      <c r="G78" s="59">
        <v>34</v>
      </c>
      <c r="H78" s="59">
        <v>25</v>
      </c>
      <c r="I78" s="59">
        <v>28</v>
      </c>
      <c r="J78" s="59">
        <v>37</v>
      </c>
      <c r="K78" s="59">
        <v>31</v>
      </c>
      <c r="L78" s="59">
        <v>37</v>
      </c>
      <c r="M78" s="59">
        <v>31</v>
      </c>
      <c r="N78" s="59">
        <v>43</v>
      </c>
      <c r="O78" s="59">
        <v>33113</v>
      </c>
      <c r="P78" s="59">
        <v>10510</v>
      </c>
      <c r="Q78" s="59">
        <v>672</v>
      </c>
    </row>
    <row r="79" spans="1:17">
      <c r="A79" s="60">
        <v>0.26770833333333333</v>
      </c>
      <c r="B79" s="59">
        <v>37</v>
      </c>
      <c r="C79" s="59">
        <v>24</v>
      </c>
      <c r="D79" s="59">
        <v>31</v>
      </c>
      <c r="E79" s="59">
        <v>29</v>
      </c>
      <c r="F79" s="59">
        <v>34</v>
      </c>
      <c r="G79" s="59">
        <v>28</v>
      </c>
      <c r="H79" s="59">
        <v>24</v>
      </c>
      <c r="I79" s="59">
        <v>25</v>
      </c>
      <c r="J79" s="59">
        <v>27</v>
      </c>
      <c r="K79" s="59">
        <v>36</v>
      </c>
      <c r="L79" s="59">
        <v>30</v>
      </c>
      <c r="M79" s="59">
        <v>23</v>
      </c>
      <c r="N79" s="59">
        <v>47</v>
      </c>
      <c r="O79" s="59">
        <v>32946</v>
      </c>
      <c r="P79" s="59">
        <v>10414</v>
      </c>
      <c r="Q79" s="59">
        <v>667</v>
      </c>
    </row>
    <row r="80" spans="1:17">
      <c r="A80" s="60">
        <v>0.27118055555555554</v>
      </c>
      <c r="B80" s="59">
        <v>37</v>
      </c>
      <c r="C80" s="59">
        <v>24</v>
      </c>
      <c r="D80" s="59">
        <v>33</v>
      </c>
      <c r="E80" s="59">
        <v>33</v>
      </c>
      <c r="F80" s="59">
        <v>32</v>
      </c>
      <c r="G80" s="59">
        <v>31</v>
      </c>
      <c r="H80" s="59">
        <v>25</v>
      </c>
      <c r="I80" s="59">
        <v>32</v>
      </c>
      <c r="J80" s="59">
        <v>39</v>
      </c>
      <c r="K80" s="59">
        <v>24</v>
      </c>
      <c r="L80" s="59">
        <v>40</v>
      </c>
      <c r="M80" s="59">
        <v>23</v>
      </c>
      <c r="N80" s="59">
        <v>45</v>
      </c>
      <c r="O80" s="59">
        <v>32581</v>
      </c>
      <c r="P80" s="59">
        <v>10507</v>
      </c>
      <c r="Q80" s="59">
        <v>659</v>
      </c>
    </row>
    <row r="81" spans="1:17">
      <c r="A81" s="60">
        <v>0.2746527777777778</v>
      </c>
      <c r="B81" s="59">
        <v>37</v>
      </c>
      <c r="C81" s="59">
        <v>21</v>
      </c>
      <c r="D81" s="59">
        <v>24</v>
      </c>
      <c r="E81" s="59">
        <v>30</v>
      </c>
      <c r="F81" s="59">
        <v>33</v>
      </c>
      <c r="G81" s="59">
        <v>27</v>
      </c>
      <c r="H81" s="59">
        <v>29</v>
      </c>
      <c r="I81" s="59">
        <v>33</v>
      </c>
      <c r="J81" s="59">
        <v>35</v>
      </c>
      <c r="K81" s="59">
        <v>31</v>
      </c>
      <c r="L81" s="59">
        <v>33</v>
      </c>
      <c r="M81" s="59">
        <v>31</v>
      </c>
      <c r="N81" s="59">
        <v>45</v>
      </c>
      <c r="O81" s="59">
        <v>32757</v>
      </c>
      <c r="P81" s="59">
        <v>10450</v>
      </c>
      <c r="Q81" s="59">
        <v>667</v>
      </c>
    </row>
    <row r="82" spans="1:17">
      <c r="A82" s="60">
        <v>0.27812500000000001</v>
      </c>
      <c r="B82" s="59">
        <v>37</v>
      </c>
      <c r="C82" s="59">
        <v>18</v>
      </c>
      <c r="D82" s="59">
        <v>27</v>
      </c>
      <c r="E82" s="59">
        <v>29</v>
      </c>
      <c r="F82" s="59">
        <v>37</v>
      </c>
      <c r="G82" s="59">
        <v>27</v>
      </c>
      <c r="H82" s="59">
        <v>33</v>
      </c>
      <c r="I82" s="59">
        <v>29</v>
      </c>
      <c r="J82" s="59">
        <v>36</v>
      </c>
      <c r="K82" s="59">
        <v>33</v>
      </c>
      <c r="L82" s="59">
        <v>28</v>
      </c>
      <c r="M82" s="59">
        <v>22</v>
      </c>
      <c r="N82" s="59">
        <v>41</v>
      </c>
      <c r="O82" s="59">
        <v>33124</v>
      </c>
      <c r="P82" s="59">
        <v>10560</v>
      </c>
      <c r="Q82" s="59">
        <v>669</v>
      </c>
    </row>
    <row r="83" spans="1:17">
      <c r="A83" s="60">
        <v>0.28159722222222222</v>
      </c>
      <c r="B83" s="59">
        <v>37</v>
      </c>
      <c r="C83" s="59">
        <v>22</v>
      </c>
      <c r="D83" s="59">
        <v>35</v>
      </c>
      <c r="E83" s="59">
        <v>35</v>
      </c>
      <c r="F83" s="59">
        <v>24</v>
      </c>
      <c r="G83" s="59">
        <v>33</v>
      </c>
      <c r="H83" s="59">
        <v>34</v>
      </c>
      <c r="I83" s="59">
        <v>24</v>
      </c>
      <c r="J83" s="59">
        <v>35</v>
      </c>
      <c r="K83" s="59">
        <v>31</v>
      </c>
      <c r="L83" s="59">
        <v>35</v>
      </c>
      <c r="M83" s="59">
        <v>19</v>
      </c>
      <c r="N83" s="59">
        <v>48</v>
      </c>
      <c r="O83" s="59">
        <v>32706</v>
      </c>
      <c r="P83" s="59">
        <v>10449</v>
      </c>
      <c r="Q83" s="59">
        <v>666</v>
      </c>
    </row>
    <row r="84" spans="1:17">
      <c r="A84" s="60">
        <v>0.28506944444444443</v>
      </c>
      <c r="B84" s="59">
        <v>37</v>
      </c>
      <c r="C84" s="59">
        <v>23</v>
      </c>
      <c r="D84" s="59">
        <v>31</v>
      </c>
      <c r="E84" s="59">
        <v>21</v>
      </c>
      <c r="F84" s="59">
        <v>29</v>
      </c>
      <c r="G84" s="59">
        <v>34</v>
      </c>
      <c r="H84" s="59">
        <v>22</v>
      </c>
      <c r="I84" s="59">
        <v>26</v>
      </c>
      <c r="J84" s="59">
        <v>34</v>
      </c>
      <c r="K84" s="59">
        <v>25</v>
      </c>
      <c r="L84" s="59">
        <v>26</v>
      </c>
      <c r="M84" s="59">
        <v>29</v>
      </c>
      <c r="N84" s="59">
        <v>46</v>
      </c>
      <c r="O84" s="59">
        <v>32839</v>
      </c>
      <c r="P84" s="59">
        <v>10474</v>
      </c>
      <c r="Q84" s="59">
        <v>665</v>
      </c>
    </row>
    <row r="85" spans="1:17">
      <c r="A85" s="60">
        <v>0.28854166666666664</v>
      </c>
      <c r="B85" s="59">
        <v>37</v>
      </c>
      <c r="C85" s="59">
        <v>26</v>
      </c>
      <c r="D85" s="59">
        <v>29</v>
      </c>
      <c r="E85" s="59">
        <v>30</v>
      </c>
      <c r="F85" s="59">
        <v>39</v>
      </c>
      <c r="G85" s="59">
        <v>36</v>
      </c>
      <c r="H85" s="59">
        <v>37</v>
      </c>
      <c r="I85" s="59">
        <v>33</v>
      </c>
      <c r="J85" s="59">
        <v>39</v>
      </c>
      <c r="K85" s="59">
        <v>30</v>
      </c>
      <c r="L85" s="59">
        <v>29</v>
      </c>
      <c r="M85" s="59">
        <v>31</v>
      </c>
      <c r="N85" s="59">
        <v>47</v>
      </c>
      <c r="O85" s="59">
        <v>33157</v>
      </c>
      <c r="P85" s="59">
        <v>10513</v>
      </c>
      <c r="Q85" s="59">
        <v>660</v>
      </c>
    </row>
    <row r="86" spans="1:17">
      <c r="A86" s="60">
        <v>0.29201388888888891</v>
      </c>
      <c r="B86" s="59">
        <v>37</v>
      </c>
      <c r="C86" s="59">
        <v>22</v>
      </c>
      <c r="D86" s="59">
        <v>30</v>
      </c>
      <c r="E86" s="59">
        <v>31</v>
      </c>
      <c r="F86" s="59">
        <v>27</v>
      </c>
      <c r="G86" s="59">
        <v>33</v>
      </c>
      <c r="H86" s="59">
        <v>25</v>
      </c>
      <c r="I86" s="59">
        <v>27</v>
      </c>
      <c r="J86" s="59">
        <v>36</v>
      </c>
      <c r="K86" s="59">
        <v>35</v>
      </c>
      <c r="L86" s="59">
        <v>36</v>
      </c>
      <c r="M86" s="59">
        <v>25</v>
      </c>
      <c r="N86" s="59">
        <v>47</v>
      </c>
      <c r="O86" s="59">
        <v>32940</v>
      </c>
      <c r="P86" s="59">
        <v>10378</v>
      </c>
      <c r="Q86" s="59">
        <v>663</v>
      </c>
    </row>
    <row r="87" spans="1:17">
      <c r="A87" s="60">
        <v>0.29548611111111112</v>
      </c>
      <c r="B87" s="59">
        <v>37</v>
      </c>
      <c r="C87" s="59">
        <v>25</v>
      </c>
      <c r="D87" s="59">
        <v>30</v>
      </c>
      <c r="E87" s="59">
        <v>32</v>
      </c>
      <c r="F87" s="59">
        <v>28</v>
      </c>
      <c r="G87" s="59">
        <v>33</v>
      </c>
      <c r="H87" s="59">
        <v>31</v>
      </c>
      <c r="I87" s="59">
        <v>31</v>
      </c>
      <c r="J87" s="59">
        <v>37</v>
      </c>
      <c r="K87" s="59">
        <v>28</v>
      </c>
      <c r="L87" s="59">
        <v>40</v>
      </c>
      <c r="M87" s="59">
        <v>29</v>
      </c>
      <c r="N87" s="59">
        <v>53</v>
      </c>
      <c r="O87" s="59">
        <v>33178</v>
      </c>
      <c r="P87" s="59">
        <v>10442</v>
      </c>
      <c r="Q87" s="59">
        <v>658</v>
      </c>
    </row>
    <row r="88" spans="1:17">
      <c r="A88" s="60">
        <v>0.29895833333333333</v>
      </c>
      <c r="B88" s="59">
        <v>37</v>
      </c>
      <c r="C88" s="59">
        <v>21</v>
      </c>
      <c r="D88" s="59">
        <v>25</v>
      </c>
      <c r="E88" s="59">
        <v>30</v>
      </c>
      <c r="F88" s="59">
        <v>35</v>
      </c>
      <c r="G88" s="59">
        <v>35</v>
      </c>
      <c r="H88" s="59">
        <v>30</v>
      </c>
      <c r="I88" s="59">
        <v>26</v>
      </c>
      <c r="J88" s="59">
        <v>38</v>
      </c>
      <c r="K88" s="59">
        <v>31</v>
      </c>
      <c r="L88" s="59">
        <v>37</v>
      </c>
      <c r="M88" s="59">
        <v>29</v>
      </c>
      <c r="N88" s="59">
        <v>44</v>
      </c>
      <c r="O88" s="59">
        <v>33134</v>
      </c>
      <c r="P88" s="59">
        <v>10558</v>
      </c>
      <c r="Q88" s="59">
        <v>672</v>
      </c>
    </row>
    <row r="89" spans="1:17">
      <c r="A89" s="60">
        <v>0.30243055555555559</v>
      </c>
      <c r="B89" s="59">
        <v>37</v>
      </c>
      <c r="C89" s="59">
        <v>21</v>
      </c>
      <c r="D89" s="59">
        <v>32</v>
      </c>
      <c r="E89" s="59">
        <v>20</v>
      </c>
      <c r="F89" s="59">
        <v>42</v>
      </c>
      <c r="G89" s="59">
        <v>24</v>
      </c>
      <c r="H89" s="59">
        <v>31</v>
      </c>
      <c r="I89" s="59">
        <v>32</v>
      </c>
      <c r="J89" s="59">
        <v>41</v>
      </c>
      <c r="K89" s="59">
        <v>28</v>
      </c>
      <c r="L89" s="59">
        <v>33</v>
      </c>
      <c r="M89" s="59">
        <v>29</v>
      </c>
      <c r="N89" s="59">
        <v>56</v>
      </c>
      <c r="O89" s="59">
        <v>33065</v>
      </c>
      <c r="P89" s="59">
        <v>10512</v>
      </c>
      <c r="Q89" s="59">
        <v>654</v>
      </c>
    </row>
    <row r="90" spans="1:17">
      <c r="A90" s="60">
        <v>0.3059027777777778</v>
      </c>
      <c r="B90" s="59">
        <v>37</v>
      </c>
      <c r="C90" s="59">
        <v>17</v>
      </c>
      <c r="D90" s="59">
        <v>21</v>
      </c>
      <c r="E90" s="59">
        <v>36</v>
      </c>
      <c r="F90" s="59">
        <v>27</v>
      </c>
      <c r="G90" s="59">
        <v>28</v>
      </c>
      <c r="H90" s="59">
        <v>25</v>
      </c>
      <c r="I90" s="59">
        <v>32</v>
      </c>
      <c r="J90" s="59">
        <v>31</v>
      </c>
      <c r="K90" s="59">
        <v>27</v>
      </c>
      <c r="L90" s="59">
        <v>27</v>
      </c>
      <c r="M90" s="59">
        <v>22</v>
      </c>
      <c r="N90" s="59">
        <v>45</v>
      </c>
      <c r="O90" s="59">
        <v>33298</v>
      </c>
      <c r="P90" s="59">
        <v>10478</v>
      </c>
      <c r="Q90" s="59">
        <v>663</v>
      </c>
    </row>
    <row r="91" spans="1:17">
      <c r="A91" s="60">
        <v>0.30937500000000001</v>
      </c>
      <c r="B91" s="59">
        <v>37</v>
      </c>
      <c r="C91" s="59">
        <v>26</v>
      </c>
      <c r="D91" s="59">
        <v>27</v>
      </c>
      <c r="E91" s="59">
        <v>29</v>
      </c>
      <c r="F91" s="59">
        <v>37</v>
      </c>
      <c r="G91" s="59">
        <v>29</v>
      </c>
      <c r="H91" s="59">
        <v>26</v>
      </c>
      <c r="I91" s="59">
        <v>26</v>
      </c>
      <c r="J91" s="59">
        <v>37</v>
      </c>
      <c r="K91" s="59">
        <v>31</v>
      </c>
      <c r="L91" s="59">
        <v>32</v>
      </c>
      <c r="M91" s="59">
        <v>29</v>
      </c>
      <c r="N91" s="59">
        <v>54</v>
      </c>
      <c r="O91" s="59">
        <v>33210</v>
      </c>
      <c r="P91" s="59">
        <v>10639</v>
      </c>
      <c r="Q91" s="59">
        <v>665</v>
      </c>
    </row>
    <row r="92" spans="1:17">
      <c r="A92" s="60">
        <v>0.31284722222222222</v>
      </c>
      <c r="B92" s="59">
        <v>37</v>
      </c>
      <c r="C92" s="59">
        <v>25</v>
      </c>
      <c r="D92" s="59">
        <v>30</v>
      </c>
      <c r="E92" s="59">
        <v>30</v>
      </c>
      <c r="F92" s="59">
        <v>31</v>
      </c>
      <c r="G92" s="59">
        <v>30</v>
      </c>
      <c r="H92" s="59">
        <v>32</v>
      </c>
      <c r="I92" s="59">
        <v>36</v>
      </c>
      <c r="J92" s="59">
        <v>36</v>
      </c>
      <c r="K92" s="59">
        <v>32</v>
      </c>
      <c r="L92" s="59">
        <v>32</v>
      </c>
      <c r="M92" s="59">
        <v>27</v>
      </c>
      <c r="N92" s="59">
        <v>45</v>
      </c>
      <c r="O92" s="59">
        <v>33549</v>
      </c>
      <c r="P92" s="59">
        <v>10412</v>
      </c>
      <c r="Q92" s="59">
        <v>670</v>
      </c>
    </row>
    <row r="93" spans="1:17">
      <c r="A93" s="60">
        <v>0.31631944444444443</v>
      </c>
      <c r="B93" s="59">
        <v>37</v>
      </c>
      <c r="C93" s="59">
        <v>26</v>
      </c>
      <c r="D93" s="59">
        <v>33</v>
      </c>
      <c r="E93" s="59">
        <v>25</v>
      </c>
      <c r="F93" s="59">
        <v>28</v>
      </c>
      <c r="G93" s="59">
        <v>26</v>
      </c>
      <c r="H93" s="59">
        <v>30</v>
      </c>
      <c r="I93" s="59">
        <v>31</v>
      </c>
      <c r="J93" s="59">
        <v>36</v>
      </c>
      <c r="K93" s="59">
        <v>34</v>
      </c>
      <c r="L93" s="59">
        <v>31</v>
      </c>
      <c r="M93" s="59">
        <v>35</v>
      </c>
      <c r="N93" s="59">
        <v>48</v>
      </c>
      <c r="O93" s="59">
        <v>33182</v>
      </c>
      <c r="P93" s="59">
        <v>10531</v>
      </c>
      <c r="Q93" s="59">
        <v>673</v>
      </c>
    </row>
    <row r="94" spans="1:17">
      <c r="A94" s="60">
        <v>0.31979166666666664</v>
      </c>
      <c r="B94" s="59">
        <v>37</v>
      </c>
      <c r="C94" s="59">
        <v>23</v>
      </c>
      <c r="D94" s="59">
        <v>33</v>
      </c>
      <c r="E94" s="59">
        <v>24</v>
      </c>
      <c r="F94" s="59">
        <v>32</v>
      </c>
      <c r="G94" s="59">
        <v>28</v>
      </c>
      <c r="H94" s="59">
        <v>24</v>
      </c>
      <c r="I94" s="59">
        <v>28</v>
      </c>
      <c r="J94" s="59">
        <v>36</v>
      </c>
      <c r="K94" s="59">
        <v>28</v>
      </c>
      <c r="L94" s="59">
        <v>35</v>
      </c>
      <c r="M94" s="59">
        <v>31</v>
      </c>
      <c r="N94" s="59">
        <v>55</v>
      </c>
      <c r="O94" s="59">
        <v>32937</v>
      </c>
      <c r="P94" s="59">
        <v>10469</v>
      </c>
      <c r="Q94" s="59">
        <v>667</v>
      </c>
    </row>
    <row r="95" spans="1:17">
      <c r="A95" s="60">
        <v>0.32326388888888885</v>
      </c>
      <c r="B95" s="59">
        <v>37</v>
      </c>
      <c r="C95" s="59">
        <v>29</v>
      </c>
      <c r="D95" s="59">
        <v>23</v>
      </c>
      <c r="E95" s="59">
        <v>27</v>
      </c>
      <c r="F95" s="59">
        <v>36</v>
      </c>
      <c r="G95" s="59">
        <v>31</v>
      </c>
      <c r="H95" s="59">
        <v>26</v>
      </c>
      <c r="I95" s="59">
        <v>27</v>
      </c>
      <c r="J95" s="59">
        <v>43</v>
      </c>
      <c r="K95" s="59">
        <v>22</v>
      </c>
      <c r="L95" s="59">
        <v>33</v>
      </c>
      <c r="M95" s="59">
        <v>25</v>
      </c>
      <c r="N95" s="59">
        <v>43</v>
      </c>
      <c r="O95" s="59">
        <v>33344</v>
      </c>
      <c r="P95" s="59">
        <v>10501</v>
      </c>
      <c r="Q95" s="59">
        <v>656</v>
      </c>
    </row>
    <row r="96" spans="1:17">
      <c r="A96" s="60">
        <v>0.32673611111111112</v>
      </c>
      <c r="B96" s="59">
        <v>37</v>
      </c>
      <c r="C96" s="59">
        <v>23</v>
      </c>
      <c r="D96" s="59">
        <v>24</v>
      </c>
      <c r="E96" s="59">
        <v>25</v>
      </c>
      <c r="F96" s="59">
        <v>34</v>
      </c>
      <c r="G96" s="59">
        <v>27</v>
      </c>
      <c r="H96" s="59">
        <v>29</v>
      </c>
      <c r="I96" s="59">
        <v>24</v>
      </c>
      <c r="J96" s="59">
        <v>36</v>
      </c>
      <c r="K96" s="59">
        <v>30</v>
      </c>
      <c r="L96" s="59">
        <v>22</v>
      </c>
      <c r="M96" s="59">
        <v>24</v>
      </c>
      <c r="N96" s="59">
        <v>46</v>
      </c>
      <c r="O96" s="59">
        <v>33036</v>
      </c>
      <c r="P96" s="59">
        <v>10402</v>
      </c>
      <c r="Q96" s="59">
        <v>670</v>
      </c>
    </row>
    <row r="97" spans="1:17">
      <c r="A97" s="60">
        <v>0.33020833333333333</v>
      </c>
      <c r="B97" s="59">
        <v>37</v>
      </c>
      <c r="C97" s="59">
        <v>21</v>
      </c>
      <c r="D97" s="59">
        <v>31</v>
      </c>
      <c r="E97" s="59">
        <v>31</v>
      </c>
      <c r="F97" s="59">
        <v>31</v>
      </c>
      <c r="G97" s="59">
        <v>29</v>
      </c>
      <c r="H97" s="59">
        <v>29</v>
      </c>
      <c r="I97" s="59">
        <v>32</v>
      </c>
      <c r="J97" s="59">
        <v>35</v>
      </c>
      <c r="K97" s="59">
        <v>36</v>
      </c>
      <c r="L97" s="59">
        <v>39</v>
      </c>
      <c r="M97" s="59">
        <v>32</v>
      </c>
      <c r="N97" s="59">
        <v>53</v>
      </c>
      <c r="O97" s="59">
        <v>32868</v>
      </c>
      <c r="P97" s="59">
        <v>10464</v>
      </c>
      <c r="Q97" s="59">
        <v>675</v>
      </c>
    </row>
    <row r="98" spans="1:17">
      <c r="A98" s="60">
        <v>0.33368055555555554</v>
      </c>
      <c r="B98" s="59">
        <v>37</v>
      </c>
      <c r="C98" s="59">
        <v>27</v>
      </c>
      <c r="D98" s="59">
        <v>23</v>
      </c>
      <c r="E98" s="59">
        <v>29</v>
      </c>
      <c r="F98" s="59">
        <v>28</v>
      </c>
      <c r="G98" s="59">
        <v>23</v>
      </c>
      <c r="H98" s="59">
        <v>26</v>
      </c>
      <c r="I98" s="59">
        <v>25</v>
      </c>
      <c r="J98" s="59">
        <v>37</v>
      </c>
      <c r="K98" s="59">
        <v>23</v>
      </c>
      <c r="L98" s="59">
        <v>31</v>
      </c>
      <c r="M98" s="59">
        <v>23</v>
      </c>
      <c r="N98" s="59">
        <v>53</v>
      </c>
      <c r="O98" s="59">
        <v>33000</v>
      </c>
      <c r="P98" s="59">
        <v>10428</v>
      </c>
      <c r="Q98" s="59">
        <v>672</v>
      </c>
    </row>
    <row r="99" spans="1:17">
      <c r="A99" s="60">
        <v>0.3371527777777778</v>
      </c>
      <c r="B99" s="59">
        <v>37.1</v>
      </c>
      <c r="C99" s="59">
        <v>26</v>
      </c>
      <c r="D99" s="59">
        <v>29</v>
      </c>
      <c r="E99" s="59">
        <v>31</v>
      </c>
      <c r="F99" s="59">
        <v>27</v>
      </c>
      <c r="G99" s="59">
        <v>36</v>
      </c>
      <c r="H99" s="59">
        <v>31</v>
      </c>
      <c r="I99" s="59">
        <v>34</v>
      </c>
      <c r="J99" s="59">
        <v>36</v>
      </c>
      <c r="K99" s="59">
        <v>31</v>
      </c>
      <c r="L99" s="59">
        <v>29</v>
      </c>
      <c r="M99" s="59">
        <v>30</v>
      </c>
      <c r="N99" s="59">
        <v>46</v>
      </c>
      <c r="O99" s="59">
        <v>33167</v>
      </c>
      <c r="P99" s="59">
        <v>10432</v>
      </c>
      <c r="Q99" s="59">
        <v>658</v>
      </c>
    </row>
    <row r="100" spans="1:17">
      <c r="A100" s="60">
        <v>0.34062500000000001</v>
      </c>
      <c r="B100" s="59">
        <v>37</v>
      </c>
      <c r="C100" s="59">
        <v>22</v>
      </c>
      <c r="D100" s="59">
        <v>30</v>
      </c>
      <c r="E100" s="59">
        <v>30</v>
      </c>
      <c r="F100" s="59">
        <v>33</v>
      </c>
      <c r="G100" s="59">
        <v>28</v>
      </c>
      <c r="H100" s="59">
        <v>31</v>
      </c>
      <c r="I100" s="59">
        <v>33</v>
      </c>
      <c r="J100" s="59">
        <v>30</v>
      </c>
      <c r="K100" s="59">
        <v>28</v>
      </c>
      <c r="L100" s="59">
        <v>27</v>
      </c>
      <c r="M100" s="59">
        <v>26</v>
      </c>
      <c r="N100" s="59">
        <v>53</v>
      </c>
      <c r="O100" s="59">
        <v>32814</v>
      </c>
      <c r="P100" s="59">
        <v>10402</v>
      </c>
      <c r="Q100" s="59">
        <v>649</v>
      </c>
    </row>
    <row r="101" spans="1:17">
      <c r="A101" s="60">
        <v>0.34409722222222222</v>
      </c>
      <c r="B101" s="59">
        <v>37</v>
      </c>
      <c r="C101" s="59">
        <v>26</v>
      </c>
      <c r="D101" s="59">
        <v>21</v>
      </c>
      <c r="E101" s="59">
        <v>30</v>
      </c>
      <c r="F101" s="59">
        <v>27</v>
      </c>
      <c r="G101" s="59">
        <v>24</v>
      </c>
      <c r="H101" s="59">
        <v>28</v>
      </c>
      <c r="I101" s="59">
        <v>24</v>
      </c>
      <c r="J101" s="59">
        <v>30</v>
      </c>
      <c r="K101" s="59">
        <v>27</v>
      </c>
      <c r="L101" s="59">
        <v>30</v>
      </c>
      <c r="M101" s="59">
        <v>35</v>
      </c>
      <c r="N101" s="59">
        <v>46</v>
      </c>
      <c r="O101" s="59">
        <v>33244</v>
      </c>
      <c r="P101" s="59">
        <v>10470</v>
      </c>
      <c r="Q101" s="59">
        <v>672</v>
      </c>
    </row>
    <row r="102" spans="1:17">
      <c r="A102" s="60">
        <v>0.34756944444444443</v>
      </c>
      <c r="B102" s="59">
        <v>37</v>
      </c>
      <c r="C102" s="59">
        <v>24</v>
      </c>
      <c r="D102" s="59">
        <v>25</v>
      </c>
      <c r="E102" s="59">
        <v>32</v>
      </c>
      <c r="F102" s="59">
        <v>24</v>
      </c>
      <c r="G102" s="59">
        <v>30</v>
      </c>
      <c r="H102" s="59">
        <v>35</v>
      </c>
      <c r="I102" s="59">
        <v>29</v>
      </c>
      <c r="J102" s="59">
        <v>33</v>
      </c>
      <c r="K102" s="59">
        <v>31</v>
      </c>
      <c r="L102" s="59">
        <v>38</v>
      </c>
      <c r="M102" s="59">
        <v>33</v>
      </c>
      <c r="N102" s="59">
        <v>59</v>
      </c>
      <c r="O102" s="59">
        <v>32757</v>
      </c>
      <c r="P102" s="59">
        <v>10412</v>
      </c>
      <c r="Q102" s="59">
        <v>667</v>
      </c>
    </row>
    <row r="103" spans="1:17">
      <c r="A103" s="60">
        <v>0.3510416666666667</v>
      </c>
      <c r="B103" s="59">
        <v>37</v>
      </c>
      <c r="C103" s="59">
        <v>21</v>
      </c>
      <c r="D103" s="59">
        <v>29</v>
      </c>
      <c r="E103" s="59">
        <v>27</v>
      </c>
      <c r="F103" s="59">
        <v>30</v>
      </c>
      <c r="G103" s="59">
        <v>34</v>
      </c>
      <c r="H103" s="59">
        <v>28</v>
      </c>
      <c r="I103" s="59">
        <v>31</v>
      </c>
      <c r="J103" s="59">
        <v>32</v>
      </c>
      <c r="K103" s="59">
        <v>26</v>
      </c>
      <c r="L103" s="59">
        <v>35</v>
      </c>
      <c r="M103" s="59">
        <v>28</v>
      </c>
      <c r="N103" s="59">
        <v>55</v>
      </c>
      <c r="O103" s="59">
        <v>32623</v>
      </c>
      <c r="P103" s="59">
        <v>10543</v>
      </c>
      <c r="Q103" s="59">
        <v>675</v>
      </c>
    </row>
    <row r="104" spans="1:17">
      <c r="A104" s="60">
        <v>0.35451388888888885</v>
      </c>
      <c r="B104" s="59">
        <v>37</v>
      </c>
      <c r="C104" s="59">
        <v>30</v>
      </c>
      <c r="D104" s="59">
        <v>24</v>
      </c>
      <c r="E104" s="59">
        <v>33</v>
      </c>
      <c r="F104" s="59">
        <v>32</v>
      </c>
      <c r="G104" s="59">
        <v>31</v>
      </c>
      <c r="H104" s="59">
        <v>34</v>
      </c>
      <c r="I104" s="59">
        <v>28</v>
      </c>
      <c r="J104" s="59">
        <v>40</v>
      </c>
      <c r="K104" s="59">
        <v>23</v>
      </c>
      <c r="L104" s="59">
        <v>36</v>
      </c>
      <c r="M104" s="59">
        <v>22</v>
      </c>
      <c r="N104" s="59">
        <v>50</v>
      </c>
      <c r="O104" s="59">
        <v>32968</v>
      </c>
      <c r="P104" s="59">
        <v>10495</v>
      </c>
      <c r="Q104" s="59">
        <v>656</v>
      </c>
    </row>
    <row r="105" spans="1:17">
      <c r="A105" s="60">
        <v>0.35798611111111112</v>
      </c>
      <c r="B105" s="59">
        <v>37</v>
      </c>
      <c r="C105" s="59">
        <v>21</v>
      </c>
      <c r="D105" s="59">
        <v>26</v>
      </c>
      <c r="E105" s="59">
        <v>31</v>
      </c>
      <c r="F105" s="59">
        <v>29</v>
      </c>
      <c r="G105" s="59">
        <v>29</v>
      </c>
      <c r="H105" s="59">
        <v>20</v>
      </c>
      <c r="I105" s="59">
        <v>33</v>
      </c>
      <c r="J105" s="59">
        <v>35</v>
      </c>
      <c r="K105" s="59">
        <v>27</v>
      </c>
      <c r="L105" s="59">
        <v>34</v>
      </c>
      <c r="M105" s="59">
        <v>33</v>
      </c>
      <c r="N105" s="59">
        <v>56</v>
      </c>
      <c r="O105" s="59">
        <v>32591</v>
      </c>
      <c r="P105" s="59">
        <v>10367</v>
      </c>
      <c r="Q105" s="59">
        <v>670</v>
      </c>
    </row>
    <row r="106" spans="1:17">
      <c r="A106" s="60">
        <v>0.36145833333333338</v>
      </c>
      <c r="B106" s="59">
        <v>37</v>
      </c>
      <c r="C106" s="59">
        <v>20</v>
      </c>
      <c r="D106" s="59">
        <v>33</v>
      </c>
      <c r="E106" s="59">
        <v>24</v>
      </c>
      <c r="F106" s="59">
        <v>27</v>
      </c>
      <c r="G106" s="59">
        <v>28</v>
      </c>
      <c r="H106" s="59">
        <v>26</v>
      </c>
      <c r="I106" s="59">
        <v>24</v>
      </c>
      <c r="J106" s="59">
        <v>34</v>
      </c>
      <c r="K106" s="59">
        <v>35</v>
      </c>
      <c r="L106" s="59">
        <v>35</v>
      </c>
      <c r="M106" s="59">
        <v>28</v>
      </c>
      <c r="N106" s="59">
        <v>52</v>
      </c>
      <c r="O106" s="59">
        <v>32775</v>
      </c>
      <c r="P106" s="59">
        <v>10381</v>
      </c>
      <c r="Q106" s="59">
        <v>646</v>
      </c>
    </row>
    <row r="107" spans="1:17">
      <c r="A107" s="60">
        <v>0.36493055555555554</v>
      </c>
      <c r="B107" s="59">
        <v>37</v>
      </c>
      <c r="C107" s="59">
        <v>19</v>
      </c>
      <c r="D107" s="59">
        <v>33</v>
      </c>
      <c r="E107" s="59">
        <v>28</v>
      </c>
      <c r="F107" s="59">
        <v>32</v>
      </c>
      <c r="G107" s="59">
        <v>28</v>
      </c>
      <c r="H107" s="59">
        <v>22</v>
      </c>
      <c r="I107" s="59">
        <v>26</v>
      </c>
      <c r="J107" s="59">
        <v>34</v>
      </c>
      <c r="K107" s="59">
        <v>25</v>
      </c>
      <c r="L107" s="59">
        <v>40</v>
      </c>
      <c r="M107" s="59">
        <v>30</v>
      </c>
      <c r="N107" s="59">
        <v>56</v>
      </c>
      <c r="O107" s="59">
        <v>32631</v>
      </c>
      <c r="P107" s="59">
        <v>10307</v>
      </c>
      <c r="Q107" s="59">
        <v>678</v>
      </c>
    </row>
    <row r="108" spans="1:17">
      <c r="A108" s="60">
        <v>0.3684027777777778</v>
      </c>
      <c r="B108" s="59">
        <v>37</v>
      </c>
      <c r="C108" s="59">
        <v>24</v>
      </c>
      <c r="D108" s="59">
        <v>30</v>
      </c>
      <c r="E108" s="59">
        <v>31</v>
      </c>
      <c r="F108" s="59">
        <v>34</v>
      </c>
      <c r="G108" s="59">
        <v>34</v>
      </c>
      <c r="H108" s="59">
        <v>31</v>
      </c>
      <c r="I108" s="59">
        <v>36</v>
      </c>
      <c r="J108" s="59">
        <v>35</v>
      </c>
      <c r="K108" s="59">
        <v>29</v>
      </c>
      <c r="L108" s="59">
        <v>30</v>
      </c>
      <c r="M108" s="59">
        <v>30</v>
      </c>
      <c r="N108" s="59">
        <v>51</v>
      </c>
      <c r="O108" s="59">
        <v>32453</v>
      </c>
      <c r="P108" s="59">
        <v>10367</v>
      </c>
      <c r="Q108" s="59">
        <v>653</v>
      </c>
    </row>
    <row r="109" spans="1:17">
      <c r="A109" s="60">
        <v>0.37187500000000001</v>
      </c>
      <c r="B109" s="59">
        <v>37</v>
      </c>
      <c r="C109" s="59">
        <v>25</v>
      </c>
      <c r="D109" s="59">
        <v>29</v>
      </c>
      <c r="E109" s="59">
        <v>32</v>
      </c>
      <c r="F109" s="59">
        <v>24</v>
      </c>
      <c r="G109" s="59">
        <v>36</v>
      </c>
      <c r="H109" s="59">
        <v>26</v>
      </c>
      <c r="I109" s="59">
        <v>24</v>
      </c>
      <c r="J109" s="59">
        <v>31</v>
      </c>
      <c r="K109" s="59">
        <v>30</v>
      </c>
      <c r="L109" s="59">
        <v>31</v>
      </c>
      <c r="M109" s="59">
        <v>27</v>
      </c>
      <c r="N109" s="59">
        <v>51</v>
      </c>
      <c r="O109" s="59">
        <v>32762</v>
      </c>
      <c r="P109" s="59">
        <v>10424</v>
      </c>
      <c r="Q109" s="59">
        <v>660</v>
      </c>
    </row>
    <row r="110" spans="1:17">
      <c r="A110" s="60">
        <v>0.37534722222222222</v>
      </c>
      <c r="B110" s="59">
        <v>37</v>
      </c>
      <c r="C110" s="59">
        <v>21</v>
      </c>
      <c r="D110" s="59">
        <v>24</v>
      </c>
      <c r="E110" s="59">
        <v>27</v>
      </c>
      <c r="F110" s="59">
        <v>28</v>
      </c>
      <c r="G110" s="59">
        <v>25</v>
      </c>
      <c r="H110" s="59">
        <v>33</v>
      </c>
      <c r="I110" s="59">
        <v>24</v>
      </c>
      <c r="J110" s="59">
        <v>38</v>
      </c>
      <c r="K110" s="59">
        <v>24</v>
      </c>
      <c r="L110" s="59">
        <v>38</v>
      </c>
      <c r="M110" s="59">
        <v>30</v>
      </c>
      <c r="N110" s="59">
        <v>51</v>
      </c>
      <c r="O110" s="59">
        <v>32324</v>
      </c>
      <c r="P110" s="59">
        <v>10386</v>
      </c>
      <c r="Q110" s="59">
        <v>655</v>
      </c>
    </row>
    <row r="111" spans="1:17">
      <c r="A111" s="60">
        <v>0.37881944444444443</v>
      </c>
      <c r="B111" s="59">
        <v>37.1</v>
      </c>
      <c r="C111" s="59">
        <v>23</v>
      </c>
      <c r="D111" s="59">
        <v>32</v>
      </c>
      <c r="E111" s="59">
        <v>23</v>
      </c>
      <c r="F111" s="59">
        <v>28</v>
      </c>
      <c r="G111" s="59">
        <v>29</v>
      </c>
      <c r="H111" s="59">
        <v>33</v>
      </c>
      <c r="I111" s="59">
        <v>18</v>
      </c>
      <c r="J111" s="59">
        <v>41</v>
      </c>
      <c r="K111" s="59">
        <v>31</v>
      </c>
      <c r="L111" s="59">
        <v>31</v>
      </c>
      <c r="M111" s="59">
        <v>24</v>
      </c>
      <c r="N111" s="59">
        <v>47</v>
      </c>
      <c r="O111" s="59">
        <v>32778</v>
      </c>
      <c r="P111" s="59">
        <v>10368</v>
      </c>
      <c r="Q111" s="59">
        <v>667</v>
      </c>
    </row>
    <row r="112" spans="1:17">
      <c r="A112" s="60">
        <v>0.3822916666666667</v>
      </c>
      <c r="B112" s="59">
        <v>37</v>
      </c>
      <c r="C112" s="59">
        <v>25</v>
      </c>
      <c r="D112" s="59">
        <v>26</v>
      </c>
      <c r="E112" s="59">
        <v>32</v>
      </c>
      <c r="F112" s="59">
        <v>36</v>
      </c>
      <c r="G112" s="59">
        <v>29</v>
      </c>
      <c r="H112" s="59">
        <v>33</v>
      </c>
      <c r="I112" s="59">
        <v>30</v>
      </c>
      <c r="J112" s="59">
        <v>35</v>
      </c>
      <c r="K112" s="59">
        <v>36</v>
      </c>
      <c r="L112" s="59">
        <v>32</v>
      </c>
      <c r="M112" s="59">
        <v>26</v>
      </c>
      <c r="N112" s="59">
        <v>44</v>
      </c>
      <c r="O112" s="59">
        <v>32463</v>
      </c>
      <c r="P112" s="59">
        <v>10427</v>
      </c>
      <c r="Q112" s="59">
        <v>666</v>
      </c>
    </row>
    <row r="113" spans="1:17">
      <c r="A113" s="60">
        <v>0.38576388888888885</v>
      </c>
      <c r="B113" s="59">
        <v>37</v>
      </c>
      <c r="C113" s="59">
        <v>24</v>
      </c>
      <c r="D113" s="59">
        <v>26</v>
      </c>
      <c r="E113" s="59">
        <v>28</v>
      </c>
      <c r="F113" s="59">
        <v>30</v>
      </c>
      <c r="G113" s="59">
        <v>36</v>
      </c>
      <c r="H113" s="59">
        <v>31</v>
      </c>
      <c r="I113" s="59">
        <v>28</v>
      </c>
      <c r="J113" s="59">
        <v>33</v>
      </c>
      <c r="K113" s="59">
        <v>27</v>
      </c>
      <c r="L113" s="59">
        <v>43</v>
      </c>
      <c r="M113" s="59">
        <v>28</v>
      </c>
      <c r="N113" s="59">
        <v>51</v>
      </c>
      <c r="O113" s="59">
        <v>32691</v>
      </c>
      <c r="P113" s="59">
        <v>10384</v>
      </c>
      <c r="Q113" s="59">
        <v>674</v>
      </c>
    </row>
    <row r="114" spans="1:17">
      <c r="A114" s="60">
        <v>0.38923611111111112</v>
      </c>
      <c r="B114" s="59">
        <v>37</v>
      </c>
      <c r="C114" s="59">
        <v>25</v>
      </c>
      <c r="D114" s="59">
        <v>26</v>
      </c>
      <c r="E114" s="59">
        <v>36</v>
      </c>
      <c r="F114" s="59">
        <v>25</v>
      </c>
      <c r="G114" s="59">
        <v>32</v>
      </c>
      <c r="H114" s="59">
        <v>22</v>
      </c>
      <c r="I114" s="59">
        <v>24</v>
      </c>
      <c r="J114" s="59">
        <v>29</v>
      </c>
      <c r="K114" s="59">
        <v>30</v>
      </c>
      <c r="L114" s="59">
        <v>32</v>
      </c>
      <c r="M114" s="59">
        <v>27</v>
      </c>
      <c r="N114" s="59">
        <v>61</v>
      </c>
      <c r="O114" s="59">
        <v>32597</v>
      </c>
      <c r="P114" s="59">
        <v>10422</v>
      </c>
      <c r="Q114" s="59">
        <v>662</v>
      </c>
    </row>
    <row r="115" spans="1:17">
      <c r="A115" s="60">
        <v>0.39270833333333338</v>
      </c>
      <c r="B115" s="59">
        <v>37</v>
      </c>
      <c r="C115" s="59">
        <v>26</v>
      </c>
      <c r="D115" s="59">
        <v>25</v>
      </c>
      <c r="E115" s="59">
        <v>29</v>
      </c>
      <c r="F115" s="59">
        <v>32</v>
      </c>
      <c r="G115" s="59">
        <v>27</v>
      </c>
      <c r="H115" s="59">
        <v>34</v>
      </c>
      <c r="I115" s="59">
        <v>35</v>
      </c>
      <c r="J115" s="59">
        <v>41</v>
      </c>
      <c r="K115" s="59">
        <v>26</v>
      </c>
      <c r="L115" s="59">
        <v>32</v>
      </c>
      <c r="M115" s="59">
        <v>20</v>
      </c>
      <c r="N115" s="59">
        <v>52</v>
      </c>
      <c r="O115" s="59">
        <v>33090</v>
      </c>
      <c r="P115" s="59">
        <v>10319</v>
      </c>
      <c r="Q115" s="59">
        <v>667</v>
      </c>
    </row>
    <row r="116" spans="1:17">
      <c r="A116" s="60">
        <v>0.39618055555555554</v>
      </c>
      <c r="B116" s="59">
        <v>36.9</v>
      </c>
      <c r="C116" s="59">
        <v>27</v>
      </c>
      <c r="D116" s="59">
        <v>33</v>
      </c>
      <c r="E116" s="59">
        <v>22</v>
      </c>
      <c r="F116" s="59">
        <v>30</v>
      </c>
      <c r="G116" s="59">
        <v>27</v>
      </c>
      <c r="H116" s="59">
        <v>29</v>
      </c>
      <c r="I116" s="59">
        <v>29</v>
      </c>
      <c r="J116" s="59">
        <v>35</v>
      </c>
      <c r="K116" s="59">
        <v>29</v>
      </c>
      <c r="L116" s="59">
        <v>32</v>
      </c>
      <c r="M116" s="59">
        <v>28</v>
      </c>
      <c r="N116" s="59">
        <v>51</v>
      </c>
      <c r="O116" s="59">
        <v>32749</v>
      </c>
      <c r="P116" s="59">
        <v>10535</v>
      </c>
      <c r="Q116" s="59">
        <v>679</v>
      </c>
    </row>
    <row r="117" spans="1:17">
      <c r="A117" s="60">
        <v>0.3996527777777778</v>
      </c>
      <c r="B117" s="59">
        <v>37</v>
      </c>
      <c r="C117" s="59">
        <v>22</v>
      </c>
      <c r="D117" s="59">
        <v>31</v>
      </c>
      <c r="E117" s="59">
        <v>28</v>
      </c>
      <c r="F117" s="59">
        <v>34</v>
      </c>
      <c r="G117" s="59">
        <v>26</v>
      </c>
      <c r="H117" s="59">
        <v>26</v>
      </c>
      <c r="I117" s="59">
        <v>32</v>
      </c>
      <c r="J117" s="59">
        <v>33</v>
      </c>
      <c r="K117" s="59">
        <v>32</v>
      </c>
      <c r="L117" s="59">
        <v>28</v>
      </c>
      <c r="M117" s="59">
        <v>25</v>
      </c>
      <c r="N117" s="59">
        <v>55</v>
      </c>
      <c r="O117" s="59">
        <v>32824</v>
      </c>
      <c r="P117" s="59">
        <v>10388</v>
      </c>
      <c r="Q117" s="59">
        <v>672</v>
      </c>
    </row>
    <row r="118" spans="1:17">
      <c r="A118" s="60">
        <v>0.40312500000000001</v>
      </c>
      <c r="B118" s="59">
        <v>37</v>
      </c>
      <c r="C118" s="59">
        <v>21</v>
      </c>
      <c r="D118" s="59">
        <v>30</v>
      </c>
      <c r="E118" s="59">
        <v>26</v>
      </c>
      <c r="F118" s="59">
        <v>27</v>
      </c>
      <c r="G118" s="59">
        <v>34</v>
      </c>
      <c r="H118" s="59">
        <v>30</v>
      </c>
      <c r="I118" s="59">
        <v>35</v>
      </c>
      <c r="J118" s="59">
        <v>31</v>
      </c>
      <c r="K118" s="59">
        <v>30</v>
      </c>
      <c r="L118" s="59">
        <v>33</v>
      </c>
      <c r="M118" s="59">
        <v>22</v>
      </c>
      <c r="N118" s="59">
        <v>55</v>
      </c>
      <c r="O118" s="59">
        <v>32856</v>
      </c>
      <c r="P118" s="59">
        <v>10431</v>
      </c>
      <c r="Q118" s="59">
        <v>667</v>
      </c>
    </row>
    <row r="119" spans="1:17">
      <c r="A119" s="60">
        <v>0.40659722222222222</v>
      </c>
      <c r="B119" s="59">
        <v>37</v>
      </c>
      <c r="C119" s="59">
        <v>27</v>
      </c>
      <c r="D119" s="59">
        <v>29</v>
      </c>
      <c r="E119" s="59">
        <v>40</v>
      </c>
      <c r="F119" s="59">
        <v>28</v>
      </c>
      <c r="G119" s="59">
        <v>32</v>
      </c>
      <c r="H119" s="59">
        <v>27</v>
      </c>
      <c r="I119" s="59">
        <v>30</v>
      </c>
      <c r="J119" s="59">
        <v>40</v>
      </c>
      <c r="K119" s="59">
        <v>36</v>
      </c>
      <c r="L119" s="59">
        <v>36</v>
      </c>
      <c r="M119" s="59">
        <v>29</v>
      </c>
      <c r="N119" s="59">
        <v>53</v>
      </c>
      <c r="O119" s="59">
        <v>32550</v>
      </c>
      <c r="P119" s="59">
        <v>10289</v>
      </c>
      <c r="Q119" s="59">
        <v>664</v>
      </c>
    </row>
    <row r="120" spans="1:17">
      <c r="A120" s="60">
        <v>0.41006944444444443</v>
      </c>
      <c r="B120" s="59">
        <v>37</v>
      </c>
      <c r="C120" s="59">
        <v>24</v>
      </c>
      <c r="D120" s="59">
        <v>33</v>
      </c>
      <c r="E120" s="59">
        <v>34</v>
      </c>
      <c r="F120" s="59">
        <v>33</v>
      </c>
      <c r="G120" s="59">
        <v>31</v>
      </c>
      <c r="H120" s="59">
        <v>28</v>
      </c>
      <c r="I120" s="59">
        <v>34</v>
      </c>
      <c r="J120" s="59">
        <v>35</v>
      </c>
      <c r="K120" s="59">
        <v>29</v>
      </c>
      <c r="L120" s="59">
        <v>33</v>
      </c>
      <c r="M120" s="59">
        <v>27</v>
      </c>
      <c r="N120" s="59">
        <v>43</v>
      </c>
      <c r="O120" s="59">
        <v>32710</v>
      </c>
      <c r="P120" s="59">
        <v>10462</v>
      </c>
      <c r="Q120" s="59">
        <v>667</v>
      </c>
    </row>
    <row r="121" spans="1:17">
      <c r="A121" s="60">
        <v>0.4135416666666667</v>
      </c>
      <c r="B121" s="59">
        <v>37</v>
      </c>
      <c r="C121" s="59">
        <v>24</v>
      </c>
      <c r="D121" s="59">
        <v>26</v>
      </c>
      <c r="E121" s="59">
        <v>32</v>
      </c>
      <c r="F121" s="59">
        <v>31</v>
      </c>
      <c r="G121" s="59">
        <v>31</v>
      </c>
      <c r="H121" s="59">
        <v>32</v>
      </c>
      <c r="I121" s="59">
        <v>26</v>
      </c>
      <c r="J121" s="59">
        <v>33</v>
      </c>
      <c r="K121" s="59">
        <v>32</v>
      </c>
      <c r="L121" s="59">
        <v>33</v>
      </c>
      <c r="M121" s="59">
        <v>26</v>
      </c>
      <c r="N121" s="59">
        <v>58</v>
      </c>
      <c r="O121" s="59">
        <v>32886</v>
      </c>
      <c r="P121" s="59">
        <v>10321</v>
      </c>
      <c r="Q121" s="59">
        <v>664</v>
      </c>
    </row>
    <row r="122" spans="1:17">
      <c r="A122" s="60">
        <v>0.41701388888888885</v>
      </c>
      <c r="B122" s="59">
        <v>37</v>
      </c>
      <c r="C122" s="59">
        <v>29</v>
      </c>
      <c r="D122" s="59">
        <v>30</v>
      </c>
      <c r="E122" s="59">
        <v>27</v>
      </c>
      <c r="F122" s="59">
        <v>34</v>
      </c>
      <c r="G122" s="59">
        <v>30</v>
      </c>
      <c r="H122" s="59">
        <v>33</v>
      </c>
      <c r="I122" s="59">
        <v>28</v>
      </c>
      <c r="J122" s="59">
        <v>35</v>
      </c>
      <c r="K122" s="59">
        <v>28</v>
      </c>
      <c r="L122" s="59">
        <v>26</v>
      </c>
      <c r="M122" s="59">
        <v>30</v>
      </c>
      <c r="N122" s="59">
        <v>58</v>
      </c>
      <c r="O122" s="59">
        <v>32978</v>
      </c>
      <c r="P122" s="59">
        <v>10461</v>
      </c>
      <c r="Q122" s="59">
        <v>657</v>
      </c>
    </row>
    <row r="123" spans="1:17">
      <c r="A123" s="60">
        <v>0.42048611111111112</v>
      </c>
      <c r="B123" s="59">
        <v>37</v>
      </c>
      <c r="C123" s="59">
        <v>24</v>
      </c>
      <c r="D123" s="59">
        <v>30</v>
      </c>
      <c r="E123" s="59">
        <v>44</v>
      </c>
      <c r="F123" s="59">
        <v>30</v>
      </c>
      <c r="G123" s="59">
        <v>35</v>
      </c>
      <c r="H123" s="59">
        <v>27</v>
      </c>
      <c r="I123" s="59">
        <v>29</v>
      </c>
      <c r="J123" s="59">
        <v>29</v>
      </c>
      <c r="K123" s="59">
        <v>29</v>
      </c>
      <c r="L123" s="59">
        <v>38</v>
      </c>
      <c r="M123" s="59">
        <v>28</v>
      </c>
      <c r="N123" s="59">
        <v>51</v>
      </c>
      <c r="O123" s="59">
        <v>32819</v>
      </c>
      <c r="P123" s="59">
        <v>10255</v>
      </c>
      <c r="Q123" s="59">
        <v>669</v>
      </c>
    </row>
    <row r="124" spans="1:17">
      <c r="A124" s="60">
        <v>0.42395833333333338</v>
      </c>
      <c r="B124" s="59">
        <v>37</v>
      </c>
      <c r="C124" s="59">
        <v>24</v>
      </c>
      <c r="D124" s="59">
        <v>36</v>
      </c>
      <c r="E124" s="59">
        <v>31</v>
      </c>
      <c r="F124" s="59">
        <v>32</v>
      </c>
      <c r="G124" s="59">
        <v>35</v>
      </c>
      <c r="H124" s="59">
        <v>27</v>
      </c>
      <c r="I124" s="59">
        <v>24</v>
      </c>
      <c r="J124" s="59">
        <v>40</v>
      </c>
      <c r="K124" s="59">
        <v>28</v>
      </c>
      <c r="L124" s="59">
        <v>29</v>
      </c>
      <c r="M124" s="59">
        <v>21</v>
      </c>
      <c r="N124" s="59">
        <v>55</v>
      </c>
      <c r="O124" s="59">
        <v>32628</v>
      </c>
      <c r="P124" s="59">
        <v>10422</v>
      </c>
      <c r="Q124" s="59">
        <v>657</v>
      </c>
    </row>
    <row r="125" spans="1:17">
      <c r="A125" s="60">
        <v>0.42743055555555554</v>
      </c>
      <c r="B125" s="59">
        <v>37</v>
      </c>
      <c r="C125" s="59">
        <v>23</v>
      </c>
      <c r="D125" s="59">
        <v>29</v>
      </c>
      <c r="E125" s="59">
        <v>27</v>
      </c>
      <c r="F125" s="59">
        <v>33</v>
      </c>
      <c r="G125" s="59">
        <v>30</v>
      </c>
      <c r="H125" s="59">
        <v>32</v>
      </c>
      <c r="I125" s="59">
        <v>24</v>
      </c>
      <c r="J125" s="59">
        <v>33</v>
      </c>
      <c r="K125" s="59">
        <v>29</v>
      </c>
      <c r="L125" s="59">
        <v>32</v>
      </c>
      <c r="M125" s="59">
        <v>29</v>
      </c>
      <c r="N125" s="59">
        <v>52</v>
      </c>
      <c r="O125" s="59">
        <v>32526</v>
      </c>
      <c r="P125" s="59">
        <v>10338</v>
      </c>
      <c r="Q125" s="59">
        <v>661</v>
      </c>
    </row>
    <row r="126" spans="1:17">
      <c r="A126" s="60">
        <v>0.4309027777777778</v>
      </c>
      <c r="B126" s="59">
        <v>37</v>
      </c>
      <c r="C126" s="59">
        <v>30</v>
      </c>
      <c r="D126" s="59">
        <v>25</v>
      </c>
      <c r="E126" s="59">
        <v>28</v>
      </c>
      <c r="F126" s="59">
        <v>26</v>
      </c>
      <c r="G126" s="59">
        <v>33</v>
      </c>
      <c r="H126" s="59">
        <v>31</v>
      </c>
      <c r="I126" s="59">
        <v>31</v>
      </c>
      <c r="J126" s="59">
        <v>31</v>
      </c>
      <c r="K126" s="59">
        <v>35</v>
      </c>
      <c r="L126" s="59">
        <v>27</v>
      </c>
      <c r="M126" s="59">
        <v>32</v>
      </c>
      <c r="N126" s="59">
        <v>57</v>
      </c>
      <c r="O126" s="59">
        <v>32440</v>
      </c>
      <c r="P126" s="59">
        <v>10391</v>
      </c>
      <c r="Q126" s="59">
        <v>667</v>
      </c>
    </row>
    <row r="127" spans="1:17">
      <c r="A127" s="60">
        <v>0.43437500000000001</v>
      </c>
      <c r="B127" s="59">
        <v>37</v>
      </c>
      <c r="C127" s="59">
        <v>22</v>
      </c>
      <c r="D127" s="59">
        <v>32</v>
      </c>
      <c r="E127" s="59">
        <v>32</v>
      </c>
      <c r="F127" s="59">
        <v>32</v>
      </c>
      <c r="G127" s="59">
        <v>35</v>
      </c>
      <c r="H127" s="59">
        <v>27</v>
      </c>
      <c r="I127" s="59">
        <v>28</v>
      </c>
      <c r="J127" s="59">
        <v>34</v>
      </c>
      <c r="K127" s="59">
        <v>30</v>
      </c>
      <c r="L127" s="59">
        <v>34</v>
      </c>
      <c r="M127" s="59">
        <v>24</v>
      </c>
      <c r="N127" s="59">
        <v>60</v>
      </c>
      <c r="O127" s="59">
        <v>32795</v>
      </c>
      <c r="P127" s="59">
        <v>10326</v>
      </c>
      <c r="Q127" s="59">
        <v>662</v>
      </c>
    </row>
    <row r="128" spans="1:17">
      <c r="A128" s="60">
        <v>0.43784722222222222</v>
      </c>
      <c r="B128" s="59">
        <v>37</v>
      </c>
      <c r="C128" s="59">
        <v>26</v>
      </c>
      <c r="D128" s="59">
        <v>27</v>
      </c>
      <c r="E128" s="59">
        <v>28</v>
      </c>
      <c r="F128" s="59">
        <v>27</v>
      </c>
      <c r="G128" s="59">
        <v>32</v>
      </c>
      <c r="H128" s="59">
        <v>35</v>
      </c>
      <c r="I128" s="59">
        <v>28</v>
      </c>
      <c r="J128" s="59">
        <v>36</v>
      </c>
      <c r="K128" s="59">
        <v>31</v>
      </c>
      <c r="L128" s="59">
        <v>28</v>
      </c>
      <c r="M128" s="59">
        <v>27</v>
      </c>
      <c r="N128" s="59">
        <v>56</v>
      </c>
      <c r="O128" s="59">
        <v>32817</v>
      </c>
      <c r="P128" s="59">
        <v>10332</v>
      </c>
      <c r="Q128" s="59">
        <v>666</v>
      </c>
    </row>
    <row r="129" spans="1:17">
      <c r="A129" s="60">
        <v>0.44131944444444443</v>
      </c>
      <c r="B129" s="59">
        <v>37</v>
      </c>
      <c r="C129" s="59">
        <v>22</v>
      </c>
      <c r="D129" s="59">
        <v>29</v>
      </c>
      <c r="E129" s="59">
        <v>33</v>
      </c>
      <c r="F129" s="59">
        <v>33</v>
      </c>
      <c r="G129" s="59">
        <v>26</v>
      </c>
      <c r="H129" s="59">
        <v>25</v>
      </c>
      <c r="I129" s="59">
        <v>33</v>
      </c>
      <c r="J129" s="59">
        <v>41</v>
      </c>
      <c r="K129" s="59">
        <v>25</v>
      </c>
      <c r="L129" s="59">
        <v>27</v>
      </c>
      <c r="M129" s="59">
        <v>24</v>
      </c>
      <c r="N129" s="59">
        <v>56</v>
      </c>
      <c r="O129" s="59">
        <v>32660</v>
      </c>
      <c r="P129" s="59">
        <v>10285</v>
      </c>
      <c r="Q129" s="59">
        <v>658</v>
      </c>
    </row>
    <row r="130" spans="1:17">
      <c r="A130" s="60">
        <v>0.4447916666666667</v>
      </c>
      <c r="B130" s="59">
        <v>37</v>
      </c>
      <c r="C130" s="59">
        <v>31</v>
      </c>
      <c r="D130" s="59">
        <v>28</v>
      </c>
      <c r="E130" s="59">
        <v>27</v>
      </c>
      <c r="F130" s="59">
        <v>29</v>
      </c>
      <c r="G130" s="59">
        <v>28</v>
      </c>
      <c r="H130" s="59">
        <v>22</v>
      </c>
      <c r="I130" s="59">
        <v>25</v>
      </c>
      <c r="J130" s="59">
        <v>41</v>
      </c>
      <c r="K130" s="59">
        <v>27</v>
      </c>
      <c r="L130" s="59">
        <v>36</v>
      </c>
      <c r="M130" s="59">
        <v>25</v>
      </c>
      <c r="N130" s="59">
        <v>53</v>
      </c>
      <c r="O130" s="59">
        <v>32177</v>
      </c>
      <c r="P130" s="59">
        <v>10388</v>
      </c>
      <c r="Q130" s="59">
        <v>660</v>
      </c>
    </row>
    <row r="131" spans="1:17">
      <c r="A131" s="60">
        <v>0.44826388888888885</v>
      </c>
      <c r="B131" s="59">
        <v>37</v>
      </c>
      <c r="C131" s="59">
        <v>28</v>
      </c>
      <c r="D131" s="59">
        <v>34</v>
      </c>
      <c r="E131" s="59">
        <v>26</v>
      </c>
      <c r="F131" s="59">
        <v>28</v>
      </c>
      <c r="G131" s="59">
        <v>28</v>
      </c>
      <c r="H131" s="59">
        <v>26</v>
      </c>
      <c r="I131" s="59">
        <v>31</v>
      </c>
      <c r="J131" s="59">
        <v>28</v>
      </c>
      <c r="K131" s="59">
        <v>35</v>
      </c>
      <c r="L131" s="59">
        <v>33</v>
      </c>
      <c r="M131" s="59">
        <v>34</v>
      </c>
      <c r="N131" s="59">
        <v>49</v>
      </c>
      <c r="O131" s="59">
        <v>32581</v>
      </c>
      <c r="P131" s="59">
        <v>10330</v>
      </c>
      <c r="Q131" s="59">
        <v>646</v>
      </c>
    </row>
    <row r="132" spans="1:17">
      <c r="A132" s="60">
        <v>0.45173611111111112</v>
      </c>
      <c r="B132" s="59">
        <v>37</v>
      </c>
      <c r="C132" s="59">
        <v>28</v>
      </c>
      <c r="D132" s="59">
        <v>29</v>
      </c>
      <c r="E132" s="59">
        <v>25</v>
      </c>
      <c r="F132" s="59">
        <v>30</v>
      </c>
      <c r="G132" s="59">
        <v>30</v>
      </c>
      <c r="H132" s="59">
        <v>28</v>
      </c>
      <c r="I132" s="59">
        <v>27</v>
      </c>
      <c r="J132" s="59">
        <v>31</v>
      </c>
      <c r="K132" s="59">
        <v>29</v>
      </c>
      <c r="L132" s="59">
        <v>34</v>
      </c>
      <c r="M132" s="59">
        <v>27</v>
      </c>
      <c r="N132" s="59">
        <v>65</v>
      </c>
      <c r="O132" s="59">
        <v>32644</v>
      </c>
      <c r="P132" s="59">
        <v>10343</v>
      </c>
      <c r="Q132" s="59">
        <v>673</v>
      </c>
    </row>
    <row r="133" spans="1:17">
      <c r="A133" s="60">
        <v>0.45520833333333338</v>
      </c>
      <c r="B133" s="59">
        <v>37</v>
      </c>
      <c r="C133" s="59">
        <v>21</v>
      </c>
      <c r="D133" s="59">
        <v>31</v>
      </c>
      <c r="E133" s="59">
        <v>31</v>
      </c>
      <c r="F133" s="59">
        <v>31</v>
      </c>
      <c r="G133" s="59">
        <v>30</v>
      </c>
      <c r="H133" s="59">
        <v>30</v>
      </c>
      <c r="I133" s="59">
        <v>24</v>
      </c>
      <c r="J133" s="59">
        <v>37</v>
      </c>
      <c r="K133" s="59">
        <v>34</v>
      </c>
      <c r="L133" s="59">
        <v>34</v>
      </c>
      <c r="M133" s="59">
        <v>27</v>
      </c>
      <c r="N133" s="59">
        <v>60</v>
      </c>
      <c r="O133" s="59">
        <v>32839</v>
      </c>
      <c r="P133" s="59">
        <v>10347</v>
      </c>
      <c r="Q133" s="59">
        <v>667</v>
      </c>
    </row>
    <row r="134" spans="1:17">
      <c r="A134" s="60">
        <v>0.45868055555555554</v>
      </c>
      <c r="B134" s="59">
        <v>37</v>
      </c>
      <c r="C134" s="59">
        <v>31</v>
      </c>
      <c r="D134" s="59">
        <v>28</v>
      </c>
      <c r="E134" s="59">
        <v>29</v>
      </c>
      <c r="F134" s="59">
        <v>27</v>
      </c>
      <c r="G134" s="59">
        <v>30</v>
      </c>
      <c r="H134" s="59">
        <v>38</v>
      </c>
      <c r="I134" s="59">
        <v>27</v>
      </c>
      <c r="J134" s="59">
        <v>41</v>
      </c>
      <c r="K134" s="59">
        <v>26</v>
      </c>
      <c r="L134" s="59">
        <v>26</v>
      </c>
      <c r="M134" s="59">
        <v>35</v>
      </c>
      <c r="N134" s="59">
        <v>55</v>
      </c>
      <c r="O134" s="59">
        <v>32414</v>
      </c>
      <c r="P134" s="59">
        <v>10256</v>
      </c>
      <c r="Q134" s="59">
        <v>658</v>
      </c>
    </row>
    <row r="135" spans="1:17">
      <c r="A135" s="60">
        <v>0.4621527777777778</v>
      </c>
      <c r="B135" s="59">
        <v>37</v>
      </c>
      <c r="C135" s="59">
        <v>23</v>
      </c>
      <c r="D135" s="59">
        <v>24</v>
      </c>
      <c r="E135" s="59">
        <v>29</v>
      </c>
      <c r="F135" s="59">
        <v>28</v>
      </c>
      <c r="G135" s="59">
        <v>33</v>
      </c>
      <c r="H135" s="59">
        <v>22</v>
      </c>
      <c r="I135" s="59">
        <v>23</v>
      </c>
      <c r="J135" s="59">
        <v>32</v>
      </c>
      <c r="K135" s="59">
        <v>35</v>
      </c>
      <c r="L135" s="59">
        <v>24</v>
      </c>
      <c r="M135" s="59">
        <v>23</v>
      </c>
      <c r="N135" s="59">
        <v>57</v>
      </c>
      <c r="O135" s="59">
        <v>32765</v>
      </c>
      <c r="P135" s="59">
        <v>10356</v>
      </c>
      <c r="Q135" s="59">
        <v>672</v>
      </c>
    </row>
    <row r="136" spans="1:17">
      <c r="A136" s="60">
        <v>0.46562500000000001</v>
      </c>
      <c r="B136" s="59">
        <v>37</v>
      </c>
      <c r="C136" s="59">
        <v>19</v>
      </c>
      <c r="D136" s="59">
        <v>34</v>
      </c>
      <c r="E136" s="59">
        <v>28</v>
      </c>
      <c r="F136" s="59">
        <v>27</v>
      </c>
      <c r="G136" s="59">
        <v>31</v>
      </c>
      <c r="H136" s="59">
        <v>29</v>
      </c>
      <c r="I136" s="59">
        <v>26</v>
      </c>
      <c r="J136" s="59">
        <v>32</v>
      </c>
      <c r="K136" s="59">
        <v>27</v>
      </c>
      <c r="L136" s="59">
        <v>29</v>
      </c>
      <c r="M136" s="59">
        <v>34</v>
      </c>
      <c r="N136" s="59">
        <v>60</v>
      </c>
      <c r="O136" s="59">
        <v>32625</v>
      </c>
      <c r="P136" s="59">
        <v>10237</v>
      </c>
      <c r="Q136" s="59">
        <v>677</v>
      </c>
    </row>
    <row r="137" spans="1:17">
      <c r="A137" s="60">
        <v>0.46909722222222222</v>
      </c>
      <c r="B137" s="59">
        <v>37.1</v>
      </c>
      <c r="C137" s="59">
        <v>25</v>
      </c>
      <c r="D137" s="59">
        <v>28</v>
      </c>
      <c r="E137" s="59">
        <v>29</v>
      </c>
      <c r="F137" s="59">
        <v>32</v>
      </c>
      <c r="G137" s="59">
        <v>31</v>
      </c>
      <c r="H137" s="59">
        <v>29</v>
      </c>
      <c r="I137" s="59">
        <v>25</v>
      </c>
      <c r="J137" s="59">
        <v>34</v>
      </c>
      <c r="K137" s="59">
        <v>26</v>
      </c>
      <c r="L137" s="59">
        <v>30</v>
      </c>
      <c r="M137" s="59">
        <v>25</v>
      </c>
      <c r="N137" s="59">
        <v>52</v>
      </c>
      <c r="O137" s="59">
        <v>32510</v>
      </c>
      <c r="P137" s="59">
        <v>10245</v>
      </c>
      <c r="Q137" s="59">
        <v>653</v>
      </c>
    </row>
    <row r="138" spans="1:17">
      <c r="A138" s="60">
        <v>0.47256944444444443</v>
      </c>
      <c r="B138" s="59">
        <v>37</v>
      </c>
      <c r="C138" s="59">
        <v>28</v>
      </c>
      <c r="D138" s="59">
        <v>29</v>
      </c>
      <c r="E138" s="59">
        <v>26</v>
      </c>
      <c r="F138" s="59">
        <v>35</v>
      </c>
      <c r="G138" s="59">
        <v>28</v>
      </c>
      <c r="H138" s="59">
        <v>29</v>
      </c>
      <c r="I138" s="59">
        <v>31</v>
      </c>
      <c r="J138" s="59">
        <v>40</v>
      </c>
      <c r="K138" s="59">
        <v>32</v>
      </c>
      <c r="L138" s="59">
        <v>42</v>
      </c>
      <c r="M138" s="59">
        <v>23</v>
      </c>
      <c r="N138" s="59">
        <v>62</v>
      </c>
      <c r="O138" s="59">
        <v>32490</v>
      </c>
      <c r="P138" s="59">
        <v>10305</v>
      </c>
      <c r="Q138" s="59">
        <v>665</v>
      </c>
    </row>
    <row r="139" spans="1:17">
      <c r="A139" s="60">
        <v>0.4760416666666667</v>
      </c>
      <c r="B139" s="59">
        <v>37</v>
      </c>
      <c r="C139" s="59">
        <v>24</v>
      </c>
      <c r="D139" s="59">
        <v>29</v>
      </c>
      <c r="E139" s="59">
        <v>25</v>
      </c>
      <c r="F139" s="59">
        <v>32</v>
      </c>
      <c r="G139" s="59">
        <v>33</v>
      </c>
      <c r="H139" s="59">
        <v>31</v>
      </c>
      <c r="I139" s="59">
        <v>20</v>
      </c>
      <c r="J139" s="59">
        <v>41</v>
      </c>
      <c r="K139" s="59">
        <v>26</v>
      </c>
      <c r="L139" s="59">
        <v>29</v>
      </c>
      <c r="M139" s="59">
        <v>25</v>
      </c>
      <c r="N139" s="59">
        <v>61</v>
      </c>
      <c r="O139" s="59">
        <v>32505</v>
      </c>
      <c r="P139" s="59">
        <v>10333</v>
      </c>
      <c r="Q139" s="59">
        <v>666</v>
      </c>
    </row>
    <row r="140" spans="1:17">
      <c r="A140" s="60">
        <v>0.47951388888888885</v>
      </c>
      <c r="B140" s="59">
        <v>37</v>
      </c>
      <c r="C140" s="59">
        <v>33</v>
      </c>
      <c r="D140" s="59">
        <v>30</v>
      </c>
      <c r="E140" s="59">
        <v>27</v>
      </c>
      <c r="F140" s="59">
        <v>33</v>
      </c>
      <c r="G140" s="59">
        <v>18</v>
      </c>
      <c r="H140" s="59">
        <v>35</v>
      </c>
      <c r="I140" s="59">
        <v>30</v>
      </c>
      <c r="J140" s="59">
        <v>37</v>
      </c>
      <c r="K140" s="59">
        <v>26</v>
      </c>
      <c r="L140" s="59">
        <v>31</v>
      </c>
      <c r="M140" s="59">
        <v>21</v>
      </c>
      <c r="N140" s="59">
        <v>57</v>
      </c>
      <c r="O140" s="59">
        <v>32563</v>
      </c>
      <c r="P140" s="59">
        <v>10334</v>
      </c>
      <c r="Q140" s="59">
        <v>649</v>
      </c>
    </row>
    <row r="141" spans="1:17">
      <c r="A141" s="60">
        <v>0.48298611111111112</v>
      </c>
      <c r="B141" s="59">
        <v>37</v>
      </c>
      <c r="C141" s="59">
        <v>18</v>
      </c>
      <c r="D141" s="59">
        <v>24</v>
      </c>
      <c r="E141" s="59">
        <v>32</v>
      </c>
      <c r="F141" s="59">
        <v>36</v>
      </c>
      <c r="G141" s="59">
        <v>31</v>
      </c>
      <c r="H141" s="59">
        <v>27</v>
      </c>
      <c r="I141" s="59">
        <v>40</v>
      </c>
      <c r="J141" s="59">
        <v>33</v>
      </c>
      <c r="K141" s="59">
        <v>32</v>
      </c>
      <c r="L141" s="59">
        <v>33</v>
      </c>
      <c r="M141" s="59">
        <v>30</v>
      </c>
      <c r="N141" s="59">
        <v>50</v>
      </c>
      <c r="O141" s="59">
        <v>32482</v>
      </c>
      <c r="P141" s="59">
        <v>10391</v>
      </c>
      <c r="Q141" s="59">
        <v>658</v>
      </c>
    </row>
    <row r="142" spans="1:17">
      <c r="A142" s="60">
        <v>0.48645833333333338</v>
      </c>
      <c r="B142" s="59">
        <v>37</v>
      </c>
      <c r="C142" s="59">
        <v>24</v>
      </c>
      <c r="D142" s="59">
        <v>29</v>
      </c>
      <c r="E142" s="59">
        <v>33</v>
      </c>
      <c r="F142" s="59">
        <v>35</v>
      </c>
      <c r="G142" s="59">
        <v>27</v>
      </c>
      <c r="H142" s="59">
        <v>20</v>
      </c>
      <c r="I142" s="59">
        <v>30</v>
      </c>
      <c r="J142" s="59">
        <v>30</v>
      </c>
      <c r="K142" s="59">
        <v>29</v>
      </c>
      <c r="L142" s="59">
        <v>30</v>
      </c>
      <c r="M142" s="59">
        <v>32</v>
      </c>
      <c r="N142" s="59">
        <v>51</v>
      </c>
      <c r="O142" s="59">
        <v>32608</v>
      </c>
      <c r="P142" s="59">
        <v>10354</v>
      </c>
      <c r="Q142" s="59">
        <v>652</v>
      </c>
    </row>
    <row r="143" spans="1:17">
      <c r="A143" s="60">
        <v>0.48993055555555554</v>
      </c>
      <c r="B143" s="59">
        <v>37</v>
      </c>
      <c r="C143" s="59">
        <v>27</v>
      </c>
      <c r="D143" s="59">
        <v>31</v>
      </c>
      <c r="E143" s="59">
        <v>21</v>
      </c>
      <c r="F143" s="59">
        <v>36</v>
      </c>
      <c r="G143" s="59">
        <v>33</v>
      </c>
      <c r="H143" s="59">
        <v>29</v>
      </c>
      <c r="I143" s="59">
        <v>30</v>
      </c>
      <c r="J143" s="59">
        <v>34</v>
      </c>
      <c r="K143" s="59">
        <v>26</v>
      </c>
      <c r="L143" s="59">
        <v>29</v>
      </c>
      <c r="M143" s="59">
        <v>27</v>
      </c>
      <c r="N143" s="59">
        <v>56</v>
      </c>
      <c r="O143" s="59">
        <v>32438</v>
      </c>
      <c r="P143" s="59">
        <v>10334</v>
      </c>
      <c r="Q143" s="59">
        <v>657</v>
      </c>
    </row>
    <row r="144" spans="1:17">
      <c r="A144" s="60">
        <v>0.4934027777777778</v>
      </c>
      <c r="B144" s="59">
        <v>37</v>
      </c>
      <c r="C144" s="59">
        <v>28</v>
      </c>
      <c r="D144" s="59">
        <v>34</v>
      </c>
      <c r="E144" s="59">
        <v>29</v>
      </c>
      <c r="F144" s="59">
        <v>34</v>
      </c>
      <c r="G144" s="59">
        <v>22</v>
      </c>
      <c r="H144" s="59">
        <v>29</v>
      </c>
      <c r="I144" s="59">
        <v>25</v>
      </c>
      <c r="J144" s="59">
        <v>43</v>
      </c>
      <c r="K144" s="59">
        <v>29</v>
      </c>
      <c r="L144" s="59">
        <v>30</v>
      </c>
      <c r="M144" s="59">
        <v>23</v>
      </c>
      <c r="N144" s="59">
        <v>51</v>
      </c>
      <c r="O144" s="59">
        <v>32301</v>
      </c>
      <c r="P144" s="59">
        <v>10372</v>
      </c>
      <c r="Q144" s="59">
        <v>660</v>
      </c>
    </row>
    <row r="145" spans="1:17">
      <c r="A145" s="60">
        <v>0.49687500000000001</v>
      </c>
      <c r="B145" s="59">
        <v>37</v>
      </c>
      <c r="C145" s="59">
        <v>28</v>
      </c>
      <c r="D145" s="59">
        <v>21</v>
      </c>
      <c r="E145" s="59">
        <v>33</v>
      </c>
      <c r="F145" s="59">
        <v>32</v>
      </c>
      <c r="G145" s="59">
        <v>31</v>
      </c>
      <c r="H145" s="59">
        <v>32</v>
      </c>
      <c r="I145" s="59">
        <v>36</v>
      </c>
      <c r="J145" s="59">
        <v>36</v>
      </c>
      <c r="K145" s="59">
        <v>28</v>
      </c>
      <c r="L145" s="59">
        <v>37</v>
      </c>
      <c r="M145" s="59">
        <v>26</v>
      </c>
      <c r="N145" s="59">
        <v>59</v>
      </c>
      <c r="O145" s="59">
        <v>32489</v>
      </c>
      <c r="P145" s="59">
        <v>10254</v>
      </c>
      <c r="Q145" s="59">
        <v>668</v>
      </c>
    </row>
    <row r="146" spans="1:17">
      <c r="A146" s="60">
        <v>0.50034722222222217</v>
      </c>
      <c r="B146" s="59">
        <v>37</v>
      </c>
      <c r="C146" s="59">
        <v>23</v>
      </c>
      <c r="D146" s="59">
        <v>21</v>
      </c>
      <c r="E146" s="59">
        <v>33</v>
      </c>
      <c r="F146" s="59">
        <v>30</v>
      </c>
      <c r="G146" s="59">
        <v>27</v>
      </c>
      <c r="H146" s="59">
        <v>23</v>
      </c>
      <c r="I146" s="59">
        <v>29</v>
      </c>
      <c r="J146" s="59">
        <v>41</v>
      </c>
      <c r="K146" s="59">
        <v>27</v>
      </c>
      <c r="L146" s="59">
        <v>38</v>
      </c>
      <c r="M146" s="59">
        <v>23</v>
      </c>
      <c r="N146" s="59">
        <v>64</v>
      </c>
      <c r="O146" s="59">
        <v>32260</v>
      </c>
      <c r="P146" s="59">
        <v>10283</v>
      </c>
      <c r="Q146" s="59">
        <v>665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"/>
  <sheetViews>
    <sheetView workbookViewId="0">
      <selection sqref="A1:A1048576"/>
    </sheetView>
  </sheetViews>
  <sheetFormatPr defaultRowHeight="15.5"/>
  <sheetData>
    <row r="1" spans="1:17">
      <c r="A1" s="59" t="s">
        <v>82</v>
      </c>
      <c r="B1" s="59" t="s">
        <v>83</v>
      </c>
      <c r="C1" s="59" t="s">
        <v>81</v>
      </c>
      <c r="D1" s="59" t="s">
        <v>80</v>
      </c>
      <c r="E1" s="59" t="s">
        <v>79</v>
      </c>
      <c r="F1" s="59" t="s">
        <v>78</v>
      </c>
      <c r="G1" s="59" t="s">
        <v>77</v>
      </c>
      <c r="H1" s="59" t="s">
        <v>76</v>
      </c>
      <c r="I1" s="59" t="s">
        <v>75</v>
      </c>
      <c r="J1" s="59" t="s">
        <v>74</v>
      </c>
      <c r="K1" s="59" t="s">
        <v>73</v>
      </c>
      <c r="L1" s="59" t="s">
        <v>72</v>
      </c>
      <c r="M1" s="59" t="s">
        <v>71</v>
      </c>
      <c r="N1" s="59" t="s">
        <v>70</v>
      </c>
      <c r="O1" s="59" t="s">
        <v>69</v>
      </c>
      <c r="P1" s="59" t="s">
        <v>68</v>
      </c>
      <c r="Q1" s="59" t="s">
        <v>67</v>
      </c>
    </row>
    <row r="2" spans="1:17">
      <c r="A2" s="60">
        <v>3.4722222222222224E-4</v>
      </c>
      <c r="B2" s="59">
        <v>36.9</v>
      </c>
      <c r="C2" s="59">
        <v>1144</v>
      </c>
      <c r="D2" s="59">
        <v>1765</v>
      </c>
      <c r="E2" s="59">
        <v>2317</v>
      </c>
      <c r="F2" s="59">
        <v>2613</v>
      </c>
      <c r="G2" s="59">
        <v>2998</v>
      </c>
      <c r="H2" s="59">
        <v>2936</v>
      </c>
      <c r="I2" s="59">
        <v>3223</v>
      </c>
      <c r="J2" s="59">
        <v>3106</v>
      </c>
      <c r="K2" s="59">
        <v>2650</v>
      </c>
      <c r="L2" s="59">
        <v>1544</v>
      </c>
      <c r="M2" s="59">
        <v>897</v>
      </c>
      <c r="N2" s="59">
        <v>2281</v>
      </c>
      <c r="O2" s="59">
        <v>2556</v>
      </c>
      <c r="P2" s="59">
        <v>2565</v>
      </c>
      <c r="Q2" s="59">
        <v>2466</v>
      </c>
    </row>
    <row r="3" spans="1:17">
      <c r="A3" s="60">
        <v>3.8194444444444443E-3</v>
      </c>
      <c r="B3" s="59">
        <v>37</v>
      </c>
      <c r="C3" s="59">
        <v>1766</v>
      </c>
      <c r="D3" s="59">
        <v>1979</v>
      </c>
      <c r="E3" s="59">
        <v>2703</v>
      </c>
      <c r="F3" s="59">
        <v>3124</v>
      </c>
      <c r="G3" s="59">
        <v>3643</v>
      </c>
      <c r="H3" s="59">
        <v>4314</v>
      </c>
      <c r="I3" s="59">
        <v>4342</v>
      </c>
      <c r="J3" s="59">
        <v>3807</v>
      </c>
      <c r="K3" s="59">
        <v>4194</v>
      </c>
      <c r="L3" s="59">
        <v>2347</v>
      </c>
      <c r="M3" s="59">
        <v>1301</v>
      </c>
      <c r="N3" s="59">
        <v>2207</v>
      </c>
      <c r="O3" s="59">
        <v>2515</v>
      </c>
      <c r="P3" s="59">
        <v>2475</v>
      </c>
      <c r="Q3" s="59">
        <v>2398</v>
      </c>
    </row>
    <row r="4" spans="1:17">
      <c r="A4" s="60">
        <v>7.2916666666666659E-3</v>
      </c>
      <c r="B4" s="59">
        <v>37</v>
      </c>
      <c r="C4" s="59">
        <v>1811</v>
      </c>
      <c r="D4" s="59">
        <v>1970</v>
      </c>
      <c r="E4" s="59">
        <v>2697</v>
      </c>
      <c r="F4" s="59">
        <v>3176</v>
      </c>
      <c r="G4" s="59">
        <v>3764</v>
      </c>
      <c r="H4" s="59">
        <v>4661</v>
      </c>
      <c r="I4" s="59">
        <v>4467</v>
      </c>
      <c r="J4" s="59">
        <v>4039</v>
      </c>
      <c r="K4" s="59">
        <v>4690</v>
      </c>
      <c r="L4" s="59">
        <v>2639</v>
      </c>
      <c r="M4" s="59">
        <v>1469</v>
      </c>
      <c r="N4" s="59">
        <v>2158</v>
      </c>
      <c r="O4" s="59">
        <v>2450</v>
      </c>
      <c r="P4" s="59">
        <v>2415</v>
      </c>
      <c r="Q4" s="59">
        <v>2330</v>
      </c>
    </row>
    <row r="5" spans="1:17">
      <c r="A5" s="60">
        <v>1.0763888888888891E-2</v>
      </c>
      <c r="B5" s="59">
        <v>37</v>
      </c>
      <c r="C5" s="59">
        <v>1834</v>
      </c>
      <c r="D5" s="59">
        <v>1983</v>
      </c>
      <c r="E5" s="59">
        <v>2697</v>
      </c>
      <c r="F5" s="59">
        <v>3156</v>
      </c>
      <c r="G5" s="59">
        <v>3725</v>
      </c>
      <c r="H5" s="59">
        <v>4701</v>
      </c>
      <c r="I5" s="59">
        <v>4436</v>
      </c>
      <c r="J5" s="59">
        <v>4023</v>
      </c>
      <c r="K5" s="59">
        <v>4689</v>
      </c>
      <c r="L5" s="59">
        <v>2921</v>
      </c>
      <c r="M5" s="59">
        <v>1616</v>
      </c>
      <c r="N5" s="59">
        <v>2129</v>
      </c>
      <c r="O5" s="59">
        <v>2412</v>
      </c>
      <c r="P5" s="59">
        <v>2407</v>
      </c>
      <c r="Q5" s="59">
        <v>2343</v>
      </c>
    </row>
    <row r="6" spans="1:17">
      <c r="A6" s="60">
        <v>1.4236111111111111E-2</v>
      </c>
      <c r="B6" s="59">
        <v>37</v>
      </c>
      <c r="C6" s="59">
        <v>1765</v>
      </c>
      <c r="D6" s="59">
        <v>1994</v>
      </c>
      <c r="E6" s="59">
        <v>2704</v>
      </c>
      <c r="F6" s="59">
        <v>3163</v>
      </c>
      <c r="G6" s="59">
        <v>3745</v>
      </c>
      <c r="H6" s="59">
        <v>4675</v>
      </c>
      <c r="I6" s="59">
        <v>4352</v>
      </c>
      <c r="J6" s="59">
        <v>3912</v>
      </c>
      <c r="K6" s="59">
        <v>4632</v>
      </c>
      <c r="L6" s="59">
        <v>3076</v>
      </c>
      <c r="M6" s="59">
        <v>1671</v>
      </c>
      <c r="N6" s="59">
        <v>2079</v>
      </c>
      <c r="O6" s="59">
        <v>2438</v>
      </c>
      <c r="P6" s="59">
        <v>2385</v>
      </c>
      <c r="Q6" s="59">
        <v>2309</v>
      </c>
    </row>
    <row r="7" spans="1:17">
      <c r="A7" s="60">
        <v>1.7708333333333333E-2</v>
      </c>
      <c r="B7" s="59">
        <v>37</v>
      </c>
      <c r="C7" s="59">
        <v>1778</v>
      </c>
      <c r="D7" s="59">
        <v>1987</v>
      </c>
      <c r="E7" s="59">
        <v>2702</v>
      </c>
      <c r="F7" s="59">
        <v>3214</v>
      </c>
      <c r="G7" s="59">
        <v>3764</v>
      </c>
      <c r="H7" s="59">
        <v>4526</v>
      </c>
      <c r="I7" s="59">
        <v>4278</v>
      </c>
      <c r="J7" s="59">
        <v>3946</v>
      </c>
      <c r="K7" s="59">
        <v>4524</v>
      </c>
      <c r="L7" s="59">
        <v>3235</v>
      </c>
      <c r="M7" s="59">
        <v>1745</v>
      </c>
      <c r="N7" s="59">
        <v>2119</v>
      </c>
      <c r="O7" s="59">
        <v>2415</v>
      </c>
      <c r="P7" s="59">
        <v>2354</v>
      </c>
      <c r="Q7" s="59">
        <v>2290</v>
      </c>
    </row>
    <row r="8" spans="1:17">
      <c r="A8" s="60">
        <v>2.1180555555555553E-2</v>
      </c>
      <c r="B8" s="59">
        <v>37</v>
      </c>
      <c r="C8" s="59">
        <v>1769</v>
      </c>
      <c r="D8" s="59">
        <v>1962</v>
      </c>
      <c r="E8" s="59">
        <v>2721</v>
      </c>
      <c r="F8" s="59">
        <v>3213</v>
      </c>
      <c r="G8" s="59">
        <v>3745</v>
      </c>
      <c r="H8" s="59">
        <v>4436</v>
      </c>
      <c r="I8" s="59">
        <v>4203</v>
      </c>
      <c r="J8" s="59">
        <v>3956</v>
      </c>
      <c r="K8" s="59">
        <v>4485</v>
      </c>
      <c r="L8" s="59">
        <v>3354</v>
      </c>
      <c r="M8" s="59">
        <v>1799</v>
      </c>
      <c r="N8" s="59">
        <v>2062</v>
      </c>
      <c r="O8" s="59">
        <v>2431</v>
      </c>
      <c r="P8" s="59">
        <v>2349</v>
      </c>
      <c r="Q8" s="59">
        <v>2311</v>
      </c>
    </row>
    <row r="9" spans="1:17">
      <c r="A9" s="60">
        <v>2.4652777777777777E-2</v>
      </c>
      <c r="B9" s="59">
        <v>37</v>
      </c>
      <c r="C9" s="59">
        <v>1774</v>
      </c>
      <c r="D9" s="59">
        <v>1995</v>
      </c>
      <c r="E9" s="59">
        <v>2736</v>
      </c>
      <c r="F9" s="59">
        <v>3199</v>
      </c>
      <c r="G9" s="59">
        <v>3692</v>
      </c>
      <c r="H9" s="59">
        <v>4413</v>
      </c>
      <c r="I9" s="59">
        <v>4161</v>
      </c>
      <c r="J9" s="59">
        <v>3873</v>
      </c>
      <c r="K9" s="59">
        <v>4559</v>
      </c>
      <c r="L9" s="59">
        <v>3429</v>
      </c>
      <c r="M9" s="59">
        <v>1850</v>
      </c>
      <c r="N9" s="59">
        <v>2073</v>
      </c>
      <c r="O9" s="59">
        <v>2410</v>
      </c>
      <c r="P9" s="59">
        <v>2321</v>
      </c>
      <c r="Q9" s="59">
        <v>2334</v>
      </c>
    </row>
    <row r="10" spans="1:17">
      <c r="A10" s="60">
        <v>2.8125000000000001E-2</v>
      </c>
      <c r="B10" s="59">
        <v>37</v>
      </c>
      <c r="C10" s="59">
        <v>1739</v>
      </c>
      <c r="D10" s="59">
        <v>1993</v>
      </c>
      <c r="E10" s="59">
        <v>2791</v>
      </c>
      <c r="F10" s="59">
        <v>3202</v>
      </c>
      <c r="G10" s="59">
        <v>3658</v>
      </c>
      <c r="H10" s="59">
        <v>4430</v>
      </c>
      <c r="I10" s="59">
        <v>4147</v>
      </c>
      <c r="J10" s="59">
        <v>3855</v>
      </c>
      <c r="K10" s="59">
        <v>4475</v>
      </c>
      <c r="L10" s="59">
        <v>3471</v>
      </c>
      <c r="M10" s="59">
        <v>1890</v>
      </c>
      <c r="N10" s="59">
        <v>2051</v>
      </c>
      <c r="O10" s="59">
        <v>2428</v>
      </c>
      <c r="P10" s="59">
        <v>2306</v>
      </c>
      <c r="Q10" s="59">
        <v>2304</v>
      </c>
    </row>
    <row r="11" spans="1:17">
      <c r="A11" s="60">
        <v>3.1597222222222221E-2</v>
      </c>
      <c r="B11" s="59">
        <v>37</v>
      </c>
      <c r="C11" s="59">
        <v>1782</v>
      </c>
      <c r="D11" s="59">
        <v>2012</v>
      </c>
      <c r="E11" s="59">
        <v>2716</v>
      </c>
      <c r="F11" s="59">
        <v>3245</v>
      </c>
      <c r="G11" s="59">
        <v>3694</v>
      </c>
      <c r="H11" s="59">
        <v>4317</v>
      </c>
      <c r="I11" s="59">
        <v>4117</v>
      </c>
      <c r="J11" s="59">
        <v>3886</v>
      </c>
      <c r="K11" s="59">
        <v>4507</v>
      </c>
      <c r="L11" s="59">
        <v>3514</v>
      </c>
      <c r="M11" s="59">
        <v>1928</v>
      </c>
      <c r="N11" s="59">
        <v>2042</v>
      </c>
      <c r="O11" s="59">
        <v>2404</v>
      </c>
      <c r="P11" s="59">
        <v>2360</v>
      </c>
      <c r="Q11" s="59">
        <v>2295</v>
      </c>
    </row>
    <row r="12" spans="1:17">
      <c r="A12" s="60">
        <v>3.5069444444444445E-2</v>
      </c>
      <c r="B12" s="59">
        <v>37</v>
      </c>
      <c r="C12" s="59">
        <v>1740</v>
      </c>
      <c r="D12" s="59">
        <v>1968</v>
      </c>
      <c r="E12" s="59">
        <v>2642</v>
      </c>
      <c r="F12" s="59">
        <v>3198</v>
      </c>
      <c r="G12" s="59">
        <v>3737</v>
      </c>
      <c r="H12" s="59">
        <v>4359</v>
      </c>
      <c r="I12" s="59">
        <v>4091</v>
      </c>
      <c r="J12" s="59">
        <v>3969</v>
      </c>
      <c r="K12" s="59">
        <v>4518</v>
      </c>
      <c r="L12" s="59">
        <v>3565</v>
      </c>
      <c r="M12" s="59">
        <v>1996</v>
      </c>
      <c r="N12" s="59">
        <v>2012</v>
      </c>
      <c r="O12" s="59">
        <v>2439</v>
      </c>
      <c r="P12" s="59">
        <v>2300</v>
      </c>
      <c r="Q12" s="59">
        <v>2303</v>
      </c>
    </row>
    <row r="13" spans="1:17">
      <c r="A13" s="60">
        <v>3.8541666666666669E-2</v>
      </c>
      <c r="B13" s="59">
        <v>37</v>
      </c>
      <c r="C13" s="59">
        <v>1774</v>
      </c>
      <c r="D13" s="59">
        <v>2017</v>
      </c>
      <c r="E13" s="59">
        <v>2684</v>
      </c>
      <c r="F13" s="59">
        <v>3189</v>
      </c>
      <c r="G13" s="59">
        <v>3708</v>
      </c>
      <c r="H13" s="59">
        <v>4193</v>
      </c>
      <c r="I13" s="59">
        <v>4181</v>
      </c>
      <c r="J13" s="59">
        <v>3945</v>
      </c>
      <c r="K13" s="59">
        <v>4467</v>
      </c>
      <c r="L13" s="59">
        <v>3668</v>
      </c>
      <c r="M13" s="59">
        <v>1979</v>
      </c>
      <c r="N13" s="59">
        <v>2002</v>
      </c>
      <c r="O13" s="59">
        <v>2380</v>
      </c>
      <c r="P13" s="59">
        <v>2291</v>
      </c>
      <c r="Q13" s="59">
        <v>2313</v>
      </c>
    </row>
    <row r="14" spans="1:17">
      <c r="A14" s="60">
        <v>4.2013888888888885E-2</v>
      </c>
      <c r="B14" s="59">
        <v>37</v>
      </c>
      <c r="C14" s="59">
        <v>1733</v>
      </c>
      <c r="D14" s="59">
        <v>1962</v>
      </c>
      <c r="E14" s="59">
        <v>2652</v>
      </c>
      <c r="F14" s="59">
        <v>3210</v>
      </c>
      <c r="G14" s="59">
        <v>3701</v>
      </c>
      <c r="H14" s="59">
        <v>4330</v>
      </c>
      <c r="I14" s="59">
        <v>4140</v>
      </c>
      <c r="J14" s="59">
        <v>3931</v>
      </c>
      <c r="K14" s="59">
        <v>4568</v>
      </c>
      <c r="L14" s="59">
        <v>3629</v>
      </c>
      <c r="M14" s="59">
        <v>2028</v>
      </c>
      <c r="N14" s="59">
        <v>2026</v>
      </c>
      <c r="O14" s="59">
        <v>2438</v>
      </c>
      <c r="P14" s="59">
        <v>2285</v>
      </c>
      <c r="Q14" s="59">
        <v>2330</v>
      </c>
    </row>
    <row r="15" spans="1:17">
      <c r="A15" s="60">
        <v>4.5486111111111109E-2</v>
      </c>
      <c r="B15" s="59">
        <v>37</v>
      </c>
      <c r="C15" s="59">
        <v>1756</v>
      </c>
      <c r="D15" s="59">
        <v>1991</v>
      </c>
      <c r="E15" s="59">
        <v>2718</v>
      </c>
      <c r="F15" s="59">
        <v>3259</v>
      </c>
      <c r="G15" s="59">
        <v>3695</v>
      </c>
      <c r="H15" s="59">
        <v>4268</v>
      </c>
      <c r="I15" s="59">
        <v>4131</v>
      </c>
      <c r="J15" s="59">
        <v>3900</v>
      </c>
      <c r="K15" s="59">
        <v>4525</v>
      </c>
      <c r="L15" s="59">
        <v>3641</v>
      </c>
      <c r="M15" s="59">
        <v>2024</v>
      </c>
      <c r="N15" s="59">
        <v>2037</v>
      </c>
      <c r="O15" s="59">
        <v>2400</v>
      </c>
      <c r="P15" s="59">
        <v>2297</v>
      </c>
      <c r="Q15" s="59">
        <v>2290</v>
      </c>
    </row>
    <row r="16" spans="1:17">
      <c r="A16" s="60">
        <v>4.8958333333333333E-2</v>
      </c>
      <c r="B16" s="59">
        <v>37</v>
      </c>
      <c r="C16" s="59">
        <v>1766</v>
      </c>
      <c r="D16" s="59">
        <v>2012</v>
      </c>
      <c r="E16" s="59">
        <v>2634</v>
      </c>
      <c r="F16" s="59">
        <v>3200</v>
      </c>
      <c r="G16" s="59">
        <v>3712</v>
      </c>
      <c r="H16" s="59">
        <v>4309</v>
      </c>
      <c r="I16" s="59">
        <v>4091</v>
      </c>
      <c r="J16" s="59">
        <v>3964</v>
      </c>
      <c r="K16" s="59">
        <v>4485</v>
      </c>
      <c r="L16" s="59">
        <v>3674</v>
      </c>
      <c r="M16" s="59">
        <v>2030</v>
      </c>
      <c r="N16" s="59">
        <v>1984</v>
      </c>
      <c r="O16" s="59">
        <v>2429</v>
      </c>
      <c r="P16" s="59">
        <v>2282</v>
      </c>
      <c r="Q16" s="59">
        <v>2288</v>
      </c>
    </row>
    <row r="17" spans="1:17">
      <c r="A17" s="60">
        <v>5.2430555555555557E-2</v>
      </c>
      <c r="B17" s="59">
        <v>37</v>
      </c>
      <c r="C17" s="59">
        <v>1726</v>
      </c>
      <c r="D17" s="59">
        <v>1963</v>
      </c>
      <c r="E17" s="59">
        <v>2690</v>
      </c>
      <c r="F17" s="59">
        <v>3214</v>
      </c>
      <c r="G17" s="59">
        <v>3699</v>
      </c>
      <c r="H17" s="59">
        <v>4291</v>
      </c>
      <c r="I17" s="59">
        <v>4251</v>
      </c>
      <c r="J17" s="59">
        <v>3973</v>
      </c>
      <c r="K17" s="59">
        <v>4592</v>
      </c>
      <c r="L17" s="59">
        <v>3722</v>
      </c>
      <c r="M17" s="59">
        <v>2079</v>
      </c>
      <c r="N17" s="59">
        <v>1968</v>
      </c>
      <c r="O17" s="59">
        <v>2425</v>
      </c>
      <c r="P17" s="59">
        <v>2284</v>
      </c>
      <c r="Q17" s="59">
        <v>2297</v>
      </c>
    </row>
    <row r="18" spans="1:17">
      <c r="A18" s="60">
        <v>5.590277777777778E-2</v>
      </c>
      <c r="B18" s="59">
        <v>37</v>
      </c>
      <c r="C18" s="59">
        <v>1782</v>
      </c>
      <c r="D18" s="59">
        <v>1984</v>
      </c>
      <c r="E18" s="59">
        <v>2647</v>
      </c>
      <c r="F18" s="59">
        <v>3231</v>
      </c>
      <c r="G18" s="59">
        <v>3704</v>
      </c>
      <c r="H18" s="59">
        <v>4277</v>
      </c>
      <c r="I18" s="59">
        <v>4136</v>
      </c>
      <c r="J18" s="59">
        <v>3962</v>
      </c>
      <c r="K18" s="59">
        <v>4590</v>
      </c>
      <c r="L18" s="59">
        <v>3692</v>
      </c>
      <c r="M18" s="59">
        <v>2082</v>
      </c>
      <c r="N18" s="59">
        <v>1994</v>
      </c>
      <c r="O18" s="59">
        <v>2403</v>
      </c>
      <c r="P18" s="59">
        <v>2251</v>
      </c>
      <c r="Q18" s="59">
        <v>2300</v>
      </c>
    </row>
    <row r="19" spans="1:17">
      <c r="A19" s="60">
        <v>5.9375000000000004E-2</v>
      </c>
      <c r="B19" s="59">
        <v>37</v>
      </c>
      <c r="C19" s="59">
        <v>1771</v>
      </c>
      <c r="D19" s="59">
        <v>1977</v>
      </c>
      <c r="E19" s="59">
        <v>2675</v>
      </c>
      <c r="F19" s="59">
        <v>3197</v>
      </c>
      <c r="G19" s="59">
        <v>3674</v>
      </c>
      <c r="H19" s="59">
        <v>4197</v>
      </c>
      <c r="I19" s="59">
        <v>4129</v>
      </c>
      <c r="J19" s="59">
        <v>3952</v>
      </c>
      <c r="K19" s="59">
        <v>4544</v>
      </c>
      <c r="L19" s="59">
        <v>3719</v>
      </c>
      <c r="M19" s="59">
        <v>2129</v>
      </c>
      <c r="N19" s="59">
        <v>1989</v>
      </c>
      <c r="O19" s="59">
        <v>2439</v>
      </c>
      <c r="P19" s="59">
        <v>2268</v>
      </c>
      <c r="Q19" s="59">
        <v>2315</v>
      </c>
    </row>
    <row r="20" spans="1:17">
      <c r="A20" s="60">
        <v>6.2847222222222221E-2</v>
      </c>
      <c r="B20" s="59">
        <v>37</v>
      </c>
      <c r="C20" s="59">
        <v>1784</v>
      </c>
      <c r="D20" s="59">
        <v>1987</v>
      </c>
      <c r="E20" s="59">
        <v>2710</v>
      </c>
      <c r="F20" s="59">
        <v>3200</v>
      </c>
      <c r="G20" s="59">
        <v>3670</v>
      </c>
      <c r="H20" s="59">
        <v>4272</v>
      </c>
      <c r="I20" s="59">
        <v>4123</v>
      </c>
      <c r="J20" s="59">
        <v>3974</v>
      </c>
      <c r="K20" s="59">
        <v>4555</v>
      </c>
      <c r="L20" s="59">
        <v>3661</v>
      </c>
      <c r="M20" s="59">
        <v>2090</v>
      </c>
      <c r="N20" s="59">
        <v>2008</v>
      </c>
      <c r="O20" s="59">
        <v>2459</v>
      </c>
      <c r="P20" s="59">
        <v>2240</v>
      </c>
      <c r="Q20" s="59">
        <v>2349</v>
      </c>
    </row>
    <row r="21" spans="1:17">
      <c r="A21" s="60">
        <v>6.6319444444444445E-2</v>
      </c>
      <c r="B21" s="59">
        <v>37</v>
      </c>
      <c r="C21" s="59">
        <v>1734</v>
      </c>
      <c r="D21" s="59">
        <v>1999</v>
      </c>
      <c r="E21" s="59">
        <v>2642</v>
      </c>
      <c r="F21" s="59">
        <v>3224</v>
      </c>
      <c r="G21" s="59">
        <v>3643</v>
      </c>
      <c r="H21" s="59">
        <v>4265</v>
      </c>
      <c r="I21" s="59">
        <v>4173</v>
      </c>
      <c r="J21" s="59">
        <v>3993</v>
      </c>
      <c r="K21" s="59">
        <v>4559</v>
      </c>
      <c r="L21" s="59">
        <v>3710</v>
      </c>
      <c r="M21" s="59">
        <v>2113</v>
      </c>
      <c r="N21" s="59">
        <v>2014</v>
      </c>
      <c r="O21" s="59">
        <v>2412</v>
      </c>
      <c r="P21" s="59">
        <v>2279</v>
      </c>
      <c r="Q21" s="59">
        <v>2333</v>
      </c>
    </row>
    <row r="22" spans="1:17">
      <c r="A22" s="60">
        <v>6.9791666666666669E-2</v>
      </c>
      <c r="B22" s="59">
        <v>37</v>
      </c>
      <c r="C22" s="59">
        <v>1738</v>
      </c>
      <c r="D22" s="59">
        <v>1987</v>
      </c>
      <c r="E22" s="59">
        <v>2637</v>
      </c>
      <c r="F22" s="59">
        <v>3237</v>
      </c>
      <c r="G22" s="59">
        <v>3674</v>
      </c>
      <c r="H22" s="59">
        <v>4194</v>
      </c>
      <c r="I22" s="59">
        <v>4156</v>
      </c>
      <c r="J22" s="59">
        <v>3994</v>
      </c>
      <c r="K22" s="59">
        <v>4567</v>
      </c>
      <c r="L22" s="59">
        <v>3689</v>
      </c>
      <c r="M22" s="59">
        <v>2157</v>
      </c>
      <c r="N22" s="59">
        <v>1958</v>
      </c>
      <c r="O22" s="59">
        <v>2443</v>
      </c>
      <c r="P22" s="59">
        <v>2203</v>
      </c>
      <c r="Q22" s="59">
        <v>2312</v>
      </c>
    </row>
    <row r="23" spans="1:17">
      <c r="A23" s="60">
        <v>7.3263888888888892E-2</v>
      </c>
      <c r="B23" s="59">
        <v>37</v>
      </c>
      <c r="C23" s="59">
        <v>1759</v>
      </c>
      <c r="D23" s="59">
        <v>1982</v>
      </c>
      <c r="E23" s="59">
        <v>2680</v>
      </c>
      <c r="F23" s="59">
        <v>3195</v>
      </c>
      <c r="G23" s="59">
        <v>3760</v>
      </c>
      <c r="H23" s="59">
        <v>4228</v>
      </c>
      <c r="I23" s="59">
        <v>4137</v>
      </c>
      <c r="J23" s="59">
        <v>3986</v>
      </c>
      <c r="K23" s="59">
        <v>4528</v>
      </c>
      <c r="L23" s="59">
        <v>3763</v>
      </c>
      <c r="M23" s="59">
        <v>2110</v>
      </c>
      <c r="N23" s="59">
        <v>1973</v>
      </c>
      <c r="O23" s="59">
        <v>2443</v>
      </c>
      <c r="P23" s="59">
        <v>2234</v>
      </c>
      <c r="Q23" s="59">
        <v>2312</v>
      </c>
    </row>
    <row r="24" spans="1:17">
      <c r="A24" s="60">
        <v>7.6736111111111116E-2</v>
      </c>
      <c r="B24" s="59">
        <v>37</v>
      </c>
      <c r="C24" s="59">
        <v>1724</v>
      </c>
      <c r="D24" s="59">
        <v>1959</v>
      </c>
      <c r="E24" s="59">
        <v>2680</v>
      </c>
      <c r="F24" s="59">
        <v>3182</v>
      </c>
      <c r="G24" s="59">
        <v>3598</v>
      </c>
      <c r="H24" s="59">
        <v>4268</v>
      </c>
      <c r="I24" s="59">
        <v>4205</v>
      </c>
      <c r="J24" s="59">
        <v>3913</v>
      </c>
      <c r="K24" s="59">
        <v>4595</v>
      </c>
      <c r="L24" s="59">
        <v>3733</v>
      </c>
      <c r="M24" s="59">
        <v>2144</v>
      </c>
      <c r="N24" s="59">
        <v>1971</v>
      </c>
      <c r="O24" s="59">
        <v>2459</v>
      </c>
      <c r="P24" s="59">
        <v>2260</v>
      </c>
      <c r="Q24" s="59">
        <v>2297</v>
      </c>
    </row>
    <row r="25" spans="1:17">
      <c r="A25" s="60">
        <v>8.020833333333334E-2</v>
      </c>
      <c r="B25" s="59">
        <v>37</v>
      </c>
      <c r="C25" s="59">
        <v>1767</v>
      </c>
      <c r="D25" s="59">
        <v>1957</v>
      </c>
      <c r="E25" s="59">
        <v>2695</v>
      </c>
      <c r="F25" s="59">
        <v>3197</v>
      </c>
      <c r="G25" s="59">
        <v>3642</v>
      </c>
      <c r="H25" s="59">
        <v>4231</v>
      </c>
      <c r="I25" s="59">
        <v>4127</v>
      </c>
      <c r="J25" s="59">
        <v>3897</v>
      </c>
      <c r="K25" s="59">
        <v>4589</v>
      </c>
      <c r="L25" s="59">
        <v>3768</v>
      </c>
      <c r="M25" s="59">
        <v>2146</v>
      </c>
      <c r="N25" s="59">
        <v>1988</v>
      </c>
      <c r="O25" s="59">
        <v>2473</v>
      </c>
      <c r="P25" s="59">
        <v>2231</v>
      </c>
      <c r="Q25" s="59">
        <v>2304</v>
      </c>
    </row>
    <row r="26" spans="1:17">
      <c r="A26" s="60">
        <v>8.368055555555555E-2</v>
      </c>
      <c r="B26" s="59">
        <v>37</v>
      </c>
      <c r="C26" s="59">
        <v>1793</v>
      </c>
      <c r="D26" s="59">
        <v>1995</v>
      </c>
      <c r="E26" s="59">
        <v>2661</v>
      </c>
      <c r="F26" s="59">
        <v>3183</v>
      </c>
      <c r="G26" s="59">
        <v>3679</v>
      </c>
      <c r="H26" s="59">
        <v>4163</v>
      </c>
      <c r="I26" s="59">
        <v>4196</v>
      </c>
      <c r="J26" s="59">
        <v>3962</v>
      </c>
      <c r="K26" s="59">
        <v>4557</v>
      </c>
      <c r="L26" s="59">
        <v>3732</v>
      </c>
      <c r="M26" s="59">
        <v>2133</v>
      </c>
      <c r="N26" s="59">
        <v>1973</v>
      </c>
      <c r="O26" s="59">
        <v>2411</v>
      </c>
      <c r="P26" s="59">
        <v>2242</v>
      </c>
      <c r="Q26" s="59">
        <v>2374</v>
      </c>
    </row>
    <row r="27" spans="1:17">
      <c r="A27" s="60">
        <v>8.7152777777777787E-2</v>
      </c>
      <c r="B27" s="59">
        <v>37</v>
      </c>
      <c r="C27" s="59">
        <v>1740</v>
      </c>
      <c r="D27" s="59">
        <v>1955</v>
      </c>
      <c r="E27" s="59">
        <v>2677</v>
      </c>
      <c r="F27" s="59">
        <v>3238</v>
      </c>
      <c r="G27" s="59">
        <v>3652</v>
      </c>
      <c r="H27" s="59">
        <v>4198</v>
      </c>
      <c r="I27" s="59">
        <v>4191</v>
      </c>
      <c r="J27" s="59">
        <v>3953</v>
      </c>
      <c r="K27" s="59">
        <v>4624</v>
      </c>
      <c r="L27" s="59">
        <v>3756</v>
      </c>
      <c r="M27" s="59">
        <v>2132</v>
      </c>
      <c r="N27" s="59">
        <v>1921</v>
      </c>
      <c r="O27" s="59">
        <v>2511</v>
      </c>
      <c r="P27" s="59">
        <v>2233</v>
      </c>
      <c r="Q27" s="59">
        <v>2372</v>
      </c>
    </row>
    <row r="28" spans="1:17">
      <c r="A28" s="60">
        <v>9.0624999999999997E-2</v>
      </c>
      <c r="B28" s="59">
        <v>37</v>
      </c>
      <c r="C28" s="59">
        <v>1732</v>
      </c>
      <c r="D28" s="59">
        <v>1969</v>
      </c>
      <c r="E28" s="59">
        <v>2661</v>
      </c>
      <c r="F28" s="59">
        <v>3201</v>
      </c>
      <c r="G28" s="59">
        <v>3652</v>
      </c>
      <c r="H28" s="59">
        <v>4230</v>
      </c>
      <c r="I28" s="59">
        <v>4136</v>
      </c>
      <c r="J28" s="59">
        <v>3865</v>
      </c>
      <c r="K28" s="59">
        <v>4538</v>
      </c>
      <c r="L28" s="59">
        <v>3722</v>
      </c>
      <c r="M28" s="59">
        <v>2114</v>
      </c>
      <c r="N28" s="59">
        <v>1961</v>
      </c>
      <c r="O28" s="59">
        <v>2459</v>
      </c>
      <c r="P28" s="59">
        <v>2208</v>
      </c>
      <c r="Q28" s="59">
        <v>2353</v>
      </c>
    </row>
    <row r="29" spans="1:17">
      <c r="A29" s="60">
        <v>9.4097222222222221E-2</v>
      </c>
      <c r="B29" s="59">
        <v>37</v>
      </c>
      <c r="C29" s="59">
        <v>1761</v>
      </c>
      <c r="D29" s="59">
        <v>1943</v>
      </c>
      <c r="E29" s="59">
        <v>2646</v>
      </c>
      <c r="F29" s="59">
        <v>3238</v>
      </c>
      <c r="G29" s="59">
        <v>3637</v>
      </c>
      <c r="H29" s="59">
        <v>4236</v>
      </c>
      <c r="I29" s="59">
        <v>4170</v>
      </c>
      <c r="J29" s="59">
        <v>3915</v>
      </c>
      <c r="K29" s="59">
        <v>4569</v>
      </c>
      <c r="L29" s="59">
        <v>3797</v>
      </c>
      <c r="M29" s="59">
        <v>2125</v>
      </c>
      <c r="N29" s="59">
        <v>1947</v>
      </c>
      <c r="O29" s="59">
        <v>2492</v>
      </c>
      <c r="P29" s="59">
        <v>2260</v>
      </c>
      <c r="Q29" s="59">
        <v>2334</v>
      </c>
    </row>
    <row r="30" spans="1:17">
      <c r="A30" s="60">
        <v>9.7569444444444445E-2</v>
      </c>
      <c r="B30" s="59">
        <v>37</v>
      </c>
      <c r="C30" s="59">
        <v>1721</v>
      </c>
      <c r="D30" s="59">
        <v>1959</v>
      </c>
      <c r="E30" s="59">
        <v>2690</v>
      </c>
      <c r="F30" s="59">
        <v>3223</v>
      </c>
      <c r="G30" s="59">
        <v>3673</v>
      </c>
      <c r="H30" s="59">
        <v>4232</v>
      </c>
      <c r="I30" s="59">
        <v>4137</v>
      </c>
      <c r="J30" s="59">
        <v>3940</v>
      </c>
      <c r="K30" s="59">
        <v>4604</v>
      </c>
      <c r="L30" s="59">
        <v>3713</v>
      </c>
      <c r="M30" s="59">
        <v>2083</v>
      </c>
      <c r="N30" s="59">
        <v>1948</v>
      </c>
      <c r="O30" s="59">
        <v>2469</v>
      </c>
      <c r="P30" s="59">
        <v>2222</v>
      </c>
      <c r="Q30" s="59">
        <v>2338</v>
      </c>
    </row>
    <row r="31" spans="1:17">
      <c r="A31" s="60">
        <v>0.10104166666666665</v>
      </c>
      <c r="B31" s="59">
        <v>37</v>
      </c>
      <c r="C31" s="59">
        <v>1753</v>
      </c>
      <c r="D31" s="59">
        <v>1965</v>
      </c>
      <c r="E31" s="59">
        <v>2660</v>
      </c>
      <c r="F31" s="59">
        <v>3214</v>
      </c>
      <c r="G31" s="59">
        <v>3653</v>
      </c>
      <c r="H31" s="59">
        <v>4164</v>
      </c>
      <c r="I31" s="59">
        <v>4115</v>
      </c>
      <c r="J31" s="59">
        <v>3901</v>
      </c>
      <c r="K31" s="59">
        <v>4517</v>
      </c>
      <c r="L31" s="59">
        <v>3707</v>
      </c>
      <c r="M31" s="59">
        <v>2182</v>
      </c>
      <c r="N31" s="59">
        <v>1939</v>
      </c>
      <c r="O31" s="59">
        <v>2474</v>
      </c>
      <c r="P31" s="59">
        <v>2228</v>
      </c>
      <c r="Q31" s="59">
        <v>2336</v>
      </c>
    </row>
    <row r="32" spans="1:17">
      <c r="A32" s="60">
        <v>0.10451388888888889</v>
      </c>
      <c r="B32" s="59">
        <v>37</v>
      </c>
      <c r="C32" s="59">
        <v>1750</v>
      </c>
      <c r="D32" s="59">
        <v>1977</v>
      </c>
      <c r="E32" s="59">
        <v>2636</v>
      </c>
      <c r="F32" s="59">
        <v>3192</v>
      </c>
      <c r="G32" s="59">
        <v>3633</v>
      </c>
      <c r="H32" s="59">
        <v>4199</v>
      </c>
      <c r="I32" s="59">
        <v>4189</v>
      </c>
      <c r="J32" s="59">
        <v>4001</v>
      </c>
      <c r="K32" s="59">
        <v>4490</v>
      </c>
      <c r="L32" s="59">
        <v>3706</v>
      </c>
      <c r="M32" s="59">
        <v>2156</v>
      </c>
      <c r="N32" s="59">
        <v>1942</v>
      </c>
      <c r="O32" s="59">
        <v>2474</v>
      </c>
      <c r="P32" s="59">
        <v>2231</v>
      </c>
      <c r="Q32" s="59">
        <v>2356</v>
      </c>
    </row>
    <row r="33" spans="1:17">
      <c r="A33" s="60">
        <v>0.10798611111111112</v>
      </c>
      <c r="B33" s="59">
        <v>37</v>
      </c>
      <c r="C33" s="59">
        <v>1773</v>
      </c>
      <c r="D33" s="59">
        <v>2000</v>
      </c>
      <c r="E33" s="59">
        <v>2635</v>
      </c>
      <c r="F33" s="59">
        <v>3173</v>
      </c>
      <c r="G33" s="59">
        <v>3699</v>
      </c>
      <c r="H33" s="59">
        <v>4114</v>
      </c>
      <c r="I33" s="59">
        <v>4133</v>
      </c>
      <c r="J33" s="59">
        <v>3875</v>
      </c>
      <c r="K33" s="59">
        <v>4603</v>
      </c>
      <c r="L33" s="59">
        <v>3778</v>
      </c>
      <c r="M33" s="59">
        <v>2152</v>
      </c>
      <c r="N33" s="59">
        <v>1989</v>
      </c>
      <c r="O33" s="59">
        <v>2452</v>
      </c>
      <c r="P33" s="59">
        <v>2264</v>
      </c>
      <c r="Q33" s="59">
        <v>2358</v>
      </c>
    </row>
    <row r="34" spans="1:17">
      <c r="A34" s="60">
        <v>0.11145833333333333</v>
      </c>
      <c r="B34" s="59">
        <v>37</v>
      </c>
      <c r="C34" s="59">
        <v>1739</v>
      </c>
      <c r="D34" s="59">
        <v>1978</v>
      </c>
      <c r="E34" s="59">
        <v>2681</v>
      </c>
      <c r="F34" s="59">
        <v>3273</v>
      </c>
      <c r="G34" s="59">
        <v>3615</v>
      </c>
      <c r="H34" s="59">
        <v>4232</v>
      </c>
      <c r="I34" s="59">
        <v>4173</v>
      </c>
      <c r="J34" s="59">
        <v>3889</v>
      </c>
      <c r="K34" s="59">
        <v>4606</v>
      </c>
      <c r="L34" s="59">
        <v>3719</v>
      </c>
      <c r="M34" s="59">
        <v>2174</v>
      </c>
      <c r="N34" s="59">
        <v>1913</v>
      </c>
      <c r="O34" s="59">
        <v>2480</v>
      </c>
      <c r="P34" s="59">
        <v>2234</v>
      </c>
      <c r="Q34" s="59">
        <v>2402</v>
      </c>
    </row>
    <row r="35" spans="1:17">
      <c r="A35" s="60">
        <v>0.11493055555555555</v>
      </c>
      <c r="B35" s="59">
        <v>37</v>
      </c>
      <c r="C35" s="59">
        <v>1737</v>
      </c>
      <c r="D35" s="59">
        <v>1990</v>
      </c>
      <c r="E35" s="59">
        <v>2651</v>
      </c>
      <c r="F35" s="59">
        <v>3227</v>
      </c>
      <c r="G35" s="59">
        <v>3650</v>
      </c>
      <c r="H35" s="59">
        <v>4160</v>
      </c>
      <c r="I35" s="59">
        <v>4154</v>
      </c>
      <c r="J35" s="59">
        <v>3887</v>
      </c>
      <c r="K35" s="59">
        <v>4573</v>
      </c>
      <c r="L35" s="59">
        <v>3753</v>
      </c>
      <c r="M35" s="59">
        <v>2150</v>
      </c>
      <c r="N35" s="59">
        <v>1938</v>
      </c>
      <c r="O35" s="59">
        <v>2444</v>
      </c>
      <c r="P35" s="59">
        <v>2234</v>
      </c>
      <c r="Q35" s="59">
        <v>2394</v>
      </c>
    </row>
    <row r="36" spans="1:17">
      <c r="A36" s="60">
        <v>0.11840277777777779</v>
      </c>
      <c r="B36" s="59">
        <v>37</v>
      </c>
      <c r="C36" s="59">
        <v>1762</v>
      </c>
      <c r="D36" s="59">
        <v>1987</v>
      </c>
      <c r="E36" s="59">
        <v>2649</v>
      </c>
      <c r="F36" s="59">
        <v>3174</v>
      </c>
      <c r="G36" s="59">
        <v>3666</v>
      </c>
      <c r="H36" s="59">
        <v>4229</v>
      </c>
      <c r="I36" s="59">
        <v>4162</v>
      </c>
      <c r="J36" s="59">
        <v>3913</v>
      </c>
      <c r="K36" s="59">
        <v>4581</v>
      </c>
      <c r="L36" s="59">
        <v>3730</v>
      </c>
      <c r="M36" s="59">
        <v>2150</v>
      </c>
      <c r="N36" s="59">
        <v>1954</v>
      </c>
      <c r="O36" s="59">
        <v>2488</v>
      </c>
      <c r="P36" s="59">
        <v>2227</v>
      </c>
      <c r="Q36" s="59">
        <v>2418</v>
      </c>
    </row>
    <row r="37" spans="1:17">
      <c r="A37" s="60">
        <v>0.121875</v>
      </c>
      <c r="B37" s="59">
        <v>37</v>
      </c>
      <c r="C37" s="59">
        <v>1757</v>
      </c>
      <c r="D37" s="59">
        <v>1972</v>
      </c>
      <c r="E37" s="59">
        <v>2633</v>
      </c>
      <c r="F37" s="59">
        <v>3186</v>
      </c>
      <c r="G37" s="59">
        <v>3600</v>
      </c>
      <c r="H37" s="59">
        <v>4240</v>
      </c>
      <c r="I37" s="59">
        <v>4094</v>
      </c>
      <c r="J37" s="59">
        <v>3918</v>
      </c>
      <c r="K37" s="59">
        <v>4526</v>
      </c>
      <c r="L37" s="59">
        <v>3783</v>
      </c>
      <c r="M37" s="59">
        <v>2137</v>
      </c>
      <c r="N37" s="59">
        <v>1959</v>
      </c>
      <c r="O37" s="59">
        <v>2440</v>
      </c>
      <c r="P37" s="59">
        <v>2213</v>
      </c>
      <c r="Q37" s="59">
        <v>2313</v>
      </c>
    </row>
    <row r="38" spans="1:17">
      <c r="A38" s="60">
        <v>0.12534722222222222</v>
      </c>
      <c r="B38" s="59">
        <v>37</v>
      </c>
      <c r="C38" s="59">
        <v>1751</v>
      </c>
      <c r="D38" s="59">
        <v>1965</v>
      </c>
      <c r="E38" s="59">
        <v>2662</v>
      </c>
      <c r="F38" s="59">
        <v>3194</v>
      </c>
      <c r="G38" s="59">
        <v>3611</v>
      </c>
      <c r="H38" s="59">
        <v>4194</v>
      </c>
      <c r="I38" s="59">
        <v>4117</v>
      </c>
      <c r="J38" s="59">
        <v>3898</v>
      </c>
      <c r="K38" s="59">
        <v>4523</v>
      </c>
      <c r="L38" s="59">
        <v>3762</v>
      </c>
      <c r="M38" s="59">
        <v>2173</v>
      </c>
      <c r="N38" s="59">
        <v>1961</v>
      </c>
      <c r="O38" s="59">
        <v>2449</v>
      </c>
      <c r="P38" s="59">
        <v>2224</v>
      </c>
      <c r="Q38" s="59">
        <v>2409</v>
      </c>
    </row>
    <row r="39" spans="1:17">
      <c r="A39" s="60">
        <v>0.12881944444444446</v>
      </c>
      <c r="B39" s="59">
        <v>37</v>
      </c>
      <c r="C39" s="59">
        <v>1708</v>
      </c>
      <c r="D39" s="59">
        <v>1976</v>
      </c>
      <c r="E39" s="59">
        <v>2653</v>
      </c>
      <c r="F39" s="59">
        <v>3144</v>
      </c>
      <c r="G39" s="59">
        <v>3624</v>
      </c>
      <c r="H39" s="59">
        <v>4206</v>
      </c>
      <c r="I39" s="59">
        <v>4118</v>
      </c>
      <c r="J39" s="59">
        <v>3906</v>
      </c>
      <c r="K39" s="59">
        <v>4580</v>
      </c>
      <c r="L39" s="59">
        <v>3766</v>
      </c>
      <c r="M39" s="59">
        <v>2144</v>
      </c>
      <c r="N39" s="59">
        <v>1942</v>
      </c>
      <c r="O39" s="59">
        <v>2465</v>
      </c>
      <c r="P39" s="59">
        <v>2221</v>
      </c>
      <c r="Q39" s="59">
        <v>2377</v>
      </c>
    </row>
    <row r="40" spans="1:17">
      <c r="A40" s="60">
        <v>0.13229166666666667</v>
      </c>
      <c r="B40" s="59">
        <v>37</v>
      </c>
      <c r="C40" s="59">
        <v>1739</v>
      </c>
      <c r="D40" s="59">
        <v>2001</v>
      </c>
      <c r="E40" s="59">
        <v>2642</v>
      </c>
      <c r="F40" s="59">
        <v>3182</v>
      </c>
      <c r="G40" s="59">
        <v>3642</v>
      </c>
      <c r="H40" s="59">
        <v>4197</v>
      </c>
      <c r="I40" s="59">
        <v>4132</v>
      </c>
      <c r="J40" s="59">
        <v>3845</v>
      </c>
      <c r="K40" s="59">
        <v>4559</v>
      </c>
      <c r="L40" s="59">
        <v>3733</v>
      </c>
      <c r="M40" s="59">
        <v>2178</v>
      </c>
      <c r="N40" s="59">
        <v>1938</v>
      </c>
      <c r="O40" s="59">
        <v>2539</v>
      </c>
      <c r="P40" s="59">
        <v>2199</v>
      </c>
      <c r="Q40" s="59">
        <v>2407</v>
      </c>
    </row>
    <row r="41" spans="1:17">
      <c r="A41" s="60">
        <v>0.13576388888888888</v>
      </c>
      <c r="B41" s="59">
        <v>37</v>
      </c>
      <c r="C41" s="59">
        <v>1747</v>
      </c>
      <c r="D41" s="59">
        <v>1966</v>
      </c>
      <c r="E41" s="59">
        <v>2664</v>
      </c>
      <c r="F41" s="59">
        <v>3218</v>
      </c>
      <c r="G41" s="59">
        <v>3654</v>
      </c>
      <c r="H41" s="59">
        <v>4140</v>
      </c>
      <c r="I41" s="59">
        <v>4141</v>
      </c>
      <c r="J41" s="59">
        <v>3886</v>
      </c>
      <c r="K41" s="59">
        <v>4587</v>
      </c>
      <c r="L41" s="59">
        <v>3787</v>
      </c>
      <c r="M41" s="59">
        <v>2183</v>
      </c>
      <c r="N41" s="59">
        <v>1921</v>
      </c>
      <c r="O41" s="59">
        <v>2436</v>
      </c>
      <c r="P41" s="59">
        <v>2254</v>
      </c>
      <c r="Q41" s="59">
        <v>2453</v>
      </c>
    </row>
    <row r="42" spans="1:17">
      <c r="A42" s="60">
        <v>0.13923611111111112</v>
      </c>
      <c r="B42" s="59">
        <v>37</v>
      </c>
      <c r="C42" s="59">
        <v>1749</v>
      </c>
      <c r="D42" s="59">
        <v>1984</v>
      </c>
      <c r="E42" s="59">
        <v>2661</v>
      </c>
      <c r="F42" s="59">
        <v>3190</v>
      </c>
      <c r="G42" s="59">
        <v>3650</v>
      </c>
      <c r="H42" s="59">
        <v>4151</v>
      </c>
      <c r="I42" s="59">
        <v>4092</v>
      </c>
      <c r="J42" s="59">
        <v>3829</v>
      </c>
      <c r="K42" s="59">
        <v>4596</v>
      </c>
      <c r="L42" s="59">
        <v>3794</v>
      </c>
      <c r="M42" s="59">
        <v>2166</v>
      </c>
      <c r="N42" s="59">
        <v>1964</v>
      </c>
      <c r="O42" s="59">
        <v>2470</v>
      </c>
      <c r="P42" s="59">
        <v>2241</v>
      </c>
      <c r="Q42" s="59">
        <v>2417</v>
      </c>
    </row>
    <row r="43" spans="1:17">
      <c r="A43" s="60">
        <v>0.14270833333333333</v>
      </c>
      <c r="B43" s="59">
        <v>37</v>
      </c>
      <c r="C43" s="59">
        <v>1777</v>
      </c>
      <c r="D43" s="59">
        <v>1950</v>
      </c>
      <c r="E43" s="59">
        <v>2642</v>
      </c>
      <c r="F43" s="59">
        <v>3204</v>
      </c>
      <c r="G43" s="59">
        <v>3619</v>
      </c>
      <c r="H43" s="59">
        <v>4140</v>
      </c>
      <c r="I43" s="59">
        <v>4099</v>
      </c>
      <c r="J43" s="59">
        <v>3853</v>
      </c>
      <c r="K43" s="59">
        <v>4557</v>
      </c>
      <c r="L43" s="59">
        <v>3778</v>
      </c>
      <c r="M43" s="59">
        <v>2167</v>
      </c>
      <c r="N43" s="59">
        <v>1937</v>
      </c>
      <c r="O43" s="59">
        <v>2462</v>
      </c>
      <c r="P43" s="59">
        <v>2222</v>
      </c>
      <c r="Q43" s="59">
        <v>2351</v>
      </c>
    </row>
    <row r="44" spans="1:17">
      <c r="A44" s="60">
        <v>0.14618055555555556</v>
      </c>
      <c r="B44" s="59">
        <v>37</v>
      </c>
      <c r="C44" s="59">
        <v>1714</v>
      </c>
      <c r="D44" s="59">
        <v>1943</v>
      </c>
      <c r="E44" s="59">
        <v>2643</v>
      </c>
      <c r="F44" s="59">
        <v>3223</v>
      </c>
      <c r="G44" s="59">
        <v>3590</v>
      </c>
      <c r="H44" s="59">
        <v>4176</v>
      </c>
      <c r="I44" s="59">
        <v>4095</v>
      </c>
      <c r="J44" s="59">
        <v>3856</v>
      </c>
      <c r="K44" s="59">
        <v>4564</v>
      </c>
      <c r="L44" s="59">
        <v>3782</v>
      </c>
      <c r="M44" s="59">
        <v>2168</v>
      </c>
      <c r="N44" s="59">
        <v>1959</v>
      </c>
      <c r="O44" s="59">
        <v>2476</v>
      </c>
      <c r="P44" s="59">
        <v>2255</v>
      </c>
      <c r="Q44" s="59">
        <v>2370</v>
      </c>
    </row>
    <row r="45" spans="1:17">
      <c r="A45" s="60">
        <v>0.14965277777777777</v>
      </c>
      <c r="B45" s="59">
        <v>37</v>
      </c>
      <c r="C45" s="59">
        <v>1768</v>
      </c>
      <c r="D45" s="59">
        <v>1996</v>
      </c>
      <c r="E45" s="59">
        <v>2614</v>
      </c>
      <c r="F45" s="59">
        <v>3199</v>
      </c>
      <c r="G45" s="59">
        <v>3566</v>
      </c>
      <c r="H45" s="59">
        <v>4150</v>
      </c>
      <c r="I45" s="59">
        <v>4075</v>
      </c>
      <c r="J45" s="59">
        <v>3882</v>
      </c>
      <c r="K45" s="59">
        <v>4540</v>
      </c>
      <c r="L45" s="59">
        <v>3775</v>
      </c>
      <c r="M45" s="59">
        <v>2200</v>
      </c>
      <c r="N45" s="59">
        <v>1938</v>
      </c>
      <c r="O45" s="59">
        <v>2482</v>
      </c>
      <c r="P45" s="59">
        <v>2272</v>
      </c>
      <c r="Q45" s="59">
        <v>2416</v>
      </c>
    </row>
    <row r="46" spans="1:17">
      <c r="A46" s="60">
        <v>0.15312499999999998</v>
      </c>
      <c r="B46" s="59">
        <v>37</v>
      </c>
      <c r="C46" s="59">
        <v>1746</v>
      </c>
      <c r="D46" s="59">
        <v>1996</v>
      </c>
      <c r="E46" s="59">
        <v>2685</v>
      </c>
      <c r="F46" s="59">
        <v>3138</v>
      </c>
      <c r="G46" s="59">
        <v>3596</v>
      </c>
      <c r="H46" s="59">
        <v>4149</v>
      </c>
      <c r="I46" s="59">
        <v>4033</v>
      </c>
      <c r="J46" s="59">
        <v>3907</v>
      </c>
      <c r="K46" s="59">
        <v>4605</v>
      </c>
      <c r="L46" s="59">
        <v>3773</v>
      </c>
      <c r="M46" s="59">
        <v>2189</v>
      </c>
      <c r="N46" s="59">
        <v>1949</v>
      </c>
      <c r="O46" s="59">
        <v>2527</v>
      </c>
      <c r="P46" s="59">
        <v>2294</v>
      </c>
      <c r="Q46" s="59">
        <v>2378</v>
      </c>
    </row>
    <row r="47" spans="1:17">
      <c r="A47" s="60">
        <v>0.15659722222222222</v>
      </c>
      <c r="B47" s="59">
        <v>37</v>
      </c>
      <c r="C47" s="59">
        <v>1721</v>
      </c>
      <c r="D47" s="59">
        <v>1979</v>
      </c>
      <c r="E47" s="59">
        <v>2667</v>
      </c>
      <c r="F47" s="59">
        <v>3148</v>
      </c>
      <c r="G47" s="59">
        <v>3649</v>
      </c>
      <c r="H47" s="59">
        <v>4172</v>
      </c>
      <c r="I47" s="59">
        <v>4124</v>
      </c>
      <c r="J47" s="59">
        <v>3885</v>
      </c>
      <c r="K47" s="59">
        <v>4612</v>
      </c>
      <c r="L47" s="59">
        <v>3744</v>
      </c>
      <c r="M47" s="59">
        <v>2159</v>
      </c>
      <c r="N47" s="59">
        <v>1926</v>
      </c>
      <c r="O47" s="59">
        <v>2483</v>
      </c>
      <c r="P47" s="59">
        <v>2269</v>
      </c>
      <c r="Q47" s="59">
        <v>2387</v>
      </c>
    </row>
    <row r="48" spans="1:17">
      <c r="A48" s="60">
        <v>0.16006944444444446</v>
      </c>
      <c r="B48" s="59">
        <v>37</v>
      </c>
      <c r="C48" s="59">
        <v>1729</v>
      </c>
      <c r="D48" s="59">
        <v>1996</v>
      </c>
      <c r="E48" s="59">
        <v>2698</v>
      </c>
      <c r="F48" s="59">
        <v>3223</v>
      </c>
      <c r="G48" s="59">
        <v>3608</v>
      </c>
      <c r="H48" s="59">
        <v>4145</v>
      </c>
      <c r="I48" s="59">
        <v>4093</v>
      </c>
      <c r="J48" s="59">
        <v>3927</v>
      </c>
      <c r="K48" s="59">
        <v>4535</v>
      </c>
      <c r="L48" s="59">
        <v>3757</v>
      </c>
      <c r="M48" s="59">
        <v>2176</v>
      </c>
      <c r="N48" s="59">
        <v>1941</v>
      </c>
      <c r="O48" s="59">
        <v>2448</v>
      </c>
      <c r="P48" s="59">
        <v>2273</v>
      </c>
      <c r="Q48" s="59">
        <v>2384</v>
      </c>
    </row>
    <row r="49" spans="1:17">
      <c r="A49" s="60">
        <v>0.16354166666666667</v>
      </c>
      <c r="B49" s="59">
        <v>37</v>
      </c>
      <c r="C49" s="59">
        <v>1716</v>
      </c>
      <c r="D49" s="59">
        <v>1957</v>
      </c>
      <c r="E49" s="59">
        <v>2642</v>
      </c>
      <c r="F49" s="59">
        <v>3101</v>
      </c>
      <c r="G49" s="59">
        <v>3571</v>
      </c>
      <c r="H49" s="59">
        <v>4208</v>
      </c>
      <c r="I49" s="59">
        <v>4034</v>
      </c>
      <c r="J49" s="59">
        <v>3897</v>
      </c>
      <c r="K49" s="59">
        <v>4561</v>
      </c>
      <c r="L49" s="59">
        <v>3807</v>
      </c>
      <c r="M49" s="59">
        <v>2184</v>
      </c>
      <c r="N49" s="59">
        <v>1960</v>
      </c>
      <c r="O49" s="59">
        <v>2479</v>
      </c>
      <c r="P49" s="59">
        <v>2261</v>
      </c>
      <c r="Q49" s="59">
        <v>2412</v>
      </c>
    </row>
    <row r="50" spans="1:17">
      <c r="A50" s="60">
        <v>0.16701388888888891</v>
      </c>
      <c r="B50" s="59">
        <v>37</v>
      </c>
      <c r="C50" s="59">
        <v>1706</v>
      </c>
      <c r="D50" s="59">
        <v>1968</v>
      </c>
      <c r="E50" s="59">
        <v>2594</v>
      </c>
      <c r="F50" s="59">
        <v>3171</v>
      </c>
      <c r="G50" s="59">
        <v>3628</v>
      </c>
      <c r="H50" s="59">
        <v>4146</v>
      </c>
      <c r="I50" s="59">
        <v>4056</v>
      </c>
      <c r="J50" s="59">
        <v>3907</v>
      </c>
      <c r="K50" s="59">
        <v>4562</v>
      </c>
      <c r="L50" s="59">
        <v>3770</v>
      </c>
      <c r="M50" s="59">
        <v>2194</v>
      </c>
      <c r="N50" s="59">
        <v>1940</v>
      </c>
      <c r="O50" s="59">
        <v>2483</v>
      </c>
      <c r="P50" s="59">
        <v>2289</v>
      </c>
      <c r="Q50" s="59">
        <v>2386</v>
      </c>
    </row>
    <row r="51" spans="1:17">
      <c r="A51" s="60">
        <v>0.17048611111111112</v>
      </c>
      <c r="B51" s="59">
        <v>36.9</v>
      </c>
      <c r="C51" s="59">
        <v>1708</v>
      </c>
      <c r="D51" s="59">
        <v>1990</v>
      </c>
      <c r="E51" s="59">
        <v>2664</v>
      </c>
      <c r="F51" s="59">
        <v>3128</v>
      </c>
      <c r="G51" s="59">
        <v>3559</v>
      </c>
      <c r="H51" s="59">
        <v>4097</v>
      </c>
      <c r="I51" s="59">
        <v>4075</v>
      </c>
      <c r="J51" s="59">
        <v>3864</v>
      </c>
      <c r="K51" s="59">
        <v>4560</v>
      </c>
      <c r="L51" s="59">
        <v>3782</v>
      </c>
      <c r="M51" s="59">
        <v>2175</v>
      </c>
      <c r="N51" s="59">
        <v>1922</v>
      </c>
      <c r="O51" s="59">
        <v>2452</v>
      </c>
      <c r="P51" s="59">
        <v>2298</v>
      </c>
      <c r="Q51" s="59">
        <v>2397</v>
      </c>
    </row>
    <row r="52" spans="1:17">
      <c r="A52" s="60">
        <v>0.17395833333333333</v>
      </c>
      <c r="B52" s="59">
        <v>37</v>
      </c>
      <c r="C52" s="59">
        <v>1748</v>
      </c>
      <c r="D52" s="59">
        <v>1970</v>
      </c>
      <c r="E52" s="59">
        <v>2653</v>
      </c>
      <c r="F52" s="59">
        <v>3185</v>
      </c>
      <c r="G52" s="59">
        <v>3632</v>
      </c>
      <c r="H52" s="59">
        <v>4199</v>
      </c>
      <c r="I52" s="59">
        <v>4026</v>
      </c>
      <c r="J52" s="59">
        <v>3836</v>
      </c>
      <c r="K52" s="59">
        <v>4619</v>
      </c>
      <c r="L52" s="59">
        <v>3742</v>
      </c>
      <c r="M52" s="59">
        <v>2172</v>
      </c>
      <c r="N52" s="59">
        <v>1955</v>
      </c>
      <c r="O52" s="59">
        <v>2451</v>
      </c>
      <c r="P52" s="59">
        <v>2279</v>
      </c>
      <c r="Q52" s="59">
        <v>2411</v>
      </c>
    </row>
    <row r="53" spans="1:17">
      <c r="A53" s="60">
        <v>0.17743055555555556</v>
      </c>
      <c r="B53" s="59">
        <v>37</v>
      </c>
      <c r="C53" s="59">
        <v>1715</v>
      </c>
      <c r="D53" s="59">
        <v>1989</v>
      </c>
      <c r="E53" s="59">
        <v>2632</v>
      </c>
      <c r="F53" s="59">
        <v>3169</v>
      </c>
      <c r="G53" s="59">
        <v>3593</v>
      </c>
      <c r="H53" s="59">
        <v>4090</v>
      </c>
      <c r="I53" s="59">
        <v>4046</v>
      </c>
      <c r="J53" s="59">
        <v>3860</v>
      </c>
      <c r="K53" s="59">
        <v>4516</v>
      </c>
      <c r="L53" s="59">
        <v>3720</v>
      </c>
      <c r="M53" s="59">
        <v>2193</v>
      </c>
      <c r="N53" s="59">
        <v>1945</v>
      </c>
      <c r="O53" s="59">
        <v>2468</v>
      </c>
      <c r="P53" s="59">
        <v>2283</v>
      </c>
      <c r="Q53" s="59">
        <v>2379</v>
      </c>
    </row>
    <row r="54" spans="1:17">
      <c r="A54" s="60">
        <v>0.18090277777777777</v>
      </c>
      <c r="B54" s="59">
        <v>37</v>
      </c>
      <c r="C54" s="59">
        <v>1733</v>
      </c>
      <c r="D54" s="59">
        <v>1928</v>
      </c>
      <c r="E54" s="59">
        <v>2619</v>
      </c>
      <c r="F54" s="59">
        <v>3193</v>
      </c>
      <c r="G54" s="59">
        <v>3623</v>
      </c>
      <c r="H54" s="59">
        <v>4089</v>
      </c>
      <c r="I54" s="59">
        <v>4047</v>
      </c>
      <c r="J54" s="59">
        <v>3870</v>
      </c>
      <c r="K54" s="59">
        <v>4541</v>
      </c>
      <c r="L54" s="59">
        <v>3782</v>
      </c>
      <c r="M54" s="59">
        <v>2210</v>
      </c>
      <c r="N54" s="59">
        <v>1916</v>
      </c>
      <c r="O54" s="59">
        <v>2474</v>
      </c>
      <c r="P54" s="59">
        <v>2271</v>
      </c>
      <c r="Q54" s="59">
        <v>2428</v>
      </c>
    </row>
    <row r="55" spans="1:17">
      <c r="A55" s="60">
        <v>0.18437499999999998</v>
      </c>
      <c r="B55" s="59">
        <v>37</v>
      </c>
      <c r="C55" s="59">
        <v>1719</v>
      </c>
      <c r="D55" s="59">
        <v>1965</v>
      </c>
      <c r="E55" s="59">
        <v>2663</v>
      </c>
      <c r="F55" s="59">
        <v>3172</v>
      </c>
      <c r="G55" s="59">
        <v>3527</v>
      </c>
      <c r="H55" s="59">
        <v>4106</v>
      </c>
      <c r="I55" s="59">
        <v>4037</v>
      </c>
      <c r="J55" s="59">
        <v>3820</v>
      </c>
      <c r="K55" s="59">
        <v>4570</v>
      </c>
      <c r="L55" s="59">
        <v>3781</v>
      </c>
      <c r="M55" s="59">
        <v>2141</v>
      </c>
      <c r="N55" s="59">
        <v>1907</v>
      </c>
      <c r="O55" s="59">
        <v>2481</v>
      </c>
      <c r="P55" s="59">
        <v>2320</v>
      </c>
      <c r="Q55" s="59">
        <v>2413</v>
      </c>
    </row>
    <row r="56" spans="1:17">
      <c r="A56" s="60">
        <v>0.18784722222222219</v>
      </c>
      <c r="B56" s="59">
        <v>37.1</v>
      </c>
      <c r="C56" s="59">
        <v>1719</v>
      </c>
      <c r="D56" s="59">
        <v>1995</v>
      </c>
      <c r="E56" s="59">
        <v>2652</v>
      </c>
      <c r="F56" s="59">
        <v>3176</v>
      </c>
      <c r="G56" s="59">
        <v>3565</v>
      </c>
      <c r="H56" s="59">
        <v>4162</v>
      </c>
      <c r="I56" s="59">
        <v>4025</v>
      </c>
      <c r="J56" s="59">
        <v>3846</v>
      </c>
      <c r="K56" s="59">
        <v>4584</v>
      </c>
      <c r="L56" s="59">
        <v>3713</v>
      </c>
      <c r="M56" s="59">
        <v>2182</v>
      </c>
      <c r="N56" s="59">
        <v>1943</v>
      </c>
      <c r="O56" s="59">
        <v>2471</v>
      </c>
      <c r="P56" s="59">
        <v>2329</v>
      </c>
      <c r="Q56" s="59">
        <v>2422</v>
      </c>
    </row>
    <row r="57" spans="1:17">
      <c r="A57" s="60">
        <v>0.19131944444444446</v>
      </c>
      <c r="B57" s="59">
        <v>37</v>
      </c>
      <c r="C57" s="59">
        <v>1727</v>
      </c>
      <c r="D57" s="59">
        <v>1990</v>
      </c>
      <c r="E57" s="59">
        <v>2630</v>
      </c>
      <c r="F57" s="59">
        <v>3217</v>
      </c>
      <c r="G57" s="59">
        <v>3624</v>
      </c>
      <c r="H57" s="59">
        <v>4087</v>
      </c>
      <c r="I57" s="59">
        <v>4044</v>
      </c>
      <c r="J57" s="59">
        <v>3838</v>
      </c>
      <c r="K57" s="59">
        <v>4528</v>
      </c>
      <c r="L57" s="59">
        <v>3801</v>
      </c>
      <c r="M57" s="59">
        <v>2205</v>
      </c>
      <c r="N57" s="59">
        <v>1960</v>
      </c>
      <c r="O57" s="59">
        <v>2460</v>
      </c>
      <c r="P57" s="59">
        <v>2294</v>
      </c>
      <c r="Q57" s="59">
        <v>2371</v>
      </c>
    </row>
    <row r="58" spans="1:17">
      <c r="A58" s="60">
        <v>0.19479166666666667</v>
      </c>
      <c r="B58" s="59">
        <v>37</v>
      </c>
      <c r="C58" s="59">
        <v>1710</v>
      </c>
      <c r="D58" s="59">
        <v>1966</v>
      </c>
      <c r="E58" s="59">
        <v>2665</v>
      </c>
      <c r="F58" s="59">
        <v>3147</v>
      </c>
      <c r="G58" s="59">
        <v>3589</v>
      </c>
      <c r="H58" s="59">
        <v>4171</v>
      </c>
      <c r="I58" s="59">
        <v>3968</v>
      </c>
      <c r="J58" s="59">
        <v>3852</v>
      </c>
      <c r="K58" s="59">
        <v>4544</v>
      </c>
      <c r="L58" s="59">
        <v>3782</v>
      </c>
      <c r="M58" s="59">
        <v>2186</v>
      </c>
      <c r="N58" s="59">
        <v>1945</v>
      </c>
      <c r="O58" s="59">
        <v>2440</v>
      </c>
      <c r="P58" s="59">
        <v>2297</v>
      </c>
      <c r="Q58" s="59">
        <v>2363</v>
      </c>
    </row>
    <row r="59" spans="1:17">
      <c r="A59" s="60">
        <v>0.19826388888888888</v>
      </c>
      <c r="B59" s="59">
        <v>37</v>
      </c>
      <c r="C59" s="59">
        <v>1744</v>
      </c>
      <c r="D59" s="59">
        <v>1953</v>
      </c>
      <c r="E59" s="59">
        <v>2628</v>
      </c>
      <c r="F59" s="59">
        <v>3117</v>
      </c>
      <c r="G59" s="59">
        <v>3587</v>
      </c>
      <c r="H59" s="59">
        <v>4080</v>
      </c>
      <c r="I59" s="59">
        <v>4058</v>
      </c>
      <c r="J59" s="59">
        <v>3892</v>
      </c>
      <c r="K59" s="59">
        <v>4574</v>
      </c>
      <c r="L59" s="59">
        <v>3752</v>
      </c>
      <c r="M59" s="59">
        <v>2185</v>
      </c>
      <c r="N59" s="59">
        <v>1928</v>
      </c>
      <c r="O59" s="59">
        <v>2480</v>
      </c>
      <c r="P59" s="59">
        <v>2319</v>
      </c>
      <c r="Q59" s="59">
        <v>2364</v>
      </c>
    </row>
    <row r="60" spans="1:17">
      <c r="A60" s="60">
        <v>0.20173611111111112</v>
      </c>
      <c r="B60" s="59">
        <v>37</v>
      </c>
      <c r="C60" s="59">
        <v>1771</v>
      </c>
      <c r="D60" s="59">
        <v>1960</v>
      </c>
      <c r="E60" s="59">
        <v>2678</v>
      </c>
      <c r="F60" s="59">
        <v>3144</v>
      </c>
      <c r="G60" s="59">
        <v>3572</v>
      </c>
      <c r="H60" s="59">
        <v>4152</v>
      </c>
      <c r="I60" s="59">
        <v>4041</v>
      </c>
      <c r="J60" s="59">
        <v>3889</v>
      </c>
      <c r="K60" s="59">
        <v>4535</v>
      </c>
      <c r="L60" s="59">
        <v>3834</v>
      </c>
      <c r="M60" s="59">
        <v>2200</v>
      </c>
      <c r="N60" s="59">
        <v>1932</v>
      </c>
      <c r="O60" s="59">
        <v>2452</v>
      </c>
      <c r="P60" s="59">
        <v>2308</v>
      </c>
      <c r="Q60" s="59">
        <v>2356</v>
      </c>
    </row>
    <row r="61" spans="1:17">
      <c r="A61" s="60">
        <v>0.20520833333333333</v>
      </c>
      <c r="B61" s="59">
        <v>37</v>
      </c>
      <c r="C61" s="59">
        <v>1724</v>
      </c>
      <c r="D61" s="59">
        <v>1960</v>
      </c>
      <c r="E61" s="59">
        <v>2693</v>
      </c>
      <c r="F61" s="59">
        <v>3150</v>
      </c>
      <c r="G61" s="59">
        <v>3606</v>
      </c>
      <c r="H61" s="59">
        <v>4114</v>
      </c>
      <c r="I61" s="59">
        <v>4016</v>
      </c>
      <c r="J61" s="59">
        <v>3854</v>
      </c>
      <c r="K61" s="59">
        <v>4620</v>
      </c>
      <c r="L61" s="59">
        <v>3778</v>
      </c>
      <c r="M61" s="59">
        <v>2202</v>
      </c>
      <c r="N61" s="59">
        <v>1940</v>
      </c>
      <c r="O61" s="59">
        <v>2462</v>
      </c>
      <c r="P61" s="59">
        <v>2330</v>
      </c>
      <c r="Q61" s="59">
        <v>2385</v>
      </c>
    </row>
    <row r="62" spans="1:17">
      <c r="A62" s="60">
        <v>0.20868055555555556</v>
      </c>
      <c r="B62" s="59">
        <v>37</v>
      </c>
      <c r="C62" s="59">
        <v>1718</v>
      </c>
      <c r="D62" s="59">
        <v>1948</v>
      </c>
      <c r="E62" s="59">
        <v>2642</v>
      </c>
      <c r="F62" s="59">
        <v>3147</v>
      </c>
      <c r="G62" s="59">
        <v>3555</v>
      </c>
      <c r="H62" s="59">
        <v>4095</v>
      </c>
      <c r="I62" s="59">
        <v>4042</v>
      </c>
      <c r="J62" s="59">
        <v>3792</v>
      </c>
      <c r="K62" s="59">
        <v>4544</v>
      </c>
      <c r="L62" s="59">
        <v>3758</v>
      </c>
      <c r="M62" s="59">
        <v>2167</v>
      </c>
      <c r="N62" s="59">
        <v>1910</v>
      </c>
      <c r="O62" s="59">
        <v>2487</v>
      </c>
      <c r="P62" s="59">
        <v>2294</v>
      </c>
      <c r="Q62" s="59">
        <v>2356</v>
      </c>
    </row>
    <row r="63" spans="1:17">
      <c r="A63" s="60">
        <v>0.21215277777777777</v>
      </c>
      <c r="B63" s="59">
        <v>37</v>
      </c>
      <c r="C63" s="59">
        <v>1748</v>
      </c>
      <c r="D63" s="59">
        <v>1953</v>
      </c>
      <c r="E63" s="59">
        <v>2590</v>
      </c>
      <c r="F63" s="59">
        <v>3186</v>
      </c>
      <c r="G63" s="59">
        <v>3569</v>
      </c>
      <c r="H63" s="59">
        <v>4080</v>
      </c>
      <c r="I63" s="59">
        <v>3982</v>
      </c>
      <c r="J63" s="59">
        <v>3893</v>
      </c>
      <c r="K63" s="59">
        <v>4625</v>
      </c>
      <c r="L63" s="59">
        <v>3767</v>
      </c>
      <c r="M63" s="59">
        <v>2232</v>
      </c>
      <c r="N63" s="59">
        <v>1924</v>
      </c>
      <c r="O63" s="59">
        <v>2480</v>
      </c>
      <c r="P63" s="59">
        <v>2302</v>
      </c>
      <c r="Q63" s="59">
        <v>2393</v>
      </c>
    </row>
    <row r="64" spans="1:17">
      <c r="A64" s="60">
        <v>0.21562499999999998</v>
      </c>
      <c r="B64" s="59">
        <v>37</v>
      </c>
      <c r="C64" s="59">
        <v>1733</v>
      </c>
      <c r="D64" s="59">
        <v>1998</v>
      </c>
      <c r="E64" s="59">
        <v>2651</v>
      </c>
      <c r="F64" s="59">
        <v>3132</v>
      </c>
      <c r="G64" s="59">
        <v>3578</v>
      </c>
      <c r="H64" s="59">
        <v>4122</v>
      </c>
      <c r="I64" s="59">
        <v>3964</v>
      </c>
      <c r="J64" s="59">
        <v>3805</v>
      </c>
      <c r="K64" s="59">
        <v>4535</v>
      </c>
      <c r="L64" s="59">
        <v>3748</v>
      </c>
      <c r="M64" s="59">
        <v>2179</v>
      </c>
      <c r="N64" s="59">
        <v>1952</v>
      </c>
      <c r="O64" s="59">
        <v>2485</v>
      </c>
      <c r="P64" s="59">
        <v>2325</v>
      </c>
      <c r="Q64" s="59">
        <v>2375</v>
      </c>
    </row>
    <row r="65" spans="1:17">
      <c r="A65" s="60">
        <v>0.21909722222222225</v>
      </c>
      <c r="B65" s="59">
        <v>37</v>
      </c>
      <c r="C65" s="59">
        <v>1753</v>
      </c>
      <c r="D65" s="59">
        <v>1989</v>
      </c>
      <c r="E65" s="59">
        <v>2633</v>
      </c>
      <c r="F65" s="59">
        <v>3149</v>
      </c>
      <c r="G65" s="59">
        <v>3555</v>
      </c>
      <c r="H65" s="59">
        <v>4116</v>
      </c>
      <c r="I65" s="59">
        <v>3980</v>
      </c>
      <c r="J65" s="59">
        <v>3877</v>
      </c>
      <c r="K65" s="59">
        <v>4515</v>
      </c>
      <c r="L65" s="59">
        <v>3755</v>
      </c>
      <c r="M65" s="59">
        <v>2208</v>
      </c>
      <c r="N65" s="59">
        <v>1926</v>
      </c>
      <c r="O65" s="59">
        <v>2469</v>
      </c>
      <c r="P65" s="59">
        <v>2330</v>
      </c>
      <c r="Q65" s="59">
        <v>2362</v>
      </c>
    </row>
    <row r="66" spans="1:17">
      <c r="A66" s="60">
        <v>0.22256944444444446</v>
      </c>
      <c r="B66" s="59">
        <v>37</v>
      </c>
      <c r="C66" s="59">
        <v>1734</v>
      </c>
      <c r="D66" s="59">
        <v>1949</v>
      </c>
      <c r="E66" s="59">
        <v>2624</v>
      </c>
      <c r="F66" s="59">
        <v>3180</v>
      </c>
      <c r="G66" s="59">
        <v>3565</v>
      </c>
      <c r="H66" s="59">
        <v>4034</v>
      </c>
      <c r="I66" s="59">
        <v>4044</v>
      </c>
      <c r="J66" s="59">
        <v>3779</v>
      </c>
      <c r="K66" s="59">
        <v>4557</v>
      </c>
      <c r="L66" s="59">
        <v>3789</v>
      </c>
      <c r="M66" s="59">
        <v>2132</v>
      </c>
      <c r="N66" s="59">
        <v>1974</v>
      </c>
      <c r="O66" s="59">
        <v>2461</v>
      </c>
      <c r="P66" s="59">
        <v>2302</v>
      </c>
      <c r="Q66" s="59">
        <v>2353</v>
      </c>
    </row>
    <row r="67" spans="1:17">
      <c r="A67" s="60">
        <v>0.22604166666666667</v>
      </c>
      <c r="B67" s="59">
        <v>37</v>
      </c>
      <c r="C67" s="59">
        <v>1743</v>
      </c>
      <c r="D67" s="59">
        <v>1972</v>
      </c>
      <c r="E67" s="59">
        <v>2604</v>
      </c>
      <c r="F67" s="59">
        <v>3127</v>
      </c>
      <c r="G67" s="59">
        <v>3508</v>
      </c>
      <c r="H67" s="59">
        <v>4088</v>
      </c>
      <c r="I67" s="59">
        <v>3998</v>
      </c>
      <c r="J67" s="59">
        <v>3769</v>
      </c>
      <c r="K67" s="59">
        <v>4510</v>
      </c>
      <c r="L67" s="59">
        <v>3772</v>
      </c>
      <c r="M67" s="59">
        <v>2215</v>
      </c>
      <c r="N67" s="59">
        <v>1959</v>
      </c>
      <c r="O67" s="59">
        <v>2434</v>
      </c>
      <c r="P67" s="59">
        <v>2343</v>
      </c>
      <c r="Q67" s="59">
        <v>2362</v>
      </c>
    </row>
    <row r="68" spans="1:17">
      <c r="A68" s="60">
        <v>0.22951388888888888</v>
      </c>
      <c r="B68" s="59">
        <v>37</v>
      </c>
      <c r="C68" s="59">
        <v>1708</v>
      </c>
      <c r="D68" s="59">
        <v>1954</v>
      </c>
      <c r="E68" s="59">
        <v>2615</v>
      </c>
      <c r="F68" s="59">
        <v>3198</v>
      </c>
      <c r="G68" s="59">
        <v>3585</v>
      </c>
      <c r="H68" s="59">
        <v>4113</v>
      </c>
      <c r="I68" s="59">
        <v>3973</v>
      </c>
      <c r="J68" s="59">
        <v>3858</v>
      </c>
      <c r="K68" s="59">
        <v>4486</v>
      </c>
      <c r="L68" s="59">
        <v>3770</v>
      </c>
      <c r="M68" s="59">
        <v>2206</v>
      </c>
      <c r="N68" s="59">
        <v>1926</v>
      </c>
      <c r="O68" s="59">
        <v>2471</v>
      </c>
      <c r="P68" s="59">
        <v>2343</v>
      </c>
      <c r="Q68" s="59">
        <v>2375</v>
      </c>
    </row>
    <row r="69" spans="1:17">
      <c r="A69" s="60">
        <v>0.23298611111111112</v>
      </c>
      <c r="B69" s="59">
        <v>37</v>
      </c>
      <c r="C69" s="59">
        <v>1740</v>
      </c>
      <c r="D69" s="59">
        <v>1921</v>
      </c>
      <c r="E69" s="59">
        <v>2617</v>
      </c>
      <c r="F69" s="59">
        <v>3153</v>
      </c>
      <c r="G69" s="59">
        <v>3557</v>
      </c>
      <c r="H69" s="59">
        <v>4042</v>
      </c>
      <c r="I69" s="59">
        <v>3966</v>
      </c>
      <c r="J69" s="59">
        <v>3830</v>
      </c>
      <c r="K69" s="59">
        <v>4461</v>
      </c>
      <c r="L69" s="59">
        <v>3730</v>
      </c>
      <c r="M69" s="59">
        <v>2224</v>
      </c>
      <c r="N69" s="59">
        <v>1942</v>
      </c>
      <c r="O69" s="59">
        <v>2431</v>
      </c>
      <c r="P69" s="59">
        <v>2360</v>
      </c>
      <c r="Q69" s="59">
        <v>2412</v>
      </c>
    </row>
    <row r="70" spans="1:17">
      <c r="A70" s="60">
        <v>0.23645833333333333</v>
      </c>
      <c r="B70" s="59">
        <v>37</v>
      </c>
      <c r="C70" s="59">
        <v>1762</v>
      </c>
      <c r="D70" s="59">
        <v>1951</v>
      </c>
      <c r="E70" s="59">
        <v>2624</v>
      </c>
      <c r="F70" s="59">
        <v>3139</v>
      </c>
      <c r="G70" s="59">
        <v>3568</v>
      </c>
      <c r="H70" s="59">
        <v>4102</v>
      </c>
      <c r="I70" s="59">
        <v>4055</v>
      </c>
      <c r="J70" s="59">
        <v>3796</v>
      </c>
      <c r="K70" s="59">
        <v>4517</v>
      </c>
      <c r="L70" s="59">
        <v>3783</v>
      </c>
      <c r="M70" s="59">
        <v>2214</v>
      </c>
      <c r="N70" s="59">
        <v>1914</v>
      </c>
      <c r="O70" s="59">
        <v>2463</v>
      </c>
      <c r="P70" s="59">
        <v>2302</v>
      </c>
      <c r="Q70" s="59">
        <v>2376</v>
      </c>
    </row>
    <row r="71" spans="1:17">
      <c r="A71" s="60">
        <v>0.23993055555555554</v>
      </c>
      <c r="B71" s="59">
        <v>37</v>
      </c>
      <c r="C71" s="59">
        <v>1698</v>
      </c>
      <c r="D71" s="59">
        <v>1954</v>
      </c>
      <c r="E71" s="59">
        <v>2643</v>
      </c>
      <c r="F71" s="59">
        <v>3163</v>
      </c>
      <c r="G71" s="59">
        <v>3550</v>
      </c>
      <c r="H71" s="59">
        <v>4094</v>
      </c>
      <c r="I71" s="59">
        <v>4027</v>
      </c>
      <c r="J71" s="59">
        <v>3826</v>
      </c>
      <c r="K71" s="59">
        <v>4475</v>
      </c>
      <c r="L71" s="59">
        <v>3803</v>
      </c>
      <c r="M71" s="59">
        <v>2170</v>
      </c>
      <c r="N71" s="59">
        <v>1941</v>
      </c>
      <c r="O71" s="59">
        <v>2438</v>
      </c>
      <c r="P71" s="59">
        <v>2284</v>
      </c>
      <c r="Q71" s="59">
        <v>2389</v>
      </c>
    </row>
    <row r="72" spans="1:17">
      <c r="A72" s="60">
        <v>0.24340277777777777</v>
      </c>
      <c r="B72" s="59">
        <v>37</v>
      </c>
      <c r="C72" s="59">
        <v>1724</v>
      </c>
      <c r="D72" s="59">
        <v>1961</v>
      </c>
      <c r="E72" s="59">
        <v>2661</v>
      </c>
      <c r="F72" s="59">
        <v>3176</v>
      </c>
      <c r="G72" s="59">
        <v>3547</v>
      </c>
      <c r="H72" s="59">
        <v>4066</v>
      </c>
      <c r="I72" s="59">
        <v>3961</v>
      </c>
      <c r="J72" s="59">
        <v>3824</v>
      </c>
      <c r="K72" s="59">
        <v>4488</v>
      </c>
      <c r="L72" s="59">
        <v>3805</v>
      </c>
      <c r="M72" s="59">
        <v>2211</v>
      </c>
      <c r="N72" s="59">
        <v>1957</v>
      </c>
      <c r="O72" s="59">
        <v>2474</v>
      </c>
      <c r="P72" s="59">
        <v>2345</v>
      </c>
      <c r="Q72" s="59">
        <v>2382</v>
      </c>
    </row>
    <row r="73" spans="1:17">
      <c r="A73" s="60">
        <v>0.24687499999999998</v>
      </c>
      <c r="B73" s="59">
        <v>37</v>
      </c>
      <c r="C73" s="59">
        <v>1731</v>
      </c>
      <c r="D73" s="59">
        <v>1954</v>
      </c>
      <c r="E73" s="59">
        <v>2592</v>
      </c>
      <c r="F73" s="59">
        <v>3228</v>
      </c>
      <c r="G73" s="59">
        <v>3593</v>
      </c>
      <c r="H73" s="59">
        <v>4071</v>
      </c>
      <c r="I73" s="59">
        <v>4024</v>
      </c>
      <c r="J73" s="59">
        <v>3760</v>
      </c>
      <c r="K73" s="59">
        <v>4517</v>
      </c>
      <c r="L73" s="59">
        <v>3802</v>
      </c>
      <c r="M73" s="59">
        <v>2199</v>
      </c>
      <c r="N73" s="59">
        <v>1970</v>
      </c>
      <c r="O73" s="59">
        <v>2467</v>
      </c>
      <c r="P73" s="59">
        <v>2326</v>
      </c>
      <c r="Q73" s="59">
        <v>2374</v>
      </c>
    </row>
    <row r="74" spans="1:17">
      <c r="A74" s="60">
        <v>0.25034722222222222</v>
      </c>
      <c r="B74" s="59">
        <v>37</v>
      </c>
      <c r="C74" s="59">
        <v>1726</v>
      </c>
      <c r="D74" s="59">
        <v>1950</v>
      </c>
      <c r="E74" s="59">
        <v>2639</v>
      </c>
      <c r="F74" s="59">
        <v>3119</v>
      </c>
      <c r="G74" s="59">
        <v>3601</v>
      </c>
      <c r="H74" s="59">
        <v>4089</v>
      </c>
      <c r="I74" s="59">
        <v>4018</v>
      </c>
      <c r="J74" s="59">
        <v>3761</v>
      </c>
      <c r="K74" s="59">
        <v>4547</v>
      </c>
      <c r="L74" s="59">
        <v>3737</v>
      </c>
      <c r="M74" s="59">
        <v>2159</v>
      </c>
      <c r="N74" s="59">
        <v>1912</v>
      </c>
      <c r="O74" s="59">
        <v>2505</v>
      </c>
      <c r="P74" s="59">
        <v>2326</v>
      </c>
      <c r="Q74" s="59">
        <v>2409</v>
      </c>
    </row>
    <row r="75" spans="1:17">
      <c r="A75" s="60">
        <v>0.25381944444444443</v>
      </c>
      <c r="B75" s="59">
        <v>37.1</v>
      </c>
      <c r="C75" s="59">
        <v>1727</v>
      </c>
      <c r="D75" s="59">
        <v>1939</v>
      </c>
      <c r="E75" s="59">
        <v>2631</v>
      </c>
      <c r="F75" s="59">
        <v>3156</v>
      </c>
      <c r="G75" s="59">
        <v>3553</v>
      </c>
      <c r="H75" s="59">
        <v>4037</v>
      </c>
      <c r="I75" s="59">
        <v>4077</v>
      </c>
      <c r="J75" s="59">
        <v>3769</v>
      </c>
      <c r="K75" s="59">
        <v>4517</v>
      </c>
      <c r="L75" s="59">
        <v>3751</v>
      </c>
      <c r="M75" s="59">
        <v>2152</v>
      </c>
      <c r="N75" s="59">
        <v>1970</v>
      </c>
      <c r="O75" s="59">
        <v>2419</v>
      </c>
      <c r="P75" s="59">
        <v>2324</v>
      </c>
      <c r="Q75" s="59">
        <v>2364</v>
      </c>
    </row>
    <row r="76" spans="1:17">
      <c r="A76" s="60">
        <v>0.25729166666666664</v>
      </c>
      <c r="B76" s="59">
        <v>37</v>
      </c>
      <c r="C76" s="59">
        <v>1703</v>
      </c>
      <c r="D76" s="59">
        <v>1968</v>
      </c>
      <c r="E76" s="59">
        <v>2611</v>
      </c>
      <c r="F76" s="59">
        <v>3097</v>
      </c>
      <c r="G76" s="59">
        <v>3551</v>
      </c>
      <c r="H76" s="59">
        <v>4020</v>
      </c>
      <c r="I76" s="59">
        <v>3964</v>
      </c>
      <c r="J76" s="59">
        <v>3770</v>
      </c>
      <c r="K76" s="59">
        <v>4481</v>
      </c>
      <c r="L76" s="59">
        <v>3826</v>
      </c>
      <c r="M76" s="59">
        <v>2136</v>
      </c>
      <c r="N76" s="59">
        <v>1957</v>
      </c>
      <c r="O76" s="59">
        <v>2423</v>
      </c>
      <c r="P76" s="59">
        <v>2293</v>
      </c>
      <c r="Q76" s="59">
        <v>2389</v>
      </c>
    </row>
    <row r="77" spans="1:17">
      <c r="A77" s="60">
        <v>0.26076388888888891</v>
      </c>
      <c r="B77" s="59">
        <v>37</v>
      </c>
      <c r="C77" s="59">
        <v>1743</v>
      </c>
      <c r="D77" s="59">
        <v>1947</v>
      </c>
      <c r="E77" s="59">
        <v>2677</v>
      </c>
      <c r="F77" s="59">
        <v>3152</v>
      </c>
      <c r="G77" s="59">
        <v>3586</v>
      </c>
      <c r="H77" s="59">
        <v>4074</v>
      </c>
      <c r="I77" s="59">
        <v>3991</v>
      </c>
      <c r="J77" s="59">
        <v>3777</v>
      </c>
      <c r="K77" s="59">
        <v>4518</v>
      </c>
      <c r="L77" s="59">
        <v>3786</v>
      </c>
      <c r="M77" s="59">
        <v>2164</v>
      </c>
      <c r="N77" s="59">
        <v>1931</v>
      </c>
      <c r="O77" s="59">
        <v>2444</v>
      </c>
      <c r="P77" s="59">
        <v>2314</v>
      </c>
      <c r="Q77" s="59">
        <v>2359</v>
      </c>
    </row>
    <row r="78" spans="1:17">
      <c r="A78" s="60">
        <v>0.26423611111111112</v>
      </c>
      <c r="B78" s="59">
        <v>37</v>
      </c>
      <c r="C78" s="59">
        <v>1746</v>
      </c>
      <c r="D78" s="59">
        <v>1945</v>
      </c>
      <c r="E78" s="59">
        <v>2658</v>
      </c>
      <c r="F78" s="59">
        <v>3128</v>
      </c>
      <c r="G78" s="59">
        <v>3620</v>
      </c>
      <c r="H78" s="59">
        <v>4044</v>
      </c>
      <c r="I78" s="59">
        <v>4021</v>
      </c>
      <c r="J78" s="59">
        <v>3813</v>
      </c>
      <c r="K78" s="59">
        <v>4530</v>
      </c>
      <c r="L78" s="59">
        <v>3798</v>
      </c>
      <c r="M78" s="59">
        <v>2170</v>
      </c>
      <c r="N78" s="59">
        <v>1946</v>
      </c>
      <c r="O78" s="59">
        <v>2464</v>
      </c>
      <c r="P78" s="59">
        <v>2313</v>
      </c>
      <c r="Q78" s="59">
        <v>2384</v>
      </c>
    </row>
    <row r="79" spans="1:17">
      <c r="A79" s="60">
        <v>0.26770833333333333</v>
      </c>
      <c r="B79" s="59">
        <v>37</v>
      </c>
      <c r="C79" s="59">
        <v>1737</v>
      </c>
      <c r="D79" s="59">
        <v>1980</v>
      </c>
      <c r="E79" s="59">
        <v>2605</v>
      </c>
      <c r="F79" s="59">
        <v>3181</v>
      </c>
      <c r="G79" s="59">
        <v>3585</v>
      </c>
      <c r="H79" s="59">
        <v>4041</v>
      </c>
      <c r="I79" s="59">
        <v>3982</v>
      </c>
      <c r="J79" s="59">
        <v>3787</v>
      </c>
      <c r="K79" s="59">
        <v>4511</v>
      </c>
      <c r="L79" s="59">
        <v>3759</v>
      </c>
      <c r="M79" s="59">
        <v>2220</v>
      </c>
      <c r="N79" s="59">
        <v>1982</v>
      </c>
      <c r="O79" s="59">
        <v>2492</v>
      </c>
      <c r="P79" s="59">
        <v>2278</v>
      </c>
      <c r="Q79" s="59">
        <v>2389</v>
      </c>
    </row>
    <row r="80" spans="1:17">
      <c r="A80" s="60">
        <v>0.27118055555555554</v>
      </c>
      <c r="B80" s="59">
        <v>37</v>
      </c>
      <c r="C80" s="59">
        <v>1735</v>
      </c>
      <c r="D80" s="59">
        <v>1961</v>
      </c>
      <c r="E80" s="59">
        <v>2587</v>
      </c>
      <c r="F80" s="59">
        <v>3169</v>
      </c>
      <c r="G80" s="59">
        <v>3580</v>
      </c>
      <c r="H80" s="59">
        <v>4058</v>
      </c>
      <c r="I80" s="59">
        <v>3942</v>
      </c>
      <c r="J80" s="59">
        <v>3791</v>
      </c>
      <c r="K80" s="59">
        <v>4518</v>
      </c>
      <c r="L80" s="59">
        <v>3739</v>
      </c>
      <c r="M80" s="59">
        <v>2193</v>
      </c>
      <c r="N80" s="59">
        <v>1963</v>
      </c>
      <c r="O80" s="59">
        <v>2457</v>
      </c>
      <c r="P80" s="59">
        <v>2311</v>
      </c>
      <c r="Q80" s="59">
        <v>2411</v>
      </c>
    </row>
    <row r="81" spans="1:17">
      <c r="A81" s="60">
        <v>0.2746527777777778</v>
      </c>
      <c r="B81" s="59">
        <v>37</v>
      </c>
      <c r="C81" s="59">
        <v>1728</v>
      </c>
      <c r="D81" s="59">
        <v>1968</v>
      </c>
      <c r="E81" s="59">
        <v>2618</v>
      </c>
      <c r="F81" s="59">
        <v>3111</v>
      </c>
      <c r="G81" s="59">
        <v>3563</v>
      </c>
      <c r="H81" s="59">
        <v>4062</v>
      </c>
      <c r="I81" s="59">
        <v>3972</v>
      </c>
      <c r="J81" s="59">
        <v>3766</v>
      </c>
      <c r="K81" s="59">
        <v>4537</v>
      </c>
      <c r="L81" s="59">
        <v>3775</v>
      </c>
      <c r="M81" s="59">
        <v>2198</v>
      </c>
      <c r="N81" s="59">
        <v>1989</v>
      </c>
      <c r="O81" s="59">
        <v>2437</v>
      </c>
      <c r="P81" s="59">
        <v>2364</v>
      </c>
      <c r="Q81" s="59">
        <v>2371</v>
      </c>
    </row>
    <row r="82" spans="1:17">
      <c r="A82" s="60">
        <v>0.27812500000000001</v>
      </c>
      <c r="B82" s="59">
        <v>37</v>
      </c>
      <c r="C82" s="59">
        <v>1715</v>
      </c>
      <c r="D82" s="59">
        <v>1937</v>
      </c>
      <c r="E82" s="59">
        <v>2625</v>
      </c>
      <c r="F82" s="59">
        <v>3128</v>
      </c>
      <c r="G82" s="59">
        <v>3513</v>
      </c>
      <c r="H82" s="59">
        <v>4109</v>
      </c>
      <c r="I82" s="59">
        <v>3951</v>
      </c>
      <c r="J82" s="59">
        <v>3869</v>
      </c>
      <c r="K82" s="59">
        <v>4487</v>
      </c>
      <c r="L82" s="59">
        <v>3758</v>
      </c>
      <c r="M82" s="59">
        <v>2162</v>
      </c>
      <c r="N82" s="59">
        <v>1956</v>
      </c>
      <c r="O82" s="59">
        <v>2445</v>
      </c>
      <c r="P82" s="59">
        <v>2276</v>
      </c>
      <c r="Q82" s="59">
        <v>2348</v>
      </c>
    </row>
    <row r="83" spans="1:17">
      <c r="A83" s="60">
        <v>0.28159722222222222</v>
      </c>
      <c r="B83" s="59">
        <v>37</v>
      </c>
      <c r="C83" s="59">
        <v>1739</v>
      </c>
      <c r="D83" s="59">
        <v>1962</v>
      </c>
      <c r="E83" s="59">
        <v>2660</v>
      </c>
      <c r="F83" s="59">
        <v>3130</v>
      </c>
      <c r="G83" s="59">
        <v>3538</v>
      </c>
      <c r="H83" s="59">
        <v>4044</v>
      </c>
      <c r="I83" s="59">
        <v>3976</v>
      </c>
      <c r="J83" s="59">
        <v>3805</v>
      </c>
      <c r="K83" s="59">
        <v>4528</v>
      </c>
      <c r="L83" s="59">
        <v>3767</v>
      </c>
      <c r="M83" s="59">
        <v>2210</v>
      </c>
      <c r="N83" s="59">
        <v>1987</v>
      </c>
      <c r="O83" s="59">
        <v>2492</v>
      </c>
      <c r="P83" s="59">
        <v>2307</v>
      </c>
      <c r="Q83" s="59">
        <v>2360</v>
      </c>
    </row>
    <row r="84" spans="1:17">
      <c r="A84" s="60">
        <v>0.28506944444444443</v>
      </c>
      <c r="B84" s="59">
        <v>37</v>
      </c>
      <c r="C84" s="59">
        <v>1701</v>
      </c>
      <c r="D84" s="59">
        <v>1995</v>
      </c>
      <c r="E84" s="59">
        <v>2579</v>
      </c>
      <c r="F84" s="59">
        <v>3106</v>
      </c>
      <c r="G84" s="59">
        <v>3530</v>
      </c>
      <c r="H84" s="59">
        <v>4022</v>
      </c>
      <c r="I84" s="59">
        <v>3929</v>
      </c>
      <c r="J84" s="59">
        <v>3814</v>
      </c>
      <c r="K84" s="59">
        <v>4538</v>
      </c>
      <c r="L84" s="59">
        <v>3764</v>
      </c>
      <c r="M84" s="59">
        <v>2140</v>
      </c>
      <c r="N84" s="59">
        <v>1955</v>
      </c>
      <c r="O84" s="59">
        <v>2414</v>
      </c>
      <c r="P84" s="59">
        <v>2309</v>
      </c>
      <c r="Q84" s="59">
        <v>2344</v>
      </c>
    </row>
    <row r="85" spans="1:17">
      <c r="A85" s="60">
        <v>0.28854166666666664</v>
      </c>
      <c r="B85" s="59">
        <v>37</v>
      </c>
      <c r="C85" s="59">
        <v>1724</v>
      </c>
      <c r="D85" s="59">
        <v>1966</v>
      </c>
      <c r="E85" s="59">
        <v>2587</v>
      </c>
      <c r="F85" s="59">
        <v>3178</v>
      </c>
      <c r="G85" s="59">
        <v>3569</v>
      </c>
      <c r="H85" s="59">
        <v>4019</v>
      </c>
      <c r="I85" s="59">
        <v>3971</v>
      </c>
      <c r="J85" s="59">
        <v>3772</v>
      </c>
      <c r="K85" s="59">
        <v>4489</v>
      </c>
      <c r="L85" s="59">
        <v>3824</v>
      </c>
      <c r="M85" s="59">
        <v>2150</v>
      </c>
      <c r="N85" s="59">
        <v>1986</v>
      </c>
      <c r="O85" s="59">
        <v>2394</v>
      </c>
      <c r="P85" s="59">
        <v>2329</v>
      </c>
      <c r="Q85" s="59">
        <v>2375</v>
      </c>
    </row>
    <row r="86" spans="1:17">
      <c r="A86" s="60">
        <v>0.29201388888888891</v>
      </c>
      <c r="B86" s="59">
        <v>36.9</v>
      </c>
      <c r="C86" s="59">
        <v>1731</v>
      </c>
      <c r="D86" s="59">
        <v>1941</v>
      </c>
      <c r="E86" s="59">
        <v>2630</v>
      </c>
      <c r="F86" s="59">
        <v>3160</v>
      </c>
      <c r="G86" s="59">
        <v>3575</v>
      </c>
      <c r="H86" s="59">
        <v>4034</v>
      </c>
      <c r="I86" s="59">
        <v>3984</v>
      </c>
      <c r="J86" s="59">
        <v>3781</v>
      </c>
      <c r="K86" s="59">
        <v>4512</v>
      </c>
      <c r="L86" s="59">
        <v>3866</v>
      </c>
      <c r="M86" s="59">
        <v>2209</v>
      </c>
      <c r="N86" s="59">
        <v>2000</v>
      </c>
      <c r="O86" s="59">
        <v>2417</v>
      </c>
      <c r="P86" s="59">
        <v>2273</v>
      </c>
      <c r="Q86" s="59">
        <v>2357</v>
      </c>
    </row>
    <row r="87" spans="1:17">
      <c r="A87" s="60">
        <v>0.29548611111111112</v>
      </c>
      <c r="B87" s="59">
        <v>37</v>
      </c>
      <c r="C87" s="59">
        <v>1738</v>
      </c>
      <c r="D87" s="59">
        <v>1948</v>
      </c>
      <c r="E87" s="59">
        <v>2693</v>
      </c>
      <c r="F87" s="59">
        <v>3150</v>
      </c>
      <c r="G87" s="59">
        <v>3605</v>
      </c>
      <c r="H87" s="59">
        <v>4032</v>
      </c>
      <c r="I87" s="59">
        <v>3903</v>
      </c>
      <c r="J87" s="59">
        <v>3829</v>
      </c>
      <c r="K87" s="59">
        <v>4542</v>
      </c>
      <c r="L87" s="59">
        <v>3814</v>
      </c>
      <c r="M87" s="59">
        <v>2185</v>
      </c>
      <c r="N87" s="59">
        <v>1976</v>
      </c>
      <c r="O87" s="59">
        <v>2485</v>
      </c>
      <c r="P87" s="59">
        <v>2365</v>
      </c>
      <c r="Q87" s="59">
        <v>2349</v>
      </c>
    </row>
    <row r="88" spans="1:17">
      <c r="A88" s="60">
        <v>0.29895833333333333</v>
      </c>
      <c r="B88" s="59">
        <v>37</v>
      </c>
      <c r="C88" s="59">
        <v>1728</v>
      </c>
      <c r="D88" s="59">
        <v>1932</v>
      </c>
      <c r="E88" s="59">
        <v>2591</v>
      </c>
      <c r="F88" s="59">
        <v>3157</v>
      </c>
      <c r="G88" s="59">
        <v>3627</v>
      </c>
      <c r="H88" s="59">
        <v>3998</v>
      </c>
      <c r="I88" s="59">
        <v>3872</v>
      </c>
      <c r="J88" s="59">
        <v>3748</v>
      </c>
      <c r="K88" s="59">
        <v>4548</v>
      </c>
      <c r="L88" s="59">
        <v>3728</v>
      </c>
      <c r="M88" s="59">
        <v>2148</v>
      </c>
      <c r="N88" s="59">
        <v>1998</v>
      </c>
      <c r="O88" s="59">
        <v>2472</v>
      </c>
      <c r="P88" s="59">
        <v>2330</v>
      </c>
      <c r="Q88" s="59">
        <v>2374</v>
      </c>
    </row>
    <row r="89" spans="1:17">
      <c r="A89" s="60">
        <v>0.30243055555555559</v>
      </c>
      <c r="B89" s="59">
        <v>37</v>
      </c>
      <c r="C89" s="59">
        <v>1750</v>
      </c>
      <c r="D89" s="59">
        <v>1951</v>
      </c>
      <c r="E89" s="59">
        <v>2639</v>
      </c>
      <c r="F89" s="59">
        <v>3129</v>
      </c>
      <c r="G89" s="59">
        <v>3571</v>
      </c>
      <c r="H89" s="59">
        <v>4033</v>
      </c>
      <c r="I89" s="59">
        <v>3912</v>
      </c>
      <c r="J89" s="59">
        <v>3748</v>
      </c>
      <c r="K89" s="59">
        <v>4571</v>
      </c>
      <c r="L89" s="59">
        <v>3800</v>
      </c>
      <c r="M89" s="59">
        <v>2161</v>
      </c>
      <c r="N89" s="59">
        <v>1950</v>
      </c>
      <c r="O89" s="59">
        <v>2452</v>
      </c>
      <c r="P89" s="59">
        <v>2276</v>
      </c>
      <c r="Q89" s="59">
        <v>2380</v>
      </c>
    </row>
    <row r="90" spans="1:17">
      <c r="A90" s="60">
        <v>0.3059027777777778</v>
      </c>
      <c r="B90" s="59">
        <v>37</v>
      </c>
      <c r="C90" s="59">
        <v>1728</v>
      </c>
      <c r="D90" s="59">
        <v>1935</v>
      </c>
      <c r="E90" s="59">
        <v>2617</v>
      </c>
      <c r="F90" s="59">
        <v>3127</v>
      </c>
      <c r="G90" s="59">
        <v>3552</v>
      </c>
      <c r="H90" s="59">
        <v>4026</v>
      </c>
      <c r="I90" s="59">
        <v>3967</v>
      </c>
      <c r="J90" s="59">
        <v>3856</v>
      </c>
      <c r="K90" s="59">
        <v>4464</v>
      </c>
      <c r="L90" s="59">
        <v>3796</v>
      </c>
      <c r="M90" s="59">
        <v>2159</v>
      </c>
      <c r="N90" s="59">
        <v>1987</v>
      </c>
      <c r="O90" s="59">
        <v>2429</v>
      </c>
      <c r="P90" s="59">
        <v>2323</v>
      </c>
      <c r="Q90" s="59">
        <v>2392</v>
      </c>
    </row>
    <row r="91" spans="1:17">
      <c r="A91" s="60">
        <v>0.30937500000000001</v>
      </c>
      <c r="B91" s="59">
        <v>37</v>
      </c>
      <c r="C91" s="59">
        <v>1677</v>
      </c>
      <c r="D91" s="59">
        <v>1945</v>
      </c>
      <c r="E91" s="59">
        <v>2636</v>
      </c>
      <c r="F91" s="59">
        <v>3153</v>
      </c>
      <c r="G91" s="59">
        <v>3467</v>
      </c>
      <c r="H91" s="59">
        <v>4087</v>
      </c>
      <c r="I91" s="59">
        <v>4009</v>
      </c>
      <c r="J91" s="59">
        <v>3693</v>
      </c>
      <c r="K91" s="59">
        <v>4480</v>
      </c>
      <c r="L91" s="59">
        <v>3726</v>
      </c>
      <c r="M91" s="59">
        <v>2185</v>
      </c>
      <c r="N91" s="59">
        <v>1970</v>
      </c>
      <c r="O91" s="59">
        <v>2471</v>
      </c>
      <c r="P91" s="59">
        <v>2334</v>
      </c>
      <c r="Q91" s="59">
        <v>2382</v>
      </c>
    </row>
    <row r="92" spans="1:17">
      <c r="A92" s="60">
        <v>0.31284722222222222</v>
      </c>
      <c r="B92" s="59">
        <v>37</v>
      </c>
      <c r="C92" s="59">
        <v>1696</v>
      </c>
      <c r="D92" s="59">
        <v>1932</v>
      </c>
      <c r="E92" s="59">
        <v>2591</v>
      </c>
      <c r="F92" s="59">
        <v>3110</v>
      </c>
      <c r="G92" s="59">
        <v>3522</v>
      </c>
      <c r="H92" s="59">
        <v>4000</v>
      </c>
      <c r="I92" s="59">
        <v>3915</v>
      </c>
      <c r="J92" s="59">
        <v>3790</v>
      </c>
      <c r="K92" s="59">
        <v>4486</v>
      </c>
      <c r="L92" s="59">
        <v>3798</v>
      </c>
      <c r="M92" s="59">
        <v>2163</v>
      </c>
      <c r="N92" s="59">
        <v>1967</v>
      </c>
      <c r="O92" s="59">
        <v>2475</v>
      </c>
      <c r="P92" s="59">
        <v>2326</v>
      </c>
      <c r="Q92" s="59">
        <v>2364</v>
      </c>
    </row>
    <row r="93" spans="1:17">
      <c r="A93" s="60">
        <v>0.31631944444444443</v>
      </c>
      <c r="B93" s="59">
        <v>37</v>
      </c>
      <c r="C93" s="59">
        <v>1719</v>
      </c>
      <c r="D93" s="59">
        <v>1949</v>
      </c>
      <c r="E93" s="59">
        <v>2633</v>
      </c>
      <c r="F93" s="59">
        <v>3175</v>
      </c>
      <c r="G93" s="59">
        <v>3608</v>
      </c>
      <c r="H93" s="59">
        <v>4029</v>
      </c>
      <c r="I93" s="59">
        <v>3904</v>
      </c>
      <c r="J93" s="59">
        <v>3830</v>
      </c>
      <c r="K93" s="59">
        <v>4529</v>
      </c>
      <c r="L93" s="59">
        <v>3800</v>
      </c>
      <c r="M93" s="59">
        <v>2147</v>
      </c>
      <c r="N93" s="59">
        <v>1994</v>
      </c>
      <c r="O93" s="59">
        <v>2441</v>
      </c>
      <c r="P93" s="59">
        <v>2325</v>
      </c>
      <c r="Q93" s="59">
        <v>2400</v>
      </c>
    </row>
    <row r="94" spans="1:17">
      <c r="A94" s="60">
        <v>0.31979166666666664</v>
      </c>
      <c r="B94" s="59">
        <v>37</v>
      </c>
      <c r="C94" s="59">
        <v>1694</v>
      </c>
      <c r="D94" s="59">
        <v>1923</v>
      </c>
      <c r="E94" s="59">
        <v>2644</v>
      </c>
      <c r="F94" s="59">
        <v>3107</v>
      </c>
      <c r="G94" s="59">
        <v>3498</v>
      </c>
      <c r="H94" s="59">
        <v>3990</v>
      </c>
      <c r="I94" s="59">
        <v>3965</v>
      </c>
      <c r="J94" s="59">
        <v>3774</v>
      </c>
      <c r="K94" s="59">
        <v>4432</v>
      </c>
      <c r="L94" s="59">
        <v>3700</v>
      </c>
      <c r="M94" s="59">
        <v>2167</v>
      </c>
      <c r="N94" s="59">
        <v>2012</v>
      </c>
      <c r="O94" s="59">
        <v>2467</v>
      </c>
      <c r="P94" s="59">
        <v>2298</v>
      </c>
      <c r="Q94" s="59">
        <v>2370</v>
      </c>
    </row>
    <row r="95" spans="1:17">
      <c r="A95" s="60">
        <v>0.32326388888888885</v>
      </c>
      <c r="B95" s="59">
        <v>37</v>
      </c>
      <c r="C95" s="59">
        <v>1738</v>
      </c>
      <c r="D95" s="59">
        <v>1949</v>
      </c>
      <c r="E95" s="59">
        <v>2600</v>
      </c>
      <c r="F95" s="59">
        <v>3168</v>
      </c>
      <c r="G95" s="59">
        <v>3512</v>
      </c>
      <c r="H95" s="59">
        <v>4044</v>
      </c>
      <c r="I95" s="59">
        <v>3881</v>
      </c>
      <c r="J95" s="59">
        <v>3715</v>
      </c>
      <c r="K95" s="59">
        <v>4514</v>
      </c>
      <c r="L95" s="59">
        <v>3722</v>
      </c>
      <c r="M95" s="59">
        <v>2132</v>
      </c>
      <c r="N95" s="59">
        <v>1977</v>
      </c>
      <c r="O95" s="59">
        <v>2503</v>
      </c>
      <c r="P95" s="59">
        <v>2312</v>
      </c>
      <c r="Q95" s="59">
        <v>2396</v>
      </c>
    </row>
    <row r="96" spans="1:17">
      <c r="A96" s="60">
        <v>0.32673611111111112</v>
      </c>
      <c r="B96" s="59">
        <v>36.9</v>
      </c>
      <c r="C96" s="59">
        <v>1760</v>
      </c>
      <c r="D96" s="59">
        <v>1956</v>
      </c>
      <c r="E96" s="59">
        <v>2616</v>
      </c>
      <c r="F96" s="59">
        <v>3140</v>
      </c>
      <c r="G96" s="59">
        <v>3432</v>
      </c>
      <c r="H96" s="59">
        <v>4049</v>
      </c>
      <c r="I96" s="59">
        <v>3939</v>
      </c>
      <c r="J96" s="59">
        <v>3757</v>
      </c>
      <c r="K96" s="59">
        <v>4451</v>
      </c>
      <c r="L96" s="59">
        <v>3776</v>
      </c>
      <c r="M96" s="59">
        <v>2161</v>
      </c>
      <c r="N96" s="59">
        <v>2011</v>
      </c>
      <c r="O96" s="59">
        <v>2438</v>
      </c>
      <c r="P96" s="59">
        <v>2314</v>
      </c>
      <c r="Q96" s="59">
        <v>2324</v>
      </c>
    </row>
    <row r="97" spans="1:17">
      <c r="A97" s="60">
        <v>0.33020833333333333</v>
      </c>
      <c r="B97" s="59">
        <v>37</v>
      </c>
      <c r="C97" s="59">
        <v>1710</v>
      </c>
      <c r="D97" s="59">
        <v>1926</v>
      </c>
      <c r="E97" s="59">
        <v>2600</v>
      </c>
      <c r="F97" s="59">
        <v>3116</v>
      </c>
      <c r="G97" s="59">
        <v>3525</v>
      </c>
      <c r="H97" s="59">
        <v>4058</v>
      </c>
      <c r="I97" s="59">
        <v>3950</v>
      </c>
      <c r="J97" s="59">
        <v>3752</v>
      </c>
      <c r="K97" s="59">
        <v>4479</v>
      </c>
      <c r="L97" s="59">
        <v>3785</v>
      </c>
      <c r="M97" s="59">
        <v>2167</v>
      </c>
      <c r="N97" s="59">
        <v>2005</v>
      </c>
      <c r="O97" s="59">
        <v>2451</v>
      </c>
      <c r="P97" s="59">
        <v>2308</v>
      </c>
      <c r="Q97" s="59">
        <v>2384</v>
      </c>
    </row>
    <row r="98" spans="1:17">
      <c r="A98" s="60">
        <v>0.33368055555555554</v>
      </c>
      <c r="B98" s="59">
        <v>37</v>
      </c>
      <c r="C98" s="59">
        <v>1703</v>
      </c>
      <c r="D98" s="59">
        <v>1943</v>
      </c>
      <c r="E98" s="59">
        <v>2620</v>
      </c>
      <c r="F98" s="59">
        <v>3154</v>
      </c>
      <c r="G98" s="59">
        <v>3478</v>
      </c>
      <c r="H98" s="59">
        <v>3955</v>
      </c>
      <c r="I98" s="59">
        <v>3904</v>
      </c>
      <c r="J98" s="59">
        <v>3752</v>
      </c>
      <c r="K98" s="59">
        <v>4497</v>
      </c>
      <c r="L98" s="59">
        <v>3813</v>
      </c>
      <c r="M98" s="59">
        <v>2162</v>
      </c>
      <c r="N98" s="59">
        <v>1996</v>
      </c>
      <c r="O98" s="59">
        <v>2479</v>
      </c>
      <c r="P98" s="59">
        <v>2297</v>
      </c>
      <c r="Q98" s="59">
        <v>2387</v>
      </c>
    </row>
    <row r="99" spans="1:17">
      <c r="A99" s="60">
        <v>0.3371527777777778</v>
      </c>
      <c r="B99" s="59">
        <v>37</v>
      </c>
      <c r="C99" s="59">
        <v>1698</v>
      </c>
      <c r="D99" s="59">
        <v>1946</v>
      </c>
      <c r="E99" s="59">
        <v>2651</v>
      </c>
      <c r="F99" s="59">
        <v>3162</v>
      </c>
      <c r="G99" s="59">
        <v>3483</v>
      </c>
      <c r="H99" s="59">
        <v>3970</v>
      </c>
      <c r="I99" s="59">
        <v>3881</v>
      </c>
      <c r="J99" s="59">
        <v>3732</v>
      </c>
      <c r="K99" s="59">
        <v>4436</v>
      </c>
      <c r="L99" s="59">
        <v>3755</v>
      </c>
      <c r="M99" s="59">
        <v>2127</v>
      </c>
      <c r="N99" s="59">
        <v>1998</v>
      </c>
      <c r="O99" s="59">
        <v>2473</v>
      </c>
      <c r="P99" s="59">
        <v>2316</v>
      </c>
      <c r="Q99" s="59">
        <v>2343</v>
      </c>
    </row>
    <row r="100" spans="1:17">
      <c r="A100" s="60">
        <v>0.34062500000000001</v>
      </c>
      <c r="B100" s="59">
        <v>37</v>
      </c>
      <c r="C100" s="59">
        <v>1698</v>
      </c>
      <c r="D100" s="59">
        <v>1925</v>
      </c>
      <c r="E100" s="59">
        <v>2630</v>
      </c>
      <c r="F100" s="59">
        <v>3100</v>
      </c>
      <c r="G100" s="59">
        <v>3559</v>
      </c>
      <c r="H100" s="59">
        <v>3987</v>
      </c>
      <c r="I100" s="59">
        <v>3930</v>
      </c>
      <c r="J100" s="59">
        <v>3744</v>
      </c>
      <c r="K100" s="59">
        <v>4536</v>
      </c>
      <c r="L100" s="59">
        <v>3723</v>
      </c>
      <c r="M100" s="59">
        <v>2132</v>
      </c>
      <c r="N100" s="59">
        <v>1980</v>
      </c>
      <c r="O100" s="59">
        <v>2443</v>
      </c>
      <c r="P100" s="59">
        <v>2311</v>
      </c>
      <c r="Q100" s="59">
        <v>2394</v>
      </c>
    </row>
    <row r="101" spans="1:17">
      <c r="A101" s="60">
        <v>0.34409722222222222</v>
      </c>
      <c r="B101" s="59">
        <v>37</v>
      </c>
      <c r="C101" s="59">
        <v>1702</v>
      </c>
      <c r="D101" s="59">
        <v>1924</v>
      </c>
      <c r="E101" s="59">
        <v>2589</v>
      </c>
      <c r="F101" s="59">
        <v>3071</v>
      </c>
      <c r="G101" s="59">
        <v>3488</v>
      </c>
      <c r="H101" s="59">
        <v>4019</v>
      </c>
      <c r="I101" s="59">
        <v>3933</v>
      </c>
      <c r="J101" s="59">
        <v>3773</v>
      </c>
      <c r="K101" s="59">
        <v>4453</v>
      </c>
      <c r="L101" s="59">
        <v>3817</v>
      </c>
      <c r="M101" s="59">
        <v>2154</v>
      </c>
      <c r="N101" s="59">
        <v>2015</v>
      </c>
      <c r="O101" s="59">
        <v>2446</v>
      </c>
      <c r="P101" s="59">
        <v>2289</v>
      </c>
      <c r="Q101" s="59">
        <v>2358</v>
      </c>
    </row>
    <row r="102" spans="1:17">
      <c r="A102" s="60">
        <v>0.34756944444444443</v>
      </c>
      <c r="B102" s="59">
        <v>37</v>
      </c>
      <c r="C102" s="59">
        <v>1699</v>
      </c>
      <c r="D102" s="59">
        <v>1945</v>
      </c>
      <c r="E102" s="59">
        <v>2606</v>
      </c>
      <c r="F102" s="59">
        <v>3138</v>
      </c>
      <c r="G102" s="59">
        <v>3547</v>
      </c>
      <c r="H102" s="59">
        <v>3975</v>
      </c>
      <c r="I102" s="59">
        <v>3884</v>
      </c>
      <c r="J102" s="59">
        <v>3724</v>
      </c>
      <c r="K102" s="59">
        <v>4437</v>
      </c>
      <c r="L102" s="59">
        <v>3742</v>
      </c>
      <c r="M102" s="59">
        <v>2134</v>
      </c>
      <c r="N102" s="59">
        <v>1991</v>
      </c>
      <c r="O102" s="59">
        <v>2452</v>
      </c>
      <c r="P102" s="59">
        <v>2300</v>
      </c>
      <c r="Q102" s="59">
        <v>2378</v>
      </c>
    </row>
    <row r="103" spans="1:17">
      <c r="A103" s="60">
        <v>0.3510416666666667</v>
      </c>
      <c r="B103" s="59">
        <v>37</v>
      </c>
      <c r="C103" s="59">
        <v>1723</v>
      </c>
      <c r="D103" s="59">
        <v>1911</v>
      </c>
      <c r="E103" s="59">
        <v>2605</v>
      </c>
      <c r="F103" s="59">
        <v>3077</v>
      </c>
      <c r="G103" s="59">
        <v>3554</v>
      </c>
      <c r="H103" s="59">
        <v>3984</v>
      </c>
      <c r="I103" s="59">
        <v>3931</v>
      </c>
      <c r="J103" s="59">
        <v>3739</v>
      </c>
      <c r="K103" s="59">
        <v>4527</v>
      </c>
      <c r="L103" s="59">
        <v>3757</v>
      </c>
      <c r="M103" s="59">
        <v>2131</v>
      </c>
      <c r="N103" s="59">
        <v>2018</v>
      </c>
      <c r="O103" s="59">
        <v>2441</v>
      </c>
      <c r="P103" s="59">
        <v>2337</v>
      </c>
      <c r="Q103" s="59">
        <v>2382</v>
      </c>
    </row>
    <row r="104" spans="1:17">
      <c r="A104" s="60">
        <v>0.35451388888888885</v>
      </c>
      <c r="B104" s="59">
        <v>37</v>
      </c>
      <c r="C104" s="59">
        <v>1716</v>
      </c>
      <c r="D104" s="59">
        <v>1928</v>
      </c>
      <c r="E104" s="59">
        <v>2605</v>
      </c>
      <c r="F104" s="59">
        <v>3115</v>
      </c>
      <c r="G104" s="59">
        <v>3562</v>
      </c>
      <c r="H104" s="59">
        <v>3963</v>
      </c>
      <c r="I104" s="59">
        <v>4008</v>
      </c>
      <c r="J104" s="59">
        <v>3736</v>
      </c>
      <c r="K104" s="59">
        <v>4525</v>
      </c>
      <c r="L104" s="59">
        <v>3768</v>
      </c>
      <c r="M104" s="59">
        <v>2159</v>
      </c>
      <c r="N104" s="59">
        <v>2030</v>
      </c>
      <c r="O104" s="59">
        <v>2453</v>
      </c>
      <c r="P104" s="59">
        <v>2298</v>
      </c>
      <c r="Q104" s="59">
        <v>2378</v>
      </c>
    </row>
    <row r="105" spans="1:17">
      <c r="A105" s="60">
        <v>0.35798611111111112</v>
      </c>
      <c r="B105" s="59">
        <v>37</v>
      </c>
      <c r="C105" s="59">
        <v>1683</v>
      </c>
      <c r="D105" s="59">
        <v>1961</v>
      </c>
      <c r="E105" s="59">
        <v>2664</v>
      </c>
      <c r="F105" s="59">
        <v>3093</v>
      </c>
      <c r="G105" s="59">
        <v>3508</v>
      </c>
      <c r="H105" s="59">
        <v>3979</v>
      </c>
      <c r="I105" s="59">
        <v>3926</v>
      </c>
      <c r="J105" s="59">
        <v>3717</v>
      </c>
      <c r="K105" s="59">
        <v>4510</v>
      </c>
      <c r="L105" s="59">
        <v>3756</v>
      </c>
      <c r="M105" s="59">
        <v>2126</v>
      </c>
      <c r="N105" s="59">
        <v>2016</v>
      </c>
      <c r="O105" s="59">
        <v>2434</v>
      </c>
      <c r="P105" s="59">
        <v>2318</v>
      </c>
      <c r="Q105" s="59">
        <v>2368</v>
      </c>
    </row>
    <row r="106" spans="1:17">
      <c r="A106" s="60">
        <v>0.36145833333333338</v>
      </c>
      <c r="B106" s="59">
        <v>37</v>
      </c>
      <c r="C106" s="59">
        <v>1717</v>
      </c>
      <c r="D106" s="59">
        <v>1962</v>
      </c>
      <c r="E106" s="59">
        <v>2580</v>
      </c>
      <c r="F106" s="59">
        <v>3046</v>
      </c>
      <c r="G106" s="59">
        <v>3561</v>
      </c>
      <c r="H106" s="59">
        <v>3929</v>
      </c>
      <c r="I106" s="59">
        <v>3884</v>
      </c>
      <c r="J106" s="59">
        <v>3728</v>
      </c>
      <c r="K106" s="59">
        <v>4476</v>
      </c>
      <c r="L106" s="59">
        <v>3795</v>
      </c>
      <c r="M106" s="59">
        <v>2153</v>
      </c>
      <c r="N106" s="59">
        <v>2024</v>
      </c>
      <c r="O106" s="59">
        <v>2429</v>
      </c>
      <c r="P106" s="59">
        <v>2328</v>
      </c>
      <c r="Q106" s="59">
        <v>2361</v>
      </c>
    </row>
    <row r="107" spans="1:17">
      <c r="A107" s="60">
        <v>0.36493055555555554</v>
      </c>
      <c r="B107" s="59">
        <v>37</v>
      </c>
      <c r="C107" s="59">
        <v>1685</v>
      </c>
      <c r="D107" s="59">
        <v>1914</v>
      </c>
      <c r="E107" s="59">
        <v>2613</v>
      </c>
      <c r="F107" s="59">
        <v>3121</v>
      </c>
      <c r="G107" s="59">
        <v>3476</v>
      </c>
      <c r="H107" s="59">
        <v>3986</v>
      </c>
      <c r="I107" s="59">
        <v>3868</v>
      </c>
      <c r="J107" s="59">
        <v>3781</v>
      </c>
      <c r="K107" s="59">
        <v>4471</v>
      </c>
      <c r="L107" s="59">
        <v>3731</v>
      </c>
      <c r="M107" s="59">
        <v>2124</v>
      </c>
      <c r="N107" s="59">
        <v>2017</v>
      </c>
      <c r="O107" s="59">
        <v>2436</v>
      </c>
      <c r="P107" s="59">
        <v>2295</v>
      </c>
      <c r="Q107" s="59">
        <v>2404</v>
      </c>
    </row>
    <row r="108" spans="1:17">
      <c r="A108" s="60">
        <v>0.3684027777777778</v>
      </c>
      <c r="B108" s="59">
        <v>37</v>
      </c>
      <c r="C108" s="59">
        <v>1705</v>
      </c>
      <c r="D108" s="59">
        <v>1950</v>
      </c>
      <c r="E108" s="59">
        <v>2564</v>
      </c>
      <c r="F108" s="59">
        <v>3141</v>
      </c>
      <c r="G108" s="59">
        <v>3574</v>
      </c>
      <c r="H108" s="59">
        <v>3914</v>
      </c>
      <c r="I108" s="59">
        <v>3869</v>
      </c>
      <c r="J108" s="59">
        <v>3762</v>
      </c>
      <c r="K108" s="59">
        <v>4499</v>
      </c>
      <c r="L108" s="59">
        <v>3716</v>
      </c>
      <c r="M108" s="59">
        <v>2127</v>
      </c>
      <c r="N108" s="59">
        <v>2018</v>
      </c>
      <c r="O108" s="59">
        <v>2437</v>
      </c>
      <c r="P108" s="59">
        <v>2324</v>
      </c>
      <c r="Q108" s="59">
        <v>2357</v>
      </c>
    </row>
    <row r="109" spans="1:17">
      <c r="A109" s="60">
        <v>0.37187500000000001</v>
      </c>
      <c r="B109" s="59">
        <v>37</v>
      </c>
      <c r="C109" s="59">
        <v>1699</v>
      </c>
      <c r="D109" s="59">
        <v>1944</v>
      </c>
      <c r="E109" s="59">
        <v>2644</v>
      </c>
      <c r="F109" s="59">
        <v>3129</v>
      </c>
      <c r="G109" s="59">
        <v>3517</v>
      </c>
      <c r="H109" s="59">
        <v>3956</v>
      </c>
      <c r="I109" s="59">
        <v>3905</v>
      </c>
      <c r="J109" s="59">
        <v>3679</v>
      </c>
      <c r="K109" s="59">
        <v>4476</v>
      </c>
      <c r="L109" s="59">
        <v>3757</v>
      </c>
      <c r="M109" s="59">
        <v>2202</v>
      </c>
      <c r="N109" s="59">
        <v>2001</v>
      </c>
      <c r="O109" s="59">
        <v>2458</v>
      </c>
      <c r="P109" s="59">
        <v>2305</v>
      </c>
      <c r="Q109" s="59">
        <v>2352</v>
      </c>
    </row>
    <row r="110" spans="1:17">
      <c r="A110" s="60">
        <v>0.37534722222222222</v>
      </c>
      <c r="B110" s="59">
        <v>37</v>
      </c>
      <c r="C110" s="59">
        <v>1708</v>
      </c>
      <c r="D110" s="59">
        <v>1956</v>
      </c>
      <c r="E110" s="59">
        <v>2623</v>
      </c>
      <c r="F110" s="59">
        <v>3146</v>
      </c>
      <c r="G110" s="59">
        <v>3477</v>
      </c>
      <c r="H110" s="59">
        <v>3952</v>
      </c>
      <c r="I110" s="59">
        <v>3862</v>
      </c>
      <c r="J110" s="59">
        <v>3745</v>
      </c>
      <c r="K110" s="59">
        <v>4512</v>
      </c>
      <c r="L110" s="59">
        <v>3752</v>
      </c>
      <c r="M110" s="59">
        <v>2162</v>
      </c>
      <c r="N110" s="59">
        <v>2016</v>
      </c>
      <c r="O110" s="59">
        <v>2437</v>
      </c>
      <c r="P110" s="59">
        <v>2341</v>
      </c>
      <c r="Q110" s="59">
        <v>2330</v>
      </c>
    </row>
    <row r="111" spans="1:17">
      <c r="A111" s="60">
        <v>0.37881944444444443</v>
      </c>
      <c r="B111" s="59">
        <v>37</v>
      </c>
      <c r="C111" s="59">
        <v>1654</v>
      </c>
      <c r="D111" s="59">
        <v>1924</v>
      </c>
      <c r="E111" s="59">
        <v>2596</v>
      </c>
      <c r="F111" s="59">
        <v>3118</v>
      </c>
      <c r="G111" s="59">
        <v>3536</v>
      </c>
      <c r="H111" s="59">
        <v>3990</v>
      </c>
      <c r="I111" s="59">
        <v>3856</v>
      </c>
      <c r="J111" s="59">
        <v>3702</v>
      </c>
      <c r="K111" s="59">
        <v>4426</v>
      </c>
      <c r="L111" s="59">
        <v>3747</v>
      </c>
      <c r="M111" s="59">
        <v>2163</v>
      </c>
      <c r="N111" s="59">
        <v>2024</v>
      </c>
      <c r="O111" s="59">
        <v>2454</v>
      </c>
      <c r="P111" s="59">
        <v>2326</v>
      </c>
      <c r="Q111" s="59">
        <v>2311</v>
      </c>
    </row>
    <row r="112" spans="1:17">
      <c r="A112" s="60">
        <v>0.3822916666666667</v>
      </c>
      <c r="B112" s="59">
        <v>37</v>
      </c>
      <c r="C112" s="59">
        <v>1696</v>
      </c>
      <c r="D112" s="59">
        <v>1928</v>
      </c>
      <c r="E112" s="59">
        <v>2587</v>
      </c>
      <c r="F112" s="59">
        <v>3143</v>
      </c>
      <c r="G112" s="59">
        <v>3502</v>
      </c>
      <c r="H112" s="59">
        <v>4054</v>
      </c>
      <c r="I112" s="59">
        <v>3851</v>
      </c>
      <c r="J112" s="59">
        <v>3731</v>
      </c>
      <c r="K112" s="59">
        <v>4463</v>
      </c>
      <c r="L112" s="59">
        <v>3715</v>
      </c>
      <c r="M112" s="59">
        <v>2151</v>
      </c>
      <c r="N112" s="59">
        <v>1993</v>
      </c>
      <c r="O112" s="59">
        <v>2438</v>
      </c>
      <c r="P112" s="59">
        <v>2281</v>
      </c>
      <c r="Q112" s="59">
        <v>2336</v>
      </c>
    </row>
    <row r="113" spans="1:17">
      <c r="A113" s="60">
        <v>0.38576388888888885</v>
      </c>
      <c r="B113" s="59">
        <v>37</v>
      </c>
      <c r="C113" s="59">
        <v>1722</v>
      </c>
      <c r="D113" s="59">
        <v>1926</v>
      </c>
      <c r="E113" s="59">
        <v>2637</v>
      </c>
      <c r="F113" s="59">
        <v>3151</v>
      </c>
      <c r="G113" s="59">
        <v>3518</v>
      </c>
      <c r="H113" s="59">
        <v>3973</v>
      </c>
      <c r="I113" s="59">
        <v>3945</v>
      </c>
      <c r="J113" s="59">
        <v>3739</v>
      </c>
      <c r="K113" s="59">
        <v>4442</v>
      </c>
      <c r="L113" s="59">
        <v>3798</v>
      </c>
      <c r="M113" s="59">
        <v>2124</v>
      </c>
      <c r="N113" s="59">
        <v>2026</v>
      </c>
      <c r="O113" s="59">
        <v>2449</v>
      </c>
      <c r="P113" s="59">
        <v>2349</v>
      </c>
      <c r="Q113" s="59">
        <v>2393</v>
      </c>
    </row>
    <row r="114" spans="1:17">
      <c r="A114" s="60">
        <v>0.38923611111111112</v>
      </c>
      <c r="B114" s="59">
        <v>37</v>
      </c>
      <c r="C114" s="59">
        <v>1703</v>
      </c>
      <c r="D114" s="59">
        <v>1955</v>
      </c>
      <c r="E114" s="59">
        <v>2619</v>
      </c>
      <c r="F114" s="59">
        <v>3107</v>
      </c>
      <c r="G114" s="59">
        <v>3493</v>
      </c>
      <c r="H114" s="59">
        <v>4007</v>
      </c>
      <c r="I114" s="59">
        <v>3869</v>
      </c>
      <c r="J114" s="59">
        <v>3686</v>
      </c>
      <c r="K114" s="59">
        <v>4498</v>
      </c>
      <c r="L114" s="59">
        <v>3729</v>
      </c>
      <c r="M114" s="59">
        <v>2130</v>
      </c>
      <c r="N114" s="59">
        <v>2033</v>
      </c>
      <c r="O114" s="59">
        <v>2401</v>
      </c>
      <c r="P114" s="59">
        <v>2291</v>
      </c>
      <c r="Q114" s="59">
        <v>2352</v>
      </c>
    </row>
    <row r="115" spans="1:17">
      <c r="A115" s="60">
        <v>0.39270833333333338</v>
      </c>
      <c r="B115" s="59">
        <v>37</v>
      </c>
      <c r="C115" s="59">
        <v>1708</v>
      </c>
      <c r="D115" s="59">
        <v>1933</v>
      </c>
      <c r="E115" s="59">
        <v>2640</v>
      </c>
      <c r="F115" s="59">
        <v>3054</v>
      </c>
      <c r="G115" s="59">
        <v>3511</v>
      </c>
      <c r="H115" s="59">
        <v>4067</v>
      </c>
      <c r="I115" s="59">
        <v>3895</v>
      </c>
      <c r="J115" s="59">
        <v>3750</v>
      </c>
      <c r="K115" s="59">
        <v>4460</v>
      </c>
      <c r="L115" s="59">
        <v>3769</v>
      </c>
      <c r="M115" s="59">
        <v>2107</v>
      </c>
      <c r="N115" s="59">
        <v>2016</v>
      </c>
      <c r="O115" s="59">
        <v>2494</v>
      </c>
      <c r="P115" s="59">
        <v>2262</v>
      </c>
      <c r="Q115" s="59">
        <v>2345</v>
      </c>
    </row>
    <row r="116" spans="1:17">
      <c r="A116" s="60">
        <v>0.39618055555555554</v>
      </c>
      <c r="B116" s="59">
        <v>37</v>
      </c>
      <c r="C116" s="59">
        <v>1698</v>
      </c>
      <c r="D116" s="59">
        <v>1948</v>
      </c>
      <c r="E116" s="59">
        <v>2606</v>
      </c>
      <c r="F116" s="59">
        <v>3100</v>
      </c>
      <c r="G116" s="59">
        <v>3454</v>
      </c>
      <c r="H116" s="59">
        <v>3939</v>
      </c>
      <c r="I116" s="59">
        <v>3861</v>
      </c>
      <c r="J116" s="59">
        <v>3754</v>
      </c>
      <c r="K116" s="59">
        <v>4430</v>
      </c>
      <c r="L116" s="59">
        <v>3784</v>
      </c>
      <c r="M116" s="59">
        <v>2083</v>
      </c>
      <c r="N116" s="59">
        <v>2025</v>
      </c>
      <c r="O116" s="59">
        <v>2481</v>
      </c>
      <c r="P116" s="59">
        <v>2309</v>
      </c>
      <c r="Q116" s="59">
        <v>2370</v>
      </c>
    </row>
    <row r="117" spans="1:17">
      <c r="A117" s="60">
        <v>0.3996527777777778</v>
      </c>
      <c r="B117" s="59">
        <v>37</v>
      </c>
      <c r="C117" s="59">
        <v>1690</v>
      </c>
      <c r="D117" s="59">
        <v>1926</v>
      </c>
      <c r="E117" s="59">
        <v>2612</v>
      </c>
      <c r="F117" s="59">
        <v>3133</v>
      </c>
      <c r="G117" s="59">
        <v>3495</v>
      </c>
      <c r="H117" s="59">
        <v>3949</v>
      </c>
      <c r="I117" s="59">
        <v>3867</v>
      </c>
      <c r="J117" s="59">
        <v>3692</v>
      </c>
      <c r="K117" s="59">
        <v>4512</v>
      </c>
      <c r="L117" s="59">
        <v>3691</v>
      </c>
      <c r="M117" s="59">
        <v>2104</v>
      </c>
      <c r="N117" s="59">
        <v>2016</v>
      </c>
      <c r="O117" s="59">
        <v>2424</v>
      </c>
      <c r="P117" s="59">
        <v>2316</v>
      </c>
      <c r="Q117" s="59">
        <v>2396</v>
      </c>
    </row>
    <row r="118" spans="1:17">
      <c r="A118" s="60">
        <v>0.40312500000000001</v>
      </c>
      <c r="B118" s="59">
        <v>37</v>
      </c>
      <c r="C118" s="59">
        <v>1689</v>
      </c>
      <c r="D118" s="59">
        <v>1929</v>
      </c>
      <c r="E118" s="59">
        <v>2577</v>
      </c>
      <c r="F118" s="59">
        <v>3127</v>
      </c>
      <c r="G118" s="59">
        <v>3507</v>
      </c>
      <c r="H118" s="59">
        <v>3941</v>
      </c>
      <c r="I118" s="59">
        <v>3887</v>
      </c>
      <c r="J118" s="59">
        <v>3743</v>
      </c>
      <c r="K118" s="59">
        <v>4417</v>
      </c>
      <c r="L118" s="59">
        <v>3785</v>
      </c>
      <c r="M118" s="59">
        <v>2118</v>
      </c>
      <c r="N118" s="59">
        <v>2015</v>
      </c>
      <c r="O118" s="59">
        <v>2450</v>
      </c>
      <c r="P118" s="59">
        <v>2336</v>
      </c>
      <c r="Q118" s="59">
        <v>2329</v>
      </c>
    </row>
    <row r="119" spans="1:17">
      <c r="A119" s="60">
        <v>0.40659722222222222</v>
      </c>
      <c r="B119" s="59">
        <v>37</v>
      </c>
      <c r="C119" s="59">
        <v>1695</v>
      </c>
      <c r="D119" s="59">
        <v>1946</v>
      </c>
      <c r="E119" s="59">
        <v>2600</v>
      </c>
      <c r="F119" s="59">
        <v>3080</v>
      </c>
      <c r="G119" s="59">
        <v>3479</v>
      </c>
      <c r="H119" s="59">
        <v>4001</v>
      </c>
      <c r="I119" s="59">
        <v>3839</v>
      </c>
      <c r="J119" s="59">
        <v>3682</v>
      </c>
      <c r="K119" s="59">
        <v>4511</v>
      </c>
      <c r="L119" s="59">
        <v>3694</v>
      </c>
      <c r="M119" s="59">
        <v>2085</v>
      </c>
      <c r="N119" s="59">
        <v>2047</v>
      </c>
      <c r="O119" s="59">
        <v>2465</v>
      </c>
      <c r="P119" s="59">
        <v>2297</v>
      </c>
      <c r="Q119" s="59">
        <v>2322</v>
      </c>
    </row>
    <row r="120" spans="1:17">
      <c r="A120" s="60">
        <v>0.41006944444444443</v>
      </c>
      <c r="B120" s="59">
        <v>37</v>
      </c>
      <c r="C120" s="59">
        <v>1676</v>
      </c>
      <c r="D120" s="59">
        <v>1922</v>
      </c>
      <c r="E120" s="59">
        <v>2571</v>
      </c>
      <c r="F120" s="59">
        <v>3098</v>
      </c>
      <c r="G120" s="59">
        <v>3532</v>
      </c>
      <c r="H120" s="59">
        <v>3993</v>
      </c>
      <c r="I120" s="59">
        <v>3850</v>
      </c>
      <c r="J120" s="59">
        <v>3702</v>
      </c>
      <c r="K120" s="59">
        <v>4416</v>
      </c>
      <c r="L120" s="59">
        <v>3729</v>
      </c>
      <c r="M120" s="59">
        <v>2129</v>
      </c>
      <c r="N120" s="59">
        <v>2032</v>
      </c>
      <c r="O120" s="59">
        <v>2410</v>
      </c>
      <c r="P120" s="59">
        <v>2308</v>
      </c>
      <c r="Q120" s="59">
        <v>2353</v>
      </c>
    </row>
    <row r="121" spans="1:17">
      <c r="A121" s="60">
        <v>0.4135416666666667</v>
      </c>
      <c r="B121" s="59">
        <v>37</v>
      </c>
      <c r="C121" s="59">
        <v>1671</v>
      </c>
      <c r="D121" s="59">
        <v>1946</v>
      </c>
      <c r="E121" s="59">
        <v>2588</v>
      </c>
      <c r="F121" s="59">
        <v>3079</v>
      </c>
      <c r="G121" s="59">
        <v>3505</v>
      </c>
      <c r="H121" s="59">
        <v>3953</v>
      </c>
      <c r="I121" s="59">
        <v>3887</v>
      </c>
      <c r="J121" s="59">
        <v>3651</v>
      </c>
      <c r="K121" s="59">
        <v>4485</v>
      </c>
      <c r="L121" s="59">
        <v>3738</v>
      </c>
      <c r="M121" s="59">
        <v>2099</v>
      </c>
      <c r="N121" s="59">
        <v>2016</v>
      </c>
      <c r="O121" s="59">
        <v>2433</v>
      </c>
      <c r="P121" s="59">
        <v>2279</v>
      </c>
      <c r="Q121" s="59">
        <v>2357</v>
      </c>
    </row>
    <row r="122" spans="1:17">
      <c r="A122" s="60">
        <v>0.41701388888888885</v>
      </c>
      <c r="B122" s="59">
        <v>37</v>
      </c>
      <c r="C122" s="59">
        <v>1715</v>
      </c>
      <c r="D122" s="59">
        <v>1937</v>
      </c>
      <c r="E122" s="59">
        <v>2614</v>
      </c>
      <c r="F122" s="59">
        <v>3078</v>
      </c>
      <c r="G122" s="59">
        <v>3509</v>
      </c>
      <c r="H122" s="59">
        <v>4009</v>
      </c>
      <c r="I122" s="59">
        <v>3886</v>
      </c>
      <c r="J122" s="59">
        <v>3683</v>
      </c>
      <c r="K122" s="59">
        <v>4520</v>
      </c>
      <c r="L122" s="59">
        <v>3787</v>
      </c>
      <c r="M122" s="59">
        <v>2110</v>
      </c>
      <c r="N122" s="59">
        <v>2034</v>
      </c>
      <c r="O122" s="59">
        <v>2442</v>
      </c>
      <c r="P122" s="59">
        <v>2272</v>
      </c>
      <c r="Q122" s="59">
        <v>2377</v>
      </c>
    </row>
    <row r="123" spans="1:17">
      <c r="A123" s="60">
        <v>0.42048611111111112</v>
      </c>
      <c r="B123" s="59">
        <v>37</v>
      </c>
      <c r="C123" s="59">
        <v>1659</v>
      </c>
      <c r="D123" s="59">
        <v>1946</v>
      </c>
      <c r="E123" s="59">
        <v>2625</v>
      </c>
      <c r="F123" s="59">
        <v>3063</v>
      </c>
      <c r="G123" s="59">
        <v>3503</v>
      </c>
      <c r="H123" s="59">
        <v>4011</v>
      </c>
      <c r="I123" s="59">
        <v>3815</v>
      </c>
      <c r="J123" s="59">
        <v>3755</v>
      </c>
      <c r="K123" s="59">
        <v>4528</v>
      </c>
      <c r="L123" s="59">
        <v>3713</v>
      </c>
      <c r="M123" s="59">
        <v>2116</v>
      </c>
      <c r="N123" s="59">
        <v>2062</v>
      </c>
      <c r="O123" s="59">
        <v>2438</v>
      </c>
      <c r="P123" s="59">
        <v>2360</v>
      </c>
      <c r="Q123" s="59">
        <v>2369</v>
      </c>
    </row>
    <row r="124" spans="1:17">
      <c r="A124" s="60">
        <v>0.42395833333333338</v>
      </c>
      <c r="B124" s="59">
        <v>37</v>
      </c>
      <c r="C124" s="59">
        <v>1733</v>
      </c>
      <c r="D124" s="59">
        <v>1967</v>
      </c>
      <c r="E124" s="59">
        <v>2622</v>
      </c>
      <c r="F124" s="59">
        <v>3078</v>
      </c>
      <c r="G124" s="59">
        <v>3479</v>
      </c>
      <c r="H124" s="59">
        <v>3940</v>
      </c>
      <c r="I124" s="59">
        <v>3819</v>
      </c>
      <c r="J124" s="59">
        <v>3701</v>
      </c>
      <c r="K124" s="59">
        <v>4503</v>
      </c>
      <c r="L124" s="59">
        <v>3752</v>
      </c>
      <c r="M124" s="59">
        <v>2134</v>
      </c>
      <c r="N124" s="59">
        <v>2051</v>
      </c>
      <c r="O124" s="59">
        <v>2443</v>
      </c>
      <c r="P124" s="59">
        <v>2281</v>
      </c>
      <c r="Q124" s="59">
        <v>2337</v>
      </c>
    </row>
    <row r="125" spans="1:17">
      <c r="A125" s="60">
        <v>0.42743055555555554</v>
      </c>
      <c r="B125" s="59">
        <v>37</v>
      </c>
      <c r="C125" s="59">
        <v>1707</v>
      </c>
      <c r="D125" s="59">
        <v>1937</v>
      </c>
      <c r="E125" s="59">
        <v>2627</v>
      </c>
      <c r="F125" s="59">
        <v>3100</v>
      </c>
      <c r="G125" s="59">
        <v>3429</v>
      </c>
      <c r="H125" s="59">
        <v>3912</v>
      </c>
      <c r="I125" s="59">
        <v>3786</v>
      </c>
      <c r="J125" s="59">
        <v>3675</v>
      </c>
      <c r="K125" s="59">
        <v>4518</v>
      </c>
      <c r="L125" s="59">
        <v>3694</v>
      </c>
      <c r="M125" s="59">
        <v>2093</v>
      </c>
      <c r="N125" s="59">
        <v>1980</v>
      </c>
      <c r="O125" s="59">
        <v>2449</v>
      </c>
      <c r="P125" s="59">
        <v>2316</v>
      </c>
      <c r="Q125" s="59">
        <v>2352</v>
      </c>
    </row>
    <row r="126" spans="1:17">
      <c r="A126" s="60">
        <v>0.4309027777777778</v>
      </c>
      <c r="B126" s="59">
        <v>37</v>
      </c>
      <c r="C126" s="59">
        <v>1717</v>
      </c>
      <c r="D126" s="59">
        <v>1930</v>
      </c>
      <c r="E126" s="59">
        <v>2627</v>
      </c>
      <c r="F126" s="59">
        <v>3057</v>
      </c>
      <c r="G126" s="59">
        <v>3499</v>
      </c>
      <c r="H126" s="59">
        <v>3936</v>
      </c>
      <c r="I126" s="59">
        <v>3830</v>
      </c>
      <c r="J126" s="59">
        <v>3749</v>
      </c>
      <c r="K126" s="59">
        <v>4485</v>
      </c>
      <c r="L126" s="59">
        <v>3799</v>
      </c>
      <c r="M126" s="59">
        <v>2089</v>
      </c>
      <c r="N126" s="59">
        <v>1980</v>
      </c>
      <c r="O126" s="59">
        <v>2435</v>
      </c>
      <c r="P126" s="59">
        <v>2322</v>
      </c>
      <c r="Q126" s="59">
        <v>2405</v>
      </c>
    </row>
    <row r="127" spans="1:17">
      <c r="A127" s="60">
        <v>0.43437500000000001</v>
      </c>
      <c r="B127" s="59">
        <v>37</v>
      </c>
      <c r="C127" s="59">
        <v>1696</v>
      </c>
      <c r="D127" s="59">
        <v>1939</v>
      </c>
      <c r="E127" s="59">
        <v>2587</v>
      </c>
      <c r="F127" s="59">
        <v>3103</v>
      </c>
      <c r="G127" s="59">
        <v>3506</v>
      </c>
      <c r="H127" s="59">
        <v>3887</v>
      </c>
      <c r="I127" s="59">
        <v>3839</v>
      </c>
      <c r="J127" s="59">
        <v>3685</v>
      </c>
      <c r="K127" s="59">
        <v>4439</v>
      </c>
      <c r="L127" s="59">
        <v>3660</v>
      </c>
      <c r="M127" s="59">
        <v>2086</v>
      </c>
      <c r="N127" s="59">
        <v>2015</v>
      </c>
      <c r="O127" s="59">
        <v>2428</v>
      </c>
      <c r="P127" s="59">
        <v>2299</v>
      </c>
      <c r="Q127" s="59">
        <v>2380</v>
      </c>
    </row>
    <row r="128" spans="1:17">
      <c r="A128" s="60">
        <v>0.43784722222222222</v>
      </c>
      <c r="B128" s="59">
        <v>37</v>
      </c>
      <c r="C128" s="59">
        <v>1717</v>
      </c>
      <c r="D128" s="59">
        <v>1915</v>
      </c>
      <c r="E128" s="59">
        <v>2592</v>
      </c>
      <c r="F128" s="59">
        <v>3091</v>
      </c>
      <c r="G128" s="59">
        <v>3481</v>
      </c>
      <c r="H128" s="59">
        <v>3938</v>
      </c>
      <c r="I128" s="59">
        <v>3790</v>
      </c>
      <c r="J128" s="59">
        <v>3706</v>
      </c>
      <c r="K128" s="59">
        <v>4419</v>
      </c>
      <c r="L128" s="59">
        <v>3734</v>
      </c>
      <c r="M128" s="59">
        <v>2091</v>
      </c>
      <c r="N128" s="59">
        <v>2025</v>
      </c>
      <c r="O128" s="59">
        <v>2437</v>
      </c>
      <c r="P128" s="59">
        <v>2291</v>
      </c>
      <c r="Q128" s="59">
        <v>2332</v>
      </c>
    </row>
    <row r="129" spans="1:17">
      <c r="A129" s="60">
        <v>0.44131944444444443</v>
      </c>
      <c r="B129" s="59">
        <v>37</v>
      </c>
      <c r="C129" s="59">
        <v>1677</v>
      </c>
      <c r="D129" s="59">
        <v>1920</v>
      </c>
      <c r="E129" s="59">
        <v>2567</v>
      </c>
      <c r="F129" s="59">
        <v>3106</v>
      </c>
      <c r="G129" s="59">
        <v>3467</v>
      </c>
      <c r="H129" s="59">
        <v>3905</v>
      </c>
      <c r="I129" s="59">
        <v>3805</v>
      </c>
      <c r="J129" s="59">
        <v>3699</v>
      </c>
      <c r="K129" s="59">
        <v>4451</v>
      </c>
      <c r="L129" s="59">
        <v>3732</v>
      </c>
      <c r="M129" s="59">
        <v>2081</v>
      </c>
      <c r="N129" s="59">
        <v>2001</v>
      </c>
      <c r="O129" s="59">
        <v>2416</v>
      </c>
      <c r="P129" s="59">
        <v>2316</v>
      </c>
      <c r="Q129" s="59">
        <v>2351</v>
      </c>
    </row>
    <row r="130" spans="1:17">
      <c r="A130" s="60">
        <v>0.4447916666666667</v>
      </c>
      <c r="B130" s="59">
        <v>37</v>
      </c>
      <c r="C130" s="59">
        <v>1717</v>
      </c>
      <c r="D130" s="59">
        <v>1965</v>
      </c>
      <c r="E130" s="59">
        <v>2638</v>
      </c>
      <c r="F130" s="59">
        <v>3150</v>
      </c>
      <c r="G130" s="59">
        <v>3508</v>
      </c>
      <c r="H130" s="59">
        <v>3949</v>
      </c>
      <c r="I130" s="59">
        <v>3859</v>
      </c>
      <c r="J130" s="59">
        <v>3685</v>
      </c>
      <c r="K130" s="59">
        <v>4442</v>
      </c>
      <c r="L130" s="59">
        <v>3691</v>
      </c>
      <c r="M130" s="59">
        <v>2101</v>
      </c>
      <c r="N130" s="59">
        <v>1993</v>
      </c>
      <c r="O130" s="59">
        <v>2415</v>
      </c>
      <c r="P130" s="59">
        <v>2337</v>
      </c>
      <c r="Q130" s="59">
        <v>2362</v>
      </c>
    </row>
    <row r="131" spans="1:17">
      <c r="A131" s="60">
        <v>0.44826388888888885</v>
      </c>
      <c r="B131" s="59">
        <v>37</v>
      </c>
      <c r="C131" s="59">
        <v>1688</v>
      </c>
      <c r="D131" s="59">
        <v>1974</v>
      </c>
      <c r="E131" s="59">
        <v>2583</v>
      </c>
      <c r="F131" s="59">
        <v>3114</v>
      </c>
      <c r="G131" s="59">
        <v>3451</v>
      </c>
      <c r="H131" s="59">
        <v>3927</v>
      </c>
      <c r="I131" s="59">
        <v>3878</v>
      </c>
      <c r="J131" s="59">
        <v>3699</v>
      </c>
      <c r="K131" s="59">
        <v>4466</v>
      </c>
      <c r="L131" s="59">
        <v>3786</v>
      </c>
      <c r="M131" s="59">
        <v>2088</v>
      </c>
      <c r="N131" s="59">
        <v>2019</v>
      </c>
      <c r="O131" s="59">
        <v>2400</v>
      </c>
      <c r="P131" s="59">
        <v>2294</v>
      </c>
      <c r="Q131" s="59">
        <v>2315</v>
      </c>
    </row>
    <row r="132" spans="1:17">
      <c r="A132" s="60">
        <v>0.45173611111111112</v>
      </c>
      <c r="B132" s="59">
        <v>37</v>
      </c>
      <c r="C132" s="59">
        <v>1669</v>
      </c>
      <c r="D132" s="59">
        <v>1931</v>
      </c>
      <c r="E132" s="59">
        <v>2564</v>
      </c>
      <c r="F132" s="59">
        <v>3105</v>
      </c>
      <c r="G132" s="59">
        <v>3485</v>
      </c>
      <c r="H132" s="59">
        <v>3912</v>
      </c>
      <c r="I132" s="59">
        <v>3712</v>
      </c>
      <c r="J132" s="59">
        <v>3696</v>
      </c>
      <c r="K132" s="59">
        <v>4426</v>
      </c>
      <c r="L132" s="59">
        <v>3724</v>
      </c>
      <c r="M132" s="59">
        <v>2055</v>
      </c>
      <c r="N132" s="59">
        <v>2042</v>
      </c>
      <c r="O132" s="59">
        <v>2441</v>
      </c>
      <c r="P132" s="59">
        <v>2312</v>
      </c>
      <c r="Q132" s="59">
        <v>2370</v>
      </c>
    </row>
    <row r="133" spans="1:17">
      <c r="A133" s="60">
        <v>0.45520833333333338</v>
      </c>
      <c r="B133" s="59">
        <v>37</v>
      </c>
      <c r="C133" s="59">
        <v>1734</v>
      </c>
      <c r="D133" s="59">
        <v>1926</v>
      </c>
      <c r="E133" s="59">
        <v>2588</v>
      </c>
      <c r="F133" s="59">
        <v>3079</v>
      </c>
      <c r="G133" s="59">
        <v>3471</v>
      </c>
      <c r="H133" s="59">
        <v>3888</v>
      </c>
      <c r="I133" s="59">
        <v>3793</v>
      </c>
      <c r="J133" s="59">
        <v>3718</v>
      </c>
      <c r="K133" s="59">
        <v>4454</v>
      </c>
      <c r="L133" s="59">
        <v>3725</v>
      </c>
      <c r="M133" s="59">
        <v>2088</v>
      </c>
      <c r="N133" s="59">
        <v>2018</v>
      </c>
      <c r="O133" s="59">
        <v>2436</v>
      </c>
      <c r="P133" s="59">
        <v>2327</v>
      </c>
      <c r="Q133" s="59">
        <v>2385</v>
      </c>
    </row>
    <row r="134" spans="1:17">
      <c r="A134" s="60">
        <v>0.45868055555555554</v>
      </c>
      <c r="B134" s="59">
        <v>37</v>
      </c>
      <c r="C134" s="59">
        <v>1682</v>
      </c>
      <c r="D134" s="59">
        <v>1909</v>
      </c>
      <c r="E134" s="59">
        <v>2575</v>
      </c>
      <c r="F134" s="59">
        <v>3063</v>
      </c>
      <c r="G134" s="59">
        <v>3550</v>
      </c>
      <c r="H134" s="59">
        <v>3965</v>
      </c>
      <c r="I134" s="59">
        <v>3821</v>
      </c>
      <c r="J134" s="59">
        <v>3709</v>
      </c>
      <c r="K134" s="59">
        <v>4458</v>
      </c>
      <c r="L134" s="59">
        <v>3739</v>
      </c>
      <c r="M134" s="59">
        <v>2085</v>
      </c>
      <c r="N134" s="59">
        <v>2073</v>
      </c>
      <c r="O134" s="59">
        <v>2414</v>
      </c>
      <c r="P134" s="59">
        <v>2260</v>
      </c>
      <c r="Q134" s="59">
        <v>2354</v>
      </c>
    </row>
    <row r="135" spans="1:17">
      <c r="A135" s="60">
        <v>0.4621527777777778</v>
      </c>
      <c r="B135" s="59">
        <v>37</v>
      </c>
      <c r="C135" s="59">
        <v>1683</v>
      </c>
      <c r="D135" s="59">
        <v>1926</v>
      </c>
      <c r="E135" s="59">
        <v>2627</v>
      </c>
      <c r="F135" s="59">
        <v>3088</v>
      </c>
      <c r="G135" s="59">
        <v>3501</v>
      </c>
      <c r="H135" s="59">
        <v>3896</v>
      </c>
      <c r="I135" s="59">
        <v>3815</v>
      </c>
      <c r="J135" s="59">
        <v>3670</v>
      </c>
      <c r="K135" s="59">
        <v>4482</v>
      </c>
      <c r="L135" s="59">
        <v>3662</v>
      </c>
      <c r="M135" s="59">
        <v>2085</v>
      </c>
      <c r="N135" s="59">
        <v>2043</v>
      </c>
      <c r="O135" s="59">
        <v>2417</v>
      </c>
      <c r="P135" s="59">
        <v>2314</v>
      </c>
      <c r="Q135" s="59">
        <v>2383</v>
      </c>
    </row>
    <row r="136" spans="1:17">
      <c r="A136" s="60">
        <v>0.46562500000000001</v>
      </c>
      <c r="B136" s="59">
        <v>37</v>
      </c>
      <c r="C136" s="59">
        <v>1680</v>
      </c>
      <c r="D136" s="59">
        <v>1916</v>
      </c>
      <c r="E136" s="59">
        <v>2630</v>
      </c>
      <c r="F136" s="59">
        <v>3081</v>
      </c>
      <c r="G136" s="59">
        <v>3470</v>
      </c>
      <c r="H136" s="59">
        <v>3962</v>
      </c>
      <c r="I136" s="59">
        <v>3816</v>
      </c>
      <c r="J136" s="59">
        <v>3622</v>
      </c>
      <c r="K136" s="59">
        <v>4450</v>
      </c>
      <c r="L136" s="59">
        <v>3751</v>
      </c>
      <c r="M136" s="59">
        <v>2058</v>
      </c>
      <c r="N136" s="59">
        <v>2064</v>
      </c>
      <c r="O136" s="59">
        <v>2421</v>
      </c>
      <c r="P136" s="59">
        <v>2326</v>
      </c>
      <c r="Q136" s="59">
        <v>2379</v>
      </c>
    </row>
    <row r="137" spans="1:17">
      <c r="A137" s="60">
        <v>0.46909722222222222</v>
      </c>
      <c r="B137" s="59">
        <v>37</v>
      </c>
      <c r="C137" s="59">
        <v>1658</v>
      </c>
      <c r="D137" s="59">
        <v>1909</v>
      </c>
      <c r="E137" s="59">
        <v>2616</v>
      </c>
      <c r="F137" s="59">
        <v>3118</v>
      </c>
      <c r="G137" s="59">
        <v>3485</v>
      </c>
      <c r="H137" s="59">
        <v>3941</v>
      </c>
      <c r="I137" s="59">
        <v>3760</v>
      </c>
      <c r="J137" s="59">
        <v>3650</v>
      </c>
      <c r="K137" s="59">
        <v>4451</v>
      </c>
      <c r="L137" s="59">
        <v>3735</v>
      </c>
      <c r="M137" s="59">
        <v>2079</v>
      </c>
      <c r="N137" s="59">
        <v>2037</v>
      </c>
      <c r="O137" s="59">
        <v>2438</v>
      </c>
      <c r="P137" s="59">
        <v>2313</v>
      </c>
      <c r="Q137" s="59">
        <v>2424</v>
      </c>
    </row>
    <row r="138" spans="1:17">
      <c r="A138" s="60">
        <v>0.47256944444444443</v>
      </c>
      <c r="B138" s="59">
        <v>37</v>
      </c>
      <c r="C138" s="59">
        <v>1676</v>
      </c>
      <c r="D138" s="59">
        <v>1939</v>
      </c>
      <c r="E138" s="59">
        <v>2610</v>
      </c>
      <c r="F138" s="59">
        <v>3141</v>
      </c>
      <c r="G138" s="59">
        <v>3414</v>
      </c>
      <c r="H138" s="59">
        <v>3999</v>
      </c>
      <c r="I138" s="59">
        <v>3810</v>
      </c>
      <c r="J138" s="59">
        <v>3675</v>
      </c>
      <c r="K138" s="59">
        <v>4418</v>
      </c>
      <c r="L138" s="59">
        <v>3809</v>
      </c>
      <c r="M138" s="59">
        <v>2048</v>
      </c>
      <c r="N138" s="59">
        <v>2029</v>
      </c>
      <c r="O138" s="59">
        <v>2442</v>
      </c>
      <c r="P138" s="59">
        <v>2312</v>
      </c>
      <c r="Q138" s="59">
        <v>2369</v>
      </c>
    </row>
    <row r="139" spans="1:17">
      <c r="A139" s="60">
        <v>0.4760416666666667</v>
      </c>
      <c r="B139" s="59">
        <v>37</v>
      </c>
      <c r="C139" s="59">
        <v>1689</v>
      </c>
      <c r="D139" s="59">
        <v>1896</v>
      </c>
      <c r="E139" s="59">
        <v>2610</v>
      </c>
      <c r="F139" s="59">
        <v>3090</v>
      </c>
      <c r="G139" s="59">
        <v>3467</v>
      </c>
      <c r="H139" s="59">
        <v>3917</v>
      </c>
      <c r="I139" s="59">
        <v>3822</v>
      </c>
      <c r="J139" s="59">
        <v>3645</v>
      </c>
      <c r="K139" s="59">
        <v>4438</v>
      </c>
      <c r="L139" s="59">
        <v>3701</v>
      </c>
      <c r="M139" s="59">
        <v>2055</v>
      </c>
      <c r="N139" s="59">
        <v>2034</v>
      </c>
      <c r="O139" s="59">
        <v>2454</v>
      </c>
      <c r="P139" s="59">
        <v>2325</v>
      </c>
      <c r="Q139" s="59">
        <v>2377</v>
      </c>
    </row>
    <row r="140" spans="1:17">
      <c r="A140" s="60">
        <v>0.47951388888888885</v>
      </c>
      <c r="B140" s="59">
        <v>37</v>
      </c>
      <c r="C140" s="59">
        <v>1698</v>
      </c>
      <c r="D140" s="59">
        <v>1958</v>
      </c>
      <c r="E140" s="59">
        <v>2576</v>
      </c>
      <c r="F140" s="59">
        <v>3040</v>
      </c>
      <c r="G140" s="59">
        <v>3465</v>
      </c>
      <c r="H140" s="59">
        <v>3899</v>
      </c>
      <c r="I140" s="59">
        <v>3812</v>
      </c>
      <c r="J140" s="59">
        <v>3667</v>
      </c>
      <c r="K140" s="59">
        <v>4396</v>
      </c>
      <c r="L140" s="59">
        <v>3710</v>
      </c>
      <c r="M140" s="59">
        <v>2057</v>
      </c>
      <c r="N140" s="59">
        <v>2051</v>
      </c>
      <c r="O140" s="59">
        <v>2435</v>
      </c>
      <c r="P140" s="59">
        <v>2326</v>
      </c>
      <c r="Q140" s="59">
        <v>2367</v>
      </c>
    </row>
    <row r="141" spans="1:17">
      <c r="A141" s="60">
        <v>0.48298611111111112</v>
      </c>
      <c r="B141" s="59">
        <v>37</v>
      </c>
      <c r="C141" s="59">
        <v>1667</v>
      </c>
      <c r="D141" s="59">
        <v>1943</v>
      </c>
      <c r="E141" s="59">
        <v>2581</v>
      </c>
      <c r="F141" s="59">
        <v>3115</v>
      </c>
      <c r="G141" s="59">
        <v>3497</v>
      </c>
      <c r="H141" s="59">
        <v>3951</v>
      </c>
      <c r="I141" s="59">
        <v>3750</v>
      </c>
      <c r="J141" s="59">
        <v>3696</v>
      </c>
      <c r="K141" s="59">
        <v>4442</v>
      </c>
      <c r="L141" s="59">
        <v>3704</v>
      </c>
      <c r="M141" s="59">
        <v>2088</v>
      </c>
      <c r="N141" s="59">
        <v>2023</v>
      </c>
      <c r="O141" s="59">
        <v>2417</v>
      </c>
      <c r="P141" s="59">
        <v>2341</v>
      </c>
      <c r="Q141" s="59">
        <v>2371</v>
      </c>
    </row>
    <row r="142" spans="1:17">
      <c r="A142" s="60">
        <v>0.48645833333333338</v>
      </c>
      <c r="B142" s="59">
        <v>37</v>
      </c>
      <c r="C142" s="59">
        <v>1703</v>
      </c>
      <c r="D142" s="59">
        <v>1929</v>
      </c>
      <c r="E142" s="59">
        <v>2572</v>
      </c>
      <c r="F142" s="59">
        <v>3055</v>
      </c>
      <c r="G142" s="59">
        <v>3467</v>
      </c>
      <c r="H142" s="59">
        <v>3866</v>
      </c>
      <c r="I142" s="59">
        <v>3801</v>
      </c>
      <c r="J142" s="59">
        <v>3646</v>
      </c>
      <c r="K142" s="59">
        <v>4414</v>
      </c>
      <c r="L142" s="59">
        <v>3687</v>
      </c>
      <c r="M142" s="59">
        <v>2052</v>
      </c>
      <c r="N142" s="59">
        <v>2090</v>
      </c>
      <c r="O142" s="59">
        <v>2415</v>
      </c>
      <c r="P142" s="59">
        <v>2312</v>
      </c>
      <c r="Q142" s="59">
        <v>2408</v>
      </c>
    </row>
    <row r="143" spans="1:17">
      <c r="A143" s="60">
        <v>0.48993055555555554</v>
      </c>
      <c r="B143" s="59">
        <v>37</v>
      </c>
      <c r="C143" s="59">
        <v>1715</v>
      </c>
      <c r="D143" s="59">
        <v>1900</v>
      </c>
      <c r="E143" s="59">
        <v>2613</v>
      </c>
      <c r="F143" s="59">
        <v>3114</v>
      </c>
      <c r="G143" s="59">
        <v>3529</v>
      </c>
      <c r="H143" s="59">
        <v>3928</v>
      </c>
      <c r="I143" s="59">
        <v>3803</v>
      </c>
      <c r="J143" s="59">
        <v>3714</v>
      </c>
      <c r="K143" s="59">
        <v>4419</v>
      </c>
      <c r="L143" s="59">
        <v>3685</v>
      </c>
      <c r="M143" s="59">
        <v>2057</v>
      </c>
      <c r="N143" s="59">
        <v>2062</v>
      </c>
      <c r="O143" s="59">
        <v>2446</v>
      </c>
      <c r="P143" s="59">
        <v>2339</v>
      </c>
      <c r="Q143" s="59">
        <v>2410</v>
      </c>
    </row>
    <row r="144" spans="1:17">
      <c r="A144" s="60">
        <v>0.4934027777777778</v>
      </c>
      <c r="B144" s="59">
        <v>37</v>
      </c>
      <c r="C144" s="59">
        <v>1679</v>
      </c>
      <c r="D144" s="59">
        <v>1900</v>
      </c>
      <c r="E144" s="59">
        <v>2592</v>
      </c>
      <c r="F144" s="59">
        <v>3102</v>
      </c>
      <c r="G144" s="59">
        <v>3479</v>
      </c>
      <c r="H144" s="59">
        <v>3918</v>
      </c>
      <c r="I144" s="59">
        <v>3750</v>
      </c>
      <c r="J144" s="59">
        <v>3724</v>
      </c>
      <c r="K144" s="59">
        <v>4416</v>
      </c>
      <c r="L144" s="59">
        <v>3710</v>
      </c>
      <c r="M144" s="59">
        <v>2079</v>
      </c>
      <c r="N144" s="59">
        <v>2008</v>
      </c>
      <c r="O144" s="59">
        <v>2432</v>
      </c>
      <c r="P144" s="59">
        <v>2317</v>
      </c>
      <c r="Q144" s="59">
        <v>2347</v>
      </c>
    </row>
    <row r="145" spans="1:17">
      <c r="A145" s="60">
        <v>0.49687500000000001</v>
      </c>
      <c r="B145" s="59">
        <v>37</v>
      </c>
      <c r="C145" s="59">
        <v>1673</v>
      </c>
      <c r="D145" s="59">
        <v>1931</v>
      </c>
      <c r="E145" s="59">
        <v>2585</v>
      </c>
      <c r="F145" s="59">
        <v>3090</v>
      </c>
      <c r="G145" s="59">
        <v>3452</v>
      </c>
      <c r="H145" s="59">
        <v>3857</v>
      </c>
      <c r="I145" s="59">
        <v>3782</v>
      </c>
      <c r="J145" s="59">
        <v>3657</v>
      </c>
      <c r="K145" s="59">
        <v>4474</v>
      </c>
      <c r="L145" s="59">
        <v>3637</v>
      </c>
      <c r="M145" s="59">
        <v>2041</v>
      </c>
      <c r="N145" s="59">
        <v>2018</v>
      </c>
      <c r="O145" s="59">
        <v>2444</v>
      </c>
      <c r="P145" s="59">
        <v>2350</v>
      </c>
      <c r="Q145" s="59">
        <v>2358</v>
      </c>
    </row>
    <row r="146" spans="1:17">
      <c r="A146" s="60">
        <v>0.50034722222222217</v>
      </c>
      <c r="B146" s="59">
        <v>37.1</v>
      </c>
      <c r="C146" s="59">
        <v>1699</v>
      </c>
      <c r="D146" s="59">
        <v>1925</v>
      </c>
      <c r="E146" s="59">
        <v>2620</v>
      </c>
      <c r="F146" s="59">
        <v>3081</v>
      </c>
      <c r="G146" s="59">
        <v>3482</v>
      </c>
      <c r="H146" s="59">
        <v>3862</v>
      </c>
      <c r="I146" s="59">
        <v>3826</v>
      </c>
      <c r="J146" s="59">
        <v>3704</v>
      </c>
      <c r="K146" s="59">
        <v>4446</v>
      </c>
      <c r="L146" s="59">
        <v>3717</v>
      </c>
      <c r="M146" s="59">
        <v>2066</v>
      </c>
      <c r="N146" s="59">
        <v>2022</v>
      </c>
      <c r="O146" s="59">
        <v>2455</v>
      </c>
      <c r="P146" s="59">
        <v>2292</v>
      </c>
      <c r="Q146" s="59">
        <v>2353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"/>
  <sheetViews>
    <sheetView workbookViewId="0">
      <selection activeCell="E15" sqref="E15"/>
    </sheetView>
  </sheetViews>
  <sheetFormatPr defaultRowHeight="15.5"/>
  <sheetData>
    <row r="1" spans="1:17">
      <c r="A1" s="59" t="s">
        <v>82</v>
      </c>
      <c r="B1" s="59" t="s">
        <v>83</v>
      </c>
      <c r="C1" s="59" t="s">
        <v>81</v>
      </c>
      <c r="D1" s="59" t="s">
        <v>80</v>
      </c>
      <c r="E1" s="59" t="s">
        <v>79</v>
      </c>
      <c r="F1" s="59" t="s">
        <v>78</v>
      </c>
      <c r="G1" s="59" t="s">
        <v>77</v>
      </c>
      <c r="H1" s="59" t="s">
        <v>76</v>
      </c>
      <c r="I1" s="59" t="s">
        <v>75</v>
      </c>
      <c r="J1" s="59" t="s">
        <v>74</v>
      </c>
      <c r="K1" s="59" t="s">
        <v>73</v>
      </c>
      <c r="L1" s="59" t="s">
        <v>72</v>
      </c>
      <c r="M1" s="59" t="s">
        <v>71</v>
      </c>
      <c r="N1" s="59" t="s">
        <v>70</v>
      </c>
      <c r="O1" s="59" t="s">
        <v>69</v>
      </c>
      <c r="P1" s="59" t="s">
        <v>68</v>
      </c>
      <c r="Q1" s="59" t="s">
        <v>67</v>
      </c>
    </row>
    <row r="2" spans="1:17">
      <c r="A2" s="60">
        <v>3.4722222222222224E-4</v>
      </c>
      <c r="B2" s="59">
        <v>36.9</v>
      </c>
      <c r="C2" s="59">
        <v>8887</v>
      </c>
      <c r="D2" s="59">
        <v>13588</v>
      </c>
      <c r="E2" s="59">
        <v>8969</v>
      </c>
      <c r="F2" s="59">
        <v>6003</v>
      </c>
      <c r="G2" s="59">
        <v>4084</v>
      </c>
      <c r="H2" s="59">
        <v>2378</v>
      </c>
      <c r="I2" s="59">
        <v>1508</v>
      </c>
      <c r="J2" s="59">
        <v>1225</v>
      </c>
      <c r="K2" s="59">
        <v>908</v>
      </c>
      <c r="L2" s="59">
        <v>502</v>
      </c>
      <c r="M2" s="59">
        <v>282</v>
      </c>
      <c r="N2" s="59">
        <v>7530</v>
      </c>
      <c r="O2" s="59">
        <v>8526</v>
      </c>
      <c r="P2" s="59">
        <v>8370</v>
      </c>
      <c r="Q2" s="59">
        <v>8155</v>
      </c>
    </row>
    <row r="3" spans="1:17">
      <c r="A3" s="60">
        <v>3.8194444444444443E-3</v>
      </c>
      <c r="B3" s="59">
        <v>37</v>
      </c>
      <c r="C3" s="59">
        <v>14205</v>
      </c>
      <c r="D3" s="59">
        <v>15423</v>
      </c>
      <c r="E3" s="59">
        <v>10959</v>
      </c>
      <c r="F3" s="59">
        <v>7851</v>
      </c>
      <c r="G3" s="59">
        <v>5359</v>
      </c>
      <c r="H3" s="59">
        <v>3931</v>
      </c>
      <c r="I3" s="59">
        <v>2326</v>
      </c>
      <c r="J3" s="59">
        <v>1617</v>
      </c>
      <c r="K3" s="59">
        <v>1512</v>
      </c>
      <c r="L3" s="59">
        <v>712</v>
      </c>
      <c r="M3" s="59">
        <v>382</v>
      </c>
      <c r="N3" s="59">
        <v>7696</v>
      </c>
      <c r="O3" s="59">
        <v>8768</v>
      </c>
      <c r="P3" s="59">
        <v>8614</v>
      </c>
      <c r="Q3" s="59">
        <v>8373</v>
      </c>
    </row>
    <row r="4" spans="1:17">
      <c r="A4" s="60">
        <v>7.2916666666666659E-3</v>
      </c>
      <c r="B4" s="59">
        <v>37</v>
      </c>
      <c r="C4" s="59">
        <v>14672</v>
      </c>
      <c r="D4" s="59">
        <v>15474</v>
      </c>
      <c r="E4" s="59">
        <v>11702</v>
      </c>
      <c r="F4" s="59">
        <v>8266</v>
      </c>
      <c r="G4" s="59">
        <v>5839</v>
      </c>
      <c r="H4" s="59">
        <v>4485</v>
      </c>
      <c r="I4" s="59">
        <v>2498</v>
      </c>
      <c r="J4" s="59">
        <v>1822</v>
      </c>
      <c r="K4" s="59">
        <v>1703</v>
      </c>
      <c r="L4" s="59">
        <v>818</v>
      </c>
      <c r="M4" s="59">
        <v>420</v>
      </c>
      <c r="N4" s="59">
        <v>7781</v>
      </c>
      <c r="O4" s="59">
        <v>8942</v>
      </c>
      <c r="P4" s="59">
        <v>8683</v>
      </c>
      <c r="Q4" s="59">
        <v>8528</v>
      </c>
    </row>
    <row r="5" spans="1:17">
      <c r="A5" s="60">
        <v>1.0763888888888891E-2</v>
      </c>
      <c r="B5" s="59">
        <v>37</v>
      </c>
      <c r="C5" s="59">
        <v>14459</v>
      </c>
      <c r="D5" s="59">
        <v>15508</v>
      </c>
      <c r="E5" s="59">
        <v>11664</v>
      </c>
      <c r="F5" s="59">
        <v>8375</v>
      </c>
      <c r="G5" s="59">
        <v>6039</v>
      </c>
      <c r="H5" s="59">
        <v>4675</v>
      </c>
      <c r="I5" s="59">
        <v>2524</v>
      </c>
      <c r="J5" s="59">
        <v>1841</v>
      </c>
      <c r="K5" s="59">
        <v>1797</v>
      </c>
      <c r="L5" s="59">
        <v>904</v>
      </c>
      <c r="M5" s="59">
        <v>482</v>
      </c>
      <c r="N5" s="59">
        <v>7747</v>
      </c>
      <c r="O5" s="59">
        <v>8913</v>
      </c>
      <c r="P5" s="59">
        <v>8750</v>
      </c>
      <c r="Q5" s="59">
        <v>8591</v>
      </c>
    </row>
    <row r="6" spans="1:17">
      <c r="A6" s="60">
        <v>1.4236111111111111E-2</v>
      </c>
      <c r="B6" s="59">
        <v>37</v>
      </c>
      <c r="C6" s="59">
        <v>14302</v>
      </c>
      <c r="D6" s="59">
        <v>15591</v>
      </c>
      <c r="E6" s="59">
        <v>11834</v>
      </c>
      <c r="F6" s="59">
        <v>8348</v>
      </c>
      <c r="G6" s="59">
        <v>6044</v>
      </c>
      <c r="H6" s="59">
        <v>4740</v>
      </c>
      <c r="I6" s="59">
        <v>2606</v>
      </c>
      <c r="J6" s="59">
        <v>1831</v>
      </c>
      <c r="K6" s="59">
        <v>1745</v>
      </c>
      <c r="L6" s="59">
        <v>943</v>
      </c>
      <c r="M6" s="59">
        <v>487</v>
      </c>
      <c r="N6" s="59">
        <v>7763</v>
      </c>
      <c r="O6" s="59">
        <v>8913</v>
      </c>
      <c r="P6" s="59">
        <v>8890</v>
      </c>
      <c r="Q6" s="59">
        <v>8696</v>
      </c>
    </row>
    <row r="7" spans="1:17">
      <c r="A7" s="60">
        <v>1.7708333333333333E-2</v>
      </c>
      <c r="B7" s="59">
        <v>37</v>
      </c>
      <c r="C7" s="59">
        <v>13985</v>
      </c>
      <c r="D7" s="59">
        <v>15640</v>
      </c>
      <c r="E7" s="59">
        <v>11871</v>
      </c>
      <c r="F7" s="59">
        <v>8572</v>
      </c>
      <c r="G7" s="59">
        <v>5986</v>
      </c>
      <c r="H7" s="59">
        <v>4591</v>
      </c>
      <c r="I7" s="59">
        <v>2516</v>
      </c>
      <c r="J7" s="59">
        <v>1878</v>
      </c>
      <c r="K7" s="59">
        <v>1744</v>
      </c>
      <c r="L7" s="59">
        <v>1006</v>
      </c>
      <c r="M7" s="59">
        <v>522</v>
      </c>
      <c r="N7" s="59">
        <v>7831</v>
      </c>
      <c r="O7" s="59">
        <v>8812</v>
      </c>
      <c r="P7" s="59">
        <v>8832</v>
      </c>
      <c r="Q7" s="59">
        <v>8655</v>
      </c>
    </row>
    <row r="8" spans="1:17">
      <c r="A8" s="60">
        <v>2.1180555555555553E-2</v>
      </c>
      <c r="B8" s="59">
        <v>37</v>
      </c>
      <c r="C8" s="59">
        <v>14068</v>
      </c>
      <c r="D8" s="59">
        <v>15510</v>
      </c>
      <c r="E8" s="59">
        <v>11760</v>
      </c>
      <c r="F8" s="59">
        <v>8580</v>
      </c>
      <c r="G8" s="59">
        <v>6062</v>
      </c>
      <c r="H8" s="59">
        <v>4609</v>
      </c>
      <c r="I8" s="59">
        <v>2447</v>
      </c>
      <c r="J8" s="59">
        <v>1849</v>
      </c>
      <c r="K8" s="59">
        <v>1710</v>
      </c>
      <c r="L8" s="59">
        <v>1063</v>
      </c>
      <c r="M8" s="59">
        <v>542</v>
      </c>
      <c r="N8" s="59">
        <v>7878</v>
      </c>
      <c r="O8" s="59">
        <v>8994</v>
      </c>
      <c r="P8" s="59">
        <v>8812</v>
      </c>
      <c r="Q8" s="59">
        <v>8659</v>
      </c>
    </row>
    <row r="9" spans="1:17">
      <c r="A9" s="60">
        <v>2.4652777777777777E-2</v>
      </c>
      <c r="B9" s="59">
        <v>37</v>
      </c>
      <c r="C9" s="59">
        <v>14113</v>
      </c>
      <c r="D9" s="59">
        <v>15490</v>
      </c>
      <c r="E9" s="59">
        <v>11647</v>
      </c>
      <c r="F9" s="59">
        <v>8490</v>
      </c>
      <c r="G9" s="59">
        <v>6138</v>
      </c>
      <c r="H9" s="59">
        <v>4603</v>
      </c>
      <c r="I9" s="59">
        <v>2499</v>
      </c>
      <c r="J9" s="59">
        <v>1884</v>
      </c>
      <c r="K9" s="59">
        <v>1719</v>
      </c>
      <c r="L9" s="59">
        <v>1090</v>
      </c>
      <c r="M9" s="59">
        <v>532</v>
      </c>
      <c r="N9" s="59">
        <v>7957</v>
      </c>
      <c r="O9" s="59">
        <v>8884</v>
      </c>
      <c r="P9" s="59">
        <v>8878</v>
      </c>
      <c r="Q9" s="59">
        <v>8734</v>
      </c>
    </row>
    <row r="10" spans="1:17">
      <c r="A10" s="60">
        <v>2.8125000000000001E-2</v>
      </c>
      <c r="B10" s="59">
        <v>37</v>
      </c>
      <c r="C10" s="59">
        <v>13920</v>
      </c>
      <c r="D10" s="59">
        <v>15578</v>
      </c>
      <c r="E10" s="59">
        <v>11785</v>
      </c>
      <c r="F10" s="59">
        <v>8842</v>
      </c>
      <c r="G10" s="59">
        <v>5999</v>
      </c>
      <c r="H10" s="59">
        <v>4581</v>
      </c>
      <c r="I10" s="59">
        <v>2495</v>
      </c>
      <c r="J10" s="59">
        <v>1906</v>
      </c>
      <c r="K10" s="59">
        <v>1746</v>
      </c>
      <c r="L10" s="59">
        <v>1141</v>
      </c>
      <c r="M10" s="59">
        <v>561</v>
      </c>
      <c r="N10" s="59">
        <v>7833</v>
      </c>
      <c r="O10" s="59">
        <v>8965</v>
      </c>
      <c r="P10" s="59">
        <v>8973</v>
      </c>
      <c r="Q10" s="59">
        <v>8790</v>
      </c>
    </row>
    <row r="11" spans="1:17">
      <c r="A11" s="60">
        <v>3.1597222222222221E-2</v>
      </c>
      <c r="B11" s="59">
        <v>37</v>
      </c>
      <c r="C11" s="59">
        <v>13692</v>
      </c>
      <c r="D11" s="59">
        <v>15501</v>
      </c>
      <c r="E11" s="59">
        <v>11688</v>
      </c>
      <c r="F11" s="59">
        <v>8675</v>
      </c>
      <c r="G11" s="59">
        <v>6056</v>
      </c>
      <c r="H11" s="59">
        <v>4490</v>
      </c>
      <c r="I11" s="59">
        <v>2523</v>
      </c>
      <c r="J11" s="59">
        <v>1873</v>
      </c>
      <c r="K11" s="59">
        <v>1749</v>
      </c>
      <c r="L11" s="59">
        <v>1145</v>
      </c>
      <c r="M11" s="59">
        <v>572</v>
      </c>
      <c r="N11" s="59">
        <v>7831</v>
      </c>
      <c r="O11" s="59">
        <v>9009</v>
      </c>
      <c r="P11" s="59">
        <v>8919</v>
      </c>
      <c r="Q11" s="59">
        <v>8977</v>
      </c>
    </row>
    <row r="12" spans="1:17">
      <c r="A12" s="60">
        <v>3.5069444444444445E-2</v>
      </c>
      <c r="B12" s="59">
        <v>37</v>
      </c>
      <c r="C12" s="59">
        <v>13982</v>
      </c>
      <c r="D12" s="59">
        <v>15675</v>
      </c>
      <c r="E12" s="59">
        <v>11596</v>
      </c>
      <c r="F12" s="59">
        <v>8739</v>
      </c>
      <c r="G12" s="59">
        <v>6008</v>
      </c>
      <c r="H12" s="59">
        <v>4478</v>
      </c>
      <c r="I12" s="59">
        <v>2558</v>
      </c>
      <c r="J12" s="59">
        <v>1919</v>
      </c>
      <c r="K12" s="59">
        <v>1734</v>
      </c>
      <c r="L12" s="59">
        <v>1157</v>
      </c>
      <c r="M12" s="59">
        <v>571</v>
      </c>
      <c r="N12" s="59">
        <v>7864</v>
      </c>
      <c r="O12" s="59">
        <v>8812</v>
      </c>
      <c r="P12" s="59">
        <v>8894</v>
      </c>
      <c r="Q12" s="59">
        <v>8803</v>
      </c>
    </row>
    <row r="13" spans="1:17">
      <c r="A13" s="60">
        <v>3.8541666666666669E-2</v>
      </c>
      <c r="B13" s="59">
        <v>37</v>
      </c>
      <c r="C13" s="59">
        <v>13841</v>
      </c>
      <c r="D13" s="59">
        <v>15510</v>
      </c>
      <c r="E13" s="59">
        <v>11599</v>
      </c>
      <c r="F13" s="59">
        <v>8710</v>
      </c>
      <c r="G13" s="59">
        <v>6066</v>
      </c>
      <c r="H13" s="59">
        <v>4430</v>
      </c>
      <c r="I13" s="59">
        <v>2542</v>
      </c>
      <c r="J13" s="59">
        <v>1947</v>
      </c>
      <c r="K13" s="59">
        <v>1761</v>
      </c>
      <c r="L13" s="59">
        <v>1175</v>
      </c>
      <c r="M13" s="59">
        <v>566</v>
      </c>
      <c r="N13" s="59">
        <v>7869</v>
      </c>
      <c r="O13" s="59">
        <v>8819</v>
      </c>
      <c r="P13" s="59">
        <v>8880</v>
      </c>
      <c r="Q13" s="59">
        <v>8733</v>
      </c>
    </row>
    <row r="14" spans="1:17">
      <c r="A14" s="60">
        <v>4.2013888888888885E-2</v>
      </c>
      <c r="B14" s="59">
        <v>37</v>
      </c>
      <c r="C14" s="59">
        <v>13926</v>
      </c>
      <c r="D14" s="59">
        <v>15787</v>
      </c>
      <c r="E14" s="59">
        <v>11779</v>
      </c>
      <c r="F14" s="59">
        <v>8675</v>
      </c>
      <c r="G14" s="59">
        <v>6029</v>
      </c>
      <c r="H14" s="59">
        <v>4523</v>
      </c>
      <c r="I14" s="59">
        <v>2650</v>
      </c>
      <c r="J14" s="59">
        <v>1954</v>
      </c>
      <c r="K14" s="59">
        <v>1788</v>
      </c>
      <c r="L14" s="59">
        <v>1174</v>
      </c>
      <c r="M14" s="59">
        <v>608</v>
      </c>
      <c r="N14" s="59">
        <v>7927</v>
      </c>
      <c r="O14" s="59">
        <v>8812</v>
      </c>
      <c r="P14" s="59">
        <v>9021</v>
      </c>
      <c r="Q14" s="59">
        <v>8819</v>
      </c>
    </row>
    <row r="15" spans="1:17">
      <c r="A15" s="60">
        <v>4.5486111111111109E-2</v>
      </c>
      <c r="B15" s="59">
        <v>37</v>
      </c>
      <c r="C15" s="59">
        <v>13799</v>
      </c>
      <c r="D15" s="59">
        <v>15462</v>
      </c>
      <c r="E15" s="59">
        <v>11734</v>
      </c>
      <c r="F15" s="59">
        <v>8720</v>
      </c>
      <c r="G15" s="59">
        <v>6033</v>
      </c>
      <c r="H15" s="59">
        <v>4496</v>
      </c>
      <c r="I15" s="59">
        <v>2649</v>
      </c>
      <c r="J15" s="59">
        <v>1935</v>
      </c>
      <c r="K15" s="59">
        <v>1765</v>
      </c>
      <c r="L15" s="59">
        <v>1194</v>
      </c>
      <c r="M15" s="59">
        <v>588</v>
      </c>
      <c r="N15" s="59">
        <v>7861</v>
      </c>
      <c r="O15" s="59">
        <v>8801</v>
      </c>
      <c r="P15" s="59">
        <v>8936</v>
      </c>
      <c r="Q15" s="59">
        <v>8792</v>
      </c>
    </row>
    <row r="16" spans="1:17">
      <c r="A16" s="60">
        <v>4.8958333333333333E-2</v>
      </c>
      <c r="B16" s="59">
        <v>37</v>
      </c>
      <c r="C16" s="59">
        <v>13861</v>
      </c>
      <c r="D16" s="59">
        <v>15582</v>
      </c>
      <c r="E16" s="59">
        <v>11696</v>
      </c>
      <c r="F16" s="59">
        <v>8603</v>
      </c>
      <c r="G16" s="59">
        <v>5965</v>
      </c>
      <c r="H16" s="59">
        <v>4550</v>
      </c>
      <c r="I16" s="59">
        <v>2667</v>
      </c>
      <c r="J16" s="59">
        <v>1987</v>
      </c>
      <c r="K16" s="59">
        <v>1824</v>
      </c>
      <c r="L16" s="59">
        <v>1183</v>
      </c>
      <c r="M16" s="59">
        <v>598</v>
      </c>
      <c r="N16" s="59">
        <v>7820</v>
      </c>
      <c r="O16" s="59">
        <v>8794</v>
      </c>
      <c r="P16" s="59">
        <v>8833</v>
      </c>
      <c r="Q16" s="59">
        <v>8833</v>
      </c>
    </row>
    <row r="17" spans="1:17">
      <c r="A17" s="60">
        <v>5.2430555555555557E-2</v>
      </c>
      <c r="B17" s="59">
        <v>37</v>
      </c>
      <c r="C17" s="59">
        <v>13857</v>
      </c>
      <c r="D17" s="59">
        <v>15611</v>
      </c>
      <c r="E17" s="59">
        <v>11693</v>
      </c>
      <c r="F17" s="59">
        <v>8610</v>
      </c>
      <c r="G17" s="59">
        <v>6040</v>
      </c>
      <c r="H17" s="59">
        <v>4488</v>
      </c>
      <c r="I17" s="59">
        <v>2711</v>
      </c>
      <c r="J17" s="59">
        <v>1999</v>
      </c>
      <c r="K17" s="59">
        <v>1803</v>
      </c>
      <c r="L17" s="59">
        <v>1206</v>
      </c>
      <c r="M17" s="59">
        <v>626</v>
      </c>
      <c r="N17" s="59">
        <v>7784</v>
      </c>
      <c r="O17" s="59">
        <v>8630</v>
      </c>
      <c r="P17" s="59">
        <v>8961</v>
      </c>
      <c r="Q17" s="59">
        <v>8829</v>
      </c>
    </row>
    <row r="18" spans="1:17">
      <c r="A18" s="60">
        <v>5.590277777777778E-2</v>
      </c>
      <c r="B18" s="59">
        <v>37</v>
      </c>
      <c r="C18" s="59">
        <v>13943</v>
      </c>
      <c r="D18" s="59">
        <v>15714</v>
      </c>
      <c r="E18" s="59">
        <v>11709</v>
      </c>
      <c r="F18" s="59">
        <v>8828</v>
      </c>
      <c r="G18" s="59">
        <v>6075</v>
      </c>
      <c r="H18" s="59">
        <v>4537</v>
      </c>
      <c r="I18" s="59">
        <v>2665</v>
      </c>
      <c r="J18" s="59">
        <v>2016</v>
      </c>
      <c r="K18" s="59">
        <v>1819</v>
      </c>
      <c r="L18" s="59">
        <v>1194</v>
      </c>
      <c r="M18" s="59">
        <v>618</v>
      </c>
      <c r="N18" s="59">
        <v>7918</v>
      </c>
      <c r="O18" s="59">
        <v>8713</v>
      </c>
      <c r="P18" s="59">
        <v>8941</v>
      </c>
      <c r="Q18" s="59">
        <v>8768</v>
      </c>
    </row>
    <row r="19" spans="1:17">
      <c r="A19" s="60">
        <v>5.9375000000000004E-2</v>
      </c>
      <c r="B19" s="59">
        <v>37</v>
      </c>
      <c r="C19" s="59">
        <v>13849</v>
      </c>
      <c r="D19" s="59">
        <v>15393</v>
      </c>
      <c r="E19" s="59">
        <v>11633</v>
      </c>
      <c r="F19" s="59">
        <v>8636</v>
      </c>
      <c r="G19" s="59">
        <v>5990</v>
      </c>
      <c r="H19" s="59">
        <v>4516</v>
      </c>
      <c r="I19" s="59">
        <v>2717</v>
      </c>
      <c r="J19" s="59">
        <v>2026</v>
      </c>
      <c r="K19" s="59">
        <v>1800</v>
      </c>
      <c r="L19" s="59">
        <v>1199</v>
      </c>
      <c r="M19" s="59">
        <v>642</v>
      </c>
      <c r="N19" s="59">
        <v>7841</v>
      </c>
      <c r="O19" s="59">
        <v>8637</v>
      </c>
      <c r="P19" s="59">
        <v>8772</v>
      </c>
      <c r="Q19" s="59">
        <v>8763</v>
      </c>
    </row>
    <row r="20" spans="1:17">
      <c r="A20" s="60">
        <v>6.2847222222222221E-2</v>
      </c>
      <c r="B20" s="59">
        <v>37</v>
      </c>
      <c r="C20" s="59">
        <v>14004</v>
      </c>
      <c r="D20" s="59">
        <v>15401</v>
      </c>
      <c r="E20" s="59">
        <v>11624</v>
      </c>
      <c r="F20" s="59">
        <v>8870</v>
      </c>
      <c r="G20" s="59">
        <v>5955</v>
      </c>
      <c r="H20" s="59">
        <v>4551</v>
      </c>
      <c r="I20" s="59">
        <v>2685</v>
      </c>
      <c r="J20" s="59">
        <v>2004</v>
      </c>
      <c r="K20" s="59">
        <v>1809</v>
      </c>
      <c r="L20" s="59">
        <v>1189</v>
      </c>
      <c r="M20" s="59">
        <v>624</v>
      </c>
      <c r="N20" s="59">
        <v>7847</v>
      </c>
      <c r="O20" s="59">
        <v>8627</v>
      </c>
      <c r="P20" s="59">
        <v>8835</v>
      </c>
      <c r="Q20" s="59">
        <v>8836</v>
      </c>
    </row>
    <row r="21" spans="1:17">
      <c r="A21" s="60">
        <v>6.6319444444444445E-2</v>
      </c>
      <c r="B21" s="59">
        <v>37</v>
      </c>
      <c r="C21" s="59">
        <v>13760</v>
      </c>
      <c r="D21" s="59">
        <v>15397</v>
      </c>
      <c r="E21" s="59">
        <v>11454</v>
      </c>
      <c r="F21" s="59">
        <v>8806</v>
      </c>
      <c r="G21" s="59">
        <v>6079</v>
      </c>
      <c r="H21" s="59">
        <v>4576</v>
      </c>
      <c r="I21" s="59">
        <v>2741</v>
      </c>
      <c r="J21" s="59">
        <v>2025</v>
      </c>
      <c r="K21" s="59">
        <v>1874</v>
      </c>
      <c r="L21" s="59">
        <v>1227</v>
      </c>
      <c r="M21" s="59">
        <v>632</v>
      </c>
      <c r="N21" s="59">
        <v>7882</v>
      </c>
      <c r="O21" s="59">
        <v>8699</v>
      </c>
      <c r="P21" s="59">
        <v>8819</v>
      </c>
      <c r="Q21" s="59">
        <v>8811</v>
      </c>
    </row>
    <row r="22" spans="1:17">
      <c r="A22" s="60">
        <v>6.9791666666666669E-2</v>
      </c>
      <c r="B22" s="59">
        <v>37</v>
      </c>
      <c r="C22" s="59">
        <v>13716</v>
      </c>
      <c r="D22" s="59">
        <v>15657</v>
      </c>
      <c r="E22" s="59">
        <v>11581</v>
      </c>
      <c r="F22" s="59">
        <v>8736</v>
      </c>
      <c r="G22" s="59">
        <v>6003</v>
      </c>
      <c r="H22" s="59">
        <v>4530</v>
      </c>
      <c r="I22" s="59">
        <v>2779</v>
      </c>
      <c r="J22" s="59">
        <v>2045</v>
      </c>
      <c r="K22" s="59">
        <v>1824</v>
      </c>
      <c r="L22" s="59">
        <v>1198</v>
      </c>
      <c r="M22" s="59">
        <v>608</v>
      </c>
      <c r="N22" s="59">
        <v>7953</v>
      </c>
      <c r="O22" s="59">
        <v>8565</v>
      </c>
      <c r="P22" s="59">
        <v>8819</v>
      </c>
      <c r="Q22" s="59">
        <v>8831</v>
      </c>
    </row>
    <row r="23" spans="1:17">
      <c r="A23" s="60">
        <v>7.3263888888888892E-2</v>
      </c>
      <c r="B23" s="59">
        <v>37</v>
      </c>
      <c r="C23" s="59">
        <v>13830</v>
      </c>
      <c r="D23" s="59">
        <v>15703</v>
      </c>
      <c r="E23" s="59">
        <v>11630</v>
      </c>
      <c r="F23" s="59">
        <v>8706</v>
      </c>
      <c r="G23" s="59">
        <v>6013</v>
      </c>
      <c r="H23" s="59">
        <v>4586</v>
      </c>
      <c r="I23" s="59">
        <v>2731</v>
      </c>
      <c r="J23" s="59">
        <v>2080</v>
      </c>
      <c r="K23" s="59">
        <v>1838</v>
      </c>
      <c r="L23" s="59">
        <v>1209</v>
      </c>
      <c r="M23" s="59">
        <v>624</v>
      </c>
      <c r="N23" s="59">
        <v>7892</v>
      </c>
      <c r="O23" s="59">
        <v>8524</v>
      </c>
      <c r="P23" s="59">
        <v>8919</v>
      </c>
      <c r="Q23" s="59">
        <v>8791</v>
      </c>
    </row>
    <row r="24" spans="1:17">
      <c r="A24" s="60">
        <v>7.6736111111111116E-2</v>
      </c>
      <c r="B24" s="59">
        <v>37</v>
      </c>
      <c r="C24" s="59">
        <v>13721</v>
      </c>
      <c r="D24" s="59">
        <v>15434</v>
      </c>
      <c r="E24" s="59">
        <v>11656</v>
      </c>
      <c r="F24" s="59">
        <v>8675</v>
      </c>
      <c r="G24" s="59">
        <v>6110</v>
      </c>
      <c r="H24" s="59">
        <v>4567</v>
      </c>
      <c r="I24" s="59">
        <v>2763</v>
      </c>
      <c r="J24" s="59">
        <v>2059</v>
      </c>
      <c r="K24" s="59">
        <v>1838</v>
      </c>
      <c r="L24" s="59">
        <v>1227</v>
      </c>
      <c r="M24" s="59">
        <v>645</v>
      </c>
      <c r="N24" s="59">
        <v>7908</v>
      </c>
      <c r="O24" s="59">
        <v>8593</v>
      </c>
      <c r="P24" s="59">
        <v>8823</v>
      </c>
      <c r="Q24" s="59">
        <v>8781</v>
      </c>
    </row>
    <row r="25" spans="1:17">
      <c r="A25" s="60">
        <v>8.020833333333334E-2</v>
      </c>
      <c r="B25" s="59">
        <v>37</v>
      </c>
      <c r="C25" s="59">
        <v>13854</v>
      </c>
      <c r="D25" s="59">
        <v>15606</v>
      </c>
      <c r="E25" s="59">
        <v>11668</v>
      </c>
      <c r="F25" s="59">
        <v>8648</v>
      </c>
      <c r="G25" s="59">
        <v>6054</v>
      </c>
      <c r="H25" s="59">
        <v>4562</v>
      </c>
      <c r="I25" s="59">
        <v>2798</v>
      </c>
      <c r="J25" s="59">
        <v>2001</v>
      </c>
      <c r="K25" s="59">
        <v>1837</v>
      </c>
      <c r="L25" s="59">
        <v>1213</v>
      </c>
      <c r="M25" s="59">
        <v>616</v>
      </c>
      <c r="N25" s="59">
        <v>7934</v>
      </c>
      <c r="O25" s="59">
        <v>8508</v>
      </c>
      <c r="P25" s="59">
        <v>8809</v>
      </c>
      <c r="Q25" s="59">
        <v>8637</v>
      </c>
    </row>
    <row r="26" spans="1:17">
      <c r="A26" s="60">
        <v>8.368055555555555E-2</v>
      </c>
      <c r="B26" s="59">
        <v>37</v>
      </c>
      <c r="C26" s="59">
        <v>13972</v>
      </c>
      <c r="D26" s="59">
        <v>15360</v>
      </c>
      <c r="E26" s="59">
        <v>11618</v>
      </c>
      <c r="F26" s="59">
        <v>8723</v>
      </c>
      <c r="G26" s="59">
        <v>6027</v>
      </c>
      <c r="H26" s="59">
        <v>4593</v>
      </c>
      <c r="I26" s="59">
        <v>2833</v>
      </c>
      <c r="J26" s="59">
        <v>2060</v>
      </c>
      <c r="K26" s="59">
        <v>1880</v>
      </c>
      <c r="L26" s="59">
        <v>1202</v>
      </c>
      <c r="M26" s="59">
        <v>647</v>
      </c>
      <c r="N26" s="59">
        <v>7867</v>
      </c>
      <c r="O26" s="59">
        <v>8574</v>
      </c>
      <c r="P26" s="59">
        <v>8716</v>
      </c>
      <c r="Q26" s="59">
        <v>8530</v>
      </c>
    </row>
    <row r="27" spans="1:17">
      <c r="A27" s="60">
        <v>8.7152777777777787E-2</v>
      </c>
      <c r="B27" s="59">
        <v>37</v>
      </c>
      <c r="C27" s="59">
        <v>13808</v>
      </c>
      <c r="D27" s="59">
        <v>15516</v>
      </c>
      <c r="E27" s="59">
        <v>11683</v>
      </c>
      <c r="F27" s="59">
        <v>8780</v>
      </c>
      <c r="G27" s="59">
        <v>6050</v>
      </c>
      <c r="H27" s="59">
        <v>4592</v>
      </c>
      <c r="I27" s="59">
        <v>2790</v>
      </c>
      <c r="J27" s="59">
        <v>2038</v>
      </c>
      <c r="K27" s="59">
        <v>1873</v>
      </c>
      <c r="L27" s="59">
        <v>1227</v>
      </c>
      <c r="M27" s="59">
        <v>625</v>
      </c>
      <c r="N27" s="59">
        <v>7882</v>
      </c>
      <c r="O27" s="59">
        <v>8506</v>
      </c>
      <c r="P27" s="59">
        <v>8778</v>
      </c>
      <c r="Q27" s="59">
        <v>8571</v>
      </c>
    </row>
    <row r="28" spans="1:17">
      <c r="A28" s="60">
        <v>9.0624999999999997E-2</v>
      </c>
      <c r="B28" s="59">
        <v>37</v>
      </c>
      <c r="C28" s="59">
        <v>13910</v>
      </c>
      <c r="D28" s="59">
        <v>15436</v>
      </c>
      <c r="E28" s="59">
        <v>11477</v>
      </c>
      <c r="F28" s="59">
        <v>8669</v>
      </c>
      <c r="G28" s="59">
        <v>6014</v>
      </c>
      <c r="H28" s="59">
        <v>4660</v>
      </c>
      <c r="I28" s="59">
        <v>2805</v>
      </c>
      <c r="J28" s="59">
        <v>2127</v>
      </c>
      <c r="K28" s="59">
        <v>1878</v>
      </c>
      <c r="L28" s="59">
        <v>1219</v>
      </c>
      <c r="M28" s="59">
        <v>621</v>
      </c>
      <c r="N28" s="59">
        <v>7879</v>
      </c>
      <c r="O28" s="59">
        <v>8567</v>
      </c>
      <c r="P28" s="59">
        <v>8717</v>
      </c>
      <c r="Q28" s="59">
        <v>8393</v>
      </c>
    </row>
    <row r="29" spans="1:17">
      <c r="A29" s="60">
        <v>9.4097222222222221E-2</v>
      </c>
      <c r="B29" s="59">
        <v>37</v>
      </c>
      <c r="C29" s="59">
        <v>13794</v>
      </c>
      <c r="D29" s="59">
        <v>15560</v>
      </c>
      <c r="E29" s="59">
        <v>11711</v>
      </c>
      <c r="F29" s="59">
        <v>8769</v>
      </c>
      <c r="G29" s="59">
        <v>6016</v>
      </c>
      <c r="H29" s="59">
        <v>4632</v>
      </c>
      <c r="I29" s="59">
        <v>2847</v>
      </c>
      <c r="J29" s="59">
        <v>2136</v>
      </c>
      <c r="K29" s="59">
        <v>1855</v>
      </c>
      <c r="L29" s="59">
        <v>1224</v>
      </c>
      <c r="M29" s="59">
        <v>634</v>
      </c>
      <c r="N29" s="59">
        <v>7921</v>
      </c>
      <c r="O29" s="59">
        <v>8517</v>
      </c>
      <c r="P29" s="59">
        <v>8771</v>
      </c>
      <c r="Q29" s="59">
        <v>8478</v>
      </c>
    </row>
    <row r="30" spans="1:17">
      <c r="A30" s="60">
        <v>9.7569444444444445E-2</v>
      </c>
      <c r="B30" s="59">
        <v>37</v>
      </c>
      <c r="C30" s="59">
        <v>13839</v>
      </c>
      <c r="D30" s="59">
        <v>15498</v>
      </c>
      <c r="E30" s="59">
        <v>11597</v>
      </c>
      <c r="F30" s="59">
        <v>8616</v>
      </c>
      <c r="G30" s="59">
        <v>5980</v>
      </c>
      <c r="H30" s="59">
        <v>4622</v>
      </c>
      <c r="I30" s="59">
        <v>2843</v>
      </c>
      <c r="J30" s="59">
        <v>2091</v>
      </c>
      <c r="K30" s="59">
        <v>1867</v>
      </c>
      <c r="L30" s="59">
        <v>1204</v>
      </c>
      <c r="M30" s="59">
        <v>641</v>
      </c>
      <c r="N30" s="59">
        <v>7905</v>
      </c>
      <c r="O30" s="59">
        <v>8498</v>
      </c>
      <c r="P30" s="59">
        <v>8680</v>
      </c>
      <c r="Q30" s="59">
        <v>8527</v>
      </c>
    </row>
    <row r="31" spans="1:17">
      <c r="A31" s="60">
        <v>0.10104166666666665</v>
      </c>
      <c r="B31" s="59">
        <v>37</v>
      </c>
      <c r="C31" s="59">
        <v>13861</v>
      </c>
      <c r="D31" s="59">
        <v>15272</v>
      </c>
      <c r="E31" s="59">
        <v>11551</v>
      </c>
      <c r="F31" s="59">
        <v>8741</v>
      </c>
      <c r="G31" s="59">
        <v>6043</v>
      </c>
      <c r="H31" s="59">
        <v>4617</v>
      </c>
      <c r="I31" s="59">
        <v>2854</v>
      </c>
      <c r="J31" s="59">
        <v>2138</v>
      </c>
      <c r="K31" s="59">
        <v>1889</v>
      </c>
      <c r="L31" s="59">
        <v>1226</v>
      </c>
      <c r="M31" s="59">
        <v>651</v>
      </c>
      <c r="N31" s="59">
        <v>7963</v>
      </c>
      <c r="O31" s="59">
        <v>8350</v>
      </c>
      <c r="P31" s="59">
        <v>8700</v>
      </c>
      <c r="Q31" s="59">
        <v>8468</v>
      </c>
    </row>
    <row r="32" spans="1:17">
      <c r="A32" s="60">
        <v>0.10451388888888889</v>
      </c>
      <c r="B32" s="59">
        <v>37</v>
      </c>
      <c r="C32" s="59">
        <v>13695</v>
      </c>
      <c r="D32" s="59">
        <v>15454</v>
      </c>
      <c r="E32" s="59">
        <v>11660</v>
      </c>
      <c r="F32" s="59">
        <v>8610</v>
      </c>
      <c r="G32" s="59">
        <v>6029</v>
      </c>
      <c r="H32" s="59">
        <v>4631</v>
      </c>
      <c r="I32" s="59">
        <v>2823</v>
      </c>
      <c r="J32" s="59">
        <v>2110</v>
      </c>
      <c r="K32" s="59">
        <v>1837</v>
      </c>
      <c r="L32" s="59">
        <v>1213</v>
      </c>
      <c r="M32" s="59">
        <v>660</v>
      </c>
      <c r="N32" s="59">
        <v>7890</v>
      </c>
      <c r="O32" s="59">
        <v>8412</v>
      </c>
      <c r="P32" s="59">
        <v>8706</v>
      </c>
      <c r="Q32" s="59">
        <v>8390</v>
      </c>
    </row>
    <row r="33" spans="1:17">
      <c r="A33" s="60">
        <v>0.10798611111111112</v>
      </c>
      <c r="B33" s="59">
        <v>37</v>
      </c>
      <c r="C33" s="59">
        <v>13691</v>
      </c>
      <c r="D33" s="59">
        <v>15578</v>
      </c>
      <c r="E33" s="59">
        <v>11562</v>
      </c>
      <c r="F33" s="59">
        <v>8647</v>
      </c>
      <c r="G33" s="59">
        <v>6105</v>
      </c>
      <c r="H33" s="59">
        <v>4656</v>
      </c>
      <c r="I33" s="59">
        <v>2879</v>
      </c>
      <c r="J33" s="59">
        <v>2127</v>
      </c>
      <c r="K33" s="59">
        <v>1893</v>
      </c>
      <c r="L33" s="59">
        <v>1210</v>
      </c>
      <c r="M33" s="59">
        <v>631</v>
      </c>
      <c r="N33" s="59">
        <v>7843</v>
      </c>
      <c r="O33" s="59">
        <v>8433</v>
      </c>
      <c r="P33" s="59">
        <v>8732</v>
      </c>
      <c r="Q33" s="59">
        <v>8299</v>
      </c>
    </row>
    <row r="34" spans="1:17">
      <c r="A34" s="60">
        <v>0.11145833333333333</v>
      </c>
      <c r="B34" s="59">
        <v>37</v>
      </c>
      <c r="C34" s="59">
        <v>13836</v>
      </c>
      <c r="D34" s="59">
        <v>15279</v>
      </c>
      <c r="E34" s="59">
        <v>11531</v>
      </c>
      <c r="F34" s="59">
        <v>8749</v>
      </c>
      <c r="G34" s="59">
        <v>6043</v>
      </c>
      <c r="H34" s="59">
        <v>4581</v>
      </c>
      <c r="I34" s="59">
        <v>2883</v>
      </c>
      <c r="J34" s="59">
        <v>2146</v>
      </c>
      <c r="K34" s="59">
        <v>1869</v>
      </c>
      <c r="L34" s="59">
        <v>1218</v>
      </c>
      <c r="M34" s="59">
        <v>667</v>
      </c>
      <c r="N34" s="59">
        <v>7940</v>
      </c>
      <c r="O34" s="59">
        <v>8438</v>
      </c>
      <c r="P34" s="59">
        <v>8544</v>
      </c>
      <c r="Q34" s="59">
        <v>8375</v>
      </c>
    </row>
    <row r="35" spans="1:17">
      <c r="A35" s="60">
        <v>0.11493055555555555</v>
      </c>
      <c r="B35" s="59">
        <v>37</v>
      </c>
      <c r="C35" s="59">
        <v>13600</v>
      </c>
      <c r="D35" s="59">
        <v>15443</v>
      </c>
      <c r="E35" s="59">
        <v>11572</v>
      </c>
      <c r="F35" s="59">
        <v>8691</v>
      </c>
      <c r="G35" s="59">
        <v>6044</v>
      </c>
      <c r="H35" s="59">
        <v>4723</v>
      </c>
      <c r="I35" s="59">
        <v>2888</v>
      </c>
      <c r="J35" s="59">
        <v>2141</v>
      </c>
      <c r="K35" s="59">
        <v>1900</v>
      </c>
      <c r="L35" s="59">
        <v>1251</v>
      </c>
      <c r="M35" s="59">
        <v>627</v>
      </c>
      <c r="N35" s="59">
        <v>7703</v>
      </c>
      <c r="O35" s="59">
        <v>8327</v>
      </c>
      <c r="P35" s="59">
        <v>8695</v>
      </c>
      <c r="Q35" s="59">
        <v>8291</v>
      </c>
    </row>
    <row r="36" spans="1:17">
      <c r="A36" s="60">
        <v>0.11840277777777779</v>
      </c>
      <c r="B36" s="59">
        <v>37</v>
      </c>
      <c r="C36" s="59">
        <v>13630</v>
      </c>
      <c r="D36" s="59">
        <v>15590</v>
      </c>
      <c r="E36" s="59">
        <v>11633</v>
      </c>
      <c r="F36" s="59">
        <v>8624</v>
      </c>
      <c r="G36" s="59">
        <v>6076</v>
      </c>
      <c r="H36" s="59">
        <v>4637</v>
      </c>
      <c r="I36" s="59">
        <v>2906</v>
      </c>
      <c r="J36" s="59">
        <v>2166</v>
      </c>
      <c r="K36" s="59">
        <v>1848</v>
      </c>
      <c r="L36" s="59">
        <v>1235</v>
      </c>
      <c r="M36" s="59">
        <v>649</v>
      </c>
      <c r="N36" s="59">
        <v>7740</v>
      </c>
      <c r="O36" s="59">
        <v>8366</v>
      </c>
      <c r="P36" s="59">
        <v>8627</v>
      </c>
      <c r="Q36" s="59">
        <v>8320</v>
      </c>
    </row>
    <row r="37" spans="1:17">
      <c r="A37" s="60">
        <v>0.121875</v>
      </c>
      <c r="B37" s="59">
        <v>37</v>
      </c>
      <c r="C37" s="59">
        <v>13776</v>
      </c>
      <c r="D37" s="59">
        <v>15448</v>
      </c>
      <c r="E37" s="59">
        <v>11579</v>
      </c>
      <c r="F37" s="59">
        <v>8719</v>
      </c>
      <c r="G37" s="59">
        <v>6205</v>
      </c>
      <c r="H37" s="59">
        <v>4660</v>
      </c>
      <c r="I37" s="59">
        <v>2973</v>
      </c>
      <c r="J37" s="59">
        <v>2177</v>
      </c>
      <c r="K37" s="59">
        <v>1881</v>
      </c>
      <c r="L37" s="59">
        <v>1195</v>
      </c>
      <c r="M37" s="59">
        <v>636</v>
      </c>
      <c r="N37" s="59">
        <v>7823</v>
      </c>
      <c r="O37" s="59">
        <v>8525</v>
      </c>
      <c r="P37" s="59">
        <v>8593</v>
      </c>
      <c r="Q37" s="59">
        <v>8225</v>
      </c>
    </row>
    <row r="38" spans="1:17">
      <c r="A38" s="60">
        <v>0.12534722222222222</v>
      </c>
      <c r="B38" s="59">
        <v>37</v>
      </c>
      <c r="C38" s="59">
        <v>13700</v>
      </c>
      <c r="D38" s="59">
        <v>15496</v>
      </c>
      <c r="E38" s="59">
        <v>11543</v>
      </c>
      <c r="F38" s="59">
        <v>8557</v>
      </c>
      <c r="G38" s="59">
        <v>6112</v>
      </c>
      <c r="H38" s="59">
        <v>4662</v>
      </c>
      <c r="I38" s="59">
        <v>2935</v>
      </c>
      <c r="J38" s="59">
        <v>2161</v>
      </c>
      <c r="K38" s="59">
        <v>1843</v>
      </c>
      <c r="L38" s="59">
        <v>1243</v>
      </c>
      <c r="M38" s="59">
        <v>621</v>
      </c>
      <c r="N38" s="59">
        <v>7841</v>
      </c>
      <c r="O38" s="59">
        <v>8425</v>
      </c>
      <c r="P38" s="59">
        <v>8579</v>
      </c>
      <c r="Q38" s="59">
        <v>8357</v>
      </c>
    </row>
    <row r="39" spans="1:17">
      <c r="A39" s="60">
        <v>0.12881944444444446</v>
      </c>
      <c r="B39" s="59">
        <v>37</v>
      </c>
      <c r="C39" s="59">
        <v>13821</v>
      </c>
      <c r="D39" s="59">
        <v>15327</v>
      </c>
      <c r="E39" s="59">
        <v>11722</v>
      </c>
      <c r="F39" s="59">
        <v>8758</v>
      </c>
      <c r="G39" s="59">
        <v>6046</v>
      </c>
      <c r="H39" s="59">
        <v>4617</v>
      </c>
      <c r="I39" s="59">
        <v>2908</v>
      </c>
      <c r="J39" s="59">
        <v>2205</v>
      </c>
      <c r="K39" s="59">
        <v>1911</v>
      </c>
      <c r="L39" s="59">
        <v>1216</v>
      </c>
      <c r="M39" s="59">
        <v>620</v>
      </c>
      <c r="N39" s="59">
        <v>7756</v>
      </c>
      <c r="O39" s="59">
        <v>8443</v>
      </c>
      <c r="P39" s="59">
        <v>8463</v>
      </c>
      <c r="Q39" s="59">
        <v>8245</v>
      </c>
    </row>
    <row r="40" spans="1:17">
      <c r="A40" s="60">
        <v>0.13229166666666667</v>
      </c>
      <c r="B40" s="59">
        <v>37</v>
      </c>
      <c r="C40" s="59">
        <v>13581</v>
      </c>
      <c r="D40" s="59">
        <v>15413</v>
      </c>
      <c r="E40" s="59">
        <v>11509</v>
      </c>
      <c r="F40" s="59">
        <v>8703</v>
      </c>
      <c r="G40" s="59">
        <v>6026</v>
      </c>
      <c r="H40" s="59">
        <v>4726</v>
      </c>
      <c r="I40" s="59">
        <v>2985</v>
      </c>
      <c r="J40" s="59">
        <v>2161</v>
      </c>
      <c r="K40" s="59">
        <v>1895</v>
      </c>
      <c r="L40" s="59">
        <v>1228</v>
      </c>
      <c r="M40" s="59">
        <v>657</v>
      </c>
      <c r="N40" s="59">
        <v>7698</v>
      </c>
      <c r="O40" s="59">
        <v>8460</v>
      </c>
      <c r="P40" s="59">
        <v>8543</v>
      </c>
      <c r="Q40" s="59">
        <v>8279</v>
      </c>
    </row>
    <row r="41" spans="1:17">
      <c r="A41" s="60">
        <v>0.13576388888888888</v>
      </c>
      <c r="B41" s="59">
        <v>37</v>
      </c>
      <c r="C41" s="59">
        <v>13695</v>
      </c>
      <c r="D41" s="59">
        <v>15466</v>
      </c>
      <c r="E41" s="59">
        <v>11582</v>
      </c>
      <c r="F41" s="59">
        <v>8684</v>
      </c>
      <c r="G41" s="59">
        <v>6103</v>
      </c>
      <c r="H41" s="59">
        <v>4703</v>
      </c>
      <c r="I41" s="59">
        <v>3016</v>
      </c>
      <c r="J41" s="59">
        <v>2204</v>
      </c>
      <c r="K41" s="59">
        <v>1881</v>
      </c>
      <c r="L41" s="59">
        <v>1230</v>
      </c>
      <c r="M41" s="59">
        <v>627</v>
      </c>
      <c r="N41" s="59">
        <v>7804</v>
      </c>
      <c r="O41" s="59">
        <v>8276</v>
      </c>
      <c r="P41" s="59">
        <v>8387</v>
      </c>
      <c r="Q41" s="59">
        <v>8222</v>
      </c>
    </row>
    <row r="42" spans="1:17">
      <c r="A42" s="60">
        <v>0.13923611111111112</v>
      </c>
      <c r="B42" s="59">
        <v>37</v>
      </c>
      <c r="C42" s="59">
        <v>13843</v>
      </c>
      <c r="D42" s="59">
        <v>15884</v>
      </c>
      <c r="E42" s="59">
        <v>11544</v>
      </c>
      <c r="F42" s="59">
        <v>8738</v>
      </c>
      <c r="G42" s="59">
        <v>5994</v>
      </c>
      <c r="H42" s="59">
        <v>4758</v>
      </c>
      <c r="I42" s="59">
        <v>3004</v>
      </c>
      <c r="J42" s="59">
        <v>2212</v>
      </c>
      <c r="K42" s="59">
        <v>1954</v>
      </c>
      <c r="L42" s="59">
        <v>1234</v>
      </c>
      <c r="M42" s="59">
        <v>650</v>
      </c>
      <c r="N42" s="59">
        <v>7946</v>
      </c>
      <c r="O42" s="59">
        <v>8418</v>
      </c>
      <c r="P42" s="59">
        <v>8403</v>
      </c>
      <c r="Q42" s="59">
        <v>8272</v>
      </c>
    </row>
    <row r="43" spans="1:17">
      <c r="A43" s="60">
        <v>0.14270833333333333</v>
      </c>
      <c r="B43" s="59">
        <v>37</v>
      </c>
      <c r="C43" s="59">
        <v>13665</v>
      </c>
      <c r="D43" s="59">
        <v>15380</v>
      </c>
      <c r="E43" s="59">
        <v>11607</v>
      </c>
      <c r="F43" s="59">
        <v>8674</v>
      </c>
      <c r="G43" s="59">
        <v>5991</v>
      </c>
      <c r="H43" s="59">
        <v>4732</v>
      </c>
      <c r="I43" s="59">
        <v>2960</v>
      </c>
      <c r="J43" s="59">
        <v>2207</v>
      </c>
      <c r="K43" s="59">
        <v>1951</v>
      </c>
      <c r="L43" s="59">
        <v>1232</v>
      </c>
      <c r="M43" s="59">
        <v>648</v>
      </c>
      <c r="N43" s="59">
        <v>7817</v>
      </c>
      <c r="O43" s="59">
        <v>8322</v>
      </c>
      <c r="P43" s="59">
        <v>8308</v>
      </c>
      <c r="Q43" s="59">
        <v>8191</v>
      </c>
    </row>
    <row r="44" spans="1:17">
      <c r="A44" s="60">
        <v>0.14618055555555556</v>
      </c>
      <c r="B44" s="59">
        <v>37</v>
      </c>
      <c r="C44" s="59">
        <v>13888</v>
      </c>
      <c r="D44" s="59">
        <v>15565</v>
      </c>
      <c r="E44" s="59">
        <v>11493</v>
      </c>
      <c r="F44" s="59">
        <v>8628</v>
      </c>
      <c r="G44" s="59">
        <v>6060</v>
      </c>
      <c r="H44" s="59">
        <v>4652</v>
      </c>
      <c r="I44" s="59">
        <v>2990</v>
      </c>
      <c r="J44" s="59">
        <v>2200</v>
      </c>
      <c r="K44" s="59">
        <v>1947</v>
      </c>
      <c r="L44" s="59">
        <v>1246</v>
      </c>
      <c r="M44" s="59">
        <v>635</v>
      </c>
      <c r="N44" s="59">
        <v>7771</v>
      </c>
      <c r="O44" s="59">
        <v>8363</v>
      </c>
      <c r="P44" s="59">
        <v>8321</v>
      </c>
      <c r="Q44" s="59">
        <v>8156</v>
      </c>
    </row>
    <row r="45" spans="1:17">
      <c r="A45" s="60">
        <v>0.14965277777777777</v>
      </c>
      <c r="B45" s="59">
        <v>37</v>
      </c>
      <c r="C45" s="59">
        <v>13775</v>
      </c>
      <c r="D45" s="59">
        <v>15460</v>
      </c>
      <c r="E45" s="59">
        <v>11517</v>
      </c>
      <c r="F45" s="59">
        <v>8645</v>
      </c>
      <c r="G45" s="59">
        <v>6083</v>
      </c>
      <c r="H45" s="59">
        <v>4686</v>
      </c>
      <c r="I45" s="59">
        <v>2961</v>
      </c>
      <c r="J45" s="59">
        <v>2218</v>
      </c>
      <c r="K45" s="59">
        <v>1915</v>
      </c>
      <c r="L45" s="59">
        <v>1232</v>
      </c>
      <c r="M45" s="59">
        <v>634</v>
      </c>
      <c r="N45" s="59">
        <v>7687</v>
      </c>
      <c r="O45" s="59">
        <v>8279</v>
      </c>
      <c r="P45" s="59">
        <v>8295</v>
      </c>
      <c r="Q45" s="59">
        <v>8304</v>
      </c>
    </row>
    <row r="46" spans="1:17">
      <c r="A46" s="60">
        <v>0.15312499999999998</v>
      </c>
      <c r="B46" s="59">
        <v>37</v>
      </c>
      <c r="C46" s="59">
        <v>13767</v>
      </c>
      <c r="D46" s="59">
        <v>15499</v>
      </c>
      <c r="E46" s="59">
        <v>11513</v>
      </c>
      <c r="F46" s="59">
        <v>8719</v>
      </c>
      <c r="G46" s="59">
        <v>6092</v>
      </c>
      <c r="H46" s="59">
        <v>4743</v>
      </c>
      <c r="I46" s="59">
        <v>2992</v>
      </c>
      <c r="J46" s="59">
        <v>2280</v>
      </c>
      <c r="K46" s="59">
        <v>1913</v>
      </c>
      <c r="L46" s="59">
        <v>1252</v>
      </c>
      <c r="M46" s="59">
        <v>647</v>
      </c>
      <c r="N46" s="59">
        <v>7799</v>
      </c>
      <c r="O46" s="59">
        <v>8448</v>
      </c>
      <c r="P46" s="59">
        <v>8411</v>
      </c>
      <c r="Q46" s="59">
        <v>8261</v>
      </c>
    </row>
    <row r="47" spans="1:17">
      <c r="A47" s="60">
        <v>0.15659722222222222</v>
      </c>
      <c r="B47" s="59">
        <v>37</v>
      </c>
      <c r="C47" s="59">
        <v>13720</v>
      </c>
      <c r="D47" s="59">
        <v>15292</v>
      </c>
      <c r="E47" s="59">
        <v>11452</v>
      </c>
      <c r="F47" s="59">
        <v>8661</v>
      </c>
      <c r="G47" s="59">
        <v>6022</v>
      </c>
      <c r="H47" s="59">
        <v>4812</v>
      </c>
      <c r="I47" s="59">
        <v>2975</v>
      </c>
      <c r="J47" s="59">
        <v>2275</v>
      </c>
      <c r="K47" s="59">
        <v>1928</v>
      </c>
      <c r="L47" s="59">
        <v>1244</v>
      </c>
      <c r="M47" s="59">
        <v>646</v>
      </c>
      <c r="N47" s="59">
        <v>7811</v>
      </c>
      <c r="O47" s="59">
        <v>8264</v>
      </c>
      <c r="P47" s="59">
        <v>8324</v>
      </c>
      <c r="Q47" s="59">
        <v>8277</v>
      </c>
    </row>
    <row r="48" spans="1:17">
      <c r="A48" s="60">
        <v>0.16006944444444446</v>
      </c>
      <c r="B48" s="59">
        <v>37</v>
      </c>
      <c r="C48" s="59">
        <v>13924</v>
      </c>
      <c r="D48" s="59">
        <v>15115</v>
      </c>
      <c r="E48" s="59">
        <v>11575</v>
      </c>
      <c r="F48" s="59">
        <v>8671</v>
      </c>
      <c r="G48" s="59">
        <v>6004</v>
      </c>
      <c r="H48" s="59">
        <v>4779</v>
      </c>
      <c r="I48" s="59">
        <v>3055</v>
      </c>
      <c r="J48" s="59">
        <v>2266</v>
      </c>
      <c r="K48" s="59">
        <v>1936</v>
      </c>
      <c r="L48" s="59">
        <v>1257</v>
      </c>
      <c r="M48" s="59">
        <v>653</v>
      </c>
      <c r="N48" s="59">
        <v>7828</v>
      </c>
      <c r="O48" s="59">
        <v>8397</v>
      </c>
      <c r="P48" s="59">
        <v>8226</v>
      </c>
      <c r="Q48" s="59">
        <v>8143</v>
      </c>
    </row>
    <row r="49" spans="1:17">
      <c r="A49" s="60">
        <v>0.16354166666666667</v>
      </c>
      <c r="B49" s="59">
        <v>37</v>
      </c>
      <c r="C49" s="59">
        <v>13755</v>
      </c>
      <c r="D49" s="59">
        <v>15371</v>
      </c>
      <c r="E49" s="59">
        <v>11468</v>
      </c>
      <c r="F49" s="59">
        <v>8774</v>
      </c>
      <c r="G49" s="59">
        <v>6156</v>
      </c>
      <c r="H49" s="59">
        <v>4724</v>
      </c>
      <c r="I49" s="59">
        <v>3046</v>
      </c>
      <c r="J49" s="59">
        <v>2241</v>
      </c>
      <c r="K49" s="59">
        <v>1901</v>
      </c>
      <c r="L49" s="59">
        <v>1263</v>
      </c>
      <c r="M49" s="59">
        <v>644</v>
      </c>
      <c r="N49" s="59">
        <v>7782</v>
      </c>
      <c r="O49" s="59">
        <v>8350</v>
      </c>
      <c r="P49" s="59">
        <v>8073</v>
      </c>
      <c r="Q49" s="59">
        <v>8241</v>
      </c>
    </row>
    <row r="50" spans="1:17">
      <c r="A50" s="60">
        <v>0.16701388888888891</v>
      </c>
      <c r="B50" s="59">
        <v>37</v>
      </c>
      <c r="C50" s="59">
        <v>13819</v>
      </c>
      <c r="D50" s="59">
        <v>15485</v>
      </c>
      <c r="E50" s="59">
        <v>11528</v>
      </c>
      <c r="F50" s="59">
        <v>8684</v>
      </c>
      <c r="G50" s="59">
        <v>6089</v>
      </c>
      <c r="H50" s="59">
        <v>4855</v>
      </c>
      <c r="I50" s="59">
        <v>3060</v>
      </c>
      <c r="J50" s="59">
        <v>2279</v>
      </c>
      <c r="K50" s="59">
        <v>1957</v>
      </c>
      <c r="L50" s="59">
        <v>1229</v>
      </c>
      <c r="M50" s="59">
        <v>631</v>
      </c>
      <c r="N50" s="59">
        <v>7760</v>
      </c>
      <c r="O50" s="59">
        <v>8321</v>
      </c>
      <c r="P50" s="59">
        <v>8236</v>
      </c>
      <c r="Q50" s="59">
        <v>8212</v>
      </c>
    </row>
    <row r="51" spans="1:17">
      <c r="A51" s="60">
        <v>0.17048611111111112</v>
      </c>
      <c r="B51" s="59">
        <v>36.9</v>
      </c>
      <c r="C51" s="59">
        <v>13526</v>
      </c>
      <c r="D51" s="59">
        <v>15269</v>
      </c>
      <c r="E51" s="59">
        <v>11509</v>
      </c>
      <c r="F51" s="59">
        <v>8716</v>
      </c>
      <c r="G51" s="59">
        <v>6016</v>
      </c>
      <c r="H51" s="59">
        <v>4790</v>
      </c>
      <c r="I51" s="59">
        <v>3003</v>
      </c>
      <c r="J51" s="59">
        <v>2253</v>
      </c>
      <c r="K51" s="59">
        <v>1959</v>
      </c>
      <c r="L51" s="59">
        <v>1246</v>
      </c>
      <c r="M51" s="59">
        <v>641</v>
      </c>
      <c r="N51" s="59">
        <v>7635</v>
      </c>
      <c r="O51" s="59">
        <v>8354</v>
      </c>
      <c r="P51" s="59">
        <v>8139</v>
      </c>
      <c r="Q51" s="59">
        <v>8188</v>
      </c>
    </row>
    <row r="52" spans="1:17">
      <c r="A52" s="60">
        <v>0.17395833333333333</v>
      </c>
      <c r="B52" s="59">
        <v>37</v>
      </c>
      <c r="C52" s="59">
        <v>13649</v>
      </c>
      <c r="D52" s="59">
        <v>15440</v>
      </c>
      <c r="E52" s="59">
        <v>11269</v>
      </c>
      <c r="F52" s="59">
        <v>8607</v>
      </c>
      <c r="G52" s="59">
        <v>6102</v>
      </c>
      <c r="H52" s="59">
        <v>4788</v>
      </c>
      <c r="I52" s="59">
        <v>3104</v>
      </c>
      <c r="J52" s="59">
        <v>2295</v>
      </c>
      <c r="K52" s="59">
        <v>1955</v>
      </c>
      <c r="L52" s="59">
        <v>1253</v>
      </c>
      <c r="M52" s="59">
        <v>649</v>
      </c>
      <c r="N52" s="59">
        <v>7852</v>
      </c>
      <c r="O52" s="59">
        <v>8339</v>
      </c>
      <c r="P52" s="59">
        <v>8053</v>
      </c>
      <c r="Q52" s="59">
        <v>8188</v>
      </c>
    </row>
    <row r="53" spans="1:17">
      <c r="A53" s="60">
        <v>0.17743055555555556</v>
      </c>
      <c r="B53" s="59">
        <v>37</v>
      </c>
      <c r="C53" s="59">
        <v>13683</v>
      </c>
      <c r="D53" s="59">
        <v>15402</v>
      </c>
      <c r="E53" s="59">
        <v>11576</v>
      </c>
      <c r="F53" s="59">
        <v>8641</v>
      </c>
      <c r="G53" s="59">
        <v>6127</v>
      </c>
      <c r="H53" s="59">
        <v>4767</v>
      </c>
      <c r="I53" s="59">
        <v>3105</v>
      </c>
      <c r="J53" s="59">
        <v>2283</v>
      </c>
      <c r="K53" s="59">
        <v>1934</v>
      </c>
      <c r="L53" s="59">
        <v>1207</v>
      </c>
      <c r="M53" s="59">
        <v>634</v>
      </c>
      <c r="N53" s="59">
        <v>7785</v>
      </c>
      <c r="O53" s="59">
        <v>8342</v>
      </c>
      <c r="P53" s="59">
        <v>8133</v>
      </c>
      <c r="Q53" s="59">
        <v>8234</v>
      </c>
    </row>
    <row r="54" spans="1:17">
      <c r="A54" s="60">
        <v>0.18090277777777777</v>
      </c>
      <c r="B54" s="59">
        <v>37</v>
      </c>
      <c r="C54" s="59">
        <v>13845</v>
      </c>
      <c r="D54" s="59">
        <v>15576</v>
      </c>
      <c r="E54" s="59">
        <v>11478</v>
      </c>
      <c r="F54" s="59">
        <v>8768</v>
      </c>
      <c r="G54" s="59">
        <v>6095</v>
      </c>
      <c r="H54" s="59">
        <v>4841</v>
      </c>
      <c r="I54" s="59">
        <v>3076</v>
      </c>
      <c r="J54" s="59">
        <v>2313</v>
      </c>
      <c r="K54" s="59">
        <v>1952</v>
      </c>
      <c r="L54" s="59">
        <v>1244</v>
      </c>
      <c r="M54" s="59">
        <v>654</v>
      </c>
      <c r="N54" s="59">
        <v>7676</v>
      </c>
      <c r="O54" s="59">
        <v>8329</v>
      </c>
      <c r="P54" s="59">
        <v>7973</v>
      </c>
      <c r="Q54" s="59">
        <v>8119</v>
      </c>
    </row>
    <row r="55" spans="1:17">
      <c r="A55" s="60">
        <v>0.18437499999999998</v>
      </c>
      <c r="B55" s="59">
        <v>37</v>
      </c>
      <c r="C55" s="59">
        <v>13810</v>
      </c>
      <c r="D55" s="59">
        <v>15332</v>
      </c>
      <c r="E55" s="59">
        <v>11608</v>
      </c>
      <c r="F55" s="59">
        <v>8586</v>
      </c>
      <c r="G55" s="59">
        <v>6112</v>
      </c>
      <c r="H55" s="59">
        <v>4781</v>
      </c>
      <c r="I55" s="59">
        <v>3102</v>
      </c>
      <c r="J55" s="59">
        <v>2320</v>
      </c>
      <c r="K55" s="59">
        <v>1969</v>
      </c>
      <c r="L55" s="59">
        <v>1237</v>
      </c>
      <c r="M55" s="59">
        <v>647</v>
      </c>
      <c r="N55" s="59">
        <v>7668</v>
      </c>
      <c r="O55" s="59">
        <v>8414</v>
      </c>
      <c r="P55" s="59">
        <v>7966</v>
      </c>
      <c r="Q55" s="59">
        <v>8231</v>
      </c>
    </row>
    <row r="56" spans="1:17">
      <c r="A56" s="60">
        <v>0.18784722222222219</v>
      </c>
      <c r="B56" s="59">
        <v>37.1</v>
      </c>
      <c r="C56" s="59">
        <v>13698</v>
      </c>
      <c r="D56" s="59">
        <v>15307</v>
      </c>
      <c r="E56" s="59">
        <v>11454</v>
      </c>
      <c r="F56" s="59">
        <v>8741</v>
      </c>
      <c r="G56" s="59">
        <v>6010</v>
      </c>
      <c r="H56" s="59">
        <v>4839</v>
      </c>
      <c r="I56" s="59">
        <v>3168</v>
      </c>
      <c r="J56" s="59">
        <v>2334</v>
      </c>
      <c r="K56" s="59">
        <v>1977</v>
      </c>
      <c r="L56" s="59">
        <v>1215</v>
      </c>
      <c r="M56" s="59">
        <v>640</v>
      </c>
      <c r="N56" s="59">
        <v>7725</v>
      </c>
      <c r="O56" s="59">
        <v>8322</v>
      </c>
      <c r="P56" s="59">
        <v>7956</v>
      </c>
      <c r="Q56" s="59">
        <v>8112</v>
      </c>
    </row>
    <row r="57" spans="1:17">
      <c r="A57" s="60">
        <v>0.19131944444444446</v>
      </c>
      <c r="B57" s="59">
        <v>37</v>
      </c>
      <c r="C57" s="59">
        <v>13652</v>
      </c>
      <c r="D57" s="59">
        <v>15443</v>
      </c>
      <c r="E57" s="59">
        <v>11486</v>
      </c>
      <c r="F57" s="59">
        <v>8739</v>
      </c>
      <c r="G57" s="59">
        <v>6097</v>
      </c>
      <c r="H57" s="59">
        <v>4897</v>
      </c>
      <c r="I57" s="59">
        <v>3110</v>
      </c>
      <c r="J57" s="59">
        <v>2342</v>
      </c>
      <c r="K57" s="59">
        <v>1970</v>
      </c>
      <c r="L57" s="59">
        <v>1247</v>
      </c>
      <c r="M57" s="59">
        <v>640</v>
      </c>
      <c r="N57" s="59">
        <v>7694</v>
      </c>
      <c r="O57" s="59">
        <v>8264</v>
      </c>
      <c r="P57" s="59">
        <v>8053</v>
      </c>
      <c r="Q57" s="59">
        <v>8096</v>
      </c>
    </row>
    <row r="58" spans="1:17">
      <c r="A58" s="60">
        <v>0.19479166666666667</v>
      </c>
      <c r="B58" s="59">
        <v>37</v>
      </c>
      <c r="C58" s="59">
        <v>13632</v>
      </c>
      <c r="D58" s="59">
        <v>15222</v>
      </c>
      <c r="E58" s="59">
        <v>11427</v>
      </c>
      <c r="F58" s="59">
        <v>8651</v>
      </c>
      <c r="G58" s="59">
        <v>6043</v>
      </c>
      <c r="H58" s="59">
        <v>4759</v>
      </c>
      <c r="I58" s="59">
        <v>3146</v>
      </c>
      <c r="J58" s="59">
        <v>2333</v>
      </c>
      <c r="K58" s="59">
        <v>1930</v>
      </c>
      <c r="L58" s="59">
        <v>1254</v>
      </c>
      <c r="M58" s="59">
        <v>663</v>
      </c>
      <c r="N58" s="59">
        <v>7569</v>
      </c>
      <c r="O58" s="59">
        <v>8342</v>
      </c>
      <c r="P58" s="59">
        <v>7861</v>
      </c>
      <c r="Q58" s="59">
        <v>8153</v>
      </c>
    </row>
    <row r="59" spans="1:17">
      <c r="A59" s="60">
        <v>0.19826388888888888</v>
      </c>
      <c r="B59" s="59">
        <v>37</v>
      </c>
      <c r="C59" s="59">
        <v>13735</v>
      </c>
      <c r="D59" s="59">
        <v>15406</v>
      </c>
      <c r="E59" s="59">
        <v>11453</v>
      </c>
      <c r="F59" s="59">
        <v>8673</v>
      </c>
      <c r="G59" s="59">
        <v>6109</v>
      </c>
      <c r="H59" s="59">
        <v>4792</v>
      </c>
      <c r="I59" s="59">
        <v>3147</v>
      </c>
      <c r="J59" s="59">
        <v>2328</v>
      </c>
      <c r="K59" s="59">
        <v>1975</v>
      </c>
      <c r="L59" s="59">
        <v>1230</v>
      </c>
      <c r="M59" s="59">
        <v>645</v>
      </c>
      <c r="N59" s="59">
        <v>7688</v>
      </c>
      <c r="O59" s="59">
        <v>8224</v>
      </c>
      <c r="P59" s="59">
        <v>7847</v>
      </c>
      <c r="Q59" s="59">
        <v>8127</v>
      </c>
    </row>
    <row r="60" spans="1:17">
      <c r="A60" s="60">
        <v>0.20173611111111112</v>
      </c>
      <c r="B60" s="59">
        <v>37</v>
      </c>
      <c r="C60" s="59">
        <v>13461</v>
      </c>
      <c r="D60" s="59">
        <v>15257</v>
      </c>
      <c r="E60" s="59">
        <v>11608</v>
      </c>
      <c r="F60" s="59">
        <v>8632</v>
      </c>
      <c r="G60" s="59">
        <v>6124</v>
      </c>
      <c r="H60" s="59">
        <v>4838</v>
      </c>
      <c r="I60" s="59">
        <v>3181</v>
      </c>
      <c r="J60" s="59">
        <v>2347</v>
      </c>
      <c r="K60" s="59">
        <v>1982</v>
      </c>
      <c r="L60" s="59">
        <v>1234</v>
      </c>
      <c r="M60" s="59">
        <v>674</v>
      </c>
      <c r="N60" s="59">
        <v>7668</v>
      </c>
      <c r="O60" s="59">
        <v>8380</v>
      </c>
      <c r="P60" s="59">
        <v>8069</v>
      </c>
      <c r="Q60" s="59">
        <v>8138</v>
      </c>
    </row>
    <row r="61" spans="1:17">
      <c r="A61" s="60">
        <v>0.20520833333333333</v>
      </c>
      <c r="B61" s="59">
        <v>37</v>
      </c>
      <c r="C61" s="59">
        <v>13623</v>
      </c>
      <c r="D61" s="59">
        <v>15372</v>
      </c>
      <c r="E61" s="59">
        <v>11519</v>
      </c>
      <c r="F61" s="59">
        <v>8631</v>
      </c>
      <c r="G61" s="59">
        <v>6033</v>
      </c>
      <c r="H61" s="59">
        <v>4935</v>
      </c>
      <c r="I61" s="59">
        <v>3159</v>
      </c>
      <c r="J61" s="59">
        <v>2349</v>
      </c>
      <c r="K61" s="59">
        <v>2007</v>
      </c>
      <c r="L61" s="59">
        <v>1205</v>
      </c>
      <c r="M61" s="59">
        <v>627</v>
      </c>
      <c r="N61" s="59">
        <v>7469</v>
      </c>
      <c r="O61" s="59">
        <v>8219</v>
      </c>
      <c r="P61" s="59">
        <v>7824</v>
      </c>
      <c r="Q61" s="59">
        <v>8126</v>
      </c>
    </row>
    <row r="62" spans="1:17">
      <c r="A62" s="60">
        <v>0.20868055555555556</v>
      </c>
      <c r="B62" s="59">
        <v>37</v>
      </c>
      <c r="C62" s="59">
        <v>13560</v>
      </c>
      <c r="D62" s="59">
        <v>15383</v>
      </c>
      <c r="E62" s="59">
        <v>11416</v>
      </c>
      <c r="F62" s="59">
        <v>8592</v>
      </c>
      <c r="G62" s="59">
        <v>6102</v>
      </c>
      <c r="H62" s="59">
        <v>4825</v>
      </c>
      <c r="I62" s="59">
        <v>3109</v>
      </c>
      <c r="J62" s="59">
        <v>2380</v>
      </c>
      <c r="K62" s="59">
        <v>1924</v>
      </c>
      <c r="L62" s="59">
        <v>1238</v>
      </c>
      <c r="M62" s="59">
        <v>675</v>
      </c>
      <c r="N62" s="59">
        <v>7661</v>
      </c>
      <c r="O62" s="59">
        <v>8182</v>
      </c>
      <c r="P62" s="59">
        <v>7806</v>
      </c>
      <c r="Q62" s="59">
        <v>8130</v>
      </c>
    </row>
    <row r="63" spans="1:17">
      <c r="A63" s="60">
        <v>0.21215277777777777</v>
      </c>
      <c r="B63" s="59">
        <v>37</v>
      </c>
      <c r="C63" s="59">
        <v>13594</v>
      </c>
      <c r="D63" s="59">
        <v>15336</v>
      </c>
      <c r="E63" s="59">
        <v>11422</v>
      </c>
      <c r="F63" s="59">
        <v>8610</v>
      </c>
      <c r="G63" s="59">
        <v>6052</v>
      </c>
      <c r="H63" s="59">
        <v>4788</v>
      </c>
      <c r="I63" s="59">
        <v>3160</v>
      </c>
      <c r="J63" s="59">
        <v>2360</v>
      </c>
      <c r="K63" s="59">
        <v>1989</v>
      </c>
      <c r="L63" s="59">
        <v>1228</v>
      </c>
      <c r="M63" s="59">
        <v>617</v>
      </c>
      <c r="N63" s="59">
        <v>7600</v>
      </c>
      <c r="O63" s="59">
        <v>8113</v>
      </c>
      <c r="P63" s="59">
        <v>7842</v>
      </c>
      <c r="Q63" s="59">
        <v>8000</v>
      </c>
    </row>
    <row r="64" spans="1:17">
      <c r="A64" s="60">
        <v>0.21562499999999998</v>
      </c>
      <c r="B64" s="59">
        <v>37</v>
      </c>
      <c r="C64" s="59">
        <v>13559</v>
      </c>
      <c r="D64" s="59">
        <v>15387</v>
      </c>
      <c r="E64" s="59">
        <v>11410</v>
      </c>
      <c r="F64" s="59">
        <v>8590</v>
      </c>
      <c r="G64" s="59">
        <v>6051</v>
      </c>
      <c r="H64" s="59">
        <v>4844</v>
      </c>
      <c r="I64" s="59">
        <v>3158</v>
      </c>
      <c r="J64" s="59">
        <v>2385</v>
      </c>
      <c r="K64" s="59">
        <v>1973</v>
      </c>
      <c r="L64" s="59">
        <v>1250</v>
      </c>
      <c r="M64" s="59">
        <v>658</v>
      </c>
      <c r="N64" s="59">
        <v>7666</v>
      </c>
      <c r="O64" s="59">
        <v>8228</v>
      </c>
      <c r="P64" s="59">
        <v>7833</v>
      </c>
      <c r="Q64" s="59">
        <v>8120</v>
      </c>
    </row>
    <row r="65" spans="1:17">
      <c r="A65" s="60">
        <v>0.21909722222222225</v>
      </c>
      <c r="B65" s="59">
        <v>37</v>
      </c>
      <c r="C65" s="59">
        <v>13648</v>
      </c>
      <c r="D65" s="59">
        <v>15384</v>
      </c>
      <c r="E65" s="59">
        <v>11464</v>
      </c>
      <c r="F65" s="59">
        <v>8637</v>
      </c>
      <c r="G65" s="59">
        <v>6046</v>
      </c>
      <c r="H65" s="59">
        <v>4909</v>
      </c>
      <c r="I65" s="59">
        <v>3193</v>
      </c>
      <c r="J65" s="59">
        <v>2406</v>
      </c>
      <c r="K65" s="59">
        <v>1961</v>
      </c>
      <c r="L65" s="59">
        <v>1223</v>
      </c>
      <c r="M65" s="59">
        <v>644</v>
      </c>
      <c r="N65" s="59">
        <v>7608</v>
      </c>
      <c r="O65" s="59">
        <v>8211</v>
      </c>
      <c r="P65" s="59">
        <v>7962</v>
      </c>
      <c r="Q65" s="59">
        <v>8011</v>
      </c>
    </row>
    <row r="66" spans="1:17">
      <c r="A66" s="60">
        <v>0.22256944444444446</v>
      </c>
      <c r="B66" s="59">
        <v>37</v>
      </c>
      <c r="C66" s="59">
        <v>13812</v>
      </c>
      <c r="D66" s="59">
        <v>15573</v>
      </c>
      <c r="E66" s="59">
        <v>11353</v>
      </c>
      <c r="F66" s="59">
        <v>8605</v>
      </c>
      <c r="G66" s="59">
        <v>6083</v>
      </c>
      <c r="H66" s="59">
        <v>4859</v>
      </c>
      <c r="I66" s="59">
        <v>3241</v>
      </c>
      <c r="J66" s="59">
        <v>2370</v>
      </c>
      <c r="K66" s="59">
        <v>1968</v>
      </c>
      <c r="L66" s="59">
        <v>1254</v>
      </c>
      <c r="M66" s="59">
        <v>652</v>
      </c>
      <c r="N66" s="59">
        <v>7575</v>
      </c>
      <c r="O66" s="59">
        <v>8181</v>
      </c>
      <c r="P66" s="59">
        <v>7822</v>
      </c>
      <c r="Q66" s="59">
        <v>8170</v>
      </c>
    </row>
    <row r="67" spans="1:17">
      <c r="A67" s="60">
        <v>0.22604166666666667</v>
      </c>
      <c r="B67" s="59">
        <v>37</v>
      </c>
      <c r="C67" s="59">
        <v>13685</v>
      </c>
      <c r="D67" s="59">
        <v>15107</v>
      </c>
      <c r="E67" s="59">
        <v>11639</v>
      </c>
      <c r="F67" s="59">
        <v>8731</v>
      </c>
      <c r="G67" s="59">
        <v>6090</v>
      </c>
      <c r="H67" s="59">
        <v>4789</v>
      </c>
      <c r="I67" s="59">
        <v>3202</v>
      </c>
      <c r="J67" s="59">
        <v>2400</v>
      </c>
      <c r="K67" s="59">
        <v>1970</v>
      </c>
      <c r="L67" s="59">
        <v>1224</v>
      </c>
      <c r="M67" s="59">
        <v>626</v>
      </c>
      <c r="N67" s="59">
        <v>7450</v>
      </c>
      <c r="O67" s="59">
        <v>8182</v>
      </c>
      <c r="P67" s="59">
        <v>7825</v>
      </c>
      <c r="Q67" s="59">
        <v>8147</v>
      </c>
    </row>
    <row r="68" spans="1:17">
      <c r="A68" s="60">
        <v>0.22951388888888888</v>
      </c>
      <c r="B68" s="59">
        <v>37</v>
      </c>
      <c r="C68" s="59">
        <v>13614</v>
      </c>
      <c r="D68" s="59">
        <v>15426</v>
      </c>
      <c r="E68" s="59">
        <v>11401</v>
      </c>
      <c r="F68" s="59">
        <v>8593</v>
      </c>
      <c r="G68" s="59">
        <v>6109</v>
      </c>
      <c r="H68" s="59">
        <v>4888</v>
      </c>
      <c r="I68" s="59">
        <v>3239</v>
      </c>
      <c r="J68" s="59">
        <v>2397</v>
      </c>
      <c r="K68" s="59">
        <v>2019</v>
      </c>
      <c r="L68" s="59">
        <v>1238</v>
      </c>
      <c r="M68" s="59">
        <v>665</v>
      </c>
      <c r="N68" s="59">
        <v>7511</v>
      </c>
      <c r="O68" s="59">
        <v>8187</v>
      </c>
      <c r="P68" s="59">
        <v>7694</v>
      </c>
      <c r="Q68" s="59">
        <v>8065</v>
      </c>
    </row>
    <row r="69" spans="1:17">
      <c r="A69" s="60">
        <v>0.23298611111111112</v>
      </c>
      <c r="B69" s="59">
        <v>37</v>
      </c>
      <c r="C69" s="59">
        <v>13551</v>
      </c>
      <c r="D69" s="59">
        <v>15345</v>
      </c>
      <c r="E69" s="59">
        <v>11572</v>
      </c>
      <c r="F69" s="59">
        <v>8712</v>
      </c>
      <c r="G69" s="59">
        <v>6163</v>
      </c>
      <c r="H69" s="59">
        <v>4828</v>
      </c>
      <c r="I69" s="59">
        <v>3165</v>
      </c>
      <c r="J69" s="59">
        <v>2395</v>
      </c>
      <c r="K69" s="59">
        <v>1991</v>
      </c>
      <c r="L69" s="59">
        <v>1246</v>
      </c>
      <c r="M69" s="59">
        <v>653</v>
      </c>
      <c r="N69" s="59">
        <v>7475</v>
      </c>
      <c r="O69" s="59">
        <v>8240</v>
      </c>
      <c r="P69" s="59">
        <v>7786</v>
      </c>
      <c r="Q69" s="59">
        <v>8042</v>
      </c>
    </row>
    <row r="70" spans="1:17">
      <c r="A70" s="60">
        <v>0.23645833333333333</v>
      </c>
      <c r="B70" s="59">
        <v>37</v>
      </c>
      <c r="C70" s="59">
        <v>13572</v>
      </c>
      <c r="D70" s="59">
        <v>15429</v>
      </c>
      <c r="E70" s="59">
        <v>11307</v>
      </c>
      <c r="F70" s="59">
        <v>8595</v>
      </c>
      <c r="G70" s="59">
        <v>6190</v>
      </c>
      <c r="H70" s="59">
        <v>4927</v>
      </c>
      <c r="I70" s="59">
        <v>3227</v>
      </c>
      <c r="J70" s="59">
        <v>2388</v>
      </c>
      <c r="K70" s="59">
        <v>1975</v>
      </c>
      <c r="L70" s="59">
        <v>1259</v>
      </c>
      <c r="M70" s="59">
        <v>668</v>
      </c>
      <c r="N70" s="59">
        <v>7560</v>
      </c>
      <c r="O70" s="59">
        <v>8093</v>
      </c>
      <c r="P70" s="59">
        <v>7854</v>
      </c>
      <c r="Q70" s="59">
        <v>8145</v>
      </c>
    </row>
    <row r="71" spans="1:17">
      <c r="A71" s="60">
        <v>0.23993055555555554</v>
      </c>
      <c r="B71" s="59">
        <v>37</v>
      </c>
      <c r="C71" s="59">
        <v>13664</v>
      </c>
      <c r="D71" s="59">
        <v>15374</v>
      </c>
      <c r="E71" s="59">
        <v>11443</v>
      </c>
      <c r="F71" s="59">
        <v>8638</v>
      </c>
      <c r="G71" s="59">
        <v>6175</v>
      </c>
      <c r="H71" s="59">
        <v>4875</v>
      </c>
      <c r="I71" s="59">
        <v>3213</v>
      </c>
      <c r="J71" s="59">
        <v>2387</v>
      </c>
      <c r="K71" s="59">
        <v>1989</v>
      </c>
      <c r="L71" s="59">
        <v>1230</v>
      </c>
      <c r="M71" s="59">
        <v>648</v>
      </c>
      <c r="N71" s="59">
        <v>7384</v>
      </c>
      <c r="O71" s="59">
        <v>8142</v>
      </c>
      <c r="P71" s="59">
        <v>7749</v>
      </c>
      <c r="Q71" s="59">
        <v>7997</v>
      </c>
    </row>
    <row r="72" spans="1:17">
      <c r="A72" s="60">
        <v>0.24340277777777777</v>
      </c>
      <c r="B72" s="59">
        <v>37</v>
      </c>
      <c r="C72" s="59">
        <v>13535</v>
      </c>
      <c r="D72" s="59">
        <v>15234</v>
      </c>
      <c r="E72" s="59">
        <v>11443</v>
      </c>
      <c r="F72" s="59">
        <v>8699</v>
      </c>
      <c r="G72" s="59">
        <v>6092</v>
      </c>
      <c r="H72" s="59">
        <v>4950</v>
      </c>
      <c r="I72" s="59">
        <v>3259</v>
      </c>
      <c r="J72" s="59">
        <v>2398</v>
      </c>
      <c r="K72" s="59">
        <v>1998</v>
      </c>
      <c r="L72" s="59">
        <v>1240</v>
      </c>
      <c r="M72" s="59">
        <v>644</v>
      </c>
      <c r="N72" s="59">
        <v>7399</v>
      </c>
      <c r="O72" s="59">
        <v>8018</v>
      </c>
      <c r="P72" s="59">
        <v>7825</v>
      </c>
      <c r="Q72" s="59">
        <v>8033</v>
      </c>
    </row>
    <row r="73" spans="1:17">
      <c r="A73" s="60">
        <v>0.24687499999999998</v>
      </c>
      <c r="B73" s="59">
        <v>37</v>
      </c>
      <c r="C73" s="59">
        <v>13698</v>
      </c>
      <c r="D73" s="59">
        <v>15298</v>
      </c>
      <c r="E73" s="59">
        <v>11372</v>
      </c>
      <c r="F73" s="59">
        <v>8572</v>
      </c>
      <c r="G73" s="59">
        <v>6080</v>
      </c>
      <c r="H73" s="59">
        <v>4976</v>
      </c>
      <c r="I73" s="59">
        <v>3244</v>
      </c>
      <c r="J73" s="59">
        <v>2465</v>
      </c>
      <c r="K73" s="59">
        <v>1999</v>
      </c>
      <c r="L73" s="59">
        <v>1204</v>
      </c>
      <c r="M73" s="59">
        <v>655</v>
      </c>
      <c r="N73" s="59">
        <v>7460</v>
      </c>
      <c r="O73" s="59">
        <v>8309</v>
      </c>
      <c r="P73" s="59">
        <v>7859</v>
      </c>
      <c r="Q73" s="59">
        <v>8074</v>
      </c>
    </row>
    <row r="74" spans="1:17">
      <c r="A74" s="60">
        <v>0.25034722222222222</v>
      </c>
      <c r="B74" s="59">
        <v>37</v>
      </c>
      <c r="C74" s="59">
        <v>13557</v>
      </c>
      <c r="D74" s="59">
        <v>15386</v>
      </c>
      <c r="E74" s="59">
        <v>11374</v>
      </c>
      <c r="F74" s="59">
        <v>8535</v>
      </c>
      <c r="G74" s="59">
        <v>6141</v>
      </c>
      <c r="H74" s="59">
        <v>4873</v>
      </c>
      <c r="I74" s="59">
        <v>3253</v>
      </c>
      <c r="J74" s="59">
        <v>2429</v>
      </c>
      <c r="K74" s="59">
        <v>1993</v>
      </c>
      <c r="L74" s="59">
        <v>1229</v>
      </c>
      <c r="M74" s="59">
        <v>641</v>
      </c>
      <c r="N74" s="59">
        <v>7441</v>
      </c>
      <c r="O74" s="59">
        <v>8146</v>
      </c>
      <c r="P74" s="59">
        <v>7702</v>
      </c>
      <c r="Q74" s="59">
        <v>8076</v>
      </c>
    </row>
    <row r="75" spans="1:17">
      <c r="A75" s="60">
        <v>0.25381944444444443</v>
      </c>
      <c r="B75" s="59">
        <v>37.1</v>
      </c>
      <c r="C75" s="59">
        <v>13409</v>
      </c>
      <c r="D75" s="59">
        <v>15317</v>
      </c>
      <c r="E75" s="59">
        <v>11447</v>
      </c>
      <c r="F75" s="59">
        <v>8599</v>
      </c>
      <c r="G75" s="59">
        <v>6216</v>
      </c>
      <c r="H75" s="59">
        <v>4887</v>
      </c>
      <c r="I75" s="59">
        <v>3307</v>
      </c>
      <c r="J75" s="59">
        <v>2460</v>
      </c>
      <c r="K75" s="59">
        <v>1968</v>
      </c>
      <c r="L75" s="59">
        <v>1229</v>
      </c>
      <c r="M75" s="59">
        <v>637</v>
      </c>
      <c r="N75" s="59">
        <v>7476</v>
      </c>
      <c r="O75" s="59">
        <v>8208</v>
      </c>
      <c r="P75" s="59">
        <v>7867</v>
      </c>
      <c r="Q75" s="59">
        <v>7988</v>
      </c>
    </row>
    <row r="76" spans="1:17">
      <c r="A76" s="60">
        <v>0.25729166666666664</v>
      </c>
      <c r="B76" s="59">
        <v>37</v>
      </c>
      <c r="C76" s="59">
        <v>13582</v>
      </c>
      <c r="D76" s="59">
        <v>15211</v>
      </c>
      <c r="E76" s="59">
        <v>11391</v>
      </c>
      <c r="F76" s="59">
        <v>8663</v>
      </c>
      <c r="G76" s="59">
        <v>6133</v>
      </c>
      <c r="H76" s="59">
        <v>4937</v>
      </c>
      <c r="I76" s="59">
        <v>3294</v>
      </c>
      <c r="J76" s="59">
        <v>2433</v>
      </c>
      <c r="K76" s="59">
        <v>1987</v>
      </c>
      <c r="L76" s="59">
        <v>1196</v>
      </c>
      <c r="M76" s="59">
        <v>632</v>
      </c>
      <c r="N76" s="59">
        <v>7404</v>
      </c>
      <c r="O76" s="59">
        <v>8304</v>
      </c>
      <c r="P76" s="59">
        <v>7798</v>
      </c>
      <c r="Q76" s="59">
        <v>8076</v>
      </c>
    </row>
    <row r="77" spans="1:17">
      <c r="A77" s="60">
        <v>0.26076388888888891</v>
      </c>
      <c r="B77" s="59">
        <v>37</v>
      </c>
      <c r="C77" s="59">
        <v>13527</v>
      </c>
      <c r="D77" s="59">
        <v>15242</v>
      </c>
      <c r="E77" s="59">
        <v>11441</v>
      </c>
      <c r="F77" s="59">
        <v>8635</v>
      </c>
      <c r="G77" s="59">
        <v>6189</v>
      </c>
      <c r="H77" s="59">
        <v>5008</v>
      </c>
      <c r="I77" s="59">
        <v>3319</v>
      </c>
      <c r="J77" s="59">
        <v>2454</v>
      </c>
      <c r="K77" s="59">
        <v>1997</v>
      </c>
      <c r="L77" s="59">
        <v>1235</v>
      </c>
      <c r="M77" s="59">
        <v>641</v>
      </c>
      <c r="N77" s="59">
        <v>7431</v>
      </c>
      <c r="O77" s="59">
        <v>8127</v>
      </c>
      <c r="P77" s="59">
        <v>7735</v>
      </c>
      <c r="Q77" s="59">
        <v>8080</v>
      </c>
    </row>
    <row r="78" spans="1:17">
      <c r="A78" s="60">
        <v>0.26423611111111112</v>
      </c>
      <c r="B78" s="59">
        <v>37</v>
      </c>
      <c r="C78" s="59">
        <v>13617</v>
      </c>
      <c r="D78" s="59">
        <v>15372</v>
      </c>
      <c r="E78" s="59">
        <v>11392</v>
      </c>
      <c r="F78" s="59">
        <v>8533</v>
      </c>
      <c r="G78" s="59">
        <v>6109</v>
      </c>
      <c r="H78" s="59">
        <v>4967</v>
      </c>
      <c r="I78" s="59">
        <v>3308</v>
      </c>
      <c r="J78" s="59">
        <v>2483</v>
      </c>
      <c r="K78" s="59">
        <v>1997</v>
      </c>
      <c r="L78" s="59">
        <v>1249</v>
      </c>
      <c r="M78" s="59">
        <v>664</v>
      </c>
      <c r="N78" s="59">
        <v>7446</v>
      </c>
      <c r="O78" s="59">
        <v>8164</v>
      </c>
      <c r="P78" s="59">
        <v>7888</v>
      </c>
      <c r="Q78" s="59">
        <v>8088</v>
      </c>
    </row>
    <row r="79" spans="1:17">
      <c r="A79" s="60">
        <v>0.26770833333333333</v>
      </c>
      <c r="B79" s="59">
        <v>37</v>
      </c>
      <c r="C79" s="59">
        <v>13606</v>
      </c>
      <c r="D79" s="59">
        <v>15395</v>
      </c>
      <c r="E79" s="59">
        <v>11414</v>
      </c>
      <c r="F79" s="59">
        <v>8697</v>
      </c>
      <c r="G79" s="59">
        <v>6152</v>
      </c>
      <c r="H79" s="59">
        <v>4909</v>
      </c>
      <c r="I79" s="59">
        <v>3319</v>
      </c>
      <c r="J79" s="59">
        <v>2425</v>
      </c>
      <c r="K79" s="59">
        <v>1985</v>
      </c>
      <c r="L79" s="59">
        <v>1246</v>
      </c>
      <c r="M79" s="59">
        <v>643</v>
      </c>
      <c r="N79" s="59">
        <v>7390</v>
      </c>
      <c r="O79" s="59">
        <v>8101</v>
      </c>
      <c r="P79" s="59">
        <v>7765</v>
      </c>
      <c r="Q79" s="59">
        <v>7950</v>
      </c>
    </row>
    <row r="80" spans="1:17">
      <c r="A80" s="60">
        <v>0.27118055555555554</v>
      </c>
      <c r="B80" s="59">
        <v>37</v>
      </c>
      <c r="C80" s="59">
        <v>13428</v>
      </c>
      <c r="D80" s="59">
        <v>15401</v>
      </c>
      <c r="E80" s="59">
        <v>11526</v>
      </c>
      <c r="F80" s="59">
        <v>8598</v>
      </c>
      <c r="G80" s="59">
        <v>6180</v>
      </c>
      <c r="H80" s="59">
        <v>4926</v>
      </c>
      <c r="I80" s="59">
        <v>3317</v>
      </c>
      <c r="J80" s="59">
        <v>2442</v>
      </c>
      <c r="K80" s="59">
        <v>2002</v>
      </c>
      <c r="L80" s="59">
        <v>1251</v>
      </c>
      <c r="M80" s="59">
        <v>664</v>
      </c>
      <c r="N80" s="59">
        <v>7288</v>
      </c>
      <c r="O80" s="59">
        <v>8139</v>
      </c>
      <c r="P80" s="59">
        <v>7808</v>
      </c>
      <c r="Q80" s="59">
        <v>7932</v>
      </c>
    </row>
    <row r="81" spans="1:17">
      <c r="A81" s="60">
        <v>0.2746527777777778</v>
      </c>
      <c r="B81" s="59">
        <v>37</v>
      </c>
      <c r="C81" s="59">
        <v>13576</v>
      </c>
      <c r="D81" s="59">
        <v>15109</v>
      </c>
      <c r="E81" s="59">
        <v>11336</v>
      </c>
      <c r="F81" s="59">
        <v>8509</v>
      </c>
      <c r="G81" s="59">
        <v>6217</v>
      </c>
      <c r="H81" s="59">
        <v>4953</v>
      </c>
      <c r="I81" s="59">
        <v>3291</v>
      </c>
      <c r="J81" s="59">
        <v>2506</v>
      </c>
      <c r="K81" s="59">
        <v>1947</v>
      </c>
      <c r="L81" s="59">
        <v>1249</v>
      </c>
      <c r="M81" s="59">
        <v>648</v>
      </c>
      <c r="N81" s="59">
        <v>7338</v>
      </c>
      <c r="O81" s="59">
        <v>8142</v>
      </c>
      <c r="P81" s="59">
        <v>7724</v>
      </c>
      <c r="Q81" s="59">
        <v>7922</v>
      </c>
    </row>
    <row r="82" spans="1:17">
      <c r="A82" s="60">
        <v>0.27812500000000001</v>
      </c>
      <c r="B82" s="59">
        <v>37</v>
      </c>
      <c r="C82" s="59">
        <v>13630</v>
      </c>
      <c r="D82" s="59">
        <v>15263</v>
      </c>
      <c r="E82" s="59">
        <v>11437</v>
      </c>
      <c r="F82" s="59">
        <v>8708</v>
      </c>
      <c r="G82" s="59">
        <v>6220</v>
      </c>
      <c r="H82" s="59">
        <v>4972</v>
      </c>
      <c r="I82" s="59">
        <v>3313</v>
      </c>
      <c r="J82" s="59">
        <v>2524</v>
      </c>
      <c r="K82" s="59">
        <v>2016</v>
      </c>
      <c r="L82" s="59">
        <v>1224</v>
      </c>
      <c r="M82" s="59">
        <v>658</v>
      </c>
      <c r="N82" s="59">
        <v>7384</v>
      </c>
      <c r="O82" s="59">
        <v>8063</v>
      </c>
      <c r="P82" s="59">
        <v>7742</v>
      </c>
      <c r="Q82" s="59">
        <v>8071</v>
      </c>
    </row>
    <row r="83" spans="1:17">
      <c r="A83" s="60">
        <v>0.28159722222222222</v>
      </c>
      <c r="B83" s="59">
        <v>37</v>
      </c>
      <c r="C83" s="59">
        <v>13458</v>
      </c>
      <c r="D83" s="59">
        <v>15498</v>
      </c>
      <c r="E83" s="59">
        <v>11395</v>
      </c>
      <c r="F83" s="59">
        <v>8533</v>
      </c>
      <c r="G83" s="59">
        <v>6170</v>
      </c>
      <c r="H83" s="59">
        <v>4925</v>
      </c>
      <c r="I83" s="59">
        <v>3355</v>
      </c>
      <c r="J83" s="59">
        <v>2473</v>
      </c>
      <c r="K83" s="59">
        <v>2028</v>
      </c>
      <c r="L83" s="59">
        <v>1260</v>
      </c>
      <c r="M83" s="59">
        <v>662</v>
      </c>
      <c r="N83" s="59">
        <v>7186</v>
      </c>
      <c r="O83" s="59">
        <v>8115</v>
      </c>
      <c r="P83" s="59">
        <v>7709</v>
      </c>
      <c r="Q83" s="59">
        <v>7882</v>
      </c>
    </row>
    <row r="84" spans="1:17">
      <c r="A84" s="60">
        <v>0.28506944444444443</v>
      </c>
      <c r="B84" s="59">
        <v>37</v>
      </c>
      <c r="C84" s="59">
        <v>13637</v>
      </c>
      <c r="D84" s="59">
        <v>15338</v>
      </c>
      <c r="E84" s="59">
        <v>11436</v>
      </c>
      <c r="F84" s="59">
        <v>8730</v>
      </c>
      <c r="G84" s="59">
        <v>6171</v>
      </c>
      <c r="H84" s="59">
        <v>4921</v>
      </c>
      <c r="I84" s="59">
        <v>3362</v>
      </c>
      <c r="J84" s="59">
        <v>2497</v>
      </c>
      <c r="K84" s="59">
        <v>1984</v>
      </c>
      <c r="L84" s="59">
        <v>1260</v>
      </c>
      <c r="M84" s="59">
        <v>646</v>
      </c>
      <c r="N84" s="59">
        <v>7397</v>
      </c>
      <c r="O84" s="59">
        <v>8144</v>
      </c>
      <c r="P84" s="59">
        <v>7747</v>
      </c>
      <c r="Q84" s="59">
        <v>8069</v>
      </c>
    </row>
    <row r="85" spans="1:17">
      <c r="A85" s="60">
        <v>0.28854166666666664</v>
      </c>
      <c r="B85" s="59">
        <v>37</v>
      </c>
      <c r="C85" s="59">
        <v>13466</v>
      </c>
      <c r="D85" s="59">
        <v>15459</v>
      </c>
      <c r="E85" s="59">
        <v>11447</v>
      </c>
      <c r="F85" s="59">
        <v>8601</v>
      </c>
      <c r="G85" s="59">
        <v>6189</v>
      </c>
      <c r="H85" s="59">
        <v>4981</v>
      </c>
      <c r="I85" s="59">
        <v>3377</v>
      </c>
      <c r="J85" s="59">
        <v>2543</v>
      </c>
      <c r="K85" s="59">
        <v>2001</v>
      </c>
      <c r="L85" s="59">
        <v>1225</v>
      </c>
      <c r="M85" s="59">
        <v>648</v>
      </c>
      <c r="N85" s="59">
        <v>7261</v>
      </c>
      <c r="O85" s="59">
        <v>8149</v>
      </c>
      <c r="P85" s="59">
        <v>7759</v>
      </c>
      <c r="Q85" s="59">
        <v>7948</v>
      </c>
    </row>
    <row r="86" spans="1:17">
      <c r="A86" s="60">
        <v>0.29201388888888891</v>
      </c>
      <c r="B86" s="59">
        <v>36.9</v>
      </c>
      <c r="C86" s="59">
        <v>13567</v>
      </c>
      <c r="D86" s="59">
        <v>15263</v>
      </c>
      <c r="E86" s="59">
        <v>11504</v>
      </c>
      <c r="F86" s="59">
        <v>8640</v>
      </c>
      <c r="G86" s="59">
        <v>6166</v>
      </c>
      <c r="H86" s="59">
        <v>4963</v>
      </c>
      <c r="I86" s="59">
        <v>3322</v>
      </c>
      <c r="J86" s="59">
        <v>2471</v>
      </c>
      <c r="K86" s="59">
        <v>2004</v>
      </c>
      <c r="L86" s="59">
        <v>1269</v>
      </c>
      <c r="M86" s="59">
        <v>658</v>
      </c>
      <c r="N86" s="59">
        <v>7246</v>
      </c>
      <c r="O86" s="59">
        <v>8165</v>
      </c>
      <c r="P86" s="59">
        <v>7732</v>
      </c>
      <c r="Q86" s="59">
        <v>7988</v>
      </c>
    </row>
    <row r="87" spans="1:17">
      <c r="A87" s="60">
        <v>0.29548611111111112</v>
      </c>
      <c r="B87" s="59">
        <v>37</v>
      </c>
      <c r="C87" s="59">
        <v>13450</v>
      </c>
      <c r="D87" s="59">
        <v>15175</v>
      </c>
      <c r="E87" s="59">
        <v>11363</v>
      </c>
      <c r="F87" s="59">
        <v>8700</v>
      </c>
      <c r="G87" s="59">
        <v>6104</v>
      </c>
      <c r="H87" s="59">
        <v>4964</v>
      </c>
      <c r="I87" s="59">
        <v>3369</v>
      </c>
      <c r="J87" s="59">
        <v>2556</v>
      </c>
      <c r="K87" s="59">
        <v>2020</v>
      </c>
      <c r="L87" s="59">
        <v>1237</v>
      </c>
      <c r="M87" s="59">
        <v>640</v>
      </c>
      <c r="N87" s="59">
        <v>7207</v>
      </c>
      <c r="O87" s="59">
        <v>8060</v>
      </c>
      <c r="P87" s="59">
        <v>7825</v>
      </c>
      <c r="Q87" s="59">
        <v>8002</v>
      </c>
    </row>
    <row r="88" spans="1:17">
      <c r="A88" s="60">
        <v>0.29895833333333333</v>
      </c>
      <c r="B88" s="59">
        <v>37</v>
      </c>
      <c r="C88" s="59">
        <v>13529</v>
      </c>
      <c r="D88" s="59">
        <v>15361</v>
      </c>
      <c r="E88" s="59">
        <v>11364</v>
      </c>
      <c r="F88" s="59">
        <v>8509</v>
      </c>
      <c r="G88" s="59">
        <v>6121</v>
      </c>
      <c r="H88" s="59">
        <v>4967</v>
      </c>
      <c r="I88" s="59">
        <v>3378</v>
      </c>
      <c r="J88" s="59">
        <v>2535</v>
      </c>
      <c r="K88" s="59">
        <v>2035</v>
      </c>
      <c r="L88" s="59">
        <v>1221</v>
      </c>
      <c r="M88" s="59">
        <v>643</v>
      </c>
      <c r="N88" s="59">
        <v>7210</v>
      </c>
      <c r="O88" s="59">
        <v>8144</v>
      </c>
      <c r="P88" s="59">
        <v>7606</v>
      </c>
      <c r="Q88" s="59">
        <v>8029</v>
      </c>
    </row>
    <row r="89" spans="1:17">
      <c r="A89" s="60">
        <v>0.30243055555555559</v>
      </c>
      <c r="B89" s="59">
        <v>37</v>
      </c>
      <c r="C89" s="59">
        <v>13542</v>
      </c>
      <c r="D89" s="59">
        <v>15338</v>
      </c>
      <c r="E89" s="59">
        <v>11467</v>
      </c>
      <c r="F89" s="59">
        <v>8552</v>
      </c>
      <c r="G89" s="59">
        <v>6273</v>
      </c>
      <c r="H89" s="59">
        <v>4960</v>
      </c>
      <c r="I89" s="59">
        <v>3347</v>
      </c>
      <c r="J89" s="59">
        <v>2559</v>
      </c>
      <c r="K89" s="59">
        <v>2020</v>
      </c>
      <c r="L89" s="59">
        <v>1238</v>
      </c>
      <c r="M89" s="59">
        <v>647</v>
      </c>
      <c r="N89" s="59">
        <v>7057</v>
      </c>
      <c r="O89" s="59">
        <v>8046</v>
      </c>
      <c r="P89" s="59">
        <v>7777</v>
      </c>
      <c r="Q89" s="59">
        <v>8097</v>
      </c>
    </row>
    <row r="90" spans="1:17">
      <c r="A90" s="60">
        <v>0.3059027777777778</v>
      </c>
      <c r="B90" s="59">
        <v>37</v>
      </c>
      <c r="C90" s="59">
        <v>13513</v>
      </c>
      <c r="D90" s="59">
        <v>15512</v>
      </c>
      <c r="E90" s="59">
        <v>11347</v>
      </c>
      <c r="F90" s="59">
        <v>8677</v>
      </c>
      <c r="G90" s="59">
        <v>6148</v>
      </c>
      <c r="H90" s="59">
        <v>5009</v>
      </c>
      <c r="I90" s="59">
        <v>3418</v>
      </c>
      <c r="J90" s="59">
        <v>2553</v>
      </c>
      <c r="K90" s="59">
        <v>2035</v>
      </c>
      <c r="L90" s="59">
        <v>1251</v>
      </c>
      <c r="M90" s="59">
        <v>659</v>
      </c>
      <c r="N90" s="59">
        <v>7203</v>
      </c>
      <c r="O90" s="59">
        <v>8111</v>
      </c>
      <c r="P90" s="59">
        <v>7752</v>
      </c>
      <c r="Q90" s="59">
        <v>8047</v>
      </c>
    </row>
    <row r="91" spans="1:17">
      <c r="A91" s="60">
        <v>0.30937500000000001</v>
      </c>
      <c r="B91" s="59">
        <v>37</v>
      </c>
      <c r="C91" s="59">
        <v>13727</v>
      </c>
      <c r="D91" s="59">
        <v>15352</v>
      </c>
      <c r="E91" s="59">
        <v>11399</v>
      </c>
      <c r="F91" s="59">
        <v>8623</v>
      </c>
      <c r="G91" s="59">
        <v>6117</v>
      </c>
      <c r="H91" s="59">
        <v>4980</v>
      </c>
      <c r="I91" s="59">
        <v>3395</v>
      </c>
      <c r="J91" s="59">
        <v>2567</v>
      </c>
      <c r="K91" s="59">
        <v>2074</v>
      </c>
      <c r="L91" s="59">
        <v>1230</v>
      </c>
      <c r="M91" s="59">
        <v>641</v>
      </c>
      <c r="N91" s="59">
        <v>7151</v>
      </c>
      <c r="O91" s="59">
        <v>8313</v>
      </c>
      <c r="P91" s="59">
        <v>7821</v>
      </c>
      <c r="Q91" s="59">
        <v>8111</v>
      </c>
    </row>
    <row r="92" spans="1:17">
      <c r="A92" s="60">
        <v>0.31284722222222222</v>
      </c>
      <c r="B92" s="59">
        <v>37</v>
      </c>
      <c r="C92" s="59">
        <v>13606</v>
      </c>
      <c r="D92" s="59">
        <v>15210</v>
      </c>
      <c r="E92" s="59">
        <v>11360</v>
      </c>
      <c r="F92" s="59">
        <v>8579</v>
      </c>
      <c r="G92" s="59">
        <v>6249</v>
      </c>
      <c r="H92" s="59">
        <v>5036</v>
      </c>
      <c r="I92" s="59">
        <v>3412</v>
      </c>
      <c r="J92" s="59">
        <v>2541</v>
      </c>
      <c r="K92" s="59">
        <v>2008</v>
      </c>
      <c r="L92" s="59">
        <v>1240</v>
      </c>
      <c r="M92" s="59">
        <v>660</v>
      </c>
      <c r="N92" s="59">
        <v>7255</v>
      </c>
      <c r="O92" s="59">
        <v>8100</v>
      </c>
      <c r="P92" s="59">
        <v>7820</v>
      </c>
      <c r="Q92" s="59">
        <v>7923</v>
      </c>
    </row>
    <row r="93" spans="1:17">
      <c r="A93" s="60">
        <v>0.31631944444444443</v>
      </c>
      <c r="B93" s="59">
        <v>37</v>
      </c>
      <c r="C93" s="59">
        <v>13517</v>
      </c>
      <c r="D93" s="59">
        <v>15488</v>
      </c>
      <c r="E93" s="59">
        <v>11391</v>
      </c>
      <c r="F93" s="59">
        <v>8687</v>
      </c>
      <c r="G93" s="59">
        <v>6202</v>
      </c>
      <c r="H93" s="59">
        <v>4965</v>
      </c>
      <c r="I93" s="59">
        <v>3416</v>
      </c>
      <c r="J93" s="59">
        <v>2475</v>
      </c>
      <c r="K93" s="59">
        <v>2034</v>
      </c>
      <c r="L93" s="59">
        <v>1234</v>
      </c>
      <c r="M93" s="59">
        <v>658</v>
      </c>
      <c r="N93" s="59">
        <v>7147</v>
      </c>
      <c r="O93" s="59">
        <v>8087</v>
      </c>
      <c r="P93" s="59">
        <v>7705</v>
      </c>
      <c r="Q93" s="59">
        <v>8006</v>
      </c>
    </row>
    <row r="94" spans="1:17">
      <c r="A94" s="60">
        <v>0.31979166666666664</v>
      </c>
      <c r="B94" s="59">
        <v>37</v>
      </c>
      <c r="C94" s="59">
        <v>13673</v>
      </c>
      <c r="D94" s="59">
        <v>15250</v>
      </c>
      <c r="E94" s="59">
        <v>11514</v>
      </c>
      <c r="F94" s="59">
        <v>8494</v>
      </c>
      <c r="G94" s="59">
        <v>6138</v>
      </c>
      <c r="H94" s="59">
        <v>5086</v>
      </c>
      <c r="I94" s="59">
        <v>3426</v>
      </c>
      <c r="J94" s="59">
        <v>2558</v>
      </c>
      <c r="K94" s="59">
        <v>2019</v>
      </c>
      <c r="L94" s="59">
        <v>1247</v>
      </c>
      <c r="M94" s="59">
        <v>649</v>
      </c>
      <c r="N94" s="59">
        <v>7150</v>
      </c>
      <c r="O94" s="59">
        <v>8100</v>
      </c>
      <c r="P94" s="59">
        <v>7588</v>
      </c>
      <c r="Q94" s="59">
        <v>7911</v>
      </c>
    </row>
    <row r="95" spans="1:17">
      <c r="A95" s="60">
        <v>0.32326388888888885</v>
      </c>
      <c r="B95" s="59">
        <v>37</v>
      </c>
      <c r="C95" s="59">
        <v>13333</v>
      </c>
      <c r="D95" s="59">
        <v>15267</v>
      </c>
      <c r="E95" s="59">
        <v>11494</v>
      </c>
      <c r="F95" s="59">
        <v>8669</v>
      </c>
      <c r="G95" s="59">
        <v>6131</v>
      </c>
      <c r="H95" s="59">
        <v>5010</v>
      </c>
      <c r="I95" s="59">
        <v>3430</v>
      </c>
      <c r="J95" s="59">
        <v>2551</v>
      </c>
      <c r="K95" s="59">
        <v>2034</v>
      </c>
      <c r="L95" s="59">
        <v>1213</v>
      </c>
      <c r="M95" s="59">
        <v>648</v>
      </c>
      <c r="N95" s="59">
        <v>7102</v>
      </c>
      <c r="O95" s="59">
        <v>8140</v>
      </c>
      <c r="P95" s="59">
        <v>7699</v>
      </c>
      <c r="Q95" s="59">
        <v>8063</v>
      </c>
    </row>
    <row r="96" spans="1:17">
      <c r="A96" s="60">
        <v>0.32673611111111112</v>
      </c>
      <c r="B96" s="59">
        <v>36.9</v>
      </c>
      <c r="C96" s="59">
        <v>13526</v>
      </c>
      <c r="D96" s="59">
        <v>15342</v>
      </c>
      <c r="E96" s="59">
        <v>11240</v>
      </c>
      <c r="F96" s="59">
        <v>8635</v>
      </c>
      <c r="G96" s="59">
        <v>6132</v>
      </c>
      <c r="H96" s="59">
        <v>4981</v>
      </c>
      <c r="I96" s="59">
        <v>3391</v>
      </c>
      <c r="J96" s="59">
        <v>2561</v>
      </c>
      <c r="K96" s="59">
        <v>1994</v>
      </c>
      <c r="L96" s="59">
        <v>1226</v>
      </c>
      <c r="M96" s="59">
        <v>657</v>
      </c>
      <c r="N96" s="59">
        <v>7033</v>
      </c>
      <c r="O96" s="59">
        <v>8144</v>
      </c>
      <c r="P96" s="59">
        <v>7769</v>
      </c>
      <c r="Q96" s="59">
        <v>8054</v>
      </c>
    </row>
    <row r="97" spans="1:17">
      <c r="A97" s="60">
        <v>0.33020833333333333</v>
      </c>
      <c r="B97" s="59">
        <v>37</v>
      </c>
      <c r="C97" s="59">
        <v>13453</v>
      </c>
      <c r="D97" s="59">
        <v>15389</v>
      </c>
      <c r="E97" s="59">
        <v>11406</v>
      </c>
      <c r="F97" s="59">
        <v>8676</v>
      </c>
      <c r="G97" s="59">
        <v>6163</v>
      </c>
      <c r="H97" s="59">
        <v>5029</v>
      </c>
      <c r="I97" s="59">
        <v>3425</v>
      </c>
      <c r="J97" s="59">
        <v>2525</v>
      </c>
      <c r="K97" s="59">
        <v>2011</v>
      </c>
      <c r="L97" s="59">
        <v>1228</v>
      </c>
      <c r="M97" s="59">
        <v>655</v>
      </c>
      <c r="N97" s="59">
        <v>7116</v>
      </c>
      <c r="O97" s="59">
        <v>8146</v>
      </c>
      <c r="P97" s="59">
        <v>7719</v>
      </c>
      <c r="Q97" s="59">
        <v>8063</v>
      </c>
    </row>
    <row r="98" spans="1:17">
      <c r="A98" s="60">
        <v>0.33368055555555554</v>
      </c>
      <c r="B98" s="59">
        <v>37</v>
      </c>
      <c r="C98" s="59">
        <v>13479</v>
      </c>
      <c r="D98" s="59">
        <v>15125</v>
      </c>
      <c r="E98" s="59">
        <v>11457</v>
      </c>
      <c r="F98" s="59">
        <v>8691</v>
      </c>
      <c r="G98" s="59">
        <v>6150</v>
      </c>
      <c r="H98" s="59">
        <v>5020</v>
      </c>
      <c r="I98" s="59">
        <v>3424</v>
      </c>
      <c r="J98" s="59">
        <v>2598</v>
      </c>
      <c r="K98" s="59">
        <v>2022</v>
      </c>
      <c r="L98" s="59">
        <v>1202</v>
      </c>
      <c r="M98" s="59">
        <v>649</v>
      </c>
      <c r="N98" s="59">
        <v>7039</v>
      </c>
      <c r="O98" s="59">
        <v>8084</v>
      </c>
      <c r="P98" s="59">
        <v>7775</v>
      </c>
      <c r="Q98" s="59">
        <v>8030</v>
      </c>
    </row>
    <row r="99" spans="1:17">
      <c r="A99" s="60">
        <v>0.3371527777777778</v>
      </c>
      <c r="B99" s="59">
        <v>37</v>
      </c>
      <c r="C99" s="59">
        <v>13451</v>
      </c>
      <c r="D99" s="59">
        <v>15251</v>
      </c>
      <c r="E99" s="59">
        <v>11324</v>
      </c>
      <c r="F99" s="59">
        <v>8637</v>
      </c>
      <c r="G99" s="59">
        <v>6193</v>
      </c>
      <c r="H99" s="59">
        <v>5083</v>
      </c>
      <c r="I99" s="59">
        <v>3386</v>
      </c>
      <c r="J99" s="59">
        <v>2537</v>
      </c>
      <c r="K99" s="59">
        <v>2035</v>
      </c>
      <c r="L99" s="59">
        <v>1243</v>
      </c>
      <c r="M99" s="59">
        <v>652</v>
      </c>
      <c r="N99" s="59">
        <v>7095</v>
      </c>
      <c r="O99" s="59">
        <v>8108</v>
      </c>
      <c r="P99" s="59">
        <v>7713</v>
      </c>
      <c r="Q99" s="59">
        <v>7937</v>
      </c>
    </row>
    <row r="100" spans="1:17">
      <c r="A100" s="60">
        <v>0.34062500000000001</v>
      </c>
      <c r="B100" s="59">
        <v>37</v>
      </c>
      <c r="C100" s="59">
        <v>13405</v>
      </c>
      <c r="D100" s="59">
        <v>15149</v>
      </c>
      <c r="E100" s="59">
        <v>11398</v>
      </c>
      <c r="F100" s="59">
        <v>8567</v>
      </c>
      <c r="G100" s="59">
        <v>6184</v>
      </c>
      <c r="H100" s="59">
        <v>5057</v>
      </c>
      <c r="I100" s="59">
        <v>3400</v>
      </c>
      <c r="J100" s="59">
        <v>2618</v>
      </c>
      <c r="K100" s="59">
        <v>2035</v>
      </c>
      <c r="L100" s="59">
        <v>1243</v>
      </c>
      <c r="M100" s="59">
        <v>658</v>
      </c>
      <c r="N100" s="59">
        <v>6889</v>
      </c>
      <c r="O100" s="59">
        <v>8025</v>
      </c>
      <c r="P100" s="59">
        <v>7711</v>
      </c>
      <c r="Q100" s="59">
        <v>8059</v>
      </c>
    </row>
    <row r="101" spans="1:17">
      <c r="A101" s="60">
        <v>0.34409722222222222</v>
      </c>
      <c r="B101" s="59">
        <v>37</v>
      </c>
      <c r="C101" s="59">
        <v>13589</v>
      </c>
      <c r="D101" s="59">
        <v>15245</v>
      </c>
      <c r="E101" s="59">
        <v>11403</v>
      </c>
      <c r="F101" s="59">
        <v>8646</v>
      </c>
      <c r="G101" s="59">
        <v>6201</v>
      </c>
      <c r="H101" s="59">
        <v>5025</v>
      </c>
      <c r="I101" s="59">
        <v>3475</v>
      </c>
      <c r="J101" s="59">
        <v>2551</v>
      </c>
      <c r="K101" s="59">
        <v>2040</v>
      </c>
      <c r="L101" s="59">
        <v>1231</v>
      </c>
      <c r="M101" s="59">
        <v>649</v>
      </c>
      <c r="N101" s="59">
        <v>7142</v>
      </c>
      <c r="O101" s="59">
        <v>8135</v>
      </c>
      <c r="P101" s="59">
        <v>7825</v>
      </c>
      <c r="Q101" s="59">
        <v>7959</v>
      </c>
    </row>
    <row r="102" spans="1:17">
      <c r="A102" s="60">
        <v>0.34756944444444443</v>
      </c>
      <c r="B102" s="59">
        <v>37</v>
      </c>
      <c r="C102" s="59">
        <v>13375</v>
      </c>
      <c r="D102" s="59">
        <v>15250</v>
      </c>
      <c r="E102" s="59">
        <v>11369</v>
      </c>
      <c r="F102" s="59">
        <v>8644</v>
      </c>
      <c r="G102" s="59">
        <v>6136</v>
      </c>
      <c r="H102" s="59">
        <v>4958</v>
      </c>
      <c r="I102" s="59">
        <v>3455</v>
      </c>
      <c r="J102" s="59">
        <v>2585</v>
      </c>
      <c r="K102" s="59">
        <v>2049</v>
      </c>
      <c r="L102" s="59">
        <v>1254</v>
      </c>
      <c r="M102" s="59">
        <v>648</v>
      </c>
      <c r="N102" s="59">
        <v>7039</v>
      </c>
      <c r="O102" s="59">
        <v>8086</v>
      </c>
      <c r="P102" s="59">
        <v>7699</v>
      </c>
      <c r="Q102" s="59">
        <v>7977</v>
      </c>
    </row>
    <row r="103" spans="1:17">
      <c r="A103" s="60">
        <v>0.3510416666666667</v>
      </c>
      <c r="B103" s="59">
        <v>37</v>
      </c>
      <c r="C103" s="59">
        <v>13556</v>
      </c>
      <c r="D103" s="59">
        <v>15216</v>
      </c>
      <c r="E103" s="59">
        <v>11404</v>
      </c>
      <c r="F103" s="59">
        <v>8594</v>
      </c>
      <c r="G103" s="59">
        <v>6161</v>
      </c>
      <c r="H103" s="59">
        <v>5004</v>
      </c>
      <c r="I103" s="59">
        <v>3451</v>
      </c>
      <c r="J103" s="59">
        <v>2598</v>
      </c>
      <c r="K103" s="59">
        <v>2059</v>
      </c>
      <c r="L103" s="59">
        <v>1258</v>
      </c>
      <c r="M103" s="59">
        <v>657</v>
      </c>
      <c r="N103" s="59">
        <v>7073</v>
      </c>
      <c r="O103" s="59">
        <v>8039</v>
      </c>
      <c r="P103" s="59">
        <v>7657</v>
      </c>
      <c r="Q103" s="59">
        <v>7898</v>
      </c>
    </row>
    <row r="104" spans="1:17">
      <c r="A104" s="60">
        <v>0.35451388888888885</v>
      </c>
      <c r="B104" s="59">
        <v>37</v>
      </c>
      <c r="C104" s="59">
        <v>13569</v>
      </c>
      <c r="D104" s="59">
        <v>15281</v>
      </c>
      <c r="E104" s="59">
        <v>11376</v>
      </c>
      <c r="F104" s="59">
        <v>8591</v>
      </c>
      <c r="G104" s="59">
        <v>6206</v>
      </c>
      <c r="H104" s="59">
        <v>5106</v>
      </c>
      <c r="I104" s="59">
        <v>3460</v>
      </c>
      <c r="J104" s="59">
        <v>2603</v>
      </c>
      <c r="K104" s="59">
        <v>2018</v>
      </c>
      <c r="L104" s="59">
        <v>1220</v>
      </c>
      <c r="M104" s="59">
        <v>640</v>
      </c>
      <c r="N104" s="59">
        <v>6935</v>
      </c>
      <c r="O104" s="59">
        <v>8032</v>
      </c>
      <c r="P104" s="59">
        <v>7731</v>
      </c>
      <c r="Q104" s="59">
        <v>7946</v>
      </c>
    </row>
    <row r="105" spans="1:17">
      <c r="A105" s="60">
        <v>0.35798611111111112</v>
      </c>
      <c r="B105" s="59">
        <v>37</v>
      </c>
      <c r="C105" s="59">
        <v>13354</v>
      </c>
      <c r="D105" s="59">
        <v>15234</v>
      </c>
      <c r="E105" s="59">
        <v>11484</v>
      </c>
      <c r="F105" s="59">
        <v>8553</v>
      </c>
      <c r="G105" s="59">
        <v>6229</v>
      </c>
      <c r="H105" s="59">
        <v>5074</v>
      </c>
      <c r="I105" s="59">
        <v>3401</v>
      </c>
      <c r="J105" s="59">
        <v>2624</v>
      </c>
      <c r="K105" s="59">
        <v>2060</v>
      </c>
      <c r="L105" s="59">
        <v>1226</v>
      </c>
      <c r="M105" s="59">
        <v>647</v>
      </c>
      <c r="N105" s="59">
        <v>6949</v>
      </c>
      <c r="O105" s="59">
        <v>8118</v>
      </c>
      <c r="P105" s="59">
        <v>7736</v>
      </c>
      <c r="Q105" s="59">
        <v>8100</v>
      </c>
    </row>
    <row r="106" spans="1:17">
      <c r="A106" s="60">
        <v>0.36145833333333338</v>
      </c>
      <c r="B106" s="59">
        <v>37</v>
      </c>
      <c r="C106" s="59">
        <v>13382</v>
      </c>
      <c r="D106" s="59">
        <v>15069</v>
      </c>
      <c r="E106" s="59">
        <v>11351</v>
      </c>
      <c r="F106" s="59">
        <v>8603</v>
      </c>
      <c r="G106" s="59">
        <v>6260</v>
      </c>
      <c r="H106" s="59">
        <v>5013</v>
      </c>
      <c r="I106" s="59">
        <v>3445</v>
      </c>
      <c r="J106" s="59">
        <v>2639</v>
      </c>
      <c r="K106" s="59">
        <v>2043</v>
      </c>
      <c r="L106" s="59">
        <v>1215</v>
      </c>
      <c r="M106" s="59">
        <v>641</v>
      </c>
      <c r="N106" s="59">
        <v>7009</v>
      </c>
      <c r="O106" s="59">
        <v>8073</v>
      </c>
      <c r="P106" s="59">
        <v>7715</v>
      </c>
      <c r="Q106" s="59">
        <v>7962</v>
      </c>
    </row>
    <row r="107" spans="1:17">
      <c r="A107" s="60">
        <v>0.36493055555555554</v>
      </c>
      <c r="B107" s="59">
        <v>37</v>
      </c>
      <c r="C107" s="59">
        <v>13391</v>
      </c>
      <c r="D107" s="59">
        <v>15170</v>
      </c>
      <c r="E107" s="59">
        <v>11463</v>
      </c>
      <c r="F107" s="59">
        <v>8602</v>
      </c>
      <c r="G107" s="59">
        <v>6202</v>
      </c>
      <c r="H107" s="59">
        <v>5097</v>
      </c>
      <c r="I107" s="59">
        <v>3494</v>
      </c>
      <c r="J107" s="59">
        <v>2588</v>
      </c>
      <c r="K107" s="59">
        <v>2058</v>
      </c>
      <c r="L107" s="59">
        <v>1224</v>
      </c>
      <c r="M107" s="59">
        <v>640</v>
      </c>
      <c r="N107" s="59">
        <v>6959</v>
      </c>
      <c r="O107" s="59">
        <v>8068</v>
      </c>
      <c r="P107" s="59">
        <v>7613</v>
      </c>
      <c r="Q107" s="59">
        <v>8030</v>
      </c>
    </row>
    <row r="108" spans="1:17">
      <c r="A108" s="60">
        <v>0.3684027777777778</v>
      </c>
      <c r="B108" s="59">
        <v>37</v>
      </c>
      <c r="C108" s="59">
        <v>13383</v>
      </c>
      <c r="D108" s="59">
        <v>15268</v>
      </c>
      <c r="E108" s="59">
        <v>11431</v>
      </c>
      <c r="F108" s="59">
        <v>8590</v>
      </c>
      <c r="G108" s="59">
        <v>6179</v>
      </c>
      <c r="H108" s="59">
        <v>5060</v>
      </c>
      <c r="I108" s="59">
        <v>3483</v>
      </c>
      <c r="J108" s="59">
        <v>2632</v>
      </c>
      <c r="K108" s="59">
        <v>2079</v>
      </c>
      <c r="L108" s="59">
        <v>1240</v>
      </c>
      <c r="M108" s="59">
        <v>638</v>
      </c>
      <c r="N108" s="59">
        <v>6899</v>
      </c>
      <c r="O108" s="59">
        <v>8020</v>
      </c>
      <c r="P108" s="59">
        <v>7640</v>
      </c>
      <c r="Q108" s="59">
        <v>8018</v>
      </c>
    </row>
    <row r="109" spans="1:17">
      <c r="A109" s="60">
        <v>0.37187500000000001</v>
      </c>
      <c r="B109" s="59">
        <v>37</v>
      </c>
      <c r="C109" s="59">
        <v>13475</v>
      </c>
      <c r="D109" s="59">
        <v>15127</v>
      </c>
      <c r="E109" s="59">
        <v>11347</v>
      </c>
      <c r="F109" s="59">
        <v>8404</v>
      </c>
      <c r="G109" s="59">
        <v>6192</v>
      </c>
      <c r="H109" s="59">
        <v>5123</v>
      </c>
      <c r="I109" s="59">
        <v>3454</v>
      </c>
      <c r="J109" s="59">
        <v>2622</v>
      </c>
      <c r="K109" s="59">
        <v>2009</v>
      </c>
      <c r="L109" s="59">
        <v>1223</v>
      </c>
      <c r="M109" s="59">
        <v>644</v>
      </c>
      <c r="N109" s="59">
        <v>6989</v>
      </c>
      <c r="O109" s="59">
        <v>8137</v>
      </c>
      <c r="P109" s="59">
        <v>7734</v>
      </c>
      <c r="Q109" s="59">
        <v>8015</v>
      </c>
    </row>
    <row r="110" spans="1:17">
      <c r="A110" s="60">
        <v>0.37534722222222222</v>
      </c>
      <c r="B110" s="59">
        <v>37</v>
      </c>
      <c r="C110" s="59">
        <v>13323</v>
      </c>
      <c r="D110" s="59">
        <v>15182</v>
      </c>
      <c r="E110" s="59">
        <v>11441</v>
      </c>
      <c r="F110" s="59">
        <v>8637</v>
      </c>
      <c r="G110" s="59">
        <v>6236</v>
      </c>
      <c r="H110" s="59">
        <v>5065</v>
      </c>
      <c r="I110" s="59">
        <v>3552</v>
      </c>
      <c r="J110" s="59">
        <v>2680</v>
      </c>
      <c r="K110" s="59">
        <v>2040</v>
      </c>
      <c r="L110" s="59">
        <v>1240</v>
      </c>
      <c r="M110" s="59">
        <v>648</v>
      </c>
      <c r="N110" s="59">
        <v>6937</v>
      </c>
      <c r="O110" s="59">
        <v>8088</v>
      </c>
      <c r="P110" s="59">
        <v>7635</v>
      </c>
      <c r="Q110" s="59">
        <v>7979</v>
      </c>
    </row>
    <row r="111" spans="1:17">
      <c r="A111" s="60">
        <v>0.37881944444444443</v>
      </c>
      <c r="B111" s="59">
        <v>37</v>
      </c>
      <c r="C111" s="59">
        <v>13458</v>
      </c>
      <c r="D111" s="59">
        <v>15172</v>
      </c>
      <c r="E111" s="59">
        <v>11435</v>
      </c>
      <c r="F111" s="59">
        <v>8549</v>
      </c>
      <c r="G111" s="59">
        <v>6166</v>
      </c>
      <c r="H111" s="59">
        <v>5023</v>
      </c>
      <c r="I111" s="59">
        <v>3495</v>
      </c>
      <c r="J111" s="59">
        <v>2643</v>
      </c>
      <c r="K111" s="59">
        <v>2049</v>
      </c>
      <c r="L111" s="59">
        <v>1236</v>
      </c>
      <c r="M111" s="59">
        <v>636</v>
      </c>
      <c r="N111" s="59">
        <v>6907</v>
      </c>
      <c r="O111" s="59">
        <v>7985</v>
      </c>
      <c r="P111" s="59">
        <v>7576</v>
      </c>
      <c r="Q111" s="59">
        <v>7922</v>
      </c>
    </row>
    <row r="112" spans="1:17">
      <c r="A112" s="60">
        <v>0.3822916666666667</v>
      </c>
      <c r="B112" s="59">
        <v>37</v>
      </c>
      <c r="C112" s="59">
        <v>13556</v>
      </c>
      <c r="D112" s="59">
        <v>15303</v>
      </c>
      <c r="E112" s="59">
        <v>11291</v>
      </c>
      <c r="F112" s="59">
        <v>8600</v>
      </c>
      <c r="G112" s="59">
        <v>6236</v>
      </c>
      <c r="H112" s="59">
        <v>5095</v>
      </c>
      <c r="I112" s="59">
        <v>3489</v>
      </c>
      <c r="J112" s="59">
        <v>2668</v>
      </c>
      <c r="K112" s="59">
        <v>2079</v>
      </c>
      <c r="L112" s="59">
        <v>1225</v>
      </c>
      <c r="M112" s="59">
        <v>627</v>
      </c>
      <c r="N112" s="59">
        <v>6921</v>
      </c>
      <c r="O112" s="59">
        <v>8129</v>
      </c>
      <c r="P112" s="59">
        <v>7635</v>
      </c>
      <c r="Q112" s="59">
        <v>7932</v>
      </c>
    </row>
    <row r="113" spans="1:17">
      <c r="A113" s="60">
        <v>0.38576388888888885</v>
      </c>
      <c r="B113" s="59">
        <v>37</v>
      </c>
      <c r="C113" s="59">
        <v>13333</v>
      </c>
      <c r="D113" s="59">
        <v>15121</v>
      </c>
      <c r="E113" s="59">
        <v>11435</v>
      </c>
      <c r="F113" s="59">
        <v>8575</v>
      </c>
      <c r="G113" s="59">
        <v>6220</v>
      </c>
      <c r="H113" s="59">
        <v>5156</v>
      </c>
      <c r="I113" s="59">
        <v>3491</v>
      </c>
      <c r="J113" s="59">
        <v>2660</v>
      </c>
      <c r="K113" s="59">
        <v>2030</v>
      </c>
      <c r="L113" s="59">
        <v>1216</v>
      </c>
      <c r="M113" s="59">
        <v>647</v>
      </c>
      <c r="N113" s="59">
        <v>6876</v>
      </c>
      <c r="O113" s="59">
        <v>8089</v>
      </c>
      <c r="P113" s="59">
        <v>7611</v>
      </c>
      <c r="Q113" s="59">
        <v>7896</v>
      </c>
    </row>
    <row r="114" spans="1:17">
      <c r="A114" s="60">
        <v>0.38923611111111112</v>
      </c>
      <c r="B114" s="59">
        <v>37</v>
      </c>
      <c r="C114" s="59">
        <v>13344</v>
      </c>
      <c r="D114" s="59">
        <v>15175</v>
      </c>
      <c r="E114" s="59">
        <v>11386</v>
      </c>
      <c r="F114" s="59">
        <v>8629</v>
      </c>
      <c r="G114" s="59">
        <v>6233</v>
      </c>
      <c r="H114" s="59">
        <v>5140</v>
      </c>
      <c r="I114" s="59">
        <v>3531</v>
      </c>
      <c r="J114" s="59">
        <v>2653</v>
      </c>
      <c r="K114" s="59">
        <v>2053</v>
      </c>
      <c r="L114" s="59">
        <v>1225</v>
      </c>
      <c r="M114" s="59">
        <v>665</v>
      </c>
      <c r="N114" s="59">
        <v>6929</v>
      </c>
      <c r="O114" s="59">
        <v>8056</v>
      </c>
      <c r="P114" s="59">
        <v>7723</v>
      </c>
      <c r="Q114" s="59">
        <v>7796</v>
      </c>
    </row>
    <row r="115" spans="1:17">
      <c r="A115" s="60">
        <v>0.39270833333333338</v>
      </c>
      <c r="B115" s="59">
        <v>37</v>
      </c>
      <c r="C115" s="59">
        <v>13472</v>
      </c>
      <c r="D115" s="59">
        <v>15282</v>
      </c>
      <c r="E115" s="59">
        <v>11437</v>
      </c>
      <c r="F115" s="59">
        <v>8586</v>
      </c>
      <c r="G115" s="59">
        <v>6173</v>
      </c>
      <c r="H115" s="59">
        <v>5142</v>
      </c>
      <c r="I115" s="59">
        <v>3523</v>
      </c>
      <c r="J115" s="59">
        <v>2644</v>
      </c>
      <c r="K115" s="59">
        <v>2029</v>
      </c>
      <c r="L115" s="59">
        <v>1225</v>
      </c>
      <c r="M115" s="59">
        <v>624</v>
      </c>
      <c r="N115" s="59">
        <v>6771</v>
      </c>
      <c r="O115" s="59">
        <v>8057</v>
      </c>
      <c r="P115" s="59">
        <v>7556</v>
      </c>
      <c r="Q115" s="59">
        <v>7952</v>
      </c>
    </row>
    <row r="116" spans="1:17">
      <c r="A116" s="60">
        <v>0.39618055555555554</v>
      </c>
      <c r="B116" s="59">
        <v>37</v>
      </c>
      <c r="C116" s="59">
        <v>13419</v>
      </c>
      <c r="D116" s="59">
        <v>15235</v>
      </c>
      <c r="E116" s="59">
        <v>11337</v>
      </c>
      <c r="F116" s="59">
        <v>8732</v>
      </c>
      <c r="G116" s="59">
        <v>6100</v>
      </c>
      <c r="H116" s="59">
        <v>5114</v>
      </c>
      <c r="I116" s="59">
        <v>3560</v>
      </c>
      <c r="J116" s="59">
        <v>2703</v>
      </c>
      <c r="K116" s="59">
        <v>2045</v>
      </c>
      <c r="L116" s="59">
        <v>1246</v>
      </c>
      <c r="M116" s="59">
        <v>648</v>
      </c>
      <c r="N116" s="59">
        <v>6876</v>
      </c>
      <c r="O116" s="59">
        <v>8068</v>
      </c>
      <c r="P116" s="59">
        <v>7705</v>
      </c>
      <c r="Q116" s="59">
        <v>8014</v>
      </c>
    </row>
    <row r="117" spans="1:17">
      <c r="A117" s="60">
        <v>0.3996527777777778</v>
      </c>
      <c r="B117" s="59">
        <v>37</v>
      </c>
      <c r="C117" s="59">
        <v>13564</v>
      </c>
      <c r="D117" s="59">
        <v>14950</v>
      </c>
      <c r="E117" s="59">
        <v>11360</v>
      </c>
      <c r="F117" s="59">
        <v>8554</v>
      </c>
      <c r="G117" s="59">
        <v>6258</v>
      </c>
      <c r="H117" s="59">
        <v>5095</v>
      </c>
      <c r="I117" s="59">
        <v>3574</v>
      </c>
      <c r="J117" s="59">
        <v>2633</v>
      </c>
      <c r="K117" s="59">
        <v>2077</v>
      </c>
      <c r="L117" s="59">
        <v>1205</v>
      </c>
      <c r="M117" s="59">
        <v>646</v>
      </c>
      <c r="N117" s="59">
        <v>6796</v>
      </c>
      <c r="O117" s="59">
        <v>8073</v>
      </c>
      <c r="P117" s="59">
        <v>7658</v>
      </c>
      <c r="Q117" s="59">
        <v>8030</v>
      </c>
    </row>
    <row r="118" spans="1:17">
      <c r="A118" s="60">
        <v>0.40312500000000001</v>
      </c>
      <c r="B118" s="59">
        <v>37</v>
      </c>
      <c r="C118" s="59">
        <v>13432</v>
      </c>
      <c r="D118" s="59">
        <v>15172</v>
      </c>
      <c r="E118" s="59">
        <v>11472</v>
      </c>
      <c r="F118" s="59">
        <v>8708</v>
      </c>
      <c r="G118" s="59">
        <v>6258</v>
      </c>
      <c r="H118" s="59">
        <v>5171</v>
      </c>
      <c r="I118" s="59">
        <v>3555</v>
      </c>
      <c r="J118" s="59">
        <v>2675</v>
      </c>
      <c r="K118" s="59">
        <v>2022</v>
      </c>
      <c r="L118" s="59">
        <v>1231</v>
      </c>
      <c r="M118" s="59">
        <v>633</v>
      </c>
      <c r="N118" s="59">
        <v>6802</v>
      </c>
      <c r="O118" s="59">
        <v>8102</v>
      </c>
      <c r="P118" s="59">
        <v>7646</v>
      </c>
      <c r="Q118" s="59">
        <v>7962</v>
      </c>
    </row>
    <row r="119" spans="1:17">
      <c r="A119" s="60">
        <v>0.40659722222222222</v>
      </c>
      <c r="B119" s="59">
        <v>37</v>
      </c>
      <c r="C119" s="59">
        <v>13470</v>
      </c>
      <c r="D119" s="59">
        <v>15208</v>
      </c>
      <c r="E119" s="59">
        <v>11234</v>
      </c>
      <c r="F119" s="59">
        <v>8659</v>
      </c>
      <c r="G119" s="59">
        <v>6255</v>
      </c>
      <c r="H119" s="59">
        <v>5101</v>
      </c>
      <c r="I119" s="59">
        <v>3493</v>
      </c>
      <c r="J119" s="59">
        <v>2684</v>
      </c>
      <c r="K119" s="59">
        <v>2051</v>
      </c>
      <c r="L119" s="59">
        <v>1242</v>
      </c>
      <c r="M119" s="59">
        <v>631</v>
      </c>
      <c r="N119" s="59">
        <v>6908</v>
      </c>
      <c r="O119" s="59">
        <v>8043</v>
      </c>
      <c r="P119" s="59">
        <v>7648</v>
      </c>
      <c r="Q119" s="59">
        <v>7910</v>
      </c>
    </row>
    <row r="120" spans="1:17">
      <c r="A120" s="60">
        <v>0.41006944444444443</v>
      </c>
      <c r="B120" s="59">
        <v>37</v>
      </c>
      <c r="C120" s="59">
        <v>13379</v>
      </c>
      <c r="D120" s="59">
        <v>15245</v>
      </c>
      <c r="E120" s="59">
        <v>11222</v>
      </c>
      <c r="F120" s="59">
        <v>8683</v>
      </c>
      <c r="G120" s="59">
        <v>6178</v>
      </c>
      <c r="H120" s="59">
        <v>5172</v>
      </c>
      <c r="I120" s="59">
        <v>3575</v>
      </c>
      <c r="J120" s="59">
        <v>2663</v>
      </c>
      <c r="K120" s="59">
        <v>2022</v>
      </c>
      <c r="L120" s="59">
        <v>1219</v>
      </c>
      <c r="M120" s="59">
        <v>618</v>
      </c>
      <c r="N120" s="59">
        <v>6900</v>
      </c>
      <c r="O120" s="59">
        <v>8105</v>
      </c>
      <c r="P120" s="59">
        <v>7590</v>
      </c>
      <c r="Q120" s="59">
        <v>7946</v>
      </c>
    </row>
    <row r="121" spans="1:17">
      <c r="A121" s="60">
        <v>0.4135416666666667</v>
      </c>
      <c r="B121" s="59">
        <v>37</v>
      </c>
      <c r="C121" s="59">
        <v>13494</v>
      </c>
      <c r="D121" s="59">
        <v>15265</v>
      </c>
      <c r="E121" s="59">
        <v>11416</v>
      </c>
      <c r="F121" s="59">
        <v>8577</v>
      </c>
      <c r="G121" s="59">
        <v>6260</v>
      </c>
      <c r="H121" s="59">
        <v>5189</v>
      </c>
      <c r="I121" s="59">
        <v>3567</v>
      </c>
      <c r="J121" s="59">
        <v>2744</v>
      </c>
      <c r="K121" s="59">
        <v>2038</v>
      </c>
      <c r="L121" s="59">
        <v>1241</v>
      </c>
      <c r="M121" s="59">
        <v>631</v>
      </c>
      <c r="N121" s="59">
        <v>6811</v>
      </c>
      <c r="O121" s="59">
        <v>7962</v>
      </c>
      <c r="P121" s="59">
        <v>7675</v>
      </c>
      <c r="Q121" s="59">
        <v>7903</v>
      </c>
    </row>
    <row r="122" spans="1:17">
      <c r="A122" s="60">
        <v>0.41701388888888885</v>
      </c>
      <c r="B122" s="59">
        <v>37</v>
      </c>
      <c r="C122" s="59">
        <v>13489</v>
      </c>
      <c r="D122" s="59">
        <v>15491</v>
      </c>
      <c r="E122" s="59">
        <v>11250</v>
      </c>
      <c r="F122" s="59">
        <v>8560</v>
      </c>
      <c r="G122" s="59">
        <v>6220</v>
      </c>
      <c r="H122" s="59">
        <v>5160</v>
      </c>
      <c r="I122" s="59">
        <v>3519</v>
      </c>
      <c r="J122" s="59">
        <v>2704</v>
      </c>
      <c r="K122" s="59">
        <v>2080</v>
      </c>
      <c r="L122" s="59">
        <v>1228</v>
      </c>
      <c r="M122" s="59">
        <v>641</v>
      </c>
      <c r="N122" s="59">
        <v>6967</v>
      </c>
      <c r="O122" s="59">
        <v>8051</v>
      </c>
      <c r="P122" s="59">
        <v>7708</v>
      </c>
      <c r="Q122" s="59">
        <v>7923</v>
      </c>
    </row>
    <row r="123" spans="1:17">
      <c r="A123" s="60">
        <v>0.42048611111111112</v>
      </c>
      <c r="B123" s="59">
        <v>37</v>
      </c>
      <c r="C123" s="59">
        <v>13326</v>
      </c>
      <c r="D123" s="59">
        <v>15184</v>
      </c>
      <c r="E123" s="59">
        <v>11464</v>
      </c>
      <c r="F123" s="59">
        <v>8478</v>
      </c>
      <c r="G123" s="59">
        <v>6315</v>
      </c>
      <c r="H123" s="59">
        <v>5118</v>
      </c>
      <c r="I123" s="59">
        <v>3551</v>
      </c>
      <c r="J123" s="59">
        <v>2690</v>
      </c>
      <c r="K123" s="59">
        <v>2079</v>
      </c>
      <c r="L123" s="59">
        <v>1234</v>
      </c>
      <c r="M123" s="59">
        <v>664</v>
      </c>
      <c r="N123" s="59">
        <v>6923</v>
      </c>
      <c r="O123" s="59">
        <v>7996</v>
      </c>
      <c r="P123" s="59">
        <v>7667</v>
      </c>
      <c r="Q123" s="59">
        <v>7920</v>
      </c>
    </row>
    <row r="124" spans="1:17">
      <c r="A124" s="60">
        <v>0.42395833333333338</v>
      </c>
      <c r="B124" s="59">
        <v>37</v>
      </c>
      <c r="C124" s="59">
        <v>13640</v>
      </c>
      <c r="D124" s="59">
        <v>15058</v>
      </c>
      <c r="E124" s="59">
        <v>11381</v>
      </c>
      <c r="F124" s="59">
        <v>8510</v>
      </c>
      <c r="G124" s="59">
        <v>6255</v>
      </c>
      <c r="H124" s="59">
        <v>5219</v>
      </c>
      <c r="I124" s="59">
        <v>3606</v>
      </c>
      <c r="J124" s="59">
        <v>2709</v>
      </c>
      <c r="K124" s="59">
        <v>2053</v>
      </c>
      <c r="L124" s="59">
        <v>1235</v>
      </c>
      <c r="M124" s="59">
        <v>636</v>
      </c>
      <c r="N124" s="59">
        <v>6794</v>
      </c>
      <c r="O124" s="59">
        <v>8035</v>
      </c>
      <c r="P124" s="59">
        <v>7665</v>
      </c>
      <c r="Q124" s="59">
        <v>7880</v>
      </c>
    </row>
    <row r="125" spans="1:17">
      <c r="A125" s="60">
        <v>0.42743055555555554</v>
      </c>
      <c r="B125" s="59">
        <v>37</v>
      </c>
      <c r="C125" s="59">
        <v>13366</v>
      </c>
      <c r="D125" s="59">
        <v>15207</v>
      </c>
      <c r="E125" s="59">
        <v>11210</v>
      </c>
      <c r="F125" s="59">
        <v>8585</v>
      </c>
      <c r="G125" s="59">
        <v>6239</v>
      </c>
      <c r="H125" s="59">
        <v>5117</v>
      </c>
      <c r="I125" s="59">
        <v>3556</v>
      </c>
      <c r="J125" s="59">
        <v>2732</v>
      </c>
      <c r="K125" s="59">
        <v>2024</v>
      </c>
      <c r="L125" s="59">
        <v>1235</v>
      </c>
      <c r="M125" s="59">
        <v>627</v>
      </c>
      <c r="N125" s="59">
        <v>6817</v>
      </c>
      <c r="O125" s="59">
        <v>8052</v>
      </c>
      <c r="P125" s="59">
        <v>7587</v>
      </c>
      <c r="Q125" s="59">
        <v>8029</v>
      </c>
    </row>
    <row r="126" spans="1:17">
      <c r="A126" s="60">
        <v>0.4309027777777778</v>
      </c>
      <c r="B126" s="59">
        <v>37</v>
      </c>
      <c r="C126" s="59">
        <v>13329</v>
      </c>
      <c r="D126" s="59">
        <v>15323</v>
      </c>
      <c r="E126" s="59">
        <v>11403</v>
      </c>
      <c r="F126" s="59">
        <v>8511</v>
      </c>
      <c r="G126" s="59">
        <v>6184</v>
      </c>
      <c r="H126" s="59">
        <v>5153</v>
      </c>
      <c r="I126" s="59">
        <v>3592</v>
      </c>
      <c r="J126" s="59">
        <v>2707</v>
      </c>
      <c r="K126" s="59">
        <v>2030</v>
      </c>
      <c r="L126" s="59">
        <v>1228</v>
      </c>
      <c r="M126" s="59">
        <v>621</v>
      </c>
      <c r="N126" s="59">
        <v>6868</v>
      </c>
      <c r="O126" s="59">
        <v>7970</v>
      </c>
      <c r="P126" s="59">
        <v>7590</v>
      </c>
      <c r="Q126" s="59">
        <v>7793</v>
      </c>
    </row>
    <row r="127" spans="1:17">
      <c r="A127" s="60">
        <v>0.43437500000000001</v>
      </c>
      <c r="B127" s="59">
        <v>37</v>
      </c>
      <c r="C127" s="59">
        <v>13316</v>
      </c>
      <c r="D127" s="59">
        <v>15269</v>
      </c>
      <c r="E127" s="59">
        <v>11270</v>
      </c>
      <c r="F127" s="59">
        <v>8603</v>
      </c>
      <c r="G127" s="59">
        <v>6264</v>
      </c>
      <c r="H127" s="59">
        <v>5230</v>
      </c>
      <c r="I127" s="59">
        <v>3635</v>
      </c>
      <c r="J127" s="59">
        <v>2703</v>
      </c>
      <c r="K127" s="59">
        <v>2060</v>
      </c>
      <c r="L127" s="59">
        <v>1242</v>
      </c>
      <c r="M127" s="59">
        <v>629</v>
      </c>
      <c r="N127" s="59">
        <v>6802</v>
      </c>
      <c r="O127" s="59">
        <v>8019</v>
      </c>
      <c r="P127" s="59">
        <v>7670</v>
      </c>
      <c r="Q127" s="59">
        <v>7865</v>
      </c>
    </row>
    <row r="128" spans="1:17">
      <c r="A128" s="60">
        <v>0.43784722222222222</v>
      </c>
      <c r="B128" s="59">
        <v>37</v>
      </c>
      <c r="C128" s="59">
        <v>13527</v>
      </c>
      <c r="D128" s="59">
        <v>15123</v>
      </c>
      <c r="E128" s="59">
        <v>11315</v>
      </c>
      <c r="F128" s="59">
        <v>8632</v>
      </c>
      <c r="G128" s="59">
        <v>6199</v>
      </c>
      <c r="H128" s="59">
        <v>5182</v>
      </c>
      <c r="I128" s="59">
        <v>3604</v>
      </c>
      <c r="J128" s="59">
        <v>2785</v>
      </c>
      <c r="K128" s="59">
        <v>2023</v>
      </c>
      <c r="L128" s="59">
        <v>1235</v>
      </c>
      <c r="M128" s="59">
        <v>645</v>
      </c>
      <c r="N128" s="59">
        <v>6808</v>
      </c>
      <c r="O128" s="59">
        <v>8040</v>
      </c>
      <c r="P128" s="59">
        <v>7628</v>
      </c>
      <c r="Q128" s="59">
        <v>7871</v>
      </c>
    </row>
    <row r="129" spans="1:17">
      <c r="A129" s="60">
        <v>0.44131944444444443</v>
      </c>
      <c r="B129" s="59">
        <v>37</v>
      </c>
      <c r="C129" s="59">
        <v>13274</v>
      </c>
      <c r="D129" s="59">
        <v>15224</v>
      </c>
      <c r="E129" s="59">
        <v>11224</v>
      </c>
      <c r="F129" s="59">
        <v>8637</v>
      </c>
      <c r="G129" s="59">
        <v>6201</v>
      </c>
      <c r="H129" s="59">
        <v>5166</v>
      </c>
      <c r="I129" s="59">
        <v>3536</v>
      </c>
      <c r="J129" s="59">
        <v>2677</v>
      </c>
      <c r="K129" s="59">
        <v>2058</v>
      </c>
      <c r="L129" s="59">
        <v>1212</v>
      </c>
      <c r="M129" s="59">
        <v>622</v>
      </c>
      <c r="N129" s="59">
        <v>6806</v>
      </c>
      <c r="O129" s="59">
        <v>8098</v>
      </c>
      <c r="P129" s="59">
        <v>7587</v>
      </c>
      <c r="Q129" s="59">
        <v>7959</v>
      </c>
    </row>
    <row r="130" spans="1:17">
      <c r="A130" s="60">
        <v>0.4447916666666667</v>
      </c>
      <c r="B130" s="59">
        <v>37</v>
      </c>
      <c r="C130" s="59">
        <v>13266</v>
      </c>
      <c r="D130" s="59">
        <v>15141</v>
      </c>
      <c r="E130" s="59">
        <v>11304</v>
      </c>
      <c r="F130" s="59">
        <v>8517</v>
      </c>
      <c r="G130" s="59">
        <v>6255</v>
      </c>
      <c r="H130" s="59">
        <v>5146</v>
      </c>
      <c r="I130" s="59">
        <v>3597</v>
      </c>
      <c r="J130" s="59">
        <v>2728</v>
      </c>
      <c r="K130" s="59">
        <v>2059</v>
      </c>
      <c r="L130" s="59">
        <v>1220</v>
      </c>
      <c r="M130" s="59">
        <v>630</v>
      </c>
      <c r="N130" s="59">
        <v>6834</v>
      </c>
      <c r="O130" s="59">
        <v>7933</v>
      </c>
      <c r="P130" s="59">
        <v>7665</v>
      </c>
      <c r="Q130" s="59">
        <v>7857</v>
      </c>
    </row>
    <row r="131" spans="1:17">
      <c r="A131" s="60">
        <v>0.44826388888888885</v>
      </c>
      <c r="B131" s="59">
        <v>37</v>
      </c>
      <c r="C131" s="59">
        <v>13367</v>
      </c>
      <c r="D131" s="59">
        <v>14932</v>
      </c>
      <c r="E131" s="59">
        <v>11298</v>
      </c>
      <c r="F131" s="59">
        <v>8698</v>
      </c>
      <c r="G131" s="59">
        <v>6270</v>
      </c>
      <c r="H131" s="59">
        <v>5149</v>
      </c>
      <c r="I131" s="59">
        <v>3628</v>
      </c>
      <c r="J131" s="59">
        <v>2707</v>
      </c>
      <c r="K131" s="59">
        <v>2076</v>
      </c>
      <c r="L131" s="59">
        <v>1233</v>
      </c>
      <c r="M131" s="59">
        <v>620</v>
      </c>
      <c r="N131" s="59">
        <v>6830</v>
      </c>
      <c r="O131" s="59">
        <v>8083</v>
      </c>
      <c r="P131" s="59">
        <v>7587</v>
      </c>
      <c r="Q131" s="59">
        <v>7755</v>
      </c>
    </row>
    <row r="132" spans="1:17">
      <c r="A132" s="60">
        <v>0.45173611111111112</v>
      </c>
      <c r="B132" s="59">
        <v>37</v>
      </c>
      <c r="C132" s="59">
        <v>13141</v>
      </c>
      <c r="D132" s="59">
        <v>15140</v>
      </c>
      <c r="E132" s="59">
        <v>11388</v>
      </c>
      <c r="F132" s="59">
        <v>8556</v>
      </c>
      <c r="G132" s="59">
        <v>6258</v>
      </c>
      <c r="H132" s="59">
        <v>5252</v>
      </c>
      <c r="I132" s="59">
        <v>3561</v>
      </c>
      <c r="J132" s="59">
        <v>2749</v>
      </c>
      <c r="K132" s="59">
        <v>2048</v>
      </c>
      <c r="L132" s="59">
        <v>1232</v>
      </c>
      <c r="M132" s="59">
        <v>629</v>
      </c>
      <c r="N132" s="59">
        <v>6846</v>
      </c>
      <c r="O132" s="59">
        <v>7949</v>
      </c>
      <c r="P132" s="59">
        <v>7626</v>
      </c>
      <c r="Q132" s="59">
        <v>7878</v>
      </c>
    </row>
    <row r="133" spans="1:17">
      <c r="A133" s="60">
        <v>0.45520833333333338</v>
      </c>
      <c r="B133" s="59">
        <v>37</v>
      </c>
      <c r="C133" s="59">
        <v>13259</v>
      </c>
      <c r="D133" s="59">
        <v>15264</v>
      </c>
      <c r="E133" s="59">
        <v>11375</v>
      </c>
      <c r="F133" s="59">
        <v>8552</v>
      </c>
      <c r="G133" s="59">
        <v>6261</v>
      </c>
      <c r="H133" s="59">
        <v>5194</v>
      </c>
      <c r="I133" s="59">
        <v>3587</v>
      </c>
      <c r="J133" s="59">
        <v>2745</v>
      </c>
      <c r="K133" s="59">
        <v>2063</v>
      </c>
      <c r="L133" s="59">
        <v>1242</v>
      </c>
      <c r="M133" s="59">
        <v>627</v>
      </c>
      <c r="N133" s="59">
        <v>6896</v>
      </c>
      <c r="O133" s="59">
        <v>7931</v>
      </c>
      <c r="P133" s="59">
        <v>7746</v>
      </c>
      <c r="Q133" s="59">
        <v>7762</v>
      </c>
    </row>
    <row r="134" spans="1:17">
      <c r="A134" s="60">
        <v>0.45868055555555554</v>
      </c>
      <c r="B134" s="59">
        <v>37</v>
      </c>
      <c r="C134" s="59">
        <v>13417</v>
      </c>
      <c r="D134" s="59">
        <v>15069</v>
      </c>
      <c r="E134" s="59">
        <v>11239</v>
      </c>
      <c r="F134" s="59">
        <v>8440</v>
      </c>
      <c r="G134" s="59">
        <v>6218</v>
      </c>
      <c r="H134" s="59">
        <v>5233</v>
      </c>
      <c r="I134" s="59">
        <v>3683</v>
      </c>
      <c r="J134" s="59">
        <v>2721</v>
      </c>
      <c r="K134" s="59">
        <v>2023</v>
      </c>
      <c r="L134" s="59">
        <v>1236</v>
      </c>
      <c r="M134" s="59">
        <v>610</v>
      </c>
      <c r="N134" s="59">
        <v>6929</v>
      </c>
      <c r="O134" s="59">
        <v>7933</v>
      </c>
      <c r="P134" s="59">
        <v>7580</v>
      </c>
      <c r="Q134" s="59">
        <v>7847</v>
      </c>
    </row>
    <row r="135" spans="1:17">
      <c r="A135" s="60">
        <v>0.4621527777777778</v>
      </c>
      <c r="B135" s="59">
        <v>37</v>
      </c>
      <c r="C135" s="59">
        <v>13306</v>
      </c>
      <c r="D135" s="59">
        <v>15177</v>
      </c>
      <c r="E135" s="59">
        <v>11336</v>
      </c>
      <c r="F135" s="59">
        <v>8644</v>
      </c>
      <c r="G135" s="59">
        <v>6212</v>
      </c>
      <c r="H135" s="59">
        <v>5169</v>
      </c>
      <c r="I135" s="59">
        <v>3595</v>
      </c>
      <c r="J135" s="59">
        <v>2746</v>
      </c>
      <c r="K135" s="59">
        <v>2056</v>
      </c>
      <c r="L135" s="59">
        <v>1203</v>
      </c>
      <c r="M135" s="59">
        <v>621</v>
      </c>
      <c r="N135" s="59">
        <v>6829</v>
      </c>
      <c r="O135" s="59">
        <v>7940</v>
      </c>
      <c r="P135" s="59">
        <v>7676</v>
      </c>
      <c r="Q135" s="59">
        <v>8014</v>
      </c>
    </row>
    <row r="136" spans="1:17">
      <c r="A136" s="60">
        <v>0.46562500000000001</v>
      </c>
      <c r="B136" s="59">
        <v>37</v>
      </c>
      <c r="C136" s="59">
        <v>13276</v>
      </c>
      <c r="D136" s="59">
        <v>15222</v>
      </c>
      <c r="E136" s="59">
        <v>11312</v>
      </c>
      <c r="F136" s="59">
        <v>8506</v>
      </c>
      <c r="G136" s="59">
        <v>6282</v>
      </c>
      <c r="H136" s="59">
        <v>5239</v>
      </c>
      <c r="I136" s="59">
        <v>3663</v>
      </c>
      <c r="J136" s="59">
        <v>2729</v>
      </c>
      <c r="K136" s="59">
        <v>2088</v>
      </c>
      <c r="L136" s="59">
        <v>1208</v>
      </c>
      <c r="M136" s="59">
        <v>629</v>
      </c>
      <c r="N136" s="59">
        <v>6891</v>
      </c>
      <c r="O136" s="59">
        <v>7978</v>
      </c>
      <c r="P136" s="59">
        <v>7611</v>
      </c>
      <c r="Q136" s="59">
        <v>7775</v>
      </c>
    </row>
    <row r="137" spans="1:17">
      <c r="A137" s="60">
        <v>0.46909722222222222</v>
      </c>
      <c r="B137" s="59">
        <v>37</v>
      </c>
      <c r="C137" s="59">
        <v>13278</v>
      </c>
      <c r="D137" s="59">
        <v>15122</v>
      </c>
      <c r="E137" s="59">
        <v>11283</v>
      </c>
      <c r="F137" s="59">
        <v>8536</v>
      </c>
      <c r="G137" s="59">
        <v>6266</v>
      </c>
      <c r="H137" s="59">
        <v>5215</v>
      </c>
      <c r="I137" s="59">
        <v>3639</v>
      </c>
      <c r="J137" s="59">
        <v>2743</v>
      </c>
      <c r="K137" s="59">
        <v>2036</v>
      </c>
      <c r="L137" s="59">
        <v>1227</v>
      </c>
      <c r="M137" s="59">
        <v>633</v>
      </c>
      <c r="N137" s="59">
        <v>6855</v>
      </c>
      <c r="O137" s="59">
        <v>8010</v>
      </c>
      <c r="P137" s="59">
        <v>7587</v>
      </c>
      <c r="Q137" s="59">
        <v>7842</v>
      </c>
    </row>
    <row r="138" spans="1:17">
      <c r="A138" s="60">
        <v>0.47256944444444443</v>
      </c>
      <c r="B138" s="59">
        <v>37</v>
      </c>
      <c r="C138" s="59">
        <v>13272</v>
      </c>
      <c r="D138" s="59">
        <v>15041</v>
      </c>
      <c r="E138" s="59">
        <v>11431</v>
      </c>
      <c r="F138" s="59">
        <v>8556</v>
      </c>
      <c r="G138" s="59">
        <v>6351</v>
      </c>
      <c r="H138" s="59">
        <v>5297</v>
      </c>
      <c r="I138" s="59">
        <v>3638</v>
      </c>
      <c r="J138" s="59">
        <v>2785</v>
      </c>
      <c r="K138" s="59">
        <v>2068</v>
      </c>
      <c r="L138" s="59">
        <v>1254</v>
      </c>
      <c r="M138" s="59">
        <v>617</v>
      </c>
      <c r="N138" s="59">
        <v>6847</v>
      </c>
      <c r="O138" s="59">
        <v>8080</v>
      </c>
      <c r="P138" s="59">
        <v>7548</v>
      </c>
      <c r="Q138" s="59">
        <v>7899</v>
      </c>
    </row>
    <row r="139" spans="1:17">
      <c r="A139" s="60">
        <v>0.4760416666666667</v>
      </c>
      <c r="B139" s="59">
        <v>37</v>
      </c>
      <c r="C139" s="59">
        <v>13473</v>
      </c>
      <c r="D139" s="59">
        <v>14956</v>
      </c>
      <c r="E139" s="59">
        <v>11311</v>
      </c>
      <c r="F139" s="59">
        <v>8648</v>
      </c>
      <c r="G139" s="59">
        <v>6374</v>
      </c>
      <c r="H139" s="59">
        <v>5237</v>
      </c>
      <c r="I139" s="59">
        <v>3583</v>
      </c>
      <c r="J139" s="59">
        <v>2733</v>
      </c>
      <c r="K139" s="59">
        <v>2100</v>
      </c>
      <c r="L139" s="59">
        <v>1246</v>
      </c>
      <c r="M139" s="59">
        <v>633</v>
      </c>
      <c r="N139" s="59">
        <v>6850</v>
      </c>
      <c r="O139" s="59">
        <v>8059</v>
      </c>
      <c r="P139" s="59">
        <v>7577</v>
      </c>
      <c r="Q139" s="59">
        <v>7896</v>
      </c>
    </row>
    <row r="140" spans="1:17">
      <c r="A140" s="60">
        <v>0.47951388888888885</v>
      </c>
      <c r="B140" s="59">
        <v>37</v>
      </c>
      <c r="C140" s="59">
        <v>13348</v>
      </c>
      <c r="D140" s="59">
        <v>15060</v>
      </c>
      <c r="E140" s="59">
        <v>11177</v>
      </c>
      <c r="F140" s="59">
        <v>8608</v>
      </c>
      <c r="G140" s="59">
        <v>6231</v>
      </c>
      <c r="H140" s="59">
        <v>5268</v>
      </c>
      <c r="I140" s="59">
        <v>3683</v>
      </c>
      <c r="J140" s="59">
        <v>2760</v>
      </c>
      <c r="K140" s="59">
        <v>2081</v>
      </c>
      <c r="L140" s="59">
        <v>1242</v>
      </c>
      <c r="M140" s="59">
        <v>635</v>
      </c>
      <c r="N140" s="59">
        <v>6891</v>
      </c>
      <c r="O140" s="59">
        <v>7911</v>
      </c>
      <c r="P140" s="59">
        <v>7547</v>
      </c>
      <c r="Q140" s="59">
        <v>7940</v>
      </c>
    </row>
    <row r="141" spans="1:17">
      <c r="A141" s="60">
        <v>0.48298611111111112</v>
      </c>
      <c r="B141" s="59">
        <v>37</v>
      </c>
      <c r="C141" s="59">
        <v>13329</v>
      </c>
      <c r="D141" s="59">
        <v>15113</v>
      </c>
      <c r="E141" s="59">
        <v>11293</v>
      </c>
      <c r="F141" s="59">
        <v>8694</v>
      </c>
      <c r="G141" s="59">
        <v>6233</v>
      </c>
      <c r="H141" s="59">
        <v>5166</v>
      </c>
      <c r="I141" s="59">
        <v>3634</v>
      </c>
      <c r="J141" s="59">
        <v>2768</v>
      </c>
      <c r="K141" s="59">
        <v>2054</v>
      </c>
      <c r="L141" s="59">
        <v>1197</v>
      </c>
      <c r="M141" s="59">
        <v>638</v>
      </c>
      <c r="N141" s="59">
        <v>6745</v>
      </c>
      <c r="O141" s="59">
        <v>7913</v>
      </c>
      <c r="P141" s="59">
        <v>7563</v>
      </c>
      <c r="Q141" s="59">
        <v>7930</v>
      </c>
    </row>
    <row r="142" spans="1:17">
      <c r="A142" s="60">
        <v>0.48645833333333338</v>
      </c>
      <c r="B142" s="59">
        <v>37</v>
      </c>
      <c r="C142" s="59">
        <v>13211</v>
      </c>
      <c r="D142" s="59">
        <v>15127</v>
      </c>
      <c r="E142" s="59">
        <v>11326</v>
      </c>
      <c r="F142" s="59">
        <v>8676</v>
      </c>
      <c r="G142" s="59">
        <v>6264</v>
      </c>
      <c r="H142" s="59">
        <v>5210</v>
      </c>
      <c r="I142" s="59">
        <v>3695</v>
      </c>
      <c r="J142" s="59">
        <v>2800</v>
      </c>
      <c r="K142" s="59">
        <v>2050</v>
      </c>
      <c r="L142" s="59">
        <v>1220</v>
      </c>
      <c r="M142" s="59">
        <v>622</v>
      </c>
      <c r="N142" s="59">
        <v>6804</v>
      </c>
      <c r="O142" s="59">
        <v>8032</v>
      </c>
      <c r="P142" s="59">
        <v>7619</v>
      </c>
      <c r="Q142" s="59">
        <v>7822</v>
      </c>
    </row>
    <row r="143" spans="1:17">
      <c r="A143" s="60">
        <v>0.48993055555555554</v>
      </c>
      <c r="B143" s="59">
        <v>37</v>
      </c>
      <c r="C143" s="59">
        <v>13145</v>
      </c>
      <c r="D143" s="59">
        <v>14983</v>
      </c>
      <c r="E143" s="59">
        <v>11217</v>
      </c>
      <c r="F143" s="59">
        <v>8539</v>
      </c>
      <c r="G143" s="59">
        <v>6259</v>
      </c>
      <c r="H143" s="59">
        <v>5261</v>
      </c>
      <c r="I143" s="59">
        <v>3662</v>
      </c>
      <c r="J143" s="59">
        <v>2791</v>
      </c>
      <c r="K143" s="59">
        <v>2100</v>
      </c>
      <c r="L143" s="59">
        <v>1217</v>
      </c>
      <c r="M143" s="59">
        <v>642</v>
      </c>
      <c r="N143" s="59">
        <v>6782</v>
      </c>
      <c r="O143" s="59">
        <v>8066</v>
      </c>
      <c r="P143" s="59">
        <v>7682</v>
      </c>
      <c r="Q143" s="59">
        <v>7959</v>
      </c>
    </row>
    <row r="144" spans="1:17">
      <c r="A144" s="60">
        <v>0.4934027777777778</v>
      </c>
      <c r="B144" s="59">
        <v>37</v>
      </c>
      <c r="C144" s="59">
        <v>13220</v>
      </c>
      <c r="D144" s="59">
        <v>15001</v>
      </c>
      <c r="E144" s="59">
        <v>11302</v>
      </c>
      <c r="F144" s="59">
        <v>8645</v>
      </c>
      <c r="G144" s="59">
        <v>6219</v>
      </c>
      <c r="H144" s="59">
        <v>5220</v>
      </c>
      <c r="I144" s="59">
        <v>3672</v>
      </c>
      <c r="J144" s="59">
        <v>2754</v>
      </c>
      <c r="K144" s="59">
        <v>2063</v>
      </c>
      <c r="L144" s="59">
        <v>1239</v>
      </c>
      <c r="M144" s="59">
        <v>598</v>
      </c>
      <c r="N144" s="59">
        <v>6846</v>
      </c>
      <c r="O144" s="59">
        <v>7937</v>
      </c>
      <c r="P144" s="59">
        <v>7601</v>
      </c>
      <c r="Q144" s="59">
        <v>7926</v>
      </c>
    </row>
    <row r="145" spans="1:17">
      <c r="A145" s="60">
        <v>0.49687500000000001</v>
      </c>
      <c r="B145" s="59">
        <v>37</v>
      </c>
      <c r="C145" s="59">
        <v>13418</v>
      </c>
      <c r="D145" s="59">
        <v>14990</v>
      </c>
      <c r="E145" s="59">
        <v>11258</v>
      </c>
      <c r="F145" s="59">
        <v>8597</v>
      </c>
      <c r="G145" s="59">
        <v>6244</v>
      </c>
      <c r="H145" s="59">
        <v>5262</v>
      </c>
      <c r="I145" s="59">
        <v>3690</v>
      </c>
      <c r="J145" s="59">
        <v>2789</v>
      </c>
      <c r="K145" s="59">
        <v>2023</v>
      </c>
      <c r="L145" s="59">
        <v>1231</v>
      </c>
      <c r="M145" s="59">
        <v>615</v>
      </c>
      <c r="N145" s="59">
        <v>6778</v>
      </c>
      <c r="O145" s="59">
        <v>7877</v>
      </c>
      <c r="P145" s="59">
        <v>7641</v>
      </c>
      <c r="Q145" s="59">
        <v>7861</v>
      </c>
    </row>
    <row r="146" spans="1:17">
      <c r="A146" s="60">
        <v>0.50034722222222217</v>
      </c>
      <c r="B146" s="59">
        <v>37.1</v>
      </c>
      <c r="C146" s="59">
        <v>13433</v>
      </c>
      <c r="D146" s="59">
        <v>15095</v>
      </c>
      <c r="E146" s="59">
        <v>11308</v>
      </c>
      <c r="F146" s="59">
        <v>8611</v>
      </c>
      <c r="G146" s="59">
        <v>6312</v>
      </c>
      <c r="H146" s="59">
        <v>5214</v>
      </c>
      <c r="I146" s="59">
        <v>3645</v>
      </c>
      <c r="J146" s="59">
        <v>2778</v>
      </c>
      <c r="K146" s="59">
        <v>2113</v>
      </c>
      <c r="L146" s="59">
        <v>1218</v>
      </c>
      <c r="M146" s="59">
        <v>615</v>
      </c>
      <c r="N146" s="59">
        <v>6765</v>
      </c>
      <c r="O146" s="59">
        <v>7972</v>
      </c>
      <c r="P146" s="59">
        <v>7590</v>
      </c>
      <c r="Q146" s="59">
        <v>7911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F22" sqref="F22"/>
    </sheetView>
  </sheetViews>
  <sheetFormatPr defaultRowHeight="15.5"/>
  <cols>
    <col min="7" max="7" width="17.84375" bestFit="1" customWidth="1"/>
  </cols>
  <sheetData>
    <row r="1" spans="1:8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</row>
    <row r="2" spans="1:8">
      <c r="A2" s="59" t="s">
        <v>81</v>
      </c>
      <c r="B2" s="10"/>
      <c r="D2" t="s">
        <v>93</v>
      </c>
      <c r="E2" t="s">
        <v>97</v>
      </c>
      <c r="F2" t="s">
        <v>94</v>
      </c>
      <c r="G2">
        <v>9.51</v>
      </c>
      <c r="H2" t="s">
        <v>93</v>
      </c>
    </row>
    <row r="3" spans="1:8">
      <c r="A3" s="59" t="s">
        <v>80</v>
      </c>
      <c r="B3" s="10"/>
      <c r="D3" t="s">
        <v>93</v>
      </c>
      <c r="E3" t="s">
        <v>97</v>
      </c>
      <c r="F3" t="s">
        <v>94</v>
      </c>
      <c r="G3">
        <v>9.0399999999999991</v>
      </c>
      <c r="H3" t="s">
        <v>93</v>
      </c>
    </row>
    <row r="4" spans="1:8">
      <c r="A4" s="59" t="s">
        <v>79</v>
      </c>
      <c r="B4" s="10"/>
      <c r="D4" t="s">
        <v>93</v>
      </c>
      <c r="E4" t="s">
        <v>97</v>
      </c>
      <c r="F4" t="s">
        <v>94</v>
      </c>
      <c r="G4">
        <v>8.07</v>
      </c>
      <c r="H4" t="s">
        <v>93</v>
      </c>
    </row>
    <row r="5" spans="1:8">
      <c r="A5" s="59" t="s">
        <v>78</v>
      </c>
      <c r="B5" s="10"/>
      <c r="D5" t="s">
        <v>93</v>
      </c>
      <c r="E5" t="s">
        <v>97</v>
      </c>
      <c r="F5" t="s">
        <v>94</v>
      </c>
      <c r="G5">
        <v>7.43</v>
      </c>
      <c r="H5" t="s">
        <v>93</v>
      </c>
    </row>
    <row r="6" spans="1:8">
      <c r="A6" s="59" t="s">
        <v>77</v>
      </c>
      <c r="B6" s="10"/>
      <c r="D6" t="s">
        <v>93</v>
      </c>
      <c r="E6" t="s">
        <v>97</v>
      </c>
      <c r="F6" t="s">
        <v>94</v>
      </c>
      <c r="G6">
        <v>7.02</v>
      </c>
      <c r="H6" t="s">
        <v>93</v>
      </c>
    </row>
    <row r="7" spans="1:8">
      <c r="A7" s="59" t="s">
        <v>76</v>
      </c>
      <c r="B7" s="10"/>
      <c r="D7" t="s">
        <v>93</v>
      </c>
      <c r="E7" t="s">
        <v>97</v>
      </c>
      <c r="F7" t="s">
        <v>94</v>
      </c>
      <c r="G7">
        <v>6.57</v>
      </c>
      <c r="H7" t="s">
        <v>93</v>
      </c>
    </row>
    <row r="8" spans="1:8">
      <c r="A8" s="59" t="s">
        <v>75</v>
      </c>
      <c r="B8" s="10"/>
      <c r="D8" t="s">
        <v>93</v>
      </c>
      <c r="E8" t="s">
        <v>97</v>
      </c>
      <c r="F8" t="s">
        <v>94</v>
      </c>
      <c r="G8">
        <v>5.97</v>
      </c>
      <c r="H8" t="s">
        <v>93</v>
      </c>
    </row>
    <row r="9" spans="1:8">
      <c r="A9" s="59" t="s">
        <v>74</v>
      </c>
      <c r="B9" s="10"/>
      <c r="D9" t="s">
        <v>93</v>
      </c>
      <c r="E9" t="s">
        <v>97</v>
      </c>
      <c r="F9" t="s">
        <v>94</v>
      </c>
      <c r="G9">
        <v>5.63</v>
      </c>
      <c r="H9" t="s">
        <v>93</v>
      </c>
    </row>
    <row r="10" spans="1:8">
      <c r="A10" s="59" t="s">
        <v>73</v>
      </c>
      <c r="B10" s="10"/>
      <c r="D10" t="s">
        <v>93</v>
      </c>
      <c r="E10" t="s">
        <v>97</v>
      </c>
      <c r="F10" t="s">
        <v>94</v>
      </c>
      <c r="G10">
        <v>5.08</v>
      </c>
      <c r="H10" t="s">
        <v>93</v>
      </c>
    </row>
    <row r="11" spans="1:8">
      <c r="A11" s="59" t="s">
        <v>72</v>
      </c>
      <c r="B11" s="10"/>
      <c r="D11" t="s">
        <v>93</v>
      </c>
      <c r="E11" t="s">
        <v>97</v>
      </c>
      <c r="F11" t="s">
        <v>94</v>
      </c>
      <c r="G11">
        <v>4.12</v>
      </c>
      <c r="H11" t="s">
        <v>93</v>
      </c>
    </row>
    <row r="12" spans="1:8">
      <c r="A12" s="59" t="s">
        <v>71</v>
      </c>
      <c r="B12" s="10"/>
      <c r="D12" t="s">
        <v>93</v>
      </c>
      <c r="E12" t="s">
        <v>97</v>
      </c>
      <c r="F12" t="s">
        <v>94</v>
      </c>
      <c r="G12">
        <v>3.01</v>
      </c>
      <c r="H12" t="s">
        <v>93</v>
      </c>
    </row>
    <row r="13" spans="1:8">
      <c r="A13" s="59" t="s">
        <v>70</v>
      </c>
      <c r="B13" s="10" t="s">
        <v>96</v>
      </c>
      <c r="C13" s="15">
        <v>0</v>
      </c>
      <c r="D13" t="s">
        <v>93</v>
      </c>
      <c r="E13" t="s">
        <v>97</v>
      </c>
      <c r="F13" t="s">
        <v>94</v>
      </c>
      <c r="G13" t="s">
        <v>96</v>
      </c>
      <c r="H13" t="s">
        <v>92</v>
      </c>
    </row>
    <row r="14" spans="1:8">
      <c r="A14" s="59" t="s">
        <v>69</v>
      </c>
      <c r="B14" s="10" t="s">
        <v>95</v>
      </c>
      <c r="C14" s="15">
        <v>5</v>
      </c>
      <c r="D14" t="s">
        <v>93</v>
      </c>
      <c r="E14" t="s">
        <v>97</v>
      </c>
      <c r="F14" t="s">
        <v>94</v>
      </c>
      <c r="G14" t="s">
        <v>47</v>
      </c>
      <c r="H14" t="s">
        <v>92</v>
      </c>
    </row>
    <row r="15" spans="1:8">
      <c r="A15" s="59" t="s">
        <v>68</v>
      </c>
      <c r="B15" s="10" t="s">
        <v>98</v>
      </c>
      <c r="C15" s="10">
        <v>0.5</v>
      </c>
      <c r="D15" t="s">
        <v>93</v>
      </c>
      <c r="E15" t="s">
        <v>97</v>
      </c>
      <c r="F15" t="s">
        <v>94</v>
      </c>
      <c r="G15" t="s">
        <v>48</v>
      </c>
      <c r="H15" t="s">
        <v>92</v>
      </c>
    </row>
    <row r="16" spans="1:8">
      <c r="A16" s="59" t="s">
        <v>67</v>
      </c>
      <c r="B16" s="10" t="s">
        <v>95</v>
      </c>
      <c r="C16" s="10">
        <v>1</v>
      </c>
      <c r="D16" t="s">
        <v>93</v>
      </c>
      <c r="E16" t="s">
        <v>97</v>
      </c>
      <c r="F16" t="s">
        <v>94</v>
      </c>
      <c r="G16" t="s">
        <v>65</v>
      </c>
      <c r="H16" t="s">
        <v>92</v>
      </c>
    </row>
    <row r="23" spans="4:5">
      <c r="D23" s="10"/>
      <c r="E23" s="15"/>
    </row>
    <row r="24" spans="4:5">
      <c r="D24" s="10"/>
      <c r="E24" s="15"/>
    </row>
    <row r="25" spans="4:5">
      <c r="D25" s="10"/>
      <c r="E25" s="10"/>
    </row>
    <row r="26" spans="4:5">
      <c r="D26" s="10"/>
      <c r="E2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Recipe_neb</vt:lpstr>
      <vt:lpstr>Stocks</vt:lpstr>
      <vt:lpstr>Buffer</vt:lpstr>
      <vt:lpstr>gfp61_data</vt:lpstr>
      <vt:lpstr>SNARF580_data</vt:lpstr>
      <vt:lpstr>SNARF640_data</vt:lpstr>
      <vt:lpstr>IDs</vt:lpstr>
      <vt:lpstr>Recipe_neb!Extract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JuradoQ</dc:creator>
  <cp:lastModifiedBy>Z JuradoQ</cp:lastModifiedBy>
  <dcterms:created xsi:type="dcterms:W3CDTF">2023-09-09T00:57:32Z</dcterms:created>
  <dcterms:modified xsi:type="dcterms:W3CDTF">2024-03-26T03:03:15Z</dcterms:modified>
</cp:coreProperties>
</file>