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80" yWindow="460" windowWidth="28720" windowHeight="17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5" i="1" l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30" i="1"/>
  <c r="L31" i="1"/>
  <c r="L32" i="1"/>
  <c r="L33" i="1"/>
  <c r="L34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11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9" i="1"/>
  <c r="G8" i="1"/>
  <c r="G7" i="1"/>
</calcChain>
</file>

<file path=xl/sharedStrings.xml><?xml version="1.0" encoding="utf-8"?>
<sst xmlns="http://schemas.openxmlformats.org/spreadsheetml/2006/main" count="297" uniqueCount="187">
  <si>
    <t>DDS 2015 components list</t>
    <phoneticPr fontId="3"/>
  </si>
  <si>
    <t>No. of boards</t>
    <phoneticPr fontId="3"/>
  </si>
  <si>
    <t>Components</t>
    <phoneticPr fontId="3"/>
  </si>
  <si>
    <t>Footprint</t>
    <phoneticPr fontId="3"/>
  </si>
  <si>
    <t>Comment</t>
    <phoneticPr fontId="3"/>
  </si>
  <si>
    <t>Designator</t>
    <phoneticPr fontId="3"/>
  </si>
  <si>
    <t>Quantity per board</t>
    <phoneticPr fontId="3"/>
  </si>
  <si>
    <t>Total quantity</t>
    <phoneticPr fontId="3"/>
  </si>
  <si>
    <t>Link</t>
    <phoneticPr fontId="3"/>
  </si>
  <si>
    <t>Value</t>
  </si>
  <si>
    <t>Value</t>
    <phoneticPr fontId="3"/>
  </si>
  <si>
    <t>100nF</t>
  </si>
  <si>
    <t>10pF</t>
  </si>
  <si>
    <t>560pF</t>
  </si>
  <si>
    <t>470nF</t>
  </si>
  <si>
    <t>10uF</t>
  </si>
  <si>
    <t>100pF</t>
  </si>
  <si>
    <t>10nF</t>
  </si>
  <si>
    <t>33nF</t>
  </si>
  <si>
    <t>47nF</t>
  </si>
  <si>
    <t>330pF</t>
  </si>
  <si>
    <t>10k</t>
  </si>
  <si>
    <t>3.3k</t>
  </si>
  <si>
    <t>4k</t>
  </si>
  <si>
    <t>4k7</t>
  </si>
  <si>
    <t>2k4</t>
  </si>
  <si>
    <t>3k9</t>
  </si>
  <si>
    <t>C1, C2, C3, C4, C5, C6, C7, C8, C9, C10, C15, C16, C17, C18, C19, C20, C21, C24, C25, C26, C27, C28, C29, C30, C31, C32, C33, C34, C35, C36, C37, C40, C41, C44, C45, C48, C49, C52, C53, C58, C59, C60, C61, C65, C66, C67, C68, C69, C70, C71, C72, C73, C75, C82</t>
  </si>
  <si>
    <t>C11, C12, C13, C14</t>
  </si>
  <si>
    <t>C22</t>
  </si>
  <si>
    <t>C23</t>
  </si>
  <si>
    <t>C38, C39, C42, C43, C46, C47, C50, C51, C54, C55, C56, C57, C63, C64</t>
  </si>
  <si>
    <t>C62</t>
  </si>
  <si>
    <t>C74, C83, C84, C88</t>
  </si>
  <si>
    <t>C76, C87</t>
  </si>
  <si>
    <t>C77, C78</t>
  </si>
  <si>
    <t>C79, C80, C81</t>
  </si>
  <si>
    <t>C85, C86</t>
  </si>
  <si>
    <t>C89, C90, C91, C92, C93</t>
  </si>
  <si>
    <t>D1, D2, D3, D4</t>
  </si>
  <si>
    <t>D5, D6, D7, D8, D9, D10, D11, D12</t>
  </si>
  <si>
    <t>J1</t>
  </si>
  <si>
    <t>J2</t>
  </si>
  <si>
    <t>P1</t>
  </si>
  <si>
    <t>P2</t>
  </si>
  <si>
    <t>P3</t>
  </si>
  <si>
    <t>P4</t>
  </si>
  <si>
    <t>P5</t>
  </si>
  <si>
    <t>P6</t>
  </si>
  <si>
    <t>P7</t>
  </si>
  <si>
    <t>P8</t>
  </si>
  <si>
    <t>R1, R2, R3, R4, R5, R6, R7, R10, R14, R16, R17, R18, R19, R21</t>
  </si>
  <si>
    <t>R8</t>
  </si>
  <si>
    <t>R9</t>
  </si>
  <si>
    <t>R11</t>
  </si>
  <si>
    <t>R12, R15</t>
  </si>
  <si>
    <t>R13</t>
  </si>
  <si>
    <t>R20</t>
  </si>
  <si>
    <t>R22</t>
  </si>
  <si>
    <t>T3</t>
  </si>
  <si>
    <t>U1</t>
  </si>
  <si>
    <t>U2</t>
  </si>
  <si>
    <t>U3</t>
  </si>
  <si>
    <t>U4, U5, U6, U8, U9, U10, U12, U20</t>
  </si>
  <si>
    <t>U7, U11</t>
  </si>
  <si>
    <t>U13</t>
  </si>
  <si>
    <t>U14, U17</t>
  </si>
  <si>
    <t>U15, U19</t>
  </si>
  <si>
    <t>U16</t>
  </si>
  <si>
    <t>U18</t>
  </si>
  <si>
    <t>U21</t>
  </si>
  <si>
    <t>U22</t>
  </si>
  <si>
    <t>U23</t>
  </si>
  <si>
    <t>U24</t>
  </si>
  <si>
    <t>U25</t>
  </si>
  <si>
    <t>U26</t>
  </si>
  <si>
    <t>CAPC2012L</t>
  </si>
  <si>
    <t>B</t>
  </si>
  <si>
    <t>c0805</t>
  </si>
  <si>
    <t>SOD323</t>
  </si>
  <si>
    <t>DSO-C2/D5.6</t>
  </si>
  <si>
    <t>PIN1</t>
  </si>
  <si>
    <t>HDR2X5</t>
  </si>
  <si>
    <t>PCI3V32BIT</t>
  </si>
  <si>
    <t>HDR2X4</t>
  </si>
  <si>
    <t>BMIS-207</t>
  </si>
  <si>
    <t>SMA_Edgecon_31milthick</t>
  </si>
  <si>
    <t>HDR1X3</t>
  </si>
  <si>
    <t>RESC3216L</t>
  </si>
  <si>
    <t>FBGA256</t>
  </si>
  <si>
    <t>SOIC8_L</t>
  </si>
  <si>
    <t>CP_88_5</t>
  </si>
  <si>
    <t>TSSOP16</t>
  </si>
  <si>
    <t>TS3B_N</t>
  </si>
  <si>
    <t>MF05A_N</t>
  </si>
  <si>
    <t>TSOP65P640-28AM</t>
  </si>
  <si>
    <t>QFN50P400X400-24VAN</t>
  </si>
  <si>
    <t>D016_N</t>
  </si>
  <si>
    <t>DB028</t>
  </si>
  <si>
    <t>CSX750F</t>
  </si>
  <si>
    <t>Cap Semi</t>
  </si>
  <si>
    <t>Cap Pol1</t>
  </si>
  <si>
    <t>Cap</t>
  </si>
  <si>
    <t>1PS76SB17</t>
  </si>
  <si>
    <t>LED3</t>
  </si>
  <si>
    <t>JTAG</t>
  </si>
  <si>
    <t>ASCONFIG</t>
  </si>
  <si>
    <t>DDS ADDRESS</t>
  </si>
  <si>
    <t>EMI sheild</t>
  </si>
  <si>
    <t>RF_IN</t>
  </si>
  <si>
    <t>RF_OUT</t>
  </si>
  <si>
    <t>Header 3</t>
  </si>
  <si>
    <t>TC1-1TX+</t>
  </si>
  <si>
    <t>EP4CE22F17C8</t>
  </si>
  <si>
    <t>EPCS16SI8N</t>
  </si>
  <si>
    <t>AD9915BCPZ</t>
  </si>
  <si>
    <t>MAX3094</t>
  </si>
  <si>
    <t>MAX3030</t>
  </si>
  <si>
    <t>LM1086IS-5.0</t>
  </si>
  <si>
    <t>LM1086IS-3.3</t>
  </si>
  <si>
    <t>LM1086IS-1.8</t>
  </si>
  <si>
    <t>LM1086CS-2.5</t>
  </si>
  <si>
    <t>LP2983AIM5-1.2</t>
  </si>
  <si>
    <t>AD9744</t>
  </si>
  <si>
    <t>ADL5330</t>
  </si>
  <si>
    <t>TLC5917</t>
  </si>
  <si>
    <t>IC_FT245RL</t>
  </si>
  <si>
    <t>CSX750F_25</t>
  </si>
  <si>
    <t>Resistor</t>
    <phoneticPr fontId="3"/>
  </si>
  <si>
    <t>USB port</t>
    <phoneticPr fontId="3"/>
  </si>
  <si>
    <t>Install?</t>
    <phoneticPr fontId="3"/>
  </si>
  <si>
    <t>Single pin</t>
    <phoneticPr fontId="3"/>
  </si>
  <si>
    <t>Description</t>
    <phoneticPr fontId="3"/>
  </si>
  <si>
    <t>C0G special</t>
    <phoneticPr fontId="3"/>
  </si>
  <si>
    <t>No</t>
    <phoneticPr fontId="3"/>
  </si>
  <si>
    <t>Yes</t>
    <phoneticPr fontId="3"/>
  </si>
  <si>
    <t>Schottky Diode</t>
    <phoneticPr fontId="3"/>
  </si>
  <si>
    <t>Simple LED</t>
    <phoneticPr fontId="3"/>
  </si>
  <si>
    <t>On-board</t>
    <phoneticPr fontId="3"/>
  </si>
  <si>
    <t>No</t>
    <phoneticPr fontId="3"/>
  </si>
  <si>
    <t>SALF-396</t>
    <phoneticPr fontId="3"/>
  </si>
  <si>
    <t>TC1-1TX+</t>
    <phoneticPr fontId="3"/>
  </si>
  <si>
    <t>Mini-circuits</t>
    <phoneticPr fontId="3"/>
  </si>
  <si>
    <t>LED driver</t>
    <phoneticPr fontId="3"/>
  </si>
  <si>
    <t>Additional parts</t>
    <phoneticPr fontId="3"/>
  </si>
  <si>
    <t>EMC cover</t>
    <phoneticPr fontId="3"/>
  </si>
  <si>
    <t>http://www.digikey.jp/product-detail/ja/T491B106M025AT/399-9721-1-ND/3724699</t>
  </si>
  <si>
    <t>http://www.digikey.jp/product-detail/ja/1PS76SB17,115/568-6782-1-ND/2676822</t>
  </si>
  <si>
    <t>http://www.digikey.jp/product-detail/ja/SML-LX1206IC-TR/67-1356-1-ND/229203</t>
  </si>
  <si>
    <t>http://www.digikey.jp/product-detail/ja/BMI-S-207-F/903-1056-1-ND/2182410</t>
  </si>
  <si>
    <t>http://www.digikey.jp/product-search/ja?vendor=0&amp;keywords=903-1019-ND</t>
  </si>
  <si>
    <t>http://www.digikey.jp/product-detail/ja/EP4CE22F17C8N/544-2833-ND/2288348</t>
  </si>
  <si>
    <t>http://www.digikey.jp/product-search/ja?KeyWords=EPCS16SI8N&amp;WT.z_header=search_go</t>
  </si>
  <si>
    <t>http://www.digikey.jp/product-detail/ja/AD9915BCPZ/AD9915BCPZ-ND/3602817</t>
  </si>
  <si>
    <t>http://www.digikey.jp/product-detail/ja/MAX3094EEUE%2B/MAX3094EEUE%2B-ND/1513155</t>
  </si>
  <si>
    <t>http://www.digikey.jp/product-detail/ja/MAX3030EEUE%2B/MAX3030EEUE%2B-ND/1514304</t>
  </si>
  <si>
    <t>http://www.digikey.jp/product-detail/ja/LM1086ISX-5.0%2FNOPB/LM1086ISX-5.0%2FNOPBCT-ND/3526812</t>
  </si>
  <si>
    <t>http://www.digikey.jp/product-detail/ja/LM1086ISX-3.3%2FNOPB/LM1086ISX-3.3%2FNOPBCT-ND/3440097</t>
  </si>
  <si>
    <t>http://www.digikey.jp/product-detail/ja/LM1086ISX-1.8%2FNOPB/LM1086ISX-1.8%2FNOPBCT-ND/3526811</t>
  </si>
  <si>
    <t>http://www.digikey.jp/product-detail/ja/LM1086CS-2.5%2FNOPB/LM1086CS-2.5%2FNOPB-ND/440992</t>
  </si>
  <si>
    <t>http://www.digikey.jp/product-detail/ja/LP2983AIM5-1.2%2FNOPB/LP2983AIM5-1.2%2FNOPBCT-ND/562198</t>
  </si>
  <si>
    <t>http://www.digikey.jp/product-detail/ja/AD9744ARUZ/AD9744ARUZ-ND/936549</t>
  </si>
  <si>
    <t>http://www.digikey.jp/product-detail/ja/ADL5330ACPZ-REEL7/ADL5330ACPZ-REEL7CT-ND/1657728</t>
  </si>
  <si>
    <t>http://www.digikey.jp/product-detail/ja/TLC5917IDR/296-21995-1-ND/1643154</t>
  </si>
  <si>
    <t>http://www.digikey.jp/product-detail/ja/FT245RL-REEL/768-1011-1-ND/1836406</t>
  </si>
  <si>
    <t>http://www.digikey.jp/product-detail/ja/CSX750FBC24.000MT/300-7244-1-ND/482132</t>
  </si>
  <si>
    <t>http://www.digikey.jp/product-search/ja?x=0&amp;y=0&amp;lang=ja&amp;site=jp&amp;KeyWords=142-0711-821</t>
  </si>
  <si>
    <t>http://www.digikey.jp/product-search/ja?KeyWords=399-9254-1-ND%20&amp;WT.z_header=search_go</t>
  </si>
  <si>
    <t>http://www.digikey.jp/product-search/ja?KeyWords=399-5706-1-ND%20&amp;WT.z_header=search_go</t>
  </si>
  <si>
    <t>http://www.digikey.jp/product-search/ja?KeyWords=399-1130-1-ND%20&amp;WT.z_header=search_go</t>
  </si>
  <si>
    <t>http://www.digikey.jp/product-search/ja?KeyWords=399-8092-1-ND&amp;WT.z_header=search_go</t>
  </si>
  <si>
    <t>http://www.digikey.jp/product-search/ja?KeyWords=RHM10.0KCJCT&amp;WT.z_header=search_go</t>
  </si>
  <si>
    <t>http://www.digikey.jp/product-search/ja?KeyWords=541-49.9FCT&amp;WT.z_header=search_go</t>
  </si>
  <si>
    <t>http://www.digikey.jp/product-search/ja?KeyWords=541-75.0FCT&amp;WT.z_header=search_go</t>
  </si>
  <si>
    <t>http://www.digikey.jp/product-search/ja?KeyWords=541-4.02KFCT&amp;WT.z_header=search_go</t>
  </si>
  <si>
    <t>http://www.digikey.jp/product-search/ja?KeyWords=541-3.30KFCT&amp;WT.z_header=search_go</t>
  </si>
  <si>
    <t>http://www.digikey.jp/product-detail/ja/CRCW12063K90FKEA/541-3.90KFCT-ND/1181826</t>
  </si>
  <si>
    <t>http://www.digikey.jp/product-search/ja?KeyWords=A26573-ND&amp;WT.z_header=search_go</t>
  </si>
  <si>
    <t>http://www.digikey.jp/product-search/ja?KeyWords=A26570-ND&amp;WT.z_header=search_go</t>
  </si>
  <si>
    <t>http://www.digikey.jp/product-detail/ja/87224-3/A26545-ND/290802</t>
  </si>
  <si>
    <t xml:space="preserve">Jumper shorting </t>
    <phoneticPr fontId="3"/>
  </si>
  <si>
    <t>http://www.digikey.jp/product-detail/ja/QPC02SXGN-RC/S9337-ND/2618262</t>
  </si>
  <si>
    <t>Arrived?</t>
  </si>
  <si>
    <t>Arrived quantity</t>
  </si>
  <si>
    <t>Did not order</t>
  </si>
  <si>
    <t>Yes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</si>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</sst>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name val="Arial"/>
    </font>
    <font>
      <sz val="12"/>
      <color rgb="FF000000"/>
      <name val="Calibri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2" fillId="0" borderId="0" xfId="0" applyFont="1"/>
    <xf numFmtId="0" fontId="8" fillId="0" borderId="0" xfId="0" applyFont="1"/>
    <xf numFmtId="0" fontId="4" fillId="0" borderId="0" xfId="0" applyFont="1"/>
    <xf numFmtId="0" fontId="1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showRuler="0" topLeftCell="A27" workbookViewId="0">
      <selection activeCell="E58" sqref="E58"/>
    </sheetView>
  </sheetViews>
  <sheetFormatPr baseColWidth="10" defaultRowHeight="15" x14ac:dyDescent="0"/>
  <cols>
    <col min="1" max="1" width="23.33203125" customWidth="1"/>
    <col min="2" max="2" width="18.6640625" customWidth="1"/>
    <col min="3" max="3" width="11.83203125" customWidth="1"/>
    <col min="4" max="4" width="58.6640625" customWidth="1"/>
    <col min="5" max="5" width="12.83203125" customWidth="1"/>
    <col min="6" max="6" width="12.5" customWidth="1"/>
    <col min="7" max="7" width="14" customWidth="1"/>
    <col min="8" max="8" width="7.33203125" customWidth="1"/>
    <col min="9" max="9" width="16.33203125" customWidth="1"/>
    <col min="10" max="10" width="12.33203125" customWidth="1"/>
  </cols>
  <sheetData>
    <row r="1" spans="1:12">
      <c r="A1" s="2" t="s">
        <v>0</v>
      </c>
    </row>
    <row r="2" spans="1:12">
      <c r="A2" s="2" t="s">
        <v>1</v>
      </c>
      <c r="B2">
        <v>120</v>
      </c>
    </row>
    <row r="5" spans="1:12">
      <c r="A5" s="2" t="s">
        <v>2</v>
      </c>
    </row>
    <row r="6" spans="1:12">
      <c r="A6" s="2" t="s">
        <v>3</v>
      </c>
      <c r="B6" s="2" t="s">
        <v>132</v>
      </c>
      <c r="C6" s="2" t="s">
        <v>4</v>
      </c>
      <c r="D6" s="2" t="s">
        <v>5</v>
      </c>
      <c r="E6" s="2" t="s">
        <v>10</v>
      </c>
      <c r="F6" s="2" t="s">
        <v>6</v>
      </c>
      <c r="G6" s="2" t="s">
        <v>7</v>
      </c>
      <c r="H6" s="2" t="s">
        <v>130</v>
      </c>
      <c r="I6" s="2" t="s">
        <v>8</v>
      </c>
      <c r="J6" s="2" t="s">
        <v>182</v>
      </c>
      <c r="K6" s="2" t="s">
        <v>183</v>
      </c>
      <c r="L6" s="2" t="s">
        <v>186</v>
      </c>
    </row>
    <row r="7" spans="1:12">
      <c r="A7" s="1" t="s">
        <v>76</v>
      </c>
      <c r="B7" s="1" t="s">
        <v>100</v>
      </c>
      <c r="D7" s="1" t="s">
        <v>27</v>
      </c>
      <c r="E7" s="1" t="s">
        <v>11</v>
      </c>
      <c r="F7" s="1">
        <v>54</v>
      </c>
      <c r="G7">
        <f>$B$2*F7</f>
        <v>6480</v>
      </c>
      <c r="H7" t="s">
        <v>135</v>
      </c>
      <c r="J7" t="s">
        <v>184</v>
      </c>
    </row>
    <row r="8" spans="1:12">
      <c r="A8" s="1" t="s">
        <v>76</v>
      </c>
      <c r="B8" s="1" t="s">
        <v>100</v>
      </c>
      <c r="D8" s="1" t="s">
        <v>28</v>
      </c>
      <c r="E8" s="1" t="s">
        <v>12</v>
      </c>
      <c r="F8" s="1">
        <v>4</v>
      </c>
      <c r="G8">
        <f>$B$2*F8</f>
        <v>480</v>
      </c>
      <c r="H8" t="s">
        <v>135</v>
      </c>
    </row>
    <row r="9" spans="1:12">
      <c r="A9" s="1" t="s">
        <v>76</v>
      </c>
      <c r="B9" s="1" t="s">
        <v>100</v>
      </c>
      <c r="D9" s="1" t="s">
        <v>29</v>
      </c>
      <c r="E9" s="1" t="s">
        <v>13</v>
      </c>
      <c r="F9" s="1">
        <v>1</v>
      </c>
      <c r="G9">
        <f>$B$2*F9</f>
        <v>120</v>
      </c>
      <c r="H9" t="s">
        <v>135</v>
      </c>
      <c r="I9" t="s">
        <v>167</v>
      </c>
    </row>
    <row r="10" spans="1:12">
      <c r="A10" s="1" t="s">
        <v>76</v>
      </c>
      <c r="B10" s="1" t="s">
        <v>100</v>
      </c>
      <c r="D10" s="1" t="s">
        <v>30</v>
      </c>
      <c r="E10" s="1" t="s">
        <v>14</v>
      </c>
      <c r="F10" s="1">
        <v>1</v>
      </c>
      <c r="G10">
        <f t="shared" ref="G10:G55" si="0">$B$2*F10</f>
        <v>120</v>
      </c>
      <c r="H10" t="s">
        <v>135</v>
      </c>
    </row>
    <row r="11" spans="1:12">
      <c r="A11" s="1" t="s">
        <v>77</v>
      </c>
      <c r="B11" s="1" t="s">
        <v>101</v>
      </c>
      <c r="D11" s="1" t="s">
        <v>31</v>
      </c>
      <c r="E11" s="1" t="s">
        <v>15</v>
      </c>
      <c r="F11" s="1">
        <v>14</v>
      </c>
      <c r="G11">
        <f t="shared" si="0"/>
        <v>1680</v>
      </c>
      <c r="H11" t="s">
        <v>135</v>
      </c>
      <c r="I11" s="4" t="s">
        <v>146</v>
      </c>
      <c r="J11" t="s">
        <v>185</v>
      </c>
      <c r="K11">
        <v>2000</v>
      </c>
      <c r="L11">
        <f>F11*40</f>
        <v>560</v>
      </c>
    </row>
    <row r="12" spans="1:12">
      <c r="A12" s="1" t="s">
        <v>76</v>
      </c>
      <c r="B12" s="1" t="s">
        <v>102</v>
      </c>
      <c r="D12" s="1" t="s">
        <v>32</v>
      </c>
      <c r="E12" s="1" t="s">
        <v>11</v>
      </c>
      <c r="F12" s="1">
        <v>1</v>
      </c>
      <c r="G12">
        <f t="shared" si="0"/>
        <v>120</v>
      </c>
      <c r="H12" t="s">
        <v>135</v>
      </c>
      <c r="L12">
        <f t="shared" ref="L12:L55" si="1">F12*40</f>
        <v>40</v>
      </c>
    </row>
    <row r="13" spans="1:12">
      <c r="A13" s="1" t="s">
        <v>78</v>
      </c>
      <c r="B13" s="1" t="s">
        <v>102</v>
      </c>
      <c r="D13" s="1" t="s">
        <v>33</v>
      </c>
      <c r="E13" s="1" t="s">
        <v>11</v>
      </c>
      <c r="F13" s="1">
        <v>4</v>
      </c>
      <c r="G13">
        <f t="shared" si="0"/>
        <v>480</v>
      </c>
      <c r="H13" t="s">
        <v>135</v>
      </c>
      <c r="L13">
        <f t="shared" si="1"/>
        <v>160</v>
      </c>
    </row>
    <row r="14" spans="1:12">
      <c r="A14" s="1" t="s">
        <v>78</v>
      </c>
      <c r="B14" s="1" t="s">
        <v>102</v>
      </c>
      <c r="D14" s="1" t="s">
        <v>34</v>
      </c>
      <c r="E14" s="1" t="s">
        <v>16</v>
      </c>
      <c r="F14" s="1">
        <v>2</v>
      </c>
      <c r="G14">
        <f t="shared" si="0"/>
        <v>240</v>
      </c>
      <c r="H14" t="s">
        <v>135</v>
      </c>
      <c r="L14">
        <f t="shared" si="1"/>
        <v>80</v>
      </c>
    </row>
    <row r="15" spans="1:12">
      <c r="A15" s="1" t="s">
        <v>78</v>
      </c>
      <c r="B15" s="1" t="s">
        <v>102</v>
      </c>
      <c r="D15" s="1" t="s">
        <v>35</v>
      </c>
      <c r="E15" s="1" t="s">
        <v>17</v>
      </c>
      <c r="F15" s="1">
        <v>2</v>
      </c>
      <c r="G15">
        <f t="shared" si="0"/>
        <v>240</v>
      </c>
      <c r="H15" t="s">
        <v>135</v>
      </c>
      <c r="I15" t="s">
        <v>168</v>
      </c>
      <c r="L15">
        <f t="shared" si="1"/>
        <v>80</v>
      </c>
    </row>
    <row r="16" spans="1:12">
      <c r="A16" s="1" t="s">
        <v>76</v>
      </c>
      <c r="B16" s="1" t="s">
        <v>100</v>
      </c>
      <c r="D16" s="1" t="s">
        <v>36</v>
      </c>
      <c r="E16" s="1" t="s">
        <v>18</v>
      </c>
      <c r="F16" s="1">
        <v>3</v>
      </c>
      <c r="G16">
        <f t="shared" si="0"/>
        <v>360</v>
      </c>
      <c r="H16" t="s">
        <v>135</v>
      </c>
      <c r="L16">
        <f t="shared" si="1"/>
        <v>120</v>
      </c>
    </row>
    <row r="17" spans="1:12">
      <c r="A17" s="1" t="s">
        <v>78</v>
      </c>
      <c r="B17" s="1" t="s">
        <v>102</v>
      </c>
      <c r="C17" t="s">
        <v>133</v>
      </c>
      <c r="D17" s="1" t="s">
        <v>37</v>
      </c>
      <c r="E17" s="1" t="s">
        <v>19</v>
      </c>
      <c r="F17" s="1">
        <v>2</v>
      </c>
      <c r="G17">
        <f t="shared" si="0"/>
        <v>240</v>
      </c>
      <c r="H17" t="s">
        <v>135</v>
      </c>
      <c r="I17" t="s">
        <v>170</v>
      </c>
      <c r="J17" t="s">
        <v>185</v>
      </c>
      <c r="K17">
        <v>100</v>
      </c>
      <c r="L17">
        <f t="shared" si="1"/>
        <v>80</v>
      </c>
    </row>
    <row r="18" spans="1:12">
      <c r="A18" s="1" t="s">
        <v>76</v>
      </c>
      <c r="B18" s="1" t="s">
        <v>100</v>
      </c>
      <c r="D18" s="1" t="s">
        <v>38</v>
      </c>
      <c r="E18" s="1" t="s">
        <v>20</v>
      </c>
      <c r="F18" s="1">
        <v>5</v>
      </c>
      <c r="G18">
        <f t="shared" si="0"/>
        <v>600</v>
      </c>
      <c r="H18" t="s">
        <v>135</v>
      </c>
      <c r="I18" t="s">
        <v>169</v>
      </c>
      <c r="J18" t="s">
        <v>185</v>
      </c>
      <c r="K18">
        <v>600</v>
      </c>
      <c r="L18">
        <f t="shared" si="1"/>
        <v>200</v>
      </c>
    </row>
    <row r="19" spans="1:12">
      <c r="A19" s="1" t="s">
        <v>79</v>
      </c>
      <c r="B19" s="1" t="s">
        <v>103</v>
      </c>
      <c r="C19" t="s">
        <v>136</v>
      </c>
      <c r="D19" s="1" t="s">
        <v>39</v>
      </c>
      <c r="E19" s="1"/>
      <c r="F19" s="1">
        <v>4</v>
      </c>
      <c r="G19">
        <f t="shared" si="0"/>
        <v>480</v>
      </c>
      <c r="H19" t="s">
        <v>135</v>
      </c>
      <c r="I19" s="4" t="s">
        <v>147</v>
      </c>
      <c r="J19" t="s">
        <v>185</v>
      </c>
      <c r="K19">
        <v>500</v>
      </c>
      <c r="L19">
        <f t="shared" si="1"/>
        <v>160</v>
      </c>
    </row>
    <row r="20" spans="1:12">
      <c r="A20" s="1" t="s">
        <v>80</v>
      </c>
      <c r="B20" s="1" t="s">
        <v>104</v>
      </c>
      <c r="C20" t="s">
        <v>137</v>
      </c>
      <c r="D20" s="1" t="s">
        <v>40</v>
      </c>
      <c r="E20" s="1"/>
      <c r="F20" s="1">
        <v>8</v>
      </c>
      <c r="G20">
        <f t="shared" si="0"/>
        <v>960</v>
      </c>
      <c r="H20" t="s">
        <v>135</v>
      </c>
      <c r="I20" s="4" t="s">
        <v>148</v>
      </c>
      <c r="J20" t="s">
        <v>185</v>
      </c>
      <c r="K20">
        <v>1000</v>
      </c>
      <c r="L20">
        <f t="shared" si="1"/>
        <v>320</v>
      </c>
    </row>
    <row r="21" spans="1:12">
      <c r="A21" s="1">
        <v>440119</v>
      </c>
      <c r="B21" s="1" t="s">
        <v>129</v>
      </c>
      <c r="D21" s="1" t="s">
        <v>41</v>
      </c>
      <c r="E21" s="1"/>
      <c r="F21" s="1">
        <v>1</v>
      </c>
      <c r="G21">
        <f t="shared" si="0"/>
        <v>120</v>
      </c>
      <c r="H21" s="5" t="s">
        <v>134</v>
      </c>
      <c r="L21">
        <f t="shared" si="1"/>
        <v>40</v>
      </c>
    </row>
    <row r="22" spans="1:12">
      <c r="A22" s="1" t="s">
        <v>81</v>
      </c>
      <c r="B22" s="1" t="s">
        <v>131</v>
      </c>
      <c r="D22" s="1" t="s">
        <v>42</v>
      </c>
      <c r="E22" s="1"/>
      <c r="F22" s="1">
        <v>1</v>
      </c>
      <c r="G22">
        <f t="shared" si="0"/>
        <v>120</v>
      </c>
      <c r="H22" s="5" t="s">
        <v>139</v>
      </c>
      <c r="L22">
        <f t="shared" si="1"/>
        <v>40</v>
      </c>
    </row>
    <row r="23" spans="1:12">
      <c r="A23" s="1" t="s">
        <v>82</v>
      </c>
      <c r="B23" s="1" t="s">
        <v>105</v>
      </c>
      <c r="D23" s="1" t="s">
        <v>43</v>
      </c>
      <c r="E23" s="1"/>
      <c r="F23" s="1">
        <v>1</v>
      </c>
      <c r="G23">
        <f t="shared" si="0"/>
        <v>120</v>
      </c>
      <c r="H23" t="s">
        <v>135</v>
      </c>
      <c r="I23" t="s">
        <v>177</v>
      </c>
      <c r="L23">
        <f t="shared" si="1"/>
        <v>40</v>
      </c>
    </row>
    <row r="24" spans="1:12">
      <c r="A24" s="1" t="s">
        <v>82</v>
      </c>
      <c r="B24" s="1" t="s">
        <v>106</v>
      </c>
      <c r="D24" s="1" t="s">
        <v>44</v>
      </c>
      <c r="E24" s="1"/>
      <c r="F24" s="1">
        <v>1</v>
      </c>
      <c r="G24">
        <f t="shared" si="0"/>
        <v>120</v>
      </c>
      <c r="H24" t="s">
        <v>135</v>
      </c>
      <c r="I24" t="s">
        <v>177</v>
      </c>
      <c r="L24">
        <f t="shared" si="1"/>
        <v>40</v>
      </c>
    </row>
    <row r="25" spans="1:12">
      <c r="A25" s="1" t="s">
        <v>83</v>
      </c>
      <c r="B25" s="1" t="s">
        <v>83</v>
      </c>
      <c r="C25" t="s">
        <v>138</v>
      </c>
      <c r="D25" s="1" t="s">
        <v>45</v>
      </c>
      <c r="E25" s="1"/>
      <c r="F25" s="1">
        <v>1</v>
      </c>
      <c r="G25">
        <f t="shared" si="0"/>
        <v>120</v>
      </c>
      <c r="H25" s="5" t="s">
        <v>134</v>
      </c>
      <c r="L25">
        <f t="shared" si="1"/>
        <v>40</v>
      </c>
    </row>
    <row r="26" spans="1:12">
      <c r="A26" s="1" t="s">
        <v>84</v>
      </c>
      <c r="B26" s="1" t="s">
        <v>107</v>
      </c>
      <c r="D26" s="1" t="s">
        <v>46</v>
      </c>
      <c r="E26" s="1"/>
      <c r="F26" s="1">
        <v>1</v>
      </c>
      <c r="G26">
        <f t="shared" si="0"/>
        <v>120</v>
      </c>
      <c r="H26" t="s">
        <v>135</v>
      </c>
      <c r="I26" t="s">
        <v>178</v>
      </c>
      <c r="L26">
        <f t="shared" si="1"/>
        <v>40</v>
      </c>
    </row>
    <row r="27" spans="1:12">
      <c r="A27" s="1" t="s">
        <v>85</v>
      </c>
      <c r="B27" s="1" t="s">
        <v>108</v>
      </c>
      <c r="D27" s="1" t="s">
        <v>47</v>
      </c>
      <c r="E27" s="1"/>
      <c r="F27" s="1">
        <v>1</v>
      </c>
      <c r="G27">
        <f t="shared" si="0"/>
        <v>120</v>
      </c>
      <c r="H27" t="s">
        <v>135</v>
      </c>
      <c r="I27" s="4" t="s">
        <v>149</v>
      </c>
      <c r="J27" t="s">
        <v>185</v>
      </c>
      <c r="K27">
        <v>40</v>
      </c>
      <c r="L27">
        <f t="shared" si="1"/>
        <v>40</v>
      </c>
    </row>
    <row r="28" spans="1:12">
      <c r="A28" s="1" t="s">
        <v>86</v>
      </c>
      <c r="B28" s="1" t="s">
        <v>109</v>
      </c>
      <c r="D28" s="1" t="s">
        <v>48</v>
      </c>
      <c r="E28" s="1"/>
      <c r="F28" s="1">
        <v>1</v>
      </c>
      <c r="G28">
        <f t="shared" si="0"/>
        <v>120</v>
      </c>
      <c r="H28" s="5" t="s">
        <v>134</v>
      </c>
      <c r="I28" t="s">
        <v>166</v>
      </c>
      <c r="J28" t="s">
        <v>185</v>
      </c>
      <c r="L28">
        <f t="shared" si="1"/>
        <v>40</v>
      </c>
    </row>
    <row r="29" spans="1:12">
      <c r="A29" s="1" t="s">
        <v>86</v>
      </c>
      <c r="B29" s="1" t="s">
        <v>110</v>
      </c>
      <c r="D29" s="1" t="s">
        <v>49</v>
      </c>
      <c r="E29" s="1"/>
      <c r="F29" s="1">
        <v>1</v>
      </c>
      <c r="G29">
        <f t="shared" si="0"/>
        <v>120</v>
      </c>
      <c r="H29" s="5" t="s">
        <v>134</v>
      </c>
      <c r="I29" t="s">
        <v>166</v>
      </c>
      <c r="J29" t="s">
        <v>185</v>
      </c>
      <c r="L29">
        <f t="shared" si="1"/>
        <v>40</v>
      </c>
    </row>
    <row r="30" spans="1:12">
      <c r="A30" s="1" t="s">
        <v>87</v>
      </c>
      <c r="B30" s="1" t="s">
        <v>111</v>
      </c>
      <c r="D30" s="1" t="s">
        <v>50</v>
      </c>
      <c r="E30" s="1"/>
      <c r="F30" s="1">
        <v>1</v>
      </c>
      <c r="G30">
        <f t="shared" si="0"/>
        <v>120</v>
      </c>
      <c r="H30" t="s">
        <v>135</v>
      </c>
      <c r="I30" t="s">
        <v>179</v>
      </c>
      <c r="J30" t="s">
        <v>185</v>
      </c>
      <c r="K30">
        <v>120</v>
      </c>
      <c r="L30">
        <f>F30*40</f>
        <v>40</v>
      </c>
    </row>
    <row r="31" spans="1:12">
      <c r="A31" s="1" t="s">
        <v>88</v>
      </c>
      <c r="B31" s="1" t="s">
        <v>128</v>
      </c>
      <c r="D31" s="1" t="s">
        <v>51</v>
      </c>
      <c r="E31" s="1" t="s">
        <v>21</v>
      </c>
      <c r="F31" s="1">
        <v>14</v>
      </c>
      <c r="G31">
        <f t="shared" si="0"/>
        <v>1680</v>
      </c>
      <c r="H31" t="s">
        <v>135</v>
      </c>
      <c r="I31" t="s">
        <v>171</v>
      </c>
      <c r="J31" t="s">
        <v>185</v>
      </c>
      <c r="K31">
        <v>1680</v>
      </c>
      <c r="L31">
        <f t="shared" si="1"/>
        <v>560</v>
      </c>
    </row>
    <row r="32" spans="1:12">
      <c r="A32" s="1" t="s">
        <v>88</v>
      </c>
      <c r="B32" s="1" t="s">
        <v>128</v>
      </c>
      <c r="D32" s="1" t="s">
        <v>52</v>
      </c>
      <c r="E32" s="1" t="s">
        <v>22</v>
      </c>
      <c r="F32" s="1">
        <v>1</v>
      </c>
      <c r="G32">
        <f t="shared" si="0"/>
        <v>120</v>
      </c>
      <c r="H32" t="s">
        <v>135</v>
      </c>
      <c r="I32" t="s">
        <v>175</v>
      </c>
      <c r="J32" t="s">
        <v>185</v>
      </c>
      <c r="K32">
        <v>200</v>
      </c>
      <c r="L32">
        <f t="shared" si="1"/>
        <v>40</v>
      </c>
    </row>
    <row r="33" spans="1:12">
      <c r="A33" s="1" t="s">
        <v>88</v>
      </c>
      <c r="B33" s="1" t="s">
        <v>128</v>
      </c>
      <c r="D33" s="1" t="s">
        <v>53</v>
      </c>
      <c r="E33" s="1" t="s">
        <v>23</v>
      </c>
      <c r="F33" s="1">
        <v>1</v>
      </c>
      <c r="G33">
        <f t="shared" si="0"/>
        <v>120</v>
      </c>
      <c r="H33" t="s">
        <v>135</v>
      </c>
      <c r="I33" t="s">
        <v>174</v>
      </c>
      <c r="J33" t="s">
        <v>185</v>
      </c>
      <c r="K33">
        <v>200</v>
      </c>
      <c r="L33">
        <f t="shared" si="1"/>
        <v>40</v>
      </c>
    </row>
    <row r="34" spans="1:12">
      <c r="A34" s="1" t="s">
        <v>88</v>
      </c>
      <c r="B34" s="1" t="s">
        <v>128</v>
      </c>
      <c r="D34" s="1" t="s">
        <v>54</v>
      </c>
      <c r="E34" s="1" t="s">
        <v>24</v>
      </c>
      <c r="F34" s="1">
        <v>1</v>
      </c>
      <c r="G34">
        <f t="shared" si="0"/>
        <v>120</v>
      </c>
      <c r="H34" t="s">
        <v>135</v>
      </c>
      <c r="L34">
        <f t="shared" si="1"/>
        <v>40</v>
      </c>
    </row>
    <row r="35" spans="1:12">
      <c r="A35" s="1" t="s">
        <v>88</v>
      </c>
      <c r="B35" s="1" t="s">
        <v>128</v>
      </c>
      <c r="D35" s="1" t="s">
        <v>55</v>
      </c>
      <c r="E35" s="1">
        <v>75</v>
      </c>
      <c r="F35" s="1">
        <v>2</v>
      </c>
      <c r="G35">
        <f t="shared" si="0"/>
        <v>240</v>
      </c>
      <c r="H35" t="s">
        <v>135</v>
      </c>
      <c r="I35" t="s">
        <v>173</v>
      </c>
      <c r="J35" t="s">
        <v>185</v>
      </c>
      <c r="K35">
        <v>240</v>
      </c>
      <c r="L35">
        <f>F35*40</f>
        <v>80</v>
      </c>
    </row>
    <row r="36" spans="1:12">
      <c r="A36" s="1" t="s">
        <v>88</v>
      </c>
      <c r="B36" s="1" t="s">
        <v>128</v>
      </c>
      <c r="D36" s="1" t="s">
        <v>56</v>
      </c>
      <c r="E36" s="1" t="s">
        <v>25</v>
      </c>
      <c r="F36" s="1">
        <v>1</v>
      </c>
      <c r="G36">
        <f t="shared" si="0"/>
        <v>120</v>
      </c>
      <c r="H36" t="s">
        <v>135</v>
      </c>
      <c r="L36">
        <f t="shared" si="1"/>
        <v>40</v>
      </c>
    </row>
    <row r="37" spans="1:12">
      <c r="A37" s="1" t="s">
        <v>88</v>
      </c>
      <c r="B37" s="1" t="s">
        <v>128</v>
      </c>
      <c r="D37" s="1" t="s">
        <v>57</v>
      </c>
      <c r="E37" s="1">
        <v>50</v>
      </c>
      <c r="F37" s="1">
        <v>1</v>
      </c>
      <c r="G37">
        <f t="shared" si="0"/>
        <v>120</v>
      </c>
      <c r="H37" t="s">
        <v>135</v>
      </c>
      <c r="I37" t="s">
        <v>172</v>
      </c>
      <c r="L37">
        <f t="shared" si="1"/>
        <v>40</v>
      </c>
    </row>
    <row r="38" spans="1:12">
      <c r="A38" s="1" t="s">
        <v>88</v>
      </c>
      <c r="B38" s="1" t="s">
        <v>128</v>
      </c>
      <c r="D38" s="1" t="s">
        <v>58</v>
      </c>
      <c r="E38" s="1" t="s">
        <v>26</v>
      </c>
      <c r="F38" s="1">
        <v>1</v>
      </c>
      <c r="G38">
        <f t="shared" si="0"/>
        <v>120</v>
      </c>
      <c r="H38" t="s">
        <v>135</v>
      </c>
      <c r="I38" t="s">
        <v>176</v>
      </c>
      <c r="J38" t="s">
        <v>185</v>
      </c>
      <c r="K38">
        <v>200</v>
      </c>
      <c r="L38">
        <f t="shared" si="1"/>
        <v>40</v>
      </c>
    </row>
    <row r="39" spans="1:12">
      <c r="A39" s="1" t="s">
        <v>141</v>
      </c>
      <c r="B39" s="1" t="s">
        <v>112</v>
      </c>
      <c r="D39" s="1" t="s">
        <v>59</v>
      </c>
      <c r="E39" s="1"/>
      <c r="F39" s="1">
        <v>1</v>
      </c>
      <c r="G39">
        <f t="shared" si="0"/>
        <v>120</v>
      </c>
      <c r="H39" t="s">
        <v>135</v>
      </c>
      <c r="I39" t="s">
        <v>142</v>
      </c>
      <c r="L39">
        <f t="shared" si="1"/>
        <v>40</v>
      </c>
    </row>
    <row r="40" spans="1:12">
      <c r="A40" s="1" t="s">
        <v>89</v>
      </c>
      <c r="B40" s="1" t="s">
        <v>113</v>
      </c>
      <c r="D40" s="1" t="s">
        <v>60</v>
      </c>
      <c r="E40" s="1"/>
      <c r="F40" s="1">
        <v>1</v>
      </c>
      <c r="G40">
        <f t="shared" si="0"/>
        <v>120</v>
      </c>
      <c r="H40" t="s">
        <v>135</v>
      </c>
      <c r="I40" s="4" t="s">
        <v>151</v>
      </c>
      <c r="L40">
        <f t="shared" si="1"/>
        <v>40</v>
      </c>
    </row>
    <row r="41" spans="1:12">
      <c r="A41" s="1" t="s">
        <v>90</v>
      </c>
      <c r="B41" s="1" t="s">
        <v>114</v>
      </c>
      <c r="D41" s="1" t="s">
        <v>61</v>
      </c>
      <c r="E41" s="1"/>
      <c r="F41" s="1">
        <v>1</v>
      </c>
      <c r="G41">
        <f t="shared" si="0"/>
        <v>120</v>
      </c>
      <c r="H41" t="s">
        <v>135</v>
      </c>
      <c r="I41" s="4" t="s">
        <v>152</v>
      </c>
      <c r="L41">
        <f t="shared" si="1"/>
        <v>40</v>
      </c>
    </row>
    <row r="42" spans="1:12">
      <c r="A42" s="1" t="s">
        <v>91</v>
      </c>
      <c r="B42" s="1" t="s">
        <v>115</v>
      </c>
      <c r="D42" s="1" t="s">
        <v>62</v>
      </c>
      <c r="E42" s="1" t="s">
        <v>9</v>
      </c>
      <c r="F42" s="1">
        <v>1</v>
      </c>
      <c r="G42">
        <f t="shared" si="0"/>
        <v>120</v>
      </c>
      <c r="H42" t="s">
        <v>135</v>
      </c>
      <c r="I42" s="4" t="s">
        <v>153</v>
      </c>
      <c r="L42">
        <f t="shared" si="1"/>
        <v>40</v>
      </c>
    </row>
    <row r="43" spans="1:12">
      <c r="A43" s="1" t="s">
        <v>92</v>
      </c>
      <c r="B43" s="1" t="s">
        <v>116</v>
      </c>
      <c r="D43" s="1" t="s">
        <v>63</v>
      </c>
      <c r="E43" s="1"/>
      <c r="F43" s="1">
        <v>8</v>
      </c>
      <c r="G43">
        <f t="shared" si="0"/>
        <v>960</v>
      </c>
      <c r="H43" t="s">
        <v>135</v>
      </c>
      <c r="I43" s="4" t="s">
        <v>154</v>
      </c>
      <c r="L43">
        <f t="shared" si="1"/>
        <v>320</v>
      </c>
    </row>
    <row r="44" spans="1:12">
      <c r="A44" s="1" t="s">
        <v>92</v>
      </c>
      <c r="B44" s="1" t="s">
        <v>117</v>
      </c>
      <c r="D44" s="1" t="s">
        <v>64</v>
      </c>
      <c r="E44" s="1"/>
      <c r="F44" s="1">
        <v>2</v>
      </c>
      <c r="G44">
        <f t="shared" si="0"/>
        <v>240</v>
      </c>
      <c r="H44" t="s">
        <v>135</v>
      </c>
      <c r="I44" s="4" t="s">
        <v>155</v>
      </c>
      <c r="L44">
        <f t="shared" si="1"/>
        <v>80</v>
      </c>
    </row>
    <row r="45" spans="1:12">
      <c r="A45" s="1" t="s">
        <v>93</v>
      </c>
      <c r="B45" s="1" t="s">
        <v>118</v>
      </c>
      <c r="D45" s="1" t="s">
        <v>65</v>
      </c>
      <c r="E45" s="1"/>
      <c r="F45" s="1">
        <v>1</v>
      </c>
      <c r="G45">
        <f t="shared" si="0"/>
        <v>120</v>
      </c>
      <c r="H45" t="s">
        <v>135</v>
      </c>
      <c r="I45" s="4" t="s">
        <v>156</v>
      </c>
      <c r="J45" t="s">
        <v>185</v>
      </c>
      <c r="K45">
        <v>50</v>
      </c>
      <c r="L45">
        <f t="shared" si="1"/>
        <v>40</v>
      </c>
    </row>
    <row r="46" spans="1:12">
      <c r="A46" s="1" t="s">
        <v>93</v>
      </c>
      <c r="B46" s="1" t="s">
        <v>119</v>
      </c>
      <c r="D46" s="1" t="s">
        <v>66</v>
      </c>
      <c r="E46" s="1"/>
      <c r="F46" s="1">
        <v>2</v>
      </c>
      <c r="G46">
        <f t="shared" si="0"/>
        <v>240</v>
      </c>
      <c r="H46" t="s">
        <v>135</v>
      </c>
      <c r="I46" s="4" t="s">
        <v>157</v>
      </c>
      <c r="J46" t="s">
        <v>185</v>
      </c>
      <c r="K46">
        <v>100</v>
      </c>
      <c r="L46">
        <f t="shared" si="1"/>
        <v>80</v>
      </c>
    </row>
    <row r="47" spans="1:12">
      <c r="A47" s="1" t="s">
        <v>93</v>
      </c>
      <c r="B47" s="1" t="s">
        <v>120</v>
      </c>
      <c r="D47" s="1" t="s">
        <v>67</v>
      </c>
      <c r="E47" s="1"/>
      <c r="F47" s="1">
        <v>2</v>
      </c>
      <c r="G47">
        <f t="shared" si="0"/>
        <v>240</v>
      </c>
      <c r="H47" t="s">
        <v>135</v>
      </c>
      <c r="I47" s="4" t="s">
        <v>158</v>
      </c>
      <c r="J47" t="s">
        <v>185</v>
      </c>
      <c r="K47">
        <v>100</v>
      </c>
      <c r="L47">
        <f t="shared" si="1"/>
        <v>80</v>
      </c>
    </row>
    <row r="48" spans="1:12">
      <c r="A48" s="1" t="s">
        <v>93</v>
      </c>
      <c r="B48" s="1" t="s">
        <v>121</v>
      </c>
      <c r="D48" s="1" t="s">
        <v>68</v>
      </c>
      <c r="E48" s="1"/>
      <c r="F48" s="1">
        <v>1</v>
      </c>
      <c r="G48">
        <f t="shared" si="0"/>
        <v>120</v>
      </c>
      <c r="H48" t="s">
        <v>135</v>
      </c>
      <c r="I48" s="4" t="s">
        <v>159</v>
      </c>
      <c r="L48">
        <f t="shared" si="1"/>
        <v>40</v>
      </c>
    </row>
    <row r="49" spans="1:12">
      <c r="A49" s="1" t="s">
        <v>94</v>
      </c>
      <c r="B49" s="1" t="s">
        <v>122</v>
      </c>
      <c r="D49" s="1" t="s">
        <v>69</v>
      </c>
      <c r="E49" s="1"/>
      <c r="F49" s="1">
        <v>1</v>
      </c>
      <c r="G49">
        <f t="shared" si="0"/>
        <v>120</v>
      </c>
      <c r="H49" t="s">
        <v>135</v>
      </c>
      <c r="I49" s="4" t="s">
        <v>160</v>
      </c>
      <c r="J49" t="s">
        <v>185</v>
      </c>
      <c r="K49">
        <v>50</v>
      </c>
      <c r="L49">
        <f t="shared" si="1"/>
        <v>40</v>
      </c>
    </row>
    <row r="50" spans="1:12">
      <c r="A50" s="1" t="s">
        <v>95</v>
      </c>
      <c r="B50" s="1" t="s">
        <v>123</v>
      </c>
      <c r="D50" s="1" t="s">
        <v>70</v>
      </c>
      <c r="E50" s="1"/>
      <c r="F50" s="1">
        <v>1</v>
      </c>
      <c r="G50">
        <f t="shared" si="0"/>
        <v>120</v>
      </c>
      <c r="H50" t="s">
        <v>135</v>
      </c>
      <c r="I50" s="4" t="s">
        <v>161</v>
      </c>
      <c r="L50">
        <f t="shared" si="1"/>
        <v>40</v>
      </c>
    </row>
    <row r="51" spans="1:12">
      <c r="A51" s="1" t="s">
        <v>96</v>
      </c>
      <c r="B51" s="1" t="s">
        <v>124</v>
      </c>
      <c r="D51" s="1" t="s">
        <v>71</v>
      </c>
      <c r="E51" s="1"/>
      <c r="F51" s="1">
        <v>1</v>
      </c>
      <c r="G51">
        <f t="shared" si="0"/>
        <v>120</v>
      </c>
      <c r="H51" t="s">
        <v>135</v>
      </c>
      <c r="I51" s="4" t="s">
        <v>162</v>
      </c>
      <c r="L51">
        <f t="shared" si="1"/>
        <v>40</v>
      </c>
    </row>
    <row r="52" spans="1:12">
      <c r="A52" s="1" t="s">
        <v>97</v>
      </c>
      <c r="B52" s="1" t="s">
        <v>125</v>
      </c>
      <c r="C52" t="s">
        <v>143</v>
      </c>
      <c r="D52" s="1" t="s">
        <v>72</v>
      </c>
      <c r="E52" s="1"/>
      <c r="F52" s="1">
        <v>1</v>
      </c>
      <c r="G52">
        <f t="shared" si="0"/>
        <v>120</v>
      </c>
      <c r="H52" t="s">
        <v>135</v>
      </c>
      <c r="I52" s="4" t="s">
        <v>163</v>
      </c>
      <c r="J52" t="s">
        <v>185</v>
      </c>
      <c r="K52">
        <v>40</v>
      </c>
      <c r="L52">
        <f t="shared" si="1"/>
        <v>40</v>
      </c>
    </row>
    <row r="53" spans="1:12">
      <c r="A53" s="1" t="s">
        <v>98</v>
      </c>
      <c r="B53" s="1" t="s">
        <v>126</v>
      </c>
      <c r="D53" s="1" t="s">
        <v>73</v>
      </c>
      <c r="E53" s="1"/>
      <c r="F53" s="1">
        <v>1</v>
      </c>
      <c r="G53">
        <f t="shared" si="0"/>
        <v>120</v>
      </c>
      <c r="H53" s="5" t="s">
        <v>139</v>
      </c>
      <c r="I53" s="4" t="s">
        <v>164</v>
      </c>
      <c r="L53">
        <f t="shared" si="1"/>
        <v>40</v>
      </c>
    </row>
    <row r="54" spans="1:12">
      <c r="A54" s="1" t="s">
        <v>99</v>
      </c>
      <c r="B54" s="1" t="s">
        <v>127</v>
      </c>
      <c r="D54" s="1" t="s">
        <v>74</v>
      </c>
      <c r="E54" s="1"/>
      <c r="F54" s="1">
        <v>1</v>
      </c>
      <c r="G54">
        <f t="shared" si="0"/>
        <v>120</v>
      </c>
      <c r="H54" t="s">
        <v>135</v>
      </c>
      <c r="I54" s="4" t="s">
        <v>165</v>
      </c>
      <c r="J54" t="s">
        <v>185</v>
      </c>
      <c r="K54">
        <v>40</v>
      </c>
      <c r="L54">
        <f>F54*40</f>
        <v>40</v>
      </c>
    </row>
    <row r="55" spans="1:12">
      <c r="A55" s="1" t="s">
        <v>140</v>
      </c>
      <c r="B55" s="1" t="s">
        <v>140</v>
      </c>
      <c r="D55" s="1" t="s">
        <v>75</v>
      </c>
      <c r="E55" s="1"/>
      <c r="F55" s="1">
        <v>1</v>
      </c>
      <c r="G55">
        <f t="shared" si="0"/>
        <v>120</v>
      </c>
      <c r="H55" t="s">
        <v>135</v>
      </c>
      <c r="I55" t="s">
        <v>142</v>
      </c>
      <c r="L55">
        <f t="shared" si="1"/>
        <v>40</v>
      </c>
    </row>
    <row r="57" spans="1:12">
      <c r="A57" s="3" t="s">
        <v>144</v>
      </c>
    </row>
    <row r="58" spans="1:12">
      <c r="A58" s="1" t="s">
        <v>145</v>
      </c>
      <c r="F58" s="1">
        <v>1</v>
      </c>
      <c r="I58" s="4" t="s">
        <v>150</v>
      </c>
    </row>
    <row r="59" spans="1:12">
      <c r="A59" s="1" t="s">
        <v>180</v>
      </c>
      <c r="F59" s="1">
        <v>2</v>
      </c>
      <c r="I59" t="s">
        <v>181</v>
      </c>
    </row>
  </sheetData>
  <phoneticPr fontId="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Thaned</dc:creator>
  <cp:lastModifiedBy>Thaned Pruttivarasin</cp:lastModifiedBy>
  <dcterms:created xsi:type="dcterms:W3CDTF">2015-05-25T03:10:51Z</dcterms:created>
  <dcterms:modified xsi:type="dcterms:W3CDTF">2016-02-23T06:30:45Z</dcterms:modified>
</cp:coreProperties>
</file>