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\Desktop\数据导入汇总190221\海印店\"/>
    </mc:Choice>
  </mc:AlternateContent>
  <bookViews>
    <workbookView xWindow="0" yWindow="0" windowWidth="28800" windowHeight="12270"/>
  </bookViews>
  <sheets>
    <sheet name="开仓" sheetId="1" r:id="rId1"/>
    <sheet name="续租" sheetId="2" r:id="rId2"/>
  </sheets>
  <definedNames>
    <definedName name="_xlnm._FilterDatabase" localSheetId="0" hidden="1">开仓!$A$3:$AV$3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5" i="1" l="1"/>
  <c r="AB36" i="1"/>
  <c r="AB37" i="1"/>
  <c r="AB38" i="1"/>
  <c r="AB9" i="2" l="1"/>
  <c r="AB10" i="2"/>
  <c r="AB8" i="2"/>
  <c r="AB7" i="2"/>
  <c r="AB304" i="2" l="1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P251" i="2"/>
  <c r="AB250" i="2"/>
  <c r="P250" i="2"/>
  <c r="AB249" i="2"/>
  <c r="P249" i="2"/>
  <c r="AB248" i="2"/>
  <c r="P248" i="2"/>
  <c r="AB247" i="2"/>
  <c r="P247" i="2"/>
  <c r="AB246" i="2"/>
  <c r="P246" i="2"/>
  <c r="AB245" i="2"/>
  <c r="P245" i="2"/>
  <c r="AB244" i="2"/>
  <c r="P244" i="2"/>
  <c r="AB243" i="2"/>
  <c r="P243" i="2"/>
  <c r="AB242" i="2"/>
  <c r="P242" i="2"/>
  <c r="AB241" i="2"/>
  <c r="P241" i="2"/>
  <c r="AB240" i="2"/>
  <c r="P240" i="2"/>
  <c r="AB239" i="2"/>
  <c r="P239" i="2"/>
  <c r="AB238" i="2"/>
  <c r="P238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6" i="2"/>
  <c r="AB5" i="2"/>
  <c r="AB4" i="2"/>
  <c r="AB14" i="1" l="1"/>
  <c r="AB15" i="1"/>
  <c r="AB16" i="1"/>
  <c r="AB10" i="1"/>
  <c r="AB9" i="1"/>
  <c r="AB8" i="1"/>
  <c r="AB7" i="1"/>
  <c r="AB6" i="1"/>
  <c r="AB4" i="1"/>
  <c r="AB5" i="1"/>
  <c r="AB33" i="1"/>
  <c r="AB34" i="1"/>
  <c r="AB32" i="1" l="1"/>
  <c r="AB31" i="1"/>
  <c r="AB30" i="1"/>
  <c r="AB28" i="1"/>
  <c r="AB29" i="1"/>
  <c r="AB24" i="1"/>
  <c r="AB25" i="1"/>
  <c r="AB26" i="1"/>
  <c r="AB27" i="1"/>
  <c r="AB20" i="1" l="1"/>
  <c r="AB19" i="1"/>
  <c r="AB18" i="1"/>
  <c r="AB17" i="1"/>
  <c r="AB11" i="1"/>
  <c r="AB12" i="1"/>
  <c r="AB13" i="1"/>
  <c r="AB21" i="1"/>
  <c r="AB22" i="1"/>
  <c r="AB23" i="1"/>
  <c r="P236" i="1" l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AB236" i="1" l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</calcChain>
</file>

<file path=xl/sharedStrings.xml><?xml version="1.0" encoding="utf-8"?>
<sst xmlns="http://schemas.openxmlformats.org/spreadsheetml/2006/main" count="653" uniqueCount="288">
  <si>
    <t>用户信息</t>
    <phoneticPr fontId="1" type="noConversion"/>
  </si>
  <si>
    <t>联系电话</t>
    <phoneticPr fontId="1" type="noConversion"/>
  </si>
  <si>
    <t>使用方</t>
    <phoneticPr fontId="1" type="noConversion"/>
  </si>
  <si>
    <t>证件类型</t>
    <phoneticPr fontId="1" type="noConversion"/>
  </si>
  <si>
    <t>证件号</t>
    <phoneticPr fontId="1" type="noConversion"/>
  </si>
  <si>
    <t>电子邮箱</t>
    <phoneticPr fontId="1" type="noConversion"/>
  </si>
  <si>
    <t>紧急联系人</t>
    <phoneticPr fontId="1" type="noConversion"/>
  </si>
  <si>
    <t>紧急联系电话</t>
    <phoneticPr fontId="1" type="noConversion"/>
  </si>
  <si>
    <t>箱体信息</t>
    <phoneticPr fontId="1" type="noConversion"/>
  </si>
  <si>
    <t>起始时间</t>
    <phoneticPr fontId="1" type="noConversion"/>
  </si>
  <si>
    <t>到期时间</t>
    <phoneticPr fontId="1" type="noConversion"/>
  </si>
  <si>
    <t>使用周期</t>
    <phoneticPr fontId="1" type="noConversion"/>
  </si>
  <si>
    <t>使用费（原价）</t>
    <phoneticPr fontId="1" type="noConversion"/>
  </si>
  <si>
    <t>使用费（折扣）</t>
    <phoneticPr fontId="1" type="noConversion"/>
  </si>
  <si>
    <t>收款信息</t>
    <phoneticPr fontId="1" type="noConversion"/>
  </si>
  <si>
    <t>使用费总额</t>
    <phoneticPr fontId="1" type="noConversion"/>
  </si>
  <si>
    <t>发票号</t>
    <phoneticPr fontId="1" type="noConversion"/>
  </si>
  <si>
    <t>押金</t>
    <phoneticPr fontId="1" type="noConversion"/>
  </si>
  <si>
    <t>配件名称</t>
    <phoneticPr fontId="1" type="noConversion"/>
  </si>
  <si>
    <t>配件数量</t>
    <phoneticPr fontId="1" type="noConversion"/>
  </si>
  <si>
    <t>配件金额</t>
    <phoneticPr fontId="1" type="noConversion"/>
  </si>
  <si>
    <t>总收入</t>
    <phoneticPr fontId="1" type="noConversion"/>
  </si>
  <si>
    <t>付款日期</t>
    <phoneticPr fontId="1" type="noConversion"/>
  </si>
  <si>
    <t>备注</t>
    <phoneticPr fontId="1" type="noConversion"/>
  </si>
  <si>
    <t>签约代表</t>
    <phoneticPr fontId="1" type="noConversion"/>
  </si>
  <si>
    <t>推广信息</t>
    <phoneticPr fontId="1" type="noConversion"/>
  </si>
  <si>
    <t>性别</t>
  </si>
  <si>
    <t>年龄层</t>
    <phoneticPr fontId="3" type="noConversion"/>
  </si>
  <si>
    <t>客户类型</t>
  </si>
  <si>
    <t>所属区</t>
    <phoneticPr fontId="3" type="noConversion"/>
  </si>
  <si>
    <t>所属街道</t>
    <phoneticPr fontId="3" type="noConversion"/>
  </si>
  <si>
    <t>存放物品</t>
  </si>
  <si>
    <t>来源</t>
  </si>
  <si>
    <t>详细网络来源</t>
  </si>
  <si>
    <t>仓型</t>
  </si>
  <si>
    <t>用仓时长</t>
  </si>
  <si>
    <t>（男/女）</t>
    <phoneticPr fontId="1" type="noConversion"/>
  </si>
  <si>
    <t>具体存放物品</t>
    <phoneticPr fontId="1" type="noConversion"/>
  </si>
  <si>
    <t>合同编号</t>
    <phoneticPr fontId="1" type="noConversion"/>
  </si>
  <si>
    <t>使用类型</t>
    <phoneticPr fontId="1" type="noConversion"/>
  </si>
  <si>
    <t>16-23,24-31,32-40,41-50,51-60,61以上</t>
    <phoneticPr fontId="1" type="noConversion"/>
  </si>
  <si>
    <t>不在本市填其他</t>
    <phoneticPr fontId="1" type="noConversion"/>
  </si>
  <si>
    <t>通联</t>
    <phoneticPr fontId="1" type="noConversion"/>
  </si>
  <si>
    <t>支付宝</t>
    <phoneticPr fontId="1" type="noConversion"/>
  </si>
  <si>
    <t>对公转账</t>
    <phoneticPr fontId="1" type="noConversion"/>
  </si>
  <si>
    <t>转账到公司账户</t>
    <phoneticPr fontId="1" type="noConversion"/>
  </si>
  <si>
    <t>用POS操作的支付方式</t>
    <phoneticPr fontId="1" type="noConversion"/>
  </si>
  <si>
    <t>转账到支付宝</t>
    <phoneticPr fontId="1" type="noConversion"/>
  </si>
  <si>
    <t>不在本市写城市名</t>
    <phoneticPr fontId="1" type="noConversion"/>
  </si>
  <si>
    <t>每天使用费</t>
    <phoneticPr fontId="1" type="noConversion"/>
  </si>
  <si>
    <t>配件收据编号</t>
    <phoneticPr fontId="1" type="noConversion"/>
  </si>
  <si>
    <t>实际使用规格</t>
    <phoneticPr fontId="1" type="noConversion"/>
  </si>
  <si>
    <t>计价体积与箱体体积不一样时输入</t>
    <phoneticPr fontId="1" type="noConversion"/>
  </si>
  <si>
    <t>起始时间+使用周期-1</t>
    <phoneticPr fontId="1" type="noConversion"/>
  </si>
  <si>
    <t>到期时间-起始时间+1</t>
    <phoneticPr fontId="1" type="noConversion"/>
  </si>
  <si>
    <t>个人</t>
    <phoneticPr fontId="1" type="noConversion"/>
  </si>
  <si>
    <t>不用填</t>
    <phoneticPr fontId="1" type="noConversion"/>
  </si>
  <si>
    <t>身份证/港澳台/外国护照</t>
    <phoneticPr fontId="1" type="noConversion"/>
  </si>
  <si>
    <t>不用填</t>
    <phoneticPr fontId="1" type="noConversion"/>
  </si>
  <si>
    <t>现金支付</t>
    <phoneticPr fontId="1" type="noConversion"/>
  </si>
  <si>
    <t>仓号</t>
    <phoneticPr fontId="1" type="noConversion"/>
  </si>
  <si>
    <t>仓体体积</t>
    <phoneticPr fontId="1" type="noConversion"/>
  </si>
  <si>
    <t>广州吉途仕达商务信息咨询有限公司</t>
  </si>
  <si>
    <t>开仓</t>
    <phoneticPr fontId="1" type="noConversion"/>
  </si>
  <si>
    <t>营业执照</t>
  </si>
  <si>
    <t>91440101668116134F</t>
  </si>
  <si>
    <t>keuy.chen@grey-starecho-com</t>
  </si>
  <si>
    <t>裘健</t>
  </si>
  <si>
    <t>38297839</t>
  </si>
  <si>
    <t>10002-180927720-0621</t>
    <phoneticPr fontId="1" type="noConversion"/>
  </si>
  <si>
    <t>L22</t>
    <phoneticPr fontId="1" type="noConversion"/>
  </si>
  <si>
    <t>郭映璇</t>
  </si>
  <si>
    <t>女</t>
  </si>
  <si>
    <t>32-40</t>
  </si>
  <si>
    <t>公司</t>
  </si>
  <si>
    <t>越秀区</t>
  </si>
  <si>
    <t>白云路</t>
    <phoneticPr fontId="1" type="noConversion"/>
  </si>
  <si>
    <t>开仓</t>
    <phoneticPr fontId="1" type="noConversion"/>
  </si>
  <si>
    <t>男</t>
  </si>
  <si>
    <t xml:space="preserve"> 13631359918</t>
  </si>
  <si>
    <t>开仓</t>
    <phoneticPr fontId="1" type="noConversion"/>
  </si>
  <si>
    <t>609023814@qq.com</t>
  </si>
  <si>
    <t>陈凤珍</t>
  </si>
  <si>
    <t>020-38297839</t>
  </si>
  <si>
    <t>10002-180914720-0321</t>
  </si>
  <si>
    <t>C04</t>
  </si>
  <si>
    <t>白云路</t>
  </si>
  <si>
    <t>720天优惠25%</t>
    <phoneticPr fontId="1" type="noConversion"/>
  </si>
  <si>
    <t>广州市飞迪企业管理咨询有限公司</t>
  </si>
  <si>
    <t>9144010105257644XC</t>
  </si>
  <si>
    <t>administration@fadint.cn</t>
  </si>
  <si>
    <t>禤小敏</t>
  </si>
  <si>
    <t>13318865493</t>
  </si>
  <si>
    <t>10002-180719360-0421</t>
  </si>
  <si>
    <t>H54</t>
  </si>
  <si>
    <t>360天优惠10%</t>
  </si>
  <si>
    <t>41-50</t>
  </si>
  <si>
    <t>文明路</t>
  </si>
  <si>
    <t>广州领得建筑科技有限公司</t>
  </si>
  <si>
    <t>13802980171</t>
  </si>
  <si>
    <t>91440104320937759X</t>
  </si>
  <si>
    <t>gx_leading@hotmail.com</t>
  </si>
  <si>
    <t>谢建恩</t>
  </si>
  <si>
    <t>020-83292033</t>
  </si>
  <si>
    <t>020-83292034</t>
  </si>
  <si>
    <t>H34</t>
    <phoneticPr fontId="3" type="noConversion"/>
  </si>
  <si>
    <t>H43</t>
    <phoneticPr fontId="3" type="noConversion"/>
  </si>
  <si>
    <t>10002-180625360-0421</t>
    <phoneticPr fontId="1" type="noConversion"/>
  </si>
  <si>
    <t>10002-180625360-0521</t>
    <phoneticPr fontId="1" type="noConversion"/>
  </si>
  <si>
    <t>360天优惠20%</t>
    <phoneticPr fontId="1" type="noConversion"/>
  </si>
  <si>
    <t>郭映璇</t>
    <phoneticPr fontId="1" type="noConversion"/>
  </si>
  <si>
    <t>白云路</t>
    <phoneticPr fontId="1" type="noConversion"/>
  </si>
  <si>
    <t>360天优惠20%</t>
    <phoneticPr fontId="1" type="noConversion"/>
  </si>
  <si>
    <t>广州魅动触达营销策划服务有限公司</t>
  </si>
  <si>
    <t>914401010942959026</t>
  </si>
  <si>
    <t>A02</t>
    <phoneticPr fontId="3" type="noConversion"/>
  </si>
  <si>
    <t>A14</t>
    <phoneticPr fontId="3" type="noConversion"/>
  </si>
  <si>
    <t>BBC_GZ002201801003</t>
    <phoneticPr fontId="3" type="noConversion"/>
  </si>
  <si>
    <t>D09</t>
    <phoneticPr fontId="3" type="noConversion"/>
  </si>
  <si>
    <t>BBC_GZ002201801002</t>
    <phoneticPr fontId="3" type="noConversion"/>
  </si>
  <si>
    <t>K10</t>
    <phoneticPr fontId="3" type="noConversion"/>
  </si>
  <si>
    <t>BBC_GZ002201801005</t>
    <phoneticPr fontId="1" type="noConversion"/>
  </si>
  <si>
    <t>BBC_GZ002201801004</t>
    <phoneticPr fontId="1" type="noConversion"/>
  </si>
  <si>
    <t>16992721</t>
    <phoneticPr fontId="3" type="noConversion"/>
  </si>
  <si>
    <t>16992721</t>
    <phoneticPr fontId="3" type="noConversion"/>
  </si>
  <si>
    <t>按月计算，130元/立方米，12个月优惠35%</t>
    <phoneticPr fontId="3" type="noConversion"/>
  </si>
  <si>
    <t>yan</t>
    <phoneticPr fontId="3" type="noConversion"/>
  </si>
  <si>
    <t>24-31</t>
  </si>
  <si>
    <t>农林下路</t>
  </si>
  <si>
    <t>yan</t>
  </si>
  <si>
    <t>长荣物流（上海）有限公司广州分公司</t>
  </si>
  <si>
    <t>91440101567949313M</t>
    <phoneticPr fontId="1" type="noConversion"/>
  </si>
  <si>
    <t>02087326701</t>
    <phoneticPr fontId="1" type="noConversion"/>
  </si>
  <si>
    <t>D03</t>
    <phoneticPr fontId="3" type="noConversion"/>
  </si>
  <si>
    <t>BBC_GZ002201707191</t>
    <phoneticPr fontId="3" type="noConversion"/>
  </si>
  <si>
    <t>按月计算，130元/立方米，24个月优惠44%</t>
    <phoneticPr fontId="3" type="noConversion"/>
  </si>
  <si>
    <t>北京车易闻文化传媒有限公司广州分公司</t>
  </si>
  <si>
    <t>91440106589532754P</t>
  </si>
  <si>
    <t>G21</t>
    <phoneticPr fontId="3" type="noConversion"/>
  </si>
  <si>
    <t>G25</t>
    <phoneticPr fontId="3" type="noConversion"/>
  </si>
  <si>
    <t>BBC_GZ002201706094</t>
    <phoneticPr fontId="3" type="noConversion"/>
  </si>
  <si>
    <t>BBC_GZ002201706095</t>
    <phoneticPr fontId="3" type="noConversion"/>
  </si>
  <si>
    <t>按月计算，130元/立方米，3个月优惠2%</t>
  </si>
  <si>
    <t>按月计算，130元/立方米</t>
  </si>
  <si>
    <t>尤尼泰广东税务师事务所有限公司</t>
  </si>
  <si>
    <t>谢翀</t>
  </si>
  <si>
    <t>A05</t>
    <phoneticPr fontId="3" type="noConversion"/>
  </si>
  <si>
    <t>BBC_GZ002201705106</t>
    <phoneticPr fontId="3" type="noConversion"/>
  </si>
  <si>
    <t>按月计算，130元/立方米，24个月优惠25%</t>
    <phoneticPr fontId="3" type="noConversion"/>
  </si>
  <si>
    <t>yan</t>
    <phoneticPr fontId="3" type="noConversion"/>
  </si>
  <si>
    <t>广州力为节能技术有限公司</t>
  </si>
  <si>
    <t>91440113321100598C</t>
  </si>
  <si>
    <t>BBC_GZ002201704142</t>
  </si>
  <si>
    <t>E29</t>
  </si>
  <si>
    <t>按月计算，130元/立方米，24个月优惠15%</t>
  </si>
  <si>
    <t>广州市联合万游国际旅行社有限公司</t>
  </si>
  <si>
    <t>BBC_GZ002201703115</t>
  </si>
  <si>
    <t>G16</t>
  </si>
  <si>
    <t>按月计算，130元/立方米，6个月优惠5%</t>
  </si>
  <si>
    <t>yuki</t>
  </si>
  <si>
    <t>CAT</t>
  </si>
  <si>
    <t>上海和明航运服务有限公司广州分公司</t>
    <phoneticPr fontId="3" type="noConversion"/>
  </si>
  <si>
    <t>BBC_GZ002201609124</t>
  </si>
  <si>
    <t>F03</t>
  </si>
  <si>
    <t>按月计算，每立方米130元，中秋活动租用1年免3个月租金</t>
  </si>
  <si>
    <t>陈小姐</t>
  </si>
  <si>
    <t>F18</t>
  </si>
  <si>
    <t>BBC_GZ002201607173</t>
    <phoneticPr fontId="1" type="noConversion"/>
  </si>
  <si>
    <t>F22</t>
  </si>
  <si>
    <t>BBC_GZ002201607174</t>
    <phoneticPr fontId="1" type="noConversion"/>
  </si>
  <si>
    <t>F26</t>
  </si>
  <si>
    <t>BBC_GZ002201607175</t>
    <phoneticPr fontId="1" type="noConversion"/>
  </si>
  <si>
    <t>F30</t>
  </si>
  <si>
    <t>BBC_GZ002201607176</t>
    <phoneticPr fontId="1" type="noConversion"/>
  </si>
  <si>
    <t>F34</t>
  </si>
  <si>
    <t>F38</t>
  </si>
  <si>
    <t>BBC_GZ002201607172</t>
    <phoneticPr fontId="3" type="noConversion"/>
  </si>
  <si>
    <t>BBC_GZ002201607177</t>
    <phoneticPr fontId="3" type="noConversion"/>
  </si>
  <si>
    <t>点七活动，3年，45元/月</t>
  </si>
  <si>
    <t>Kitten</t>
  </si>
  <si>
    <t>欧华美科南投（天津)医学科技有限公司</t>
  </si>
  <si>
    <t>BBC_GZ002201604055</t>
    <phoneticPr fontId="3" type="noConversion"/>
  </si>
  <si>
    <t>H11</t>
  </si>
  <si>
    <t>71829669</t>
  </si>
  <si>
    <t>按月计算，每立方130元</t>
  </si>
  <si>
    <t>Charming</t>
  </si>
  <si>
    <t>广州市傲航国际货运代理有限公司</t>
  </si>
  <si>
    <t>BBC_GZ002201603097</t>
  </si>
  <si>
    <t>F12</t>
  </si>
  <si>
    <t>71829665</t>
    <phoneticPr fontId="3" type="noConversion"/>
  </si>
  <si>
    <t>按月计算，每立方130元，5年优惠35%</t>
  </si>
  <si>
    <t>广州艾菲刻教育咨询有限公司</t>
  </si>
  <si>
    <t>BBC_GZ002201511012</t>
  </si>
  <si>
    <t>G07</t>
  </si>
  <si>
    <t>26276360</t>
  </si>
  <si>
    <t>按月计算，每立方130元，12个月优惠10%，万圣节优惠10%</t>
  </si>
  <si>
    <t>广州卫捷企业管理顾问有限公司</t>
  </si>
  <si>
    <t>914401017973867045</t>
  </si>
  <si>
    <t>胡焕珍</t>
  </si>
  <si>
    <t>02083324725</t>
  </si>
  <si>
    <t>BBC_GZ002201504029</t>
  </si>
  <si>
    <t>A29</t>
  </si>
  <si>
    <t>00621195</t>
  </si>
  <si>
    <t>按月计算，1立方130元，2年优惠15%</t>
  </si>
  <si>
    <t>Cindy</t>
  </si>
  <si>
    <t>广州市和旭贸易有限公司</t>
  </si>
  <si>
    <t>BBC_GZ002201504005</t>
  </si>
  <si>
    <t>E03</t>
  </si>
  <si>
    <t>00742318</t>
  </si>
  <si>
    <t>广州万迅电脑软件有限公司</t>
  </si>
  <si>
    <t>广州万迅电脑软件有限公司</t>
    <phoneticPr fontId="3" type="noConversion"/>
  </si>
  <si>
    <t>BBC_GZ002201501003</t>
  </si>
  <si>
    <t>BBC_GZ002201501003-1</t>
    <phoneticPr fontId="1" type="noConversion"/>
  </si>
  <si>
    <t>A20</t>
    <phoneticPr fontId="3" type="noConversion"/>
  </si>
  <si>
    <t>F01</t>
    <phoneticPr fontId="3" type="noConversion"/>
  </si>
  <si>
    <t>按月计算，1立方130元，优惠10%，海印店新开张免费试用1个月</t>
  </si>
  <si>
    <t>Chan</t>
  </si>
  <si>
    <t>按月计算，1立方150元，优惠10%，海印店新开张免费试用1个月</t>
    <phoneticPr fontId="1" type="noConversion"/>
  </si>
  <si>
    <t>续租</t>
    <phoneticPr fontId="1" type="noConversion"/>
  </si>
  <si>
    <t>无</t>
  </si>
  <si>
    <t>10002-180924180-0421</t>
  </si>
  <si>
    <t>180天优惠5%</t>
  </si>
  <si>
    <t>F03</t>
    <phoneticPr fontId="3" type="noConversion"/>
  </si>
  <si>
    <t>G07</t>
    <phoneticPr fontId="3" type="noConversion"/>
  </si>
  <si>
    <t>BBC_GZ002201704110</t>
  </si>
  <si>
    <t>BBC_GZ002201703165</t>
    <phoneticPr fontId="3" type="noConversion"/>
  </si>
  <si>
    <t>E03</t>
    <phoneticPr fontId="3" type="noConversion"/>
  </si>
  <si>
    <t>BBC_GZ002201803086</t>
    <phoneticPr fontId="3" type="noConversion"/>
  </si>
  <si>
    <t>A20</t>
  </si>
  <si>
    <t>按月计算，130元/立方米，12个月优惠20%</t>
  </si>
  <si>
    <t>BBC_GZ002201803087</t>
    <phoneticPr fontId="3" type="noConversion"/>
  </si>
  <si>
    <t>F01</t>
  </si>
  <si>
    <t>付款方式</t>
    <phoneticPr fontId="1" type="noConversion"/>
  </si>
  <si>
    <t>一次性支付</t>
    <phoneticPr fontId="1" type="noConversion"/>
  </si>
  <si>
    <t>广州万迅电脑软件有限公司</t>
    <phoneticPr fontId="3" type="noConversion"/>
  </si>
  <si>
    <t>广州魅动触达营销策划服务有限公司</t>
    <phoneticPr fontId="1" type="noConversion"/>
  </si>
  <si>
    <t>营业执照</t>
    <phoneticPr fontId="1" type="noConversion"/>
  </si>
  <si>
    <t>91120222300340277R</t>
    <phoneticPr fontId="1" type="noConversion"/>
  </si>
  <si>
    <t>营业执照</t>
    <phoneticPr fontId="1" type="noConversion"/>
  </si>
  <si>
    <t>91440101708364029L</t>
    <phoneticPr fontId="1" type="noConversion"/>
  </si>
  <si>
    <t>914401013363901029</t>
    <phoneticPr fontId="1" type="noConversion"/>
  </si>
  <si>
    <t>营业执照</t>
    <phoneticPr fontId="1" type="noConversion"/>
  </si>
  <si>
    <t>91440101717855284Y</t>
    <phoneticPr fontId="1" type="noConversion"/>
  </si>
  <si>
    <t>914401046681179000</t>
    <phoneticPr fontId="1" type="noConversion"/>
  </si>
  <si>
    <t>91440101050616604X</t>
    <phoneticPr fontId="1" type="noConversion"/>
  </si>
  <si>
    <t>9144010155669276X6</t>
  </si>
  <si>
    <t>91440101581879868A</t>
    <phoneticPr fontId="1" type="noConversion"/>
  </si>
  <si>
    <t>10002-190216030-0122</t>
  </si>
  <si>
    <t>10002-190216030-0222</t>
  </si>
  <si>
    <t>10002-181022365-0122</t>
    <phoneticPr fontId="1" type="noConversion"/>
  </si>
  <si>
    <t>360天优惠15%</t>
  </si>
  <si>
    <t>10002-181106360-0122</t>
    <phoneticPr fontId="1" type="noConversion"/>
  </si>
  <si>
    <t>10002-190101365-0122</t>
    <phoneticPr fontId="1" type="noConversion"/>
  </si>
  <si>
    <t>10002-190101365-0222</t>
    <phoneticPr fontId="1" type="noConversion"/>
  </si>
  <si>
    <t>10002-190101365-0322</t>
    <phoneticPr fontId="1" type="noConversion"/>
  </si>
  <si>
    <t>10002-190101365-0422</t>
    <phoneticPr fontId="1" type="noConversion"/>
  </si>
  <si>
    <t>A02</t>
  </si>
  <si>
    <t>A14</t>
  </si>
  <si>
    <t>D09</t>
  </si>
  <si>
    <t>K10</t>
  </si>
  <si>
    <t>04776566</t>
  </si>
  <si>
    <t>04776565</t>
  </si>
  <si>
    <t>04776564</t>
  </si>
  <si>
    <t>04776563</t>
  </si>
  <si>
    <t>享受6.5折优惠</t>
  </si>
  <si>
    <t>享受5.2折优惠</t>
  </si>
  <si>
    <t>13570988138</t>
    <phoneticPr fontId="1" type="noConversion"/>
  </si>
  <si>
    <t>91120222300340277R</t>
  </si>
  <si>
    <t>514993236@qq.com</t>
  </si>
  <si>
    <t>吴咏贤</t>
  </si>
  <si>
    <t>13724808371</t>
  </si>
  <si>
    <t>10002-190221360-0121</t>
  </si>
  <si>
    <t>H06</t>
  </si>
  <si>
    <t>360天优惠5%</t>
  </si>
  <si>
    <t>天河区</t>
  </si>
  <si>
    <t>珠江新城</t>
    <phoneticPr fontId="1" type="noConversion"/>
  </si>
  <si>
    <t>10002-190310360-0122</t>
  </si>
  <si>
    <t>10002-181115180-0221</t>
  </si>
  <si>
    <t>10002-181115180-0121</t>
  </si>
  <si>
    <t>D15</t>
  </si>
  <si>
    <t>D07</t>
  </si>
  <si>
    <t>广州市五色灵芝健康产品有限公司</t>
    <phoneticPr fontId="1" type="noConversion"/>
  </si>
  <si>
    <t>91440101755572859B</t>
  </si>
  <si>
    <t>‘29834749@qq.com</t>
  </si>
  <si>
    <t>叶慧卿</t>
  </si>
  <si>
    <t>020-22230906</t>
  </si>
  <si>
    <t>特批180天优惠15%</t>
  </si>
  <si>
    <t>特批180天优惠15%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</si>
</sst>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.0_ ;_ * \-#,##0.0_ ;_ * &quot;-&quot;?_ ;_ @_ "/>
    <numFmt numFmtId="177" formatCode="000000"/>
    <numFmt numFmtId="178" formatCode="#,##0.00;[Red]#,##0.00"/>
    <numFmt numFmtId="179" formatCode="[$-F800]dddd\,\ mmmm\ dd\,\ yyyy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 tint="4.9989318521683403E-2"/>
      <name val="微软雅黑"/>
      <family val="2"/>
      <charset val="134"/>
    </font>
    <font>
      <b/>
      <sz val="10"/>
      <color indexed="8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CC3E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10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4" fillId="12" borderId="0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11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14" fontId="5" fillId="7" borderId="0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5" fillId="7" borderId="0" xfId="0" applyNumberFormat="1" applyFont="1" applyFill="1" applyBorder="1" applyAlignment="1">
      <alignment horizontal="right" vertical="center"/>
    </xf>
    <xf numFmtId="176" fontId="4" fillId="8" borderId="0" xfId="0" applyNumberFormat="1" applyFont="1" applyFill="1" applyBorder="1" applyAlignment="1">
      <alignment horizontal="right" vertical="center"/>
    </xf>
    <xf numFmtId="0" fontId="5" fillId="7" borderId="0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center" vertical="center"/>
    </xf>
    <xf numFmtId="49" fontId="5" fillId="5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14" fontId="5" fillId="6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4" fontId="4" fillId="4" borderId="0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left" vertical="center"/>
    </xf>
    <xf numFmtId="176" fontId="5" fillId="6" borderId="0" xfId="0" applyNumberFormat="1" applyFont="1" applyFill="1" applyBorder="1" applyAlignment="1">
      <alignment horizontal="center" vertical="center"/>
    </xf>
    <xf numFmtId="176" fontId="4" fillId="4" borderId="0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>
      <alignment horizontal="center" vertical="center" wrapText="1"/>
    </xf>
    <xf numFmtId="43" fontId="8" fillId="0" borderId="1" xfId="1" applyFont="1" applyFill="1" applyBorder="1" applyProtection="1">
      <alignment vertical="center"/>
      <protection locked="0"/>
    </xf>
    <xf numFmtId="43" fontId="8" fillId="0" borderId="1" xfId="1" applyFont="1" applyFill="1" applyBorder="1" applyAlignment="1" applyProtection="1">
      <alignment horizontal="center" vertical="center"/>
      <protection locked="0"/>
    </xf>
    <xf numFmtId="43" fontId="7" fillId="0" borderId="1" xfId="0" applyNumberFormat="1" applyFont="1" applyFill="1" applyBorder="1" applyProtection="1">
      <alignment vertical="center"/>
      <protection locked="0"/>
    </xf>
    <xf numFmtId="0" fontId="8" fillId="0" borderId="1" xfId="0" applyFont="1" applyFill="1" applyBorder="1" applyAlignment="1">
      <alignment vertical="center"/>
    </xf>
    <xf numFmtId="176" fontId="4" fillId="4" borderId="0" xfId="0" applyNumberFormat="1" applyFont="1" applyFill="1" applyBorder="1" applyAlignment="1">
      <alignment horizontal="center" vertical="center" wrapText="1"/>
    </xf>
    <xf numFmtId="43" fontId="5" fillId="7" borderId="0" xfId="0" applyNumberFormat="1" applyFont="1" applyFill="1" applyBorder="1" applyAlignment="1">
      <alignment horizontal="center" vertical="center"/>
    </xf>
    <xf numFmtId="43" fontId="5" fillId="0" borderId="1" xfId="0" applyNumberFormat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8" fillId="0" borderId="1" xfId="0" applyNumberFormat="1" applyFont="1" applyFill="1" applyBorder="1" applyAlignment="1" applyProtection="1">
      <alignment horizontal="center" vertical="center"/>
      <protection locked="0"/>
    </xf>
    <xf numFmtId="176" fontId="4" fillId="8" borderId="0" xfId="0" applyNumberFormat="1" applyFont="1" applyFill="1" applyBorder="1" applyAlignment="1">
      <alignment horizontal="center" vertical="center" wrapText="1"/>
    </xf>
    <xf numFmtId="43" fontId="4" fillId="8" borderId="0" xfId="0" applyNumberFormat="1" applyFont="1" applyFill="1" applyBorder="1" applyAlignment="1">
      <alignment horizontal="center" vertical="center" wrapText="1"/>
    </xf>
    <xf numFmtId="14" fontId="4" fillId="8" borderId="0" xfId="0" applyNumberFormat="1" applyFont="1" applyFill="1" applyBorder="1" applyAlignment="1">
      <alignment horizontal="center" vertical="center" wrapText="1"/>
    </xf>
    <xf numFmtId="177" fontId="8" fillId="0" borderId="1" xfId="0" quotePrefix="1" applyNumberFormat="1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14" fontId="7" fillId="0" borderId="1" xfId="2" applyNumberFormat="1" applyFont="1" applyFill="1" applyBorder="1" applyAlignment="1" applyProtection="1">
      <alignment horizontal="center"/>
    </xf>
    <xf numFmtId="0" fontId="7" fillId="0" borderId="1" xfId="2" applyFont="1" applyFill="1" applyBorder="1" applyAlignment="1" applyProtection="1">
      <alignment horizontal="center"/>
    </xf>
    <xf numFmtId="14" fontId="8" fillId="0" borderId="1" xfId="2" applyNumberFormat="1" applyFont="1" applyFill="1" applyBorder="1" applyAlignment="1" applyProtection="1">
      <alignment horizontal="center"/>
    </xf>
    <xf numFmtId="0" fontId="8" fillId="0" borderId="1" xfId="2" applyFont="1" applyFill="1" applyBorder="1" applyAlignment="1" applyProtection="1">
      <alignment horizontal="center"/>
    </xf>
    <xf numFmtId="49" fontId="7" fillId="0" borderId="1" xfId="2" applyNumberFormat="1" applyFont="1" applyFill="1" applyBorder="1" applyAlignment="1" applyProtection="1">
      <alignment horizontal="center"/>
    </xf>
    <xf numFmtId="0" fontId="8" fillId="0" borderId="1" xfId="0" applyFont="1" applyFill="1" applyBorder="1" applyAlignment="1">
      <alignment vertical="center"/>
    </xf>
    <xf numFmtId="0" fontId="4" fillId="0" borderId="1" xfId="2" applyFont="1" applyFill="1" applyBorder="1" applyAlignment="1" applyProtection="1">
      <alignment horizontal="center"/>
    </xf>
    <xf numFmtId="14" fontId="4" fillId="0" borderId="1" xfId="2" applyNumberFormat="1" applyFont="1" applyFill="1" applyBorder="1" applyAlignment="1" applyProtection="1">
      <alignment horizontal="center"/>
    </xf>
    <xf numFmtId="49" fontId="4" fillId="0" borderId="1" xfId="0" quotePrefix="1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/>
    </xf>
    <xf numFmtId="0" fontId="8" fillId="0" borderId="1" xfId="2" applyNumberFormat="1" applyFont="1" applyFill="1" applyBorder="1" applyAlignment="1" applyProtection="1">
      <alignment horizontal="center"/>
    </xf>
    <xf numFmtId="179" fontId="8" fillId="0" borderId="1" xfId="0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 applyProtection="1">
      <alignment horizontal="center"/>
    </xf>
    <xf numFmtId="0" fontId="10" fillId="0" borderId="1" xfId="2" applyNumberFormat="1" applyFont="1" applyFill="1" applyBorder="1" applyAlignment="1" applyProtection="1">
      <alignment horizontal="center"/>
    </xf>
    <xf numFmtId="14" fontId="10" fillId="0" borderId="1" xfId="2" applyNumberFormat="1" applyFont="1" applyFill="1" applyBorder="1" applyAlignment="1" applyProtection="1">
      <alignment horizontal="center"/>
    </xf>
    <xf numFmtId="14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vertical="center"/>
    </xf>
    <xf numFmtId="0" fontId="8" fillId="0" borderId="1" xfId="0" quotePrefix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>
      <alignment horizontal="left" vertical="center"/>
    </xf>
    <xf numFmtId="0" fontId="4" fillId="0" borderId="1" xfId="0" quotePrefix="1" applyNumberFormat="1" applyFont="1" applyBorder="1" applyAlignment="1">
      <alignment horizontal="center" vertical="center"/>
    </xf>
    <xf numFmtId="43" fontId="8" fillId="0" borderId="2" xfId="1" applyFont="1" applyFill="1" applyBorder="1" applyProtection="1">
      <alignment vertical="center"/>
      <protection locked="0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3" fontId="8" fillId="0" borderId="1" xfId="1" applyFont="1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8" fillId="0" borderId="2" xfId="0" applyNumberFormat="1" applyFont="1" applyFill="1" applyBorder="1" applyAlignment="1" applyProtection="1">
      <alignment horizontal="center" vertical="center"/>
      <protection locked="0"/>
    </xf>
    <xf numFmtId="0" fontId="5" fillId="6" borderId="0" xfId="0" applyNumberFormat="1" applyFont="1" applyFill="1" applyBorder="1" applyAlignment="1">
      <alignment horizontal="left" vertical="center"/>
    </xf>
    <xf numFmtId="0" fontId="4" fillId="4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</cellXfs>
  <cellStyles count="3">
    <cellStyle name="常规" xfId="0" builtinId="0"/>
    <cellStyle name="常规 2" xfId="2"/>
    <cellStyle name="千位分隔" xfId="1" builtinId="3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CC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2"/>
  <sheetViews>
    <sheetView tabSelected="1" topLeftCell="J21" zoomScale="80" zoomScaleNormal="80" workbookViewId="0">
      <selection activeCell="L34" sqref="L1:L1048576"/>
    </sheetView>
  </sheetViews>
  <sheetFormatPr defaultColWidth="9" defaultRowHeight="16.5" x14ac:dyDescent="0.2"/>
  <cols>
    <col min="1" max="1" width="51" style="17" bestFit="1" customWidth="1"/>
    <col min="2" max="2" width="15.125" style="30" bestFit="1" customWidth="1"/>
    <col min="3" max="3" width="9.375" style="17" bestFit="1" customWidth="1"/>
    <col min="4" max="4" width="12.875" style="17" customWidth="1"/>
    <col min="5" max="5" width="25.5" style="30" bestFit="1" customWidth="1"/>
    <col min="6" max="6" width="29.625" style="17" customWidth="1"/>
    <col min="7" max="7" width="13.125" style="17" customWidth="1"/>
    <col min="8" max="8" width="15.875" style="30" customWidth="1"/>
    <col min="9" max="9" width="1.875" style="3" customWidth="1"/>
    <col min="10" max="10" width="28.375" style="35" bestFit="1" customWidth="1"/>
    <col min="11" max="11" width="24.5" style="101" customWidth="1"/>
    <col min="12" max="12" width="9" style="17" customWidth="1"/>
    <col min="13" max="13" width="9.125" style="17" customWidth="1"/>
    <col min="14" max="14" width="11.75" style="17" customWidth="1"/>
    <col min="15" max="15" width="18" style="21" customWidth="1"/>
    <col min="16" max="16" width="21" style="21" bestFit="1" customWidth="1"/>
    <col min="17" max="17" width="19.375" style="17" customWidth="1"/>
    <col min="18" max="18" width="15.125" style="39" bestFit="1" customWidth="1"/>
    <col min="19" max="19" width="13.625" style="39" customWidth="1"/>
    <col min="20" max="20" width="1.875" style="3" customWidth="1"/>
    <col min="21" max="21" width="20" style="17" customWidth="1"/>
    <col min="22" max="23" width="12.5" style="19" customWidth="1"/>
    <col min="24" max="24" width="20" style="17" customWidth="1"/>
    <col min="25" max="25" width="12.5" style="17" customWidth="1"/>
    <col min="26" max="26" width="12.5" style="25" customWidth="1"/>
    <col min="27" max="31" width="12.5" style="19" customWidth="1"/>
    <col min="32" max="32" width="12.5" style="57" customWidth="1"/>
    <col min="33" max="33" width="13.125" style="21" customWidth="1"/>
    <col min="34" max="34" width="1.875" style="3" customWidth="1"/>
    <col min="35" max="35" width="15" style="5" customWidth="1"/>
    <col min="36" max="36" width="13.125" style="17" customWidth="1"/>
    <col min="37" max="37" width="1.875" style="3" customWidth="1"/>
    <col min="38" max="38" width="10" style="17" customWidth="1"/>
    <col min="39" max="39" width="15.625" style="17" customWidth="1"/>
    <col min="40" max="42" width="10" style="17" customWidth="1"/>
    <col min="43" max="43" width="12.5" style="17" customWidth="1"/>
    <col min="44" max="44" width="16.25" style="17" customWidth="1"/>
    <col min="45" max="45" width="12.5" style="17" customWidth="1"/>
    <col min="46" max="46" width="18.625" style="17" customWidth="1"/>
    <col min="47" max="48" width="15.625" style="17" customWidth="1"/>
    <col min="49" max="16384" width="9" style="1"/>
  </cols>
  <sheetData>
    <row r="1" spans="1:48" x14ac:dyDescent="0.2">
      <c r="A1" s="31" t="s">
        <v>0</v>
      </c>
      <c r="B1" s="27"/>
      <c r="C1" s="6"/>
      <c r="D1" s="6"/>
      <c r="E1" s="27"/>
      <c r="F1" s="6"/>
      <c r="G1" s="6"/>
      <c r="H1" s="27"/>
      <c r="I1" s="2"/>
      <c r="J1" s="36" t="s">
        <v>8</v>
      </c>
      <c r="K1" s="97"/>
      <c r="L1" s="7"/>
      <c r="M1" s="7"/>
      <c r="N1" s="7"/>
      <c r="O1" s="32"/>
      <c r="P1" s="32"/>
      <c r="Q1" s="7"/>
      <c r="R1" s="37"/>
      <c r="S1" s="37"/>
      <c r="T1" s="2"/>
      <c r="U1" s="8"/>
      <c r="V1" s="22"/>
      <c r="W1" s="22"/>
      <c r="X1" s="8" t="s">
        <v>14</v>
      </c>
      <c r="Y1" s="8"/>
      <c r="Z1" s="24"/>
      <c r="AA1" s="22"/>
      <c r="AB1" s="22"/>
      <c r="AC1" s="22"/>
      <c r="AD1" s="22"/>
      <c r="AE1" s="22"/>
      <c r="AF1" s="55"/>
      <c r="AG1" s="20"/>
      <c r="AH1" s="2"/>
      <c r="AI1" s="15" t="s">
        <v>23</v>
      </c>
      <c r="AJ1" s="11"/>
      <c r="AK1" s="2"/>
      <c r="AL1" s="43" t="s">
        <v>25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34.5" customHeight="1" x14ac:dyDescent="0.2">
      <c r="A2" s="28"/>
      <c r="B2" s="29"/>
      <c r="C2" s="28"/>
      <c r="D2" s="28" t="s">
        <v>57</v>
      </c>
      <c r="E2" s="29"/>
      <c r="F2" s="28"/>
      <c r="G2" s="28"/>
      <c r="H2" s="29"/>
      <c r="J2" s="33"/>
      <c r="K2" s="98"/>
      <c r="L2" s="33"/>
      <c r="M2" s="33"/>
      <c r="N2" s="44" t="s">
        <v>52</v>
      </c>
      <c r="O2" s="34"/>
      <c r="P2" s="34" t="s">
        <v>53</v>
      </c>
      <c r="Q2" s="44" t="s">
        <v>54</v>
      </c>
      <c r="R2" s="38" t="s">
        <v>49</v>
      </c>
      <c r="S2" s="54" t="s">
        <v>58</v>
      </c>
      <c r="U2" s="16"/>
      <c r="V2" s="23"/>
      <c r="W2" s="23"/>
      <c r="X2" s="16" t="s">
        <v>56</v>
      </c>
      <c r="Y2" s="16" t="s">
        <v>56</v>
      </c>
      <c r="Z2" s="16" t="s">
        <v>56</v>
      </c>
      <c r="AA2" s="16" t="s">
        <v>56</v>
      </c>
      <c r="AB2" s="23"/>
      <c r="AC2" s="59" t="s">
        <v>59</v>
      </c>
      <c r="AD2" s="59" t="s">
        <v>45</v>
      </c>
      <c r="AE2" s="59" t="s">
        <v>46</v>
      </c>
      <c r="AF2" s="60" t="s">
        <v>47</v>
      </c>
      <c r="AG2" s="61"/>
      <c r="AI2" s="12"/>
      <c r="AJ2" s="40"/>
      <c r="AL2" s="41" t="s">
        <v>36</v>
      </c>
      <c r="AM2" s="42" t="s">
        <v>40</v>
      </c>
      <c r="AN2" s="41" t="s">
        <v>55</v>
      </c>
      <c r="AO2" s="42" t="s">
        <v>41</v>
      </c>
      <c r="AP2" s="42" t="s">
        <v>48</v>
      </c>
      <c r="AQ2" s="41" t="s">
        <v>56</v>
      </c>
      <c r="AR2" s="41" t="s">
        <v>56</v>
      </c>
      <c r="AS2" s="41" t="s">
        <v>56</v>
      </c>
      <c r="AT2" s="41" t="s">
        <v>56</v>
      </c>
      <c r="AU2" s="41" t="s">
        <v>56</v>
      </c>
      <c r="AV2" s="41" t="s">
        <v>56</v>
      </c>
    </row>
    <row r="3" spans="1:48" x14ac:dyDescent="0.2">
      <c r="A3" s="4" t="s">
        <v>2</v>
      </c>
      <c r="B3" s="26" t="s">
        <v>1</v>
      </c>
      <c r="C3" s="4" t="s">
        <v>39</v>
      </c>
      <c r="D3" s="4" t="s">
        <v>3</v>
      </c>
      <c r="E3" s="26" t="s">
        <v>4</v>
      </c>
      <c r="F3" s="4" t="s">
        <v>5</v>
      </c>
      <c r="G3" s="4" t="s">
        <v>6</v>
      </c>
      <c r="H3" s="26" t="s">
        <v>7</v>
      </c>
      <c r="I3" s="2"/>
      <c r="J3" s="13" t="s">
        <v>38</v>
      </c>
      <c r="K3" s="99" t="s">
        <v>232</v>
      </c>
      <c r="L3" s="4" t="s">
        <v>60</v>
      </c>
      <c r="M3" s="4" t="s">
        <v>61</v>
      </c>
      <c r="N3" s="4" t="s">
        <v>51</v>
      </c>
      <c r="O3" s="14" t="s">
        <v>9</v>
      </c>
      <c r="P3" s="14" t="s">
        <v>10</v>
      </c>
      <c r="Q3" s="4" t="s">
        <v>11</v>
      </c>
      <c r="R3" s="18" t="s">
        <v>12</v>
      </c>
      <c r="S3" s="18" t="s">
        <v>13</v>
      </c>
      <c r="T3" s="2"/>
      <c r="U3" s="4" t="s">
        <v>16</v>
      </c>
      <c r="V3" s="18" t="s">
        <v>15</v>
      </c>
      <c r="W3" s="18" t="s">
        <v>17</v>
      </c>
      <c r="X3" s="4" t="s">
        <v>50</v>
      </c>
      <c r="Y3" s="4" t="s">
        <v>18</v>
      </c>
      <c r="Z3" s="4" t="s">
        <v>19</v>
      </c>
      <c r="AA3" s="18" t="s">
        <v>20</v>
      </c>
      <c r="AB3" s="18" t="s">
        <v>21</v>
      </c>
      <c r="AC3" s="18" t="s">
        <v>59</v>
      </c>
      <c r="AD3" s="18" t="s">
        <v>44</v>
      </c>
      <c r="AE3" s="18" t="s">
        <v>42</v>
      </c>
      <c r="AF3" s="56" t="s">
        <v>43</v>
      </c>
      <c r="AG3" s="14" t="s">
        <v>22</v>
      </c>
      <c r="AH3" s="2"/>
      <c r="AI3" s="4" t="s">
        <v>23</v>
      </c>
      <c r="AJ3" s="4" t="s">
        <v>24</v>
      </c>
      <c r="AK3" s="2"/>
      <c r="AL3" s="9" t="s">
        <v>26</v>
      </c>
      <c r="AM3" s="9" t="s">
        <v>27</v>
      </c>
      <c r="AN3" s="9" t="s">
        <v>28</v>
      </c>
      <c r="AO3" s="9" t="s">
        <v>29</v>
      </c>
      <c r="AP3" s="9" t="s">
        <v>30</v>
      </c>
      <c r="AQ3" s="9" t="s">
        <v>31</v>
      </c>
      <c r="AR3" s="9" t="s">
        <v>37</v>
      </c>
      <c r="AS3" s="9" t="s">
        <v>32</v>
      </c>
      <c r="AT3" s="9" t="s">
        <v>33</v>
      </c>
      <c r="AU3" s="9" t="s">
        <v>34</v>
      </c>
      <c r="AV3" s="9" t="s">
        <v>35</v>
      </c>
    </row>
    <row r="4" spans="1:48" x14ac:dyDescent="0.3">
      <c r="A4" s="45" t="s">
        <v>209</v>
      </c>
      <c r="B4" s="45">
        <v>99999999934</v>
      </c>
      <c r="C4" s="45" t="s">
        <v>80</v>
      </c>
      <c r="D4" s="17" t="s">
        <v>238</v>
      </c>
      <c r="E4" s="63" t="s">
        <v>239</v>
      </c>
      <c r="J4" s="46" t="s">
        <v>211</v>
      </c>
      <c r="K4" s="102" t="s">
        <v>233</v>
      </c>
      <c r="L4" s="66" t="s">
        <v>213</v>
      </c>
      <c r="M4" s="77">
        <v>7.1</v>
      </c>
      <c r="N4" s="47"/>
      <c r="O4" s="48">
        <v>42019</v>
      </c>
      <c r="P4" s="48">
        <v>42504</v>
      </c>
      <c r="Q4" s="45">
        <v>486</v>
      </c>
      <c r="R4" s="39">
        <v>30.76</v>
      </c>
      <c r="S4" s="73"/>
      <c r="U4" s="17">
        <v>5963864</v>
      </c>
      <c r="V4" s="50">
        <v>11030</v>
      </c>
      <c r="W4" s="51">
        <v>1065</v>
      </c>
      <c r="X4" s="94"/>
      <c r="Y4" s="51"/>
      <c r="Z4" s="51"/>
      <c r="AA4" s="50"/>
      <c r="AB4" s="50">
        <f t="shared" ref="AB4:AB32" si="0">V4+W4+Z4+AA4</f>
        <v>12095</v>
      </c>
      <c r="AC4" s="52"/>
      <c r="AD4" s="52">
        <v>12165</v>
      </c>
      <c r="AE4" s="52"/>
      <c r="AF4" s="58"/>
      <c r="AG4" s="90">
        <v>42017</v>
      </c>
      <c r="AI4" s="5" t="s">
        <v>215</v>
      </c>
      <c r="AJ4" s="45" t="s">
        <v>216</v>
      </c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</row>
    <row r="5" spans="1:48" x14ac:dyDescent="0.3">
      <c r="A5" s="77" t="s">
        <v>210</v>
      </c>
      <c r="B5" s="45">
        <v>99999999934</v>
      </c>
      <c r="C5" s="45" t="s">
        <v>80</v>
      </c>
      <c r="D5" s="17" t="s">
        <v>238</v>
      </c>
      <c r="E5" s="63" t="s">
        <v>239</v>
      </c>
      <c r="J5" s="46" t="s">
        <v>212</v>
      </c>
      <c r="K5" s="102" t="s">
        <v>233</v>
      </c>
      <c r="L5" s="66" t="s">
        <v>214</v>
      </c>
      <c r="M5" s="77">
        <v>3.9</v>
      </c>
      <c r="N5" s="47"/>
      <c r="O5" s="64">
        <v>42019</v>
      </c>
      <c r="P5" s="48">
        <v>42504</v>
      </c>
      <c r="Q5" s="45">
        <v>486</v>
      </c>
      <c r="R5" s="39">
        <v>16.899999999999999</v>
      </c>
      <c r="S5" s="73"/>
      <c r="U5" s="17">
        <v>5963865</v>
      </c>
      <c r="V5" s="50">
        <v>6142</v>
      </c>
      <c r="W5" s="51">
        <v>525</v>
      </c>
      <c r="X5" s="49"/>
      <c r="Y5" s="51"/>
      <c r="Z5" s="51"/>
      <c r="AA5" s="50"/>
      <c r="AB5" s="50">
        <f t="shared" si="0"/>
        <v>6667</v>
      </c>
      <c r="AC5" s="52"/>
      <c r="AD5" s="52">
        <v>6597</v>
      </c>
      <c r="AE5" s="52"/>
      <c r="AF5" s="58"/>
      <c r="AG5" s="90">
        <v>42017</v>
      </c>
      <c r="AI5" s="69" t="s">
        <v>217</v>
      </c>
      <c r="AJ5" s="45" t="s">
        <v>216</v>
      </c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</row>
    <row r="6" spans="1:48" x14ac:dyDescent="0.3">
      <c r="A6" s="45" t="s">
        <v>205</v>
      </c>
      <c r="B6" s="76">
        <v>13650987870</v>
      </c>
      <c r="C6" s="45" t="s">
        <v>77</v>
      </c>
      <c r="D6" s="17" t="s">
        <v>238</v>
      </c>
      <c r="E6" s="30" t="s">
        <v>246</v>
      </c>
      <c r="J6" s="46" t="s">
        <v>206</v>
      </c>
      <c r="K6" s="102" t="s">
        <v>233</v>
      </c>
      <c r="L6" s="47" t="s">
        <v>207</v>
      </c>
      <c r="M6" s="47">
        <v>1</v>
      </c>
      <c r="N6" s="47"/>
      <c r="O6" s="48">
        <v>42097</v>
      </c>
      <c r="P6" s="48">
        <v>42827</v>
      </c>
      <c r="Q6" s="45">
        <v>731</v>
      </c>
      <c r="R6" s="39">
        <v>4.3</v>
      </c>
      <c r="S6" s="73"/>
      <c r="U6" s="91" t="s">
        <v>208</v>
      </c>
      <c r="V6" s="92">
        <v>2652</v>
      </c>
      <c r="W6" s="51">
        <v>130</v>
      </c>
      <c r="X6" s="49"/>
      <c r="Y6" s="51"/>
      <c r="Z6" s="51"/>
      <c r="AA6" s="50"/>
      <c r="AB6" s="50">
        <f t="shared" si="0"/>
        <v>2782</v>
      </c>
      <c r="AC6" s="52">
        <v>2782</v>
      </c>
      <c r="AD6" s="52"/>
      <c r="AE6" s="52"/>
      <c r="AF6" s="58"/>
      <c r="AG6" s="90">
        <v>42097</v>
      </c>
      <c r="AI6" s="5" t="s">
        <v>203</v>
      </c>
      <c r="AJ6" s="45" t="s">
        <v>204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</row>
    <row r="7" spans="1:48" ht="16.5" customHeight="1" x14ac:dyDescent="0.3">
      <c r="A7" s="45" t="s">
        <v>196</v>
      </c>
      <c r="B7" s="45">
        <v>18998290014</v>
      </c>
      <c r="C7" s="17" t="s">
        <v>63</v>
      </c>
      <c r="D7" s="17" t="s">
        <v>64</v>
      </c>
      <c r="E7" s="30" t="s">
        <v>197</v>
      </c>
      <c r="F7" s="93"/>
      <c r="G7" s="17" t="s">
        <v>198</v>
      </c>
      <c r="H7" s="30" t="s">
        <v>199</v>
      </c>
      <c r="J7" s="46" t="s">
        <v>200</v>
      </c>
      <c r="K7" s="102" t="s">
        <v>233</v>
      </c>
      <c r="L7" s="66" t="s">
        <v>201</v>
      </c>
      <c r="M7" s="77">
        <v>4.5</v>
      </c>
      <c r="N7" s="47"/>
      <c r="O7" s="48">
        <v>42114</v>
      </c>
      <c r="P7" s="48">
        <v>42844</v>
      </c>
      <c r="Q7" s="45">
        <v>731</v>
      </c>
      <c r="R7" s="39">
        <v>19.5</v>
      </c>
      <c r="S7" s="73"/>
      <c r="U7" s="91" t="s">
        <v>202</v>
      </c>
      <c r="V7" s="92">
        <v>11934</v>
      </c>
      <c r="W7" s="51">
        <v>585</v>
      </c>
      <c r="X7" s="49"/>
      <c r="Y7" s="51"/>
      <c r="Z7" s="51"/>
      <c r="AA7" s="50"/>
      <c r="AB7" s="50">
        <f t="shared" si="0"/>
        <v>12519</v>
      </c>
      <c r="AC7" s="52"/>
      <c r="AD7" s="52">
        <v>12519</v>
      </c>
      <c r="AE7" s="52"/>
      <c r="AF7" s="58"/>
      <c r="AG7" s="90">
        <v>42115</v>
      </c>
      <c r="AI7" s="69" t="s">
        <v>203</v>
      </c>
      <c r="AJ7" s="45" t="s">
        <v>204</v>
      </c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</row>
    <row r="8" spans="1:48" ht="16.5" customHeight="1" x14ac:dyDescent="0.3">
      <c r="A8" s="76" t="s">
        <v>191</v>
      </c>
      <c r="B8" s="79">
        <v>18602066442</v>
      </c>
      <c r="C8" s="45" t="s">
        <v>80</v>
      </c>
      <c r="D8" s="74" t="s">
        <v>236</v>
      </c>
      <c r="E8" s="75" t="s">
        <v>240</v>
      </c>
      <c r="F8" s="63"/>
      <c r="H8" s="17">
        <v>13533510944</v>
      </c>
      <c r="J8" s="46" t="s">
        <v>192</v>
      </c>
      <c r="K8" s="102" t="s">
        <v>233</v>
      </c>
      <c r="L8" s="47" t="s">
        <v>193</v>
      </c>
      <c r="M8" s="47">
        <v>2</v>
      </c>
      <c r="N8" s="47"/>
      <c r="O8" s="90">
        <v>42314</v>
      </c>
      <c r="P8" s="90">
        <v>42679</v>
      </c>
      <c r="Q8" s="45">
        <v>366</v>
      </c>
      <c r="R8" s="39">
        <v>8.6999999999999993</v>
      </c>
      <c r="S8" s="73"/>
      <c r="U8" s="17" t="s">
        <v>194</v>
      </c>
      <c r="V8" s="92">
        <v>2527.1999999999998</v>
      </c>
      <c r="W8" s="51">
        <v>260</v>
      </c>
      <c r="X8" s="49"/>
      <c r="Y8" s="51"/>
      <c r="Z8" s="51"/>
      <c r="AA8" s="50"/>
      <c r="AB8" s="50">
        <f t="shared" si="0"/>
        <v>2787.2</v>
      </c>
      <c r="AC8" s="52"/>
      <c r="AD8" s="52">
        <v>2787.2</v>
      </c>
      <c r="AE8" s="52"/>
      <c r="AF8" s="58"/>
      <c r="AG8" s="90">
        <v>42314</v>
      </c>
      <c r="AI8" s="69" t="s">
        <v>195</v>
      </c>
      <c r="AJ8" s="45" t="s">
        <v>185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</row>
    <row r="9" spans="1:48" x14ac:dyDescent="0.3">
      <c r="A9" s="65" t="s">
        <v>186</v>
      </c>
      <c r="B9" s="45">
        <v>18928868787</v>
      </c>
      <c r="C9" s="45" t="s">
        <v>80</v>
      </c>
      <c r="D9" s="17" t="s">
        <v>241</v>
      </c>
      <c r="E9" s="63" t="s">
        <v>242</v>
      </c>
      <c r="J9" s="46" t="s">
        <v>187</v>
      </c>
      <c r="K9" s="102" t="s">
        <v>233</v>
      </c>
      <c r="L9" s="47" t="s">
        <v>188</v>
      </c>
      <c r="M9" s="47">
        <v>2</v>
      </c>
      <c r="N9" s="47"/>
      <c r="O9" s="48">
        <v>42460</v>
      </c>
      <c r="P9" s="48">
        <v>44285</v>
      </c>
      <c r="Q9" s="45">
        <v>1826</v>
      </c>
      <c r="R9" s="39">
        <v>8.6999999999999993</v>
      </c>
      <c r="S9" s="73"/>
      <c r="U9" s="91" t="s">
        <v>189</v>
      </c>
      <c r="V9" s="92">
        <v>10140</v>
      </c>
      <c r="W9" s="51">
        <v>520</v>
      </c>
      <c r="X9" s="49"/>
      <c r="Y9" s="51"/>
      <c r="Z9" s="51"/>
      <c r="AA9" s="50"/>
      <c r="AB9" s="50">
        <f t="shared" si="0"/>
        <v>10660</v>
      </c>
      <c r="AC9" s="52"/>
      <c r="AD9" s="52">
        <v>10660</v>
      </c>
      <c r="AE9" s="52"/>
      <c r="AF9" s="58"/>
      <c r="AG9" s="90">
        <v>42462</v>
      </c>
      <c r="AI9" s="5" t="s">
        <v>190</v>
      </c>
      <c r="AJ9" s="45" t="s">
        <v>185</v>
      </c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</row>
    <row r="10" spans="1:48" x14ac:dyDescent="0.3">
      <c r="A10" s="65" t="s">
        <v>180</v>
      </c>
      <c r="B10" s="79">
        <v>13570988138</v>
      </c>
      <c r="C10" s="45" t="s">
        <v>77</v>
      </c>
      <c r="D10" s="17" t="s">
        <v>236</v>
      </c>
      <c r="E10" s="63" t="s">
        <v>237</v>
      </c>
      <c r="F10" s="63"/>
      <c r="J10" s="46" t="s">
        <v>181</v>
      </c>
      <c r="K10" s="102" t="s">
        <v>233</v>
      </c>
      <c r="L10" s="66" t="s">
        <v>182</v>
      </c>
      <c r="M10" s="77">
        <v>2</v>
      </c>
      <c r="N10" s="47"/>
      <c r="O10" s="90">
        <v>42473</v>
      </c>
      <c r="P10" s="90">
        <v>42502</v>
      </c>
      <c r="Q10" s="45">
        <v>30</v>
      </c>
      <c r="R10" s="39">
        <v>8.6999999999999993</v>
      </c>
      <c r="S10" s="73"/>
      <c r="U10" s="17" t="s">
        <v>183</v>
      </c>
      <c r="V10" s="50">
        <v>260</v>
      </c>
      <c r="W10" s="51">
        <v>260</v>
      </c>
      <c r="X10" s="49"/>
      <c r="Y10" s="51"/>
      <c r="Z10" s="51"/>
      <c r="AA10" s="50"/>
      <c r="AB10" s="50">
        <f t="shared" si="0"/>
        <v>520</v>
      </c>
      <c r="AC10" s="52"/>
      <c r="AD10" s="52"/>
      <c r="AE10" s="52"/>
      <c r="AF10" s="58"/>
      <c r="AG10" s="90">
        <v>42473</v>
      </c>
      <c r="AI10" s="69" t="s">
        <v>184</v>
      </c>
      <c r="AJ10" s="45" t="s">
        <v>185</v>
      </c>
      <c r="AT10" s="45"/>
      <c r="AU10" s="45"/>
      <c r="AV10" s="45"/>
    </row>
    <row r="11" spans="1:48" x14ac:dyDescent="0.3">
      <c r="A11" s="45" t="s">
        <v>62</v>
      </c>
      <c r="B11" s="45" t="s">
        <v>79</v>
      </c>
      <c r="C11" s="45" t="s">
        <v>80</v>
      </c>
      <c r="D11" s="17" t="s">
        <v>64</v>
      </c>
      <c r="E11" s="30" t="s">
        <v>65</v>
      </c>
      <c r="F11" s="17" t="s">
        <v>81</v>
      </c>
      <c r="G11" s="17" t="s">
        <v>165</v>
      </c>
      <c r="H11" s="30" t="s">
        <v>83</v>
      </c>
      <c r="J11" s="46" t="s">
        <v>176</v>
      </c>
      <c r="K11" s="102" t="s">
        <v>233</v>
      </c>
      <c r="L11" s="64" t="s">
        <v>166</v>
      </c>
      <c r="M11" s="76">
        <v>0.7</v>
      </c>
      <c r="N11" s="47"/>
      <c r="O11" s="64">
        <v>42578</v>
      </c>
      <c r="P11" s="48">
        <v>43672</v>
      </c>
      <c r="Q11" s="45">
        <v>1095</v>
      </c>
      <c r="R11" s="39">
        <v>3</v>
      </c>
      <c r="S11" s="73"/>
      <c r="U11" s="47">
        <v>6237020</v>
      </c>
      <c r="V11" s="50">
        <v>1620</v>
      </c>
      <c r="W11" s="51">
        <v>0</v>
      </c>
      <c r="X11" s="49"/>
      <c r="Y11" s="51"/>
      <c r="Z11" s="51"/>
      <c r="AA11" s="50"/>
      <c r="AB11" s="50">
        <f t="shared" si="0"/>
        <v>1620</v>
      </c>
      <c r="AC11" s="52"/>
      <c r="AD11" s="52">
        <v>1620</v>
      </c>
      <c r="AE11" s="52"/>
      <c r="AF11" s="58"/>
      <c r="AG11" s="90">
        <v>42588</v>
      </c>
      <c r="AI11" s="69" t="s">
        <v>178</v>
      </c>
      <c r="AJ11" s="45" t="s">
        <v>179</v>
      </c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</row>
    <row r="12" spans="1:48" x14ac:dyDescent="0.3">
      <c r="A12" s="65" t="s">
        <v>62</v>
      </c>
      <c r="B12" s="45" t="s">
        <v>79</v>
      </c>
      <c r="C12" s="17" t="s">
        <v>63</v>
      </c>
      <c r="D12" s="17" t="s">
        <v>64</v>
      </c>
      <c r="E12" s="30" t="s">
        <v>65</v>
      </c>
      <c r="F12" s="17" t="s">
        <v>81</v>
      </c>
      <c r="G12" s="17" t="s">
        <v>165</v>
      </c>
      <c r="H12" s="30" t="s">
        <v>83</v>
      </c>
      <c r="J12" s="46" t="s">
        <v>167</v>
      </c>
      <c r="K12" s="102" t="s">
        <v>233</v>
      </c>
      <c r="L12" s="64" t="s">
        <v>168</v>
      </c>
      <c r="M12" s="76">
        <v>0.7</v>
      </c>
      <c r="N12" s="47"/>
      <c r="O12" s="64">
        <v>42578</v>
      </c>
      <c r="P12" s="48">
        <v>43672</v>
      </c>
      <c r="Q12" s="45">
        <v>1095</v>
      </c>
      <c r="R12" s="39">
        <v>3</v>
      </c>
      <c r="S12" s="73"/>
      <c r="U12" s="47">
        <v>6237020</v>
      </c>
      <c r="V12" s="50">
        <v>1620</v>
      </c>
      <c r="W12" s="51">
        <v>0</v>
      </c>
      <c r="X12" s="49"/>
      <c r="Y12" s="51"/>
      <c r="Z12" s="51"/>
      <c r="AA12" s="50"/>
      <c r="AB12" s="50">
        <f t="shared" si="0"/>
        <v>1620</v>
      </c>
      <c r="AC12" s="52"/>
      <c r="AD12" s="52">
        <v>1620</v>
      </c>
      <c r="AE12" s="52"/>
      <c r="AF12" s="58"/>
      <c r="AG12" s="90">
        <v>42588</v>
      </c>
      <c r="AI12" s="5" t="s">
        <v>178</v>
      </c>
      <c r="AJ12" s="45" t="s">
        <v>179</v>
      </c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</row>
    <row r="13" spans="1:48" x14ac:dyDescent="0.3">
      <c r="A13" s="65" t="s">
        <v>62</v>
      </c>
      <c r="B13" s="45" t="s">
        <v>79</v>
      </c>
      <c r="C13" s="45" t="s">
        <v>77</v>
      </c>
      <c r="D13" s="17" t="s">
        <v>64</v>
      </c>
      <c r="E13" s="30" t="s">
        <v>65</v>
      </c>
      <c r="F13" s="17" t="s">
        <v>81</v>
      </c>
      <c r="G13" s="17" t="s">
        <v>165</v>
      </c>
      <c r="H13" s="30" t="s">
        <v>83</v>
      </c>
      <c r="J13" s="46" t="s">
        <v>169</v>
      </c>
      <c r="K13" s="102" t="s">
        <v>233</v>
      </c>
      <c r="L13" s="64" t="s">
        <v>170</v>
      </c>
      <c r="M13" s="76">
        <v>0.7</v>
      </c>
      <c r="N13" s="47"/>
      <c r="O13" s="64">
        <v>42578</v>
      </c>
      <c r="P13" s="48">
        <v>43672</v>
      </c>
      <c r="Q13" s="45">
        <v>1095</v>
      </c>
      <c r="R13" s="39">
        <v>3</v>
      </c>
      <c r="S13" s="73"/>
      <c r="U13" s="47">
        <v>6237020</v>
      </c>
      <c r="V13" s="50">
        <v>1620</v>
      </c>
      <c r="W13" s="51">
        <v>0</v>
      </c>
      <c r="X13" s="49"/>
      <c r="Y13" s="51"/>
      <c r="Z13" s="51"/>
      <c r="AA13" s="50"/>
      <c r="AB13" s="50">
        <f t="shared" si="0"/>
        <v>1620</v>
      </c>
      <c r="AC13" s="52"/>
      <c r="AD13" s="52">
        <v>1620</v>
      </c>
      <c r="AE13" s="52"/>
      <c r="AF13" s="58"/>
      <c r="AG13" s="90">
        <v>42588</v>
      </c>
      <c r="AI13" s="69" t="s">
        <v>178</v>
      </c>
      <c r="AJ13" s="45" t="s">
        <v>179</v>
      </c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</row>
    <row r="14" spans="1:48" x14ac:dyDescent="0.3">
      <c r="A14" s="65" t="s">
        <v>62</v>
      </c>
      <c r="B14" s="45" t="s">
        <v>79</v>
      </c>
      <c r="C14" s="45" t="s">
        <v>80</v>
      </c>
      <c r="D14" s="17" t="s">
        <v>64</v>
      </c>
      <c r="E14" s="30" t="s">
        <v>65</v>
      </c>
      <c r="F14" s="17" t="s">
        <v>81</v>
      </c>
      <c r="G14" s="17" t="s">
        <v>165</v>
      </c>
      <c r="H14" s="30" t="s">
        <v>83</v>
      </c>
      <c r="J14" s="46" t="s">
        <v>171</v>
      </c>
      <c r="K14" s="102" t="s">
        <v>233</v>
      </c>
      <c r="L14" s="64" t="s">
        <v>172</v>
      </c>
      <c r="M14" s="76">
        <v>0.7</v>
      </c>
      <c r="N14" s="67"/>
      <c r="O14" s="64">
        <v>42578</v>
      </c>
      <c r="P14" s="48">
        <v>43672</v>
      </c>
      <c r="Q14" s="45">
        <v>1095</v>
      </c>
      <c r="R14" s="39">
        <v>3</v>
      </c>
      <c r="S14" s="73"/>
      <c r="U14" s="47">
        <v>6237020</v>
      </c>
      <c r="V14" s="50">
        <v>1620</v>
      </c>
      <c r="W14" s="51">
        <v>0</v>
      </c>
      <c r="X14" s="49"/>
      <c r="Y14" s="51"/>
      <c r="Z14" s="51"/>
      <c r="AA14" s="50"/>
      <c r="AB14" s="50">
        <f t="shared" si="0"/>
        <v>1620</v>
      </c>
      <c r="AC14" s="52"/>
      <c r="AD14" s="52">
        <v>1620</v>
      </c>
      <c r="AE14" s="52"/>
      <c r="AF14" s="58"/>
      <c r="AG14" s="90">
        <v>42588</v>
      </c>
      <c r="AI14" s="69" t="s">
        <v>178</v>
      </c>
      <c r="AJ14" s="45" t="s">
        <v>179</v>
      </c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</row>
    <row r="15" spans="1:48" x14ac:dyDescent="0.3">
      <c r="A15" s="65" t="s">
        <v>62</v>
      </c>
      <c r="B15" s="45" t="s">
        <v>79</v>
      </c>
      <c r="C15" s="45" t="s">
        <v>80</v>
      </c>
      <c r="D15" s="17" t="s">
        <v>64</v>
      </c>
      <c r="E15" s="30" t="s">
        <v>65</v>
      </c>
      <c r="F15" s="17" t="s">
        <v>81</v>
      </c>
      <c r="G15" s="17" t="s">
        <v>165</v>
      </c>
      <c r="H15" s="30" t="s">
        <v>83</v>
      </c>
      <c r="J15" s="46" t="s">
        <v>173</v>
      </c>
      <c r="K15" s="102" t="s">
        <v>233</v>
      </c>
      <c r="L15" s="64" t="s">
        <v>174</v>
      </c>
      <c r="M15" s="76">
        <v>0.7</v>
      </c>
      <c r="N15" s="65"/>
      <c r="O15" s="64">
        <v>42578</v>
      </c>
      <c r="P15" s="48">
        <v>43672</v>
      </c>
      <c r="Q15" s="45">
        <v>1095</v>
      </c>
      <c r="R15" s="39">
        <v>3</v>
      </c>
      <c r="S15" s="73"/>
      <c r="U15" s="47">
        <v>6237020</v>
      </c>
      <c r="V15" s="50">
        <v>1620</v>
      </c>
      <c r="W15" s="51">
        <v>0</v>
      </c>
      <c r="X15" s="49"/>
      <c r="Y15" s="51"/>
      <c r="Z15" s="51"/>
      <c r="AA15" s="50"/>
      <c r="AB15" s="50">
        <f t="shared" si="0"/>
        <v>1620</v>
      </c>
      <c r="AC15" s="52"/>
      <c r="AD15" s="52">
        <v>1620</v>
      </c>
      <c r="AE15" s="52"/>
      <c r="AF15" s="58"/>
      <c r="AG15" s="90">
        <v>42588</v>
      </c>
      <c r="AI15" s="69" t="s">
        <v>178</v>
      </c>
      <c r="AJ15" s="45" t="s">
        <v>179</v>
      </c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</row>
    <row r="16" spans="1:48" x14ac:dyDescent="0.3">
      <c r="A16" s="65" t="s">
        <v>62</v>
      </c>
      <c r="B16" s="45" t="s">
        <v>79</v>
      </c>
      <c r="C16" s="17" t="s">
        <v>63</v>
      </c>
      <c r="D16" s="17" t="s">
        <v>64</v>
      </c>
      <c r="E16" s="30" t="s">
        <v>65</v>
      </c>
      <c r="F16" s="17" t="s">
        <v>81</v>
      </c>
      <c r="G16" s="17" t="s">
        <v>165</v>
      </c>
      <c r="H16" s="30" t="s">
        <v>83</v>
      </c>
      <c r="J16" s="46" t="s">
        <v>177</v>
      </c>
      <c r="K16" s="102" t="s">
        <v>233</v>
      </c>
      <c r="L16" s="64" t="s">
        <v>175</v>
      </c>
      <c r="M16" s="76">
        <v>0.7</v>
      </c>
      <c r="N16" s="47"/>
      <c r="O16" s="64">
        <v>42578</v>
      </c>
      <c r="P16" s="48">
        <v>43672</v>
      </c>
      <c r="Q16" s="45">
        <v>1095</v>
      </c>
      <c r="R16" s="39">
        <v>3</v>
      </c>
      <c r="S16" s="73"/>
      <c r="U16" s="47">
        <v>6237020</v>
      </c>
      <c r="V16" s="50">
        <v>1620</v>
      </c>
      <c r="W16" s="51">
        <v>0</v>
      </c>
      <c r="X16" s="49"/>
      <c r="Y16" s="51"/>
      <c r="Z16" s="51"/>
      <c r="AA16" s="50"/>
      <c r="AB16" s="50">
        <f t="shared" si="0"/>
        <v>1620</v>
      </c>
      <c r="AC16" s="52"/>
      <c r="AD16" s="52">
        <v>1620</v>
      </c>
      <c r="AE16" s="52"/>
      <c r="AF16" s="58"/>
      <c r="AG16" s="90">
        <v>42588</v>
      </c>
      <c r="AI16" s="69" t="s">
        <v>178</v>
      </c>
      <c r="AJ16" s="45" t="s">
        <v>179</v>
      </c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</row>
    <row r="17" spans="1:48" x14ac:dyDescent="0.3">
      <c r="A17" s="76" t="s">
        <v>161</v>
      </c>
      <c r="B17" s="76">
        <v>13560009130</v>
      </c>
      <c r="C17" s="45" t="s">
        <v>80</v>
      </c>
      <c r="D17" s="17" t="s">
        <v>236</v>
      </c>
      <c r="E17" s="63" t="s">
        <v>243</v>
      </c>
      <c r="F17" s="63"/>
      <c r="H17" s="17">
        <v>37589089</v>
      </c>
      <c r="J17" s="46" t="s">
        <v>162</v>
      </c>
      <c r="K17" s="102" t="s">
        <v>233</v>
      </c>
      <c r="L17" s="64" t="s">
        <v>163</v>
      </c>
      <c r="M17" s="65">
        <v>4</v>
      </c>
      <c r="N17" s="47"/>
      <c r="O17" s="48">
        <v>42665</v>
      </c>
      <c r="P17" s="48">
        <v>43029</v>
      </c>
      <c r="Q17" s="45">
        <v>365</v>
      </c>
      <c r="R17" s="39">
        <v>17.3</v>
      </c>
      <c r="S17" s="73"/>
      <c r="U17" s="45">
        <v>23317477</v>
      </c>
      <c r="V17" s="50">
        <v>4680</v>
      </c>
      <c r="W17" s="51">
        <v>520</v>
      </c>
      <c r="X17" s="49"/>
      <c r="Y17" s="51"/>
      <c r="Z17" s="51"/>
      <c r="AA17" s="50"/>
      <c r="AB17" s="50">
        <f t="shared" si="0"/>
        <v>5200</v>
      </c>
      <c r="AC17" s="52"/>
      <c r="AD17" s="52">
        <v>5200</v>
      </c>
      <c r="AE17" s="52"/>
      <c r="AF17" s="58"/>
      <c r="AG17" s="48">
        <v>42642</v>
      </c>
      <c r="AI17" s="69" t="s">
        <v>164</v>
      </c>
      <c r="AJ17" s="45" t="s">
        <v>160</v>
      </c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</row>
    <row r="18" spans="1:48" ht="16.5" customHeight="1" x14ac:dyDescent="0.2">
      <c r="A18" s="45" t="s">
        <v>155</v>
      </c>
      <c r="B18" s="45">
        <v>13702289923</v>
      </c>
      <c r="C18" s="17" t="s">
        <v>63</v>
      </c>
      <c r="D18" s="17" t="s">
        <v>241</v>
      </c>
      <c r="E18" s="63" t="s">
        <v>244</v>
      </c>
      <c r="H18" s="17">
        <v>13903051556</v>
      </c>
      <c r="J18" s="46" t="s">
        <v>156</v>
      </c>
      <c r="K18" s="102" t="s">
        <v>233</v>
      </c>
      <c r="L18" s="47" t="s">
        <v>157</v>
      </c>
      <c r="M18" s="47">
        <v>2</v>
      </c>
      <c r="N18" s="47"/>
      <c r="O18" s="48">
        <v>42818</v>
      </c>
      <c r="P18" s="48">
        <v>43001</v>
      </c>
      <c r="Q18" s="45">
        <v>184</v>
      </c>
      <c r="R18" s="39">
        <v>8.6999999999999993</v>
      </c>
      <c r="S18" s="73"/>
      <c r="V18" s="50">
        <v>1482</v>
      </c>
      <c r="W18" s="51">
        <v>260</v>
      </c>
      <c r="X18" s="49"/>
      <c r="Y18" s="51"/>
      <c r="Z18" s="51"/>
      <c r="AA18" s="50"/>
      <c r="AB18" s="50">
        <f t="shared" si="0"/>
        <v>1742</v>
      </c>
      <c r="AC18" s="52"/>
      <c r="AD18" s="52"/>
      <c r="AE18" s="52"/>
      <c r="AF18" s="58">
        <v>1742</v>
      </c>
      <c r="AG18" s="48">
        <v>42818</v>
      </c>
      <c r="AI18" s="5" t="s">
        <v>158</v>
      </c>
      <c r="AJ18" s="45" t="s">
        <v>159</v>
      </c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</row>
    <row r="19" spans="1:48" ht="16.5" customHeight="1" x14ac:dyDescent="0.2">
      <c r="A19" s="45" t="s">
        <v>150</v>
      </c>
      <c r="B19" s="45">
        <v>13650987870</v>
      </c>
      <c r="C19" s="45" t="s">
        <v>80</v>
      </c>
      <c r="D19" s="17" t="s">
        <v>64</v>
      </c>
      <c r="E19" s="72" t="s">
        <v>151</v>
      </c>
      <c r="F19" s="72"/>
      <c r="J19" s="46" t="s">
        <v>152</v>
      </c>
      <c r="K19" s="102" t="s">
        <v>233</v>
      </c>
      <c r="L19" s="47" t="s">
        <v>153</v>
      </c>
      <c r="M19" s="47">
        <v>1</v>
      </c>
      <c r="N19" s="47"/>
      <c r="O19" s="48">
        <v>42851</v>
      </c>
      <c r="P19" s="48">
        <v>43580</v>
      </c>
      <c r="Q19" s="45">
        <v>730</v>
      </c>
      <c r="R19" s="39">
        <v>4.3</v>
      </c>
      <c r="S19" s="73"/>
      <c r="V19" s="50">
        <v>2652</v>
      </c>
      <c r="W19" s="51">
        <v>130</v>
      </c>
      <c r="X19" s="49"/>
      <c r="Y19" s="51"/>
      <c r="Z19" s="51"/>
      <c r="AA19" s="50"/>
      <c r="AB19" s="50">
        <f t="shared" si="0"/>
        <v>2782</v>
      </c>
      <c r="AC19" s="52">
        <v>2782</v>
      </c>
      <c r="AD19" s="52"/>
      <c r="AE19" s="52"/>
      <c r="AF19" s="58"/>
      <c r="AG19" s="48">
        <v>42851</v>
      </c>
      <c r="AI19" s="69" t="s">
        <v>154</v>
      </c>
      <c r="AJ19" s="45" t="s">
        <v>129</v>
      </c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</row>
    <row r="20" spans="1:48" x14ac:dyDescent="0.3">
      <c r="A20" s="65" t="s">
        <v>144</v>
      </c>
      <c r="B20" s="45">
        <v>18928906387</v>
      </c>
      <c r="C20" s="45" t="s">
        <v>80</v>
      </c>
      <c r="D20" s="17" t="s">
        <v>64</v>
      </c>
      <c r="E20" s="30" t="s">
        <v>245</v>
      </c>
      <c r="G20" s="17" t="s">
        <v>145</v>
      </c>
      <c r="H20" s="17">
        <v>37632498</v>
      </c>
      <c r="J20" s="46" t="s">
        <v>147</v>
      </c>
      <c r="K20" s="102" t="s">
        <v>233</v>
      </c>
      <c r="L20" s="64" t="s">
        <v>146</v>
      </c>
      <c r="M20" s="76">
        <v>8.6999999999999993</v>
      </c>
      <c r="N20" s="67"/>
      <c r="O20" s="64">
        <v>42882</v>
      </c>
      <c r="P20" s="48">
        <v>43611</v>
      </c>
      <c r="Q20" s="45">
        <v>730</v>
      </c>
      <c r="R20" s="39">
        <v>37.700000000000003</v>
      </c>
      <c r="S20" s="73"/>
      <c r="V20" s="89">
        <v>20358</v>
      </c>
      <c r="W20" s="51">
        <v>1131</v>
      </c>
      <c r="X20" s="49"/>
      <c r="Y20" s="51"/>
      <c r="Z20" s="51"/>
      <c r="AA20" s="50"/>
      <c r="AB20" s="50">
        <f t="shared" si="0"/>
        <v>21489</v>
      </c>
      <c r="AC20" s="52"/>
      <c r="AD20" s="52">
        <v>21489</v>
      </c>
      <c r="AE20" s="52"/>
      <c r="AF20" s="58"/>
      <c r="AG20" s="48">
        <v>42882</v>
      </c>
      <c r="AI20" s="85" t="s">
        <v>148</v>
      </c>
      <c r="AJ20" s="45" t="s">
        <v>149</v>
      </c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</row>
    <row r="21" spans="1:48" x14ac:dyDescent="0.3">
      <c r="A21" s="65" t="s">
        <v>136</v>
      </c>
      <c r="B21" s="45">
        <v>13501519222</v>
      </c>
      <c r="C21" s="17" t="s">
        <v>63</v>
      </c>
      <c r="D21" s="17" t="s">
        <v>64</v>
      </c>
      <c r="E21" s="30" t="s">
        <v>137</v>
      </c>
      <c r="J21" s="46" t="s">
        <v>140</v>
      </c>
      <c r="K21" s="102" t="s">
        <v>233</v>
      </c>
      <c r="L21" s="64" t="s">
        <v>138</v>
      </c>
      <c r="M21" s="76">
        <v>0.7</v>
      </c>
      <c r="N21" s="67"/>
      <c r="O21" s="64">
        <v>42907</v>
      </c>
      <c r="P21" s="48">
        <v>42998</v>
      </c>
      <c r="Q21" s="45">
        <v>92</v>
      </c>
      <c r="R21" s="39">
        <v>3</v>
      </c>
      <c r="S21" s="73"/>
      <c r="V21" s="50">
        <v>267.5</v>
      </c>
      <c r="W21" s="51">
        <v>91</v>
      </c>
      <c r="X21" s="49"/>
      <c r="Y21" s="51"/>
      <c r="Z21" s="51"/>
      <c r="AA21" s="50"/>
      <c r="AB21" s="50">
        <f t="shared" si="0"/>
        <v>358.5</v>
      </c>
      <c r="AC21" s="52"/>
      <c r="AD21" s="52"/>
      <c r="AE21" s="52">
        <v>358.5</v>
      </c>
      <c r="AF21" s="58"/>
      <c r="AG21" s="48">
        <v>42907</v>
      </c>
      <c r="AI21" s="69" t="s">
        <v>142</v>
      </c>
      <c r="AJ21" s="45" t="s">
        <v>129</v>
      </c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</row>
    <row r="22" spans="1:48" ht="16.5" customHeight="1" x14ac:dyDescent="0.3">
      <c r="A22" s="65" t="s">
        <v>136</v>
      </c>
      <c r="B22" s="45">
        <v>13501519222</v>
      </c>
      <c r="C22" s="45" t="s">
        <v>77</v>
      </c>
      <c r="D22" s="17" t="s">
        <v>64</v>
      </c>
      <c r="E22" s="30" t="s">
        <v>137</v>
      </c>
      <c r="J22" s="46" t="s">
        <v>141</v>
      </c>
      <c r="K22" s="102" t="s">
        <v>233</v>
      </c>
      <c r="L22" s="64" t="s">
        <v>139</v>
      </c>
      <c r="M22" s="76">
        <v>0.7</v>
      </c>
      <c r="N22" s="67"/>
      <c r="O22" s="64">
        <v>42907</v>
      </c>
      <c r="P22" s="48">
        <v>42998</v>
      </c>
      <c r="Q22" s="45">
        <v>92</v>
      </c>
      <c r="R22" s="39">
        <v>3</v>
      </c>
      <c r="S22" s="73"/>
      <c r="V22" s="89">
        <v>267.5</v>
      </c>
      <c r="W22" s="51">
        <v>91</v>
      </c>
      <c r="X22" s="49"/>
      <c r="Y22" s="51"/>
      <c r="Z22" s="51"/>
      <c r="AA22" s="50"/>
      <c r="AB22" s="50">
        <f t="shared" si="0"/>
        <v>358.5</v>
      </c>
      <c r="AC22" s="52"/>
      <c r="AD22" s="52"/>
      <c r="AE22" s="52">
        <v>358.5</v>
      </c>
      <c r="AF22" s="58"/>
      <c r="AG22" s="96">
        <v>42907</v>
      </c>
      <c r="AI22" s="69" t="s">
        <v>143</v>
      </c>
      <c r="AJ22" s="45" t="s">
        <v>129</v>
      </c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</row>
    <row r="23" spans="1:48" x14ac:dyDescent="0.3">
      <c r="A23" s="65" t="s">
        <v>130</v>
      </c>
      <c r="B23" s="65">
        <v>13570976456</v>
      </c>
      <c r="C23" s="45" t="s">
        <v>80</v>
      </c>
      <c r="D23" s="17" t="s">
        <v>64</v>
      </c>
      <c r="E23" s="75" t="s">
        <v>131</v>
      </c>
      <c r="F23" s="63"/>
      <c r="H23" s="88" t="s">
        <v>132</v>
      </c>
      <c r="J23" s="46" t="s">
        <v>134</v>
      </c>
      <c r="K23" s="102" t="s">
        <v>233</v>
      </c>
      <c r="L23" s="64" t="s">
        <v>133</v>
      </c>
      <c r="M23" s="76">
        <v>10.8</v>
      </c>
      <c r="N23" s="65"/>
      <c r="O23" s="64">
        <v>42954</v>
      </c>
      <c r="P23" s="48">
        <v>43683</v>
      </c>
      <c r="Q23" s="45">
        <v>730</v>
      </c>
      <c r="R23" s="39">
        <v>46.8</v>
      </c>
      <c r="S23" s="73"/>
      <c r="V23" s="89">
        <v>18869.759999999998</v>
      </c>
      <c r="W23" s="51">
        <v>1404</v>
      </c>
      <c r="X23" s="49"/>
      <c r="Y23" s="51"/>
      <c r="Z23" s="51"/>
      <c r="AA23" s="50"/>
      <c r="AB23" s="50">
        <f t="shared" si="0"/>
        <v>20273.759999999998</v>
      </c>
      <c r="AC23" s="52"/>
      <c r="AD23" s="52">
        <v>20273.759999999998</v>
      </c>
      <c r="AE23" s="52"/>
      <c r="AF23" s="58"/>
      <c r="AG23" s="96">
        <v>42944</v>
      </c>
      <c r="AI23" s="85" t="s">
        <v>135</v>
      </c>
      <c r="AJ23" s="45" t="s">
        <v>126</v>
      </c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</row>
    <row r="24" spans="1:48" x14ac:dyDescent="0.3">
      <c r="A24" s="65" t="s">
        <v>235</v>
      </c>
      <c r="B24" s="45">
        <v>15625005611</v>
      </c>
      <c r="C24" s="45" t="s">
        <v>80</v>
      </c>
      <c r="D24" s="17" t="s">
        <v>64</v>
      </c>
      <c r="E24" s="30" t="s">
        <v>114</v>
      </c>
      <c r="F24" s="63"/>
      <c r="J24" s="46" t="s">
        <v>121</v>
      </c>
      <c r="K24" s="102" t="s">
        <v>233</v>
      </c>
      <c r="L24" s="64" t="s">
        <v>115</v>
      </c>
      <c r="M24" s="76">
        <v>11.5</v>
      </c>
      <c r="N24" s="65"/>
      <c r="O24" s="64">
        <v>43101</v>
      </c>
      <c r="P24" s="48">
        <v>43465</v>
      </c>
      <c r="Q24" s="45">
        <v>365</v>
      </c>
      <c r="R24" s="39">
        <v>49.83</v>
      </c>
      <c r="S24" s="73"/>
      <c r="U24" s="86" t="s">
        <v>123</v>
      </c>
      <c r="V24" s="89">
        <v>11661</v>
      </c>
      <c r="W24" s="51">
        <v>972</v>
      </c>
      <c r="X24" s="49"/>
      <c r="Y24" s="51"/>
      <c r="Z24" s="51"/>
      <c r="AA24" s="50"/>
      <c r="AB24" s="50">
        <f t="shared" si="0"/>
        <v>12633</v>
      </c>
      <c r="AC24" s="52"/>
      <c r="AD24" s="52">
        <v>12633</v>
      </c>
      <c r="AE24" s="52"/>
      <c r="AF24" s="58"/>
      <c r="AG24" s="96">
        <v>43109</v>
      </c>
      <c r="AH24" s="87"/>
      <c r="AI24" s="85" t="s">
        <v>125</v>
      </c>
      <c r="AJ24" s="45" t="s">
        <v>126</v>
      </c>
      <c r="AL24" s="45" t="s">
        <v>72</v>
      </c>
      <c r="AM24" s="45" t="s">
        <v>127</v>
      </c>
      <c r="AN24" s="45" t="s">
        <v>74</v>
      </c>
      <c r="AO24" s="45" t="s">
        <v>75</v>
      </c>
      <c r="AP24" s="45" t="s">
        <v>128</v>
      </c>
      <c r="AQ24" s="45"/>
      <c r="AR24" s="45"/>
      <c r="AS24" s="45"/>
      <c r="AT24" s="45"/>
      <c r="AU24" s="45"/>
      <c r="AV24" s="45"/>
    </row>
    <row r="25" spans="1:48" x14ac:dyDescent="0.3">
      <c r="A25" s="65" t="s">
        <v>113</v>
      </c>
      <c r="B25" s="45">
        <v>13728500768</v>
      </c>
      <c r="C25" s="45" t="s">
        <v>80</v>
      </c>
      <c r="D25" s="17" t="s">
        <v>64</v>
      </c>
      <c r="E25" s="30" t="s">
        <v>114</v>
      </c>
      <c r="J25" s="46" t="s">
        <v>122</v>
      </c>
      <c r="K25" s="102" t="s">
        <v>233</v>
      </c>
      <c r="L25" s="64" t="s">
        <v>116</v>
      </c>
      <c r="M25" s="76">
        <v>12.1</v>
      </c>
      <c r="N25" s="47"/>
      <c r="O25" s="64">
        <v>43101</v>
      </c>
      <c r="P25" s="48">
        <v>43465</v>
      </c>
      <c r="Q25" s="45">
        <v>365</v>
      </c>
      <c r="R25" s="39">
        <v>52.43</v>
      </c>
      <c r="S25" s="73"/>
      <c r="U25" s="86" t="s">
        <v>124</v>
      </c>
      <c r="V25" s="89">
        <v>12269</v>
      </c>
      <c r="W25" s="51">
        <v>1023</v>
      </c>
      <c r="X25" s="49"/>
      <c r="Y25" s="51"/>
      <c r="Z25" s="51"/>
      <c r="AA25" s="50"/>
      <c r="AB25" s="50">
        <f t="shared" si="0"/>
        <v>13292</v>
      </c>
      <c r="AC25" s="52"/>
      <c r="AD25" s="52">
        <v>13292</v>
      </c>
      <c r="AE25" s="52"/>
      <c r="AF25" s="58"/>
      <c r="AG25" s="96">
        <v>43109</v>
      </c>
      <c r="AH25" s="87"/>
      <c r="AI25" s="85" t="s">
        <v>125</v>
      </c>
      <c r="AJ25" s="45" t="s">
        <v>126</v>
      </c>
      <c r="AL25" s="45" t="s">
        <v>72</v>
      </c>
      <c r="AM25" s="45" t="s">
        <v>127</v>
      </c>
      <c r="AN25" s="45" t="s">
        <v>74</v>
      </c>
      <c r="AO25" s="45" t="s">
        <v>75</v>
      </c>
      <c r="AP25" s="45" t="s">
        <v>128</v>
      </c>
      <c r="AQ25" s="45"/>
      <c r="AR25" s="45"/>
      <c r="AS25" s="45"/>
      <c r="AT25" s="45"/>
      <c r="AU25" s="45"/>
      <c r="AV25" s="45"/>
    </row>
    <row r="26" spans="1:48" x14ac:dyDescent="0.3">
      <c r="A26" s="65" t="s">
        <v>113</v>
      </c>
      <c r="B26" s="45">
        <v>18675858960</v>
      </c>
      <c r="C26" s="17" t="s">
        <v>63</v>
      </c>
      <c r="D26" s="17" t="s">
        <v>64</v>
      </c>
      <c r="E26" s="30" t="s">
        <v>114</v>
      </c>
      <c r="J26" s="62" t="s">
        <v>117</v>
      </c>
      <c r="K26" s="102" t="s">
        <v>233</v>
      </c>
      <c r="L26" s="64" t="s">
        <v>118</v>
      </c>
      <c r="M26" s="76">
        <v>13.4</v>
      </c>
      <c r="N26" s="67"/>
      <c r="O26" s="64">
        <v>43101</v>
      </c>
      <c r="P26" s="48">
        <v>43465</v>
      </c>
      <c r="Q26" s="45">
        <v>365</v>
      </c>
      <c r="R26" s="39">
        <v>58.06</v>
      </c>
      <c r="S26" s="73"/>
      <c r="U26" s="86" t="s">
        <v>124</v>
      </c>
      <c r="V26" s="89">
        <v>13588</v>
      </c>
      <c r="W26" s="51">
        <v>1132</v>
      </c>
      <c r="X26" s="49"/>
      <c r="Y26" s="51"/>
      <c r="Z26" s="51"/>
      <c r="AA26" s="50"/>
      <c r="AB26" s="50">
        <f t="shared" si="0"/>
        <v>14720</v>
      </c>
      <c r="AC26" s="52"/>
      <c r="AD26" s="52">
        <v>14720</v>
      </c>
      <c r="AE26" s="52"/>
      <c r="AF26" s="58"/>
      <c r="AG26" s="96">
        <v>43109</v>
      </c>
      <c r="AH26" s="87"/>
      <c r="AI26" s="85" t="s">
        <v>125</v>
      </c>
      <c r="AJ26" s="45" t="s">
        <v>126</v>
      </c>
      <c r="AL26" s="45" t="s">
        <v>72</v>
      </c>
      <c r="AM26" s="45" t="s">
        <v>127</v>
      </c>
      <c r="AN26" s="45" t="s">
        <v>74</v>
      </c>
      <c r="AO26" s="45" t="s">
        <v>75</v>
      </c>
      <c r="AP26" s="45" t="s">
        <v>128</v>
      </c>
      <c r="AQ26" s="45"/>
      <c r="AR26" s="45"/>
      <c r="AS26" s="45"/>
      <c r="AT26" s="45"/>
      <c r="AU26" s="45"/>
      <c r="AV26" s="45"/>
    </row>
    <row r="27" spans="1:48" x14ac:dyDescent="0.3">
      <c r="A27" s="65" t="s">
        <v>113</v>
      </c>
      <c r="B27" s="45">
        <v>15521991426</v>
      </c>
      <c r="C27" s="45" t="s">
        <v>77</v>
      </c>
      <c r="D27" s="17" t="s">
        <v>64</v>
      </c>
      <c r="E27" s="30" t="s">
        <v>114</v>
      </c>
      <c r="J27" s="62" t="s">
        <v>119</v>
      </c>
      <c r="K27" s="102" t="s">
        <v>233</v>
      </c>
      <c r="L27" s="64" t="s">
        <v>120</v>
      </c>
      <c r="M27" s="76">
        <v>41.8</v>
      </c>
      <c r="N27" s="67"/>
      <c r="O27" s="64">
        <v>43101</v>
      </c>
      <c r="P27" s="48">
        <v>43465</v>
      </c>
      <c r="Q27" s="45">
        <v>365</v>
      </c>
      <c r="R27" s="39">
        <v>181.11</v>
      </c>
      <c r="S27" s="73"/>
      <c r="U27" s="86" t="s">
        <v>123</v>
      </c>
      <c r="V27" s="50">
        <v>34558</v>
      </c>
      <c r="W27" s="51">
        <v>2880</v>
      </c>
      <c r="X27" s="49"/>
      <c r="Y27" s="51"/>
      <c r="Z27" s="51"/>
      <c r="AA27" s="50"/>
      <c r="AB27" s="50">
        <f t="shared" si="0"/>
        <v>37438</v>
      </c>
      <c r="AC27" s="52"/>
      <c r="AD27" s="52">
        <v>37438</v>
      </c>
      <c r="AE27" s="52"/>
      <c r="AF27" s="58"/>
      <c r="AG27" s="48">
        <v>43109</v>
      </c>
      <c r="AH27" s="87"/>
      <c r="AI27" s="85" t="s">
        <v>125</v>
      </c>
      <c r="AJ27" s="45" t="s">
        <v>126</v>
      </c>
      <c r="AL27" s="45" t="s">
        <v>72</v>
      </c>
      <c r="AM27" s="45" t="s">
        <v>127</v>
      </c>
      <c r="AN27" s="45" t="s">
        <v>74</v>
      </c>
      <c r="AO27" s="45" t="s">
        <v>75</v>
      </c>
      <c r="AP27" s="45" t="s">
        <v>128</v>
      </c>
      <c r="AQ27" s="45"/>
      <c r="AR27" s="45"/>
      <c r="AS27" s="45"/>
      <c r="AT27" s="45"/>
      <c r="AU27" s="45"/>
      <c r="AV27" s="45"/>
    </row>
    <row r="28" spans="1:48" x14ac:dyDescent="0.3">
      <c r="A28" s="45" t="s">
        <v>98</v>
      </c>
      <c r="B28" s="45" t="s">
        <v>99</v>
      </c>
      <c r="C28" s="17" t="s">
        <v>63</v>
      </c>
      <c r="D28" s="17" t="s">
        <v>64</v>
      </c>
      <c r="E28" s="30" t="s">
        <v>100</v>
      </c>
      <c r="F28" s="17" t="s">
        <v>101</v>
      </c>
      <c r="G28" s="17" t="s">
        <v>102</v>
      </c>
      <c r="H28" s="30" t="s">
        <v>103</v>
      </c>
      <c r="J28" s="62" t="s">
        <v>107</v>
      </c>
      <c r="K28" s="102" t="s">
        <v>233</v>
      </c>
      <c r="L28" s="64" t="s">
        <v>105</v>
      </c>
      <c r="M28" s="76">
        <v>2</v>
      </c>
      <c r="N28" s="47"/>
      <c r="O28" s="48">
        <v>43276</v>
      </c>
      <c r="P28" s="48">
        <v>43635</v>
      </c>
      <c r="Q28" s="45">
        <v>360</v>
      </c>
      <c r="R28" s="39">
        <v>8.6999999999999993</v>
      </c>
      <c r="S28" s="73"/>
      <c r="U28" s="17">
        <v>4776562</v>
      </c>
      <c r="V28" s="19">
        <v>2505.6</v>
      </c>
      <c r="W28" s="19">
        <v>260</v>
      </c>
      <c r="X28" s="49"/>
      <c r="Y28" s="51"/>
      <c r="Z28" s="51"/>
      <c r="AA28" s="50"/>
      <c r="AB28" s="50">
        <f t="shared" si="0"/>
        <v>2765.6</v>
      </c>
      <c r="AC28" s="52"/>
      <c r="AD28" s="52">
        <v>2765.6</v>
      </c>
      <c r="AE28" s="52"/>
      <c r="AF28" s="58"/>
      <c r="AG28" s="48">
        <v>43276</v>
      </c>
      <c r="AI28" s="85" t="s">
        <v>109</v>
      </c>
      <c r="AJ28" s="45" t="s">
        <v>110</v>
      </c>
      <c r="AL28" s="17" t="s">
        <v>78</v>
      </c>
      <c r="AM28" s="17" t="s">
        <v>73</v>
      </c>
      <c r="AN28" s="17" t="s">
        <v>74</v>
      </c>
      <c r="AO28" s="17" t="s">
        <v>75</v>
      </c>
      <c r="AP28" s="17" t="s">
        <v>111</v>
      </c>
      <c r="AQ28" s="45"/>
      <c r="AR28" s="45"/>
      <c r="AS28" s="45"/>
      <c r="AT28" s="45"/>
      <c r="AU28" s="45"/>
      <c r="AV28" s="45"/>
    </row>
    <row r="29" spans="1:48" ht="16.5" customHeight="1" x14ac:dyDescent="0.3">
      <c r="A29" s="65" t="s">
        <v>98</v>
      </c>
      <c r="B29" s="45" t="s">
        <v>99</v>
      </c>
      <c r="C29" s="45" t="s">
        <v>77</v>
      </c>
      <c r="D29" s="17" t="s">
        <v>64</v>
      </c>
      <c r="E29" s="30" t="s">
        <v>100</v>
      </c>
      <c r="F29" s="17" t="s">
        <v>101</v>
      </c>
      <c r="G29" s="17" t="s">
        <v>102</v>
      </c>
      <c r="H29" s="30" t="s">
        <v>104</v>
      </c>
      <c r="J29" s="62" t="s">
        <v>108</v>
      </c>
      <c r="K29" s="102" t="s">
        <v>233</v>
      </c>
      <c r="L29" s="64" t="s">
        <v>106</v>
      </c>
      <c r="M29" s="76">
        <v>2</v>
      </c>
      <c r="N29" s="65"/>
      <c r="O29" s="64">
        <v>43276</v>
      </c>
      <c r="P29" s="48">
        <v>43635</v>
      </c>
      <c r="Q29" s="45">
        <v>360</v>
      </c>
      <c r="R29" s="39">
        <v>8.6999999999999993</v>
      </c>
      <c r="S29" s="73"/>
      <c r="U29" s="17">
        <v>4776562</v>
      </c>
      <c r="V29" s="19">
        <v>2505.6</v>
      </c>
      <c r="W29" s="19">
        <v>260</v>
      </c>
      <c r="X29" s="49"/>
      <c r="Y29" s="51"/>
      <c r="Z29" s="51"/>
      <c r="AA29" s="50"/>
      <c r="AB29" s="50">
        <f t="shared" si="0"/>
        <v>2765.6</v>
      </c>
      <c r="AC29" s="52"/>
      <c r="AD29" s="52">
        <v>2765.6</v>
      </c>
      <c r="AE29" s="52"/>
      <c r="AF29" s="58"/>
      <c r="AG29" s="48">
        <v>43276</v>
      </c>
      <c r="AI29" s="85" t="s">
        <v>112</v>
      </c>
      <c r="AJ29" s="45" t="s">
        <v>110</v>
      </c>
      <c r="AL29" s="17" t="s">
        <v>78</v>
      </c>
      <c r="AM29" s="17" t="s">
        <v>73</v>
      </c>
      <c r="AN29" s="17" t="s">
        <v>74</v>
      </c>
      <c r="AO29" s="17" t="s">
        <v>75</v>
      </c>
      <c r="AP29" s="17" t="s">
        <v>76</v>
      </c>
      <c r="AQ29" s="45"/>
      <c r="AR29" s="45"/>
      <c r="AS29" s="45"/>
      <c r="AT29" s="45"/>
      <c r="AU29" s="45"/>
      <c r="AV29" s="45"/>
    </row>
    <row r="30" spans="1:48" ht="16.5" customHeight="1" x14ac:dyDescent="0.2">
      <c r="A30" s="45" t="s">
        <v>88</v>
      </c>
      <c r="B30" s="45">
        <v>13318865493</v>
      </c>
      <c r="C30" s="45" t="s">
        <v>80</v>
      </c>
      <c r="D30" s="17" t="s">
        <v>64</v>
      </c>
      <c r="E30" s="30" t="s">
        <v>89</v>
      </c>
      <c r="F30" s="86" t="s">
        <v>90</v>
      </c>
      <c r="G30" s="17" t="s">
        <v>91</v>
      </c>
      <c r="H30" s="30" t="s">
        <v>92</v>
      </c>
      <c r="J30" s="62" t="s">
        <v>93</v>
      </c>
      <c r="K30" s="102" t="s">
        <v>233</v>
      </c>
      <c r="L30" s="47" t="s">
        <v>94</v>
      </c>
      <c r="M30" s="47">
        <v>1</v>
      </c>
      <c r="N30" s="47"/>
      <c r="O30" s="48">
        <v>43300</v>
      </c>
      <c r="P30" s="48">
        <v>43659</v>
      </c>
      <c r="Q30" s="45">
        <v>360</v>
      </c>
      <c r="R30" s="39">
        <v>5</v>
      </c>
      <c r="S30" s="73"/>
      <c r="U30" s="17">
        <v>43496128</v>
      </c>
      <c r="V30" s="19">
        <v>1620</v>
      </c>
      <c r="W30" s="19">
        <v>150</v>
      </c>
      <c r="X30" s="49"/>
      <c r="Y30" s="51"/>
      <c r="Z30" s="51"/>
      <c r="AA30" s="50"/>
      <c r="AB30" s="50">
        <f t="shared" si="0"/>
        <v>1770</v>
      </c>
      <c r="AC30" s="52"/>
      <c r="AD30" s="52"/>
      <c r="AE30" s="52">
        <v>1770</v>
      </c>
      <c r="AF30" s="58"/>
      <c r="AG30" s="48">
        <v>43300</v>
      </c>
      <c r="AI30" s="69" t="s">
        <v>95</v>
      </c>
      <c r="AJ30" s="45" t="s">
        <v>71</v>
      </c>
      <c r="AL30" s="45" t="s">
        <v>72</v>
      </c>
      <c r="AM30" s="45" t="s">
        <v>96</v>
      </c>
      <c r="AN30" s="45" t="s">
        <v>74</v>
      </c>
      <c r="AO30" s="45" t="s">
        <v>75</v>
      </c>
      <c r="AP30" s="45" t="s">
        <v>97</v>
      </c>
      <c r="AQ30" s="45"/>
      <c r="AR30" s="45"/>
      <c r="AS30" s="45"/>
      <c r="AT30" s="45"/>
      <c r="AU30" s="45"/>
      <c r="AV30" s="45"/>
    </row>
    <row r="31" spans="1:48" ht="16.5" customHeight="1" x14ac:dyDescent="0.3">
      <c r="A31" s="70" t="s">
        <v>62</v>
      </c>
      <c r="B31" s="45" t="s">
        <v>79</v>
      </c>
      <c r="C31" s="45" t="s">
        <v>80</v>
      </c>
      <c r="D31" s="17" t="s">
        <v>64</v>
      </c>
      <c r="E31" s="30" t="s">
        <v>65</v>
      </c>
      <c r="F31" s="63" t="s">
        <v>81</v>
      </c>
      <c r="G31" s="17" t="s">
        <v>82</v>
      </c>
      <c r="H31" s="30" t="s">
        <v>83</v>
      </c>
      <c r="J31" s="62" t="s">
        <v>84</v>
      </c>
      <c r="K31" s="102" t="s">
        <v>233</v>
      </c>
      <c r="L31" s="47" t="s">
        <v>85</v>
      </c>
      <c r="M31" s="47">
        <v>2.9</v>
      </c>
      <c r="N31" s="47"/>
      <c r="O31" s="71">
        <v>43357</v>
      </c>
      <c r="P31" s="48">
        <v>44076</v>
      </c>
      <c r="Q31" s="45">
        <v>720</v>
      </c>
      <c r="R31" s="39">
        <v>12.6</v>
      </c>
      <c r="S31" s="73"/>
      <c r="U31" s="17">
        <v>88716607</v>
      </c>
      <c r="V31" s="50">
        <v>6804</v>
      </c>
      <c r="W31" s="51">
        <v>380</v>
      </c>
      <c r="X31" s="49"/>
      <c r="Y31" s="51"/>
      <c r="Z31" s="51"/>
      <c r="AA31" s="50"/>
      <c r="AB31" s="50">
        <f t="shared" si="0"/>
        <v>7184</v>
      </c>
      <c r="AC31" s="52"/>
      <c r="AD31" s="52">
        <v>7184</v>
      </c>
      <c r="AE31" s="52"/>
      <c r="AF31" s="58"/>
      <c r="AG31" s="48">
        <v>43357</v>
      </c>
      <c r="AI31" s="84" t="s">
        <v>87</v>
      </c>
      <c r="AJ31" s="45" t="s">
        <v>71</v>
      </c>
      <c r="AL31" s="45" t="s">
        <v>72</v>
      </c>
      <c r="AM31" s="45" t="s">
        <v>73</v>
      </c>
      <c r="AN31" s="45" t="s">
        <v>74</v>
      </c>
      <c r="AO31" s="45" t="s">
        <v>75</v>
      </c>
      <c r="AP31" s="45" t="s">
        <v>86</v>
      </c>
      <c r="AQ31" s="45"/>
      <c r="AR31" s="45"/>
      <c r="AS31" s="45"/>
      <c r="AT31" s="45"/>
      <c r="AU31" s="45"/>
      <c r="AV31" s="45"/>
    </row>
    <row r="32" spans="1:48" x14ac:dyDescent="0.3">
      <c r="A32" s="17" t="s">
        <v>62</v>
      </c>
      <c r="B32" s="30">
        <v>13631359918</v>
      </c>
      <c r="C32" s="17" t="s">
        <v>63</v>
      </c>
      <c r="D32" s="17" t="s">
        <v>64</v>
      </c>
      <c r="E32" s="30" t="s">
        <v>65</v>
      </c>
      <c r="F32" s="17" t="s">
        <v>66</v>
      </c>
      <c r="G32" s="17" t="s">
        <v>67</v>
      </c>
      <c r="H32" s="30" t="s">
        <v>68</v>
      </c>
      <c r="J32" s="46" t="s">
        <v>69</v>
      </c>
      <c r="K32" s="102" t="s">
        <v>233</v>
      </c>
      <c r="L32" s="64" t="s">
        <v>70</v>
      </c>
      <c r="M32" s="76">
        <v>2.9</v>
      </c>
      <c r="O32" s="71">
        <v>43370</v>
      </c>
      <c r="P32" s="21">
        <v>44089</v>
      </c>
      <c r="Q32" s="17">
        <v>720</v>
      </c>
      <c r="R32" s="39">
        <v>12.6</v>
      </c>
      <c r="U32" s="17">
        <v>88716606</v>
      </c>
      <c r="V32" s="50">
        <v>6804</v>
      </c>
      <c r="W32" s="51">
        <v>380</v>
      </c>
      <c r="X32" s="95"/>
      <c r="AB32" s="50">
        <f t="shared" si="0"/>
        <v>7184</v>
      </c>
      <c r="AD32" s="19">
        <v>7184</v>
      </c>
      <c r="AG32" s="48">
        <v>43382</v>
      </c>
      <c r="AI32" s="84" t="s">
        <v>87</v>
      </c>
      <c r="AJ32" s="45" t="s">
        <v>71</v>
      </c>
      <c r="AL32" s="17" t="s">
        <v>72</v>
      </c>
      <c r="AM32" s="17" t="s">
        <v>73</v>
      </c>
      <c r="AN32" s="17" t="s">
        <v>74</v>
      </c>
      <c r="AO32" s="17" t="s">
        <v>75</v>
      </c>
      <c r="AP32" s="17" t="s">
        <v>76</v>
      </c>
    </row>
    <row r="33" spans="1:48" x14ac:dyDescent="0.3">
      <c r="A33" s="65" t="s">
        <v>180</v>
      </c>
      <c r="B33" s="30" t="s">
        <v>266</v>
      </c>
      <c r="C33" s="17" t="s">
        <v>63</v>
      </c>
      <c r="D33" s="17" t="s">
        <v>64</v>
      </c>
      <c r="E33" s="30" t="s">
        <v>267</v>
      </c>
      <c r="F33" s="63" t="s">
        <v>268</v>
      </c>
      <c r="G33" s="17" t="s">
        <v>269</v>
      </c>
      <c r="H33" s="30" t="s">
        <v>270</v>
      </c>
      <c r="J33" s="46" t="s">
        <v>271</v>
      </c>
      <c r="K33" s="102" t="s">
        <v>233</v>
      </c>
      <c r="L33" s="47" t="s">
        <v>272</v>
      </c>
      <c r="M33" s="47">
        <v>2</v>
      </c>
      <c r="N33" s="47"/>
      <c r="O33" s="48">
        <v>43517</v>
      </c>
      <c r="P33" s="48">
        <v>43876</v>
      </c>
      <c r="Q33" s="45">
        <v>360</v>
      </c>
      <c r="R33" s="39">
        <v>7.8</v>
      </c>
      <c r="S33" s="73"/>
      <c r="V33" s="50">
        <v>2819</v>
      </c>
      <c r="W33" s="51">
        <v>260</v>
      </c>
      <c r="X33" s="49"/>
      <c r="Y33" s="51"/>
      <c r="Z33" s="51"/>
      <c r="AA33" s="50"/>
      <c r="AB33" s="50">
        <f t="shared" ref="AB33:AB38" si="1">V33+W33+Z33+AA33</f>
        <v>3079</v>
      </c>
      <c r="AC33" s="52"/>
      <c r="AD33" s="52"/>
      <c r="AE33" s="52"/>
      <c r="AF33" s="19">
        <v>3079</v>
      </c>
      <c r="AG33" s="48">
        <v>43517</v>
      </c>
      <c r="AI33" s="53" t="s">
        <v>273</v>
      </c>
      <c r="AJ33" s="45" t="s">
        <v>71</v>
      </c>
      <c r="AL33" s="45" t="s">
        <v>72</v>
      </c>
      <c r="AM33" s="45" t="s">
        <v>73</v>
      </c>
      <c r="AN33" s="45" t="s">
        <v>74</v>
      </c>
      <c r="AO33" s="45" t="s">
        <v>274</v>
      </c>
      <c r="AP33" s="17" t="s">
        <v>275</v>
      </c>
      <c r="AQ33" s="45"/>
      <c r="AR33" s="45"/>
      <c r="AS33" s="45"/>
      <c r="AT33" s="45"/>
      <c r="AU33" s="45"/>
      <c r="AV33" s="45"/>
    </row>
    <row r="34" spans="1:48" x14ac:dyDescent="0.3">
      <c r="A34" s="45" t="s">
        <v>281</v>
      </c>
      <c r="B34" s="45">
        <v>13602852542</v>
      </c>
      <c r="C34" s="17" t="s">
        <v>63</v>
      </c>
      <c r="D34" s="17" t="s">
        <v>64</v>
      </c>
      <c r="E34" s="30" t="s">
        <v>282</v>
      </c>
      <c r="F34" s="17" t="s">
        <v>283</v>
      </c>
      <c r="G34" s="17" t="s">
        <v>284</v>
      </c>
      <c r="H34" s="30" t="s">
        <v>285</v>
      </c>
      <c r="J34" s="46" t="s">
        <v>277</v>
      </c>
      <c r="K34" s="102" t="s">
        <v>233</v>
      </c>
      <c r="L34" s="64" t="s">
        <v>279</v>
      </c>
      <c r="M34" s="76">
        <v>14.1</v>
      </c>
      <c r="N34" s="47"/>
      <c r="O34" s="48">
        <v>43419</v>
      </c>
      <c r="P34" s="48">
        <v>43598</v>
      </c>
      <c r="Q34" s="45">
        <v>180</v>
      </c>
      <c r="R34" s="39">
        <v>61.1</v>
      </c>
      <c r="S34" s="73"/>
      <c r="U34" s="17">
        <v>88716622</v>
      </c>
      <c r="V34" s="19">
        <v>9348</v>
      </c>
      <c r="W34" s="51">
        <v>1800</v>
      </c>
      <c r="X34" s="49"/>
      <c r="Y34" s="51"/>
      <c r="Z34" s="51"/>
      <c r="AA34" s="50"/>
      <c r="AB34" s="50">
        <f t="shared" si="1"/>
        <v>11148</v>
      </c>
      <c r="AC34" s="52"/>
      <c r="AD34" s="52">
        <v>11158</v>
      </c>
      <c r="AE34" s="52"/>
      <c r="AF34" s="58"/>
      <c r="AG34" s="48">
        <v>43423</v>
      </c>
      <c r="AI34" s="69" t="s">
        <v>286</v>
      </c>
      <c r="AJ34" s="45" t="s">
        <v>71</v>
      </c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</row>
    <row r="35" spans="1:48" ht="16.5" customHeight="1" x14ac:dyDescent="0.3">
      <c r="A35" s="45" t="s">
        <v>281</v>
      </c>
      <c r="B35" s="45">
        <v>13602852542</v>
      </c>
      <c r="C35" s="17" t="s">
        <v>63</v>
      </c>
      <c r="D35" s="17" t="s">
        <v>64</v>
      </c>
      <c r="E35" s="30" t="s">
        <v>282</v>
      </c>
      <c r="F35" s="17" t="s">
        <v>283</v>
      </c>
      <c r="G35" s="17" t="s">
        <v>284</v>
      </c>
      <c r="H35" s="30" t="s">
        <v>285</v>
      </c>
      <c r="J35" s="46" t="s">
        <v>278</v>
      </c>
      <c r="K35" s="102" t="s">
        <v>233</v>
      </c>
      <c r="L35" s="64" t="s">
        <v>280</v>
      </c>
      <c r="M35" s="76">
        <v>14.5</v>
      </c>
      <c r="N35" s="47"/>
      <c r="O35" s="48">
        <v>43419</v>
      </c>
      <c r="P35" s="48">
        <v>43598</v>
      </c>
      <c r="Q35" s="45">
        <v>180</v>
      </c>
      <c r="R35" s="39">
        <v>62.8</v>
      </c>
      <c r="S35" s="73"/>
      <c r="U35" s="17">
        <v>88716623</v>
      </c>
      <c r="V35" s="19">
        <v>9608</v>
      </c>
      <c r="W35" s="51">
        <v>1900</v>
      </c>
      <c r="X35" s="49"/>
      <c r="Y35" s="51"/>
      <c r="Z35" s="51"/>
      <c r="AA35" s="50"/>
      <c r="AB35" s="50">
        <f t="shared" si="1"/>
        <v>11508</v>
      </c>
      <c r="AC35" s="52"/>
      <c r="AD35" s="52">
        <v>11508</v>
      </c>
      <c r="AE35" s="52"/>
      <c r="AF35" s="58"/>
      <c r="AG35" s="21">
        <v>43423</v>
      </c>
      <c r="AI35" s="69" t="s">
        <v>287</v>
      </c>
      <c r="AJ35" s="45" t="s">
        <v>110</v>
      </c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</row>
    <row r="36" spans="1:48" x14ac:dyDescent="0.3">
      <c r="A36" s="65"/>
      <c r="B36" s="45"/>
      <c r="C36" s="45"/>
      <c r="J36" s="46"/>
      <c r="K36" s="100"/>
      <c r="L36" s="64"/>
      <c r="M36" s="65"/>
      <c r="N36" s="65"/>
      <c r="O36" s="48"/>
      <c r="P36" s="48"/>
      <c r="Q36" s="45"/>
      <c r="S36" s="73"/>
      <c r="V36" s="50"/>
      <c r="W36" s="51"/>
      <c r="X36" s="49"/>
      <c r="Y36" s="51"/>
      <c r="Z36" s="51"/>
      <c r="AA36" s="50"/>
      <c r="AB36" s="50">
        <f t="shared" si="1"/>
        <v>0</v>
      </c>
      <c r="AC36" s="52"/>
      <c r="AD36" s="52"/>
      <c r="AE36" s="52"/>
      <c r="AF36" s="58"/>
      <c r="AG36" s="48"/>
      <c r="AI36" s="69"/>
      <c r="AJ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</row>
    <row r="37" spans="1:48" x14ac:dyDescent="0.3">
      <c r="A37" s="67"/>
      <c r="B37" s="45"/>
      <c r="C37" s="45"/>
      <c r="J37" s="46"/>
      <c r="K37" s="100"/>
      <c r="L37" s="47"/>
      <c r="M37" s="47"/>
      <c r="N37" s="47"/>
      <c r="O37" s="64"/>
      <c r="P37" s="48"/>
      <c r="Q37" s="45"/>
      <c r="S37" s="73"/>
      <c r="V37" s="50"/>
      <c r="W37" s="51"/>
      <c r="X37" s="49"/>
      <c r="Y37" s="51"/>
      <c r="Z37" s="51"/>
      <c r="AA37" s="50"/>
      <c r="AB37" s="50">
        <f t="shared" si="1"/>
        <v>0</v>
      </c>
      <c r="AC37" s="52"/>
      <c r="AD37" s="52"/>
      <c r="AE37" s="52"/>
      <c r="AF37" s="58"/>
      <c r="AG37" s="48"/>
      <c r="AJ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</row>
    <row r="38" spans="1:48" x14ac:dyDescent="0.3">
      <c r="A38" s="67"/>
      <c r="B38" s="45"/>
      <c r="C38" s="45"/>
      <c r="J38" s="46"/>
      <c r="K38" s="100"/>
      <c r="L38" s="47"/>
      <c r="M38" s="47"/>
      <c r="N38" s="47"/>
      <c r="O38" s="48"/>
      <c r="P38" s="48"/>
      <c r="Q38" s="45"/>
      <c r="S38" s="73"/>
      <c r="V38" s="50"/>
      <c r="W38" s="51"/>
      <c r="X38" s="49"/>
      <c r="Y38" s="51"/>
      <c r="Z38" s="51"/>
      <c r="AA38" s="50"/>
      <c r="AB38" s="50">
        <f t="shared" si="1"/>
        <v>0</v>
      </c>
      <c r="AC38" s="52"/>
      <c r="AD38" s="52"/>
      <c r="AE38" s="52"/>
      <c r="AF38" s="58"/>
      <c r="AG38" s="48"/>
      <c r="AJ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</row>
    <row r="39" spans="1:48" ht="16.5" customHeight="1" x14ac:dyDescent="0.2">
      <c r="A39" s="45"/>
      <c r="B39" s="45"/>
      <c r="C39" s="45"/>
      <c r="J39" s="46"/>
      <c r="K39" s="100"/>
      <c r="L39" s="47"/>
      <c r="M39" s="47"/>
      <c r="N39" s="47"/>
      <c r="O39" s="48"/>
      <c r="P39" s="48"/>
      <c r="Q39" s="45"/>
      <c r="S39" s="73"/>
      <c r="V39" s="50"/>
      <c r="W39" s="51"/>
      <c r="X39" s="49"/>
      <c r="Y39" s="51"/>
      <c r="Z39" s="51"/>
      <c r="AA39" s="50"/>
      <c r="AC39" s="52"/>
      <c r="AD39" s="52"/>
      <c r="AE39" s="52"/>
      <c r="AF39" s="58"/>
      <c r="AG39" s="48"/>
      <c r="AJ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</row>
    <row r="40" spans="1:48" x14ac:dyDescent="0.3">
      <c r="A40" s="70"/>
      <c r="B40" s="45"/>
      <c r="C40" s="45"/>
      <c r="J40" s="46"/>
      <c r="K40" s="100"/>
      <c r="L40" s="71"/>
      <c r="M40" s="70"/>
      <c r="N40" s="70"/>
      <c r="O40" s="71"/>
      <c r="P40" s="48"/>
      <c r="Q40" s="45"/>
      <c r="S40" s="73"/>
      <c r="V40" s="50"/>
      <c r="W40" s="51"/>
      <c r="X40" s="49"/>
      <c r="Y40" s="51"/>
      <c r="Z40" s="51"/>
      <c r="AA40" s="50"/>
      <c r="AC40" s="52"/>
      <c r="AD40" s="52"/>
      <c r="AE40" s="52"/>
      <c r="AF40" s="58"/>
      <c r="AG40" s="48"/>
      <c r="AJ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</row>
    <row r="41" spans="1:48" x14ac:dyDescent="0.3">
      <c r="A41" s="67"/>
      <c r="B41" s="45"/>
      <c r="C41" s="45"/>
      <c r="J41" s="46"/>
      <c r="K41" s="100"/>
      <c r="L41" s="47"/>
      <c r="M41" s="47"/>
      <c r="N41" s="47"/>
      <c r="O41" s="66"/>
      <c r="P41" s="48"/>
      <c r="Q41" s="45"/>
      <c r="S41" s="73"/>
      <c r="V41" s="50"/>
      <c r="W41" s="51"/>
      <c r="X41" s="49"/>
      <c r="Y41" s="51"/>
      <c r="Z41" s="51"/>
      <c r="AA41" s="50"/>
      <c r="AC41" s="52"/>
      <c r="AD41" s="52"/>
      <c r="AE41" s="52"/>
      <c r="AF41" s="58"/>
      <c r="AG41" s="48"/>
      <c r="AI41" s="53"/>
      <c r="AJ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</row>
    <row r="42" spans="1:48" x14ac:dyDescent="0.3">
      <c r="A42" s="67"/>
      <c r="B42" s="45"/>
      <c r="C42" s="45"/>
      <c r="J42" s="46"/>
      <c r="K42" s="100"/>
      <c r="L42" s="47"/>
      <c r="M42" s="47"/>
      <c r="N42" s="47"/>
      <c r="O42" s="64"/>
      <c r="P42" s="48"/>
      <c r="Q42" s="45"/>
      <c r="S42" s="73"/>
      <c r="V42" s="50"/>
      <c r="W42" s="51"/>
      <c r="X42" s="49"/>
      <c r="Y42" s="51"/>
      <c r="Z42" s="51"/>
      <c r="AA42" s="50"/>
      <c r="AC42" s="52"/>
      <c r="AD42" s="52"/>
      <c r="AE42" s="52"/>
      <c r="AF42" s="58"/>
      <c r="AG42" s="48"/>
      <c r="AJ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</row>
    <row r="43" spans="1:48" x14ac:dyDescent="0.2">
      <c r="A43" s="45"/>
      <c r="B43" s="45"/>
      <c r="C43" s="45"/>
      <c r="F43" s="63"/>
      <c r="J43" s="46"/>
      <c r="K43" s="100"/>
      <c r="L43" s="47"/>
      <c r="M43" s="47"/>
      <c r="N43" s="47"/>
      <c r="O43" s="48"/>
      <c r="P43" s="48"/>
      <c r="Q43" s="45"/>
      <c r="S43" s="73"/>
      <c r="V43" s="50"/>
      <c r="W43" s="51"/>
      <c r="X43" s="49"/>
      <c r="Y43" s="51"/>
      <c r="Z43" s="51"/>
      <c r="AA43" s="50"/>
      <c r="AC43" s="52"/>
      <c r="AD43" s="52"/>
      <c r="AE43" s="52"/>
      <c r="AF43" s="58"/>
      <c r="AG43" s="48"/>
      <c r="AI43" s="53"/>
      <c r="AJ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</row>
    <row r="44" spans="1:48" ht="16.5" customHeight="1" x14ac:dyDescent="0.3">
      <c r="A44" s="45"/>
      <c r="B44" s="45"/>
      <c r="C44" s="45"/>
      <c r="J44" s="46"/>
      <c r="K44" s="100"/>
      <c r="L44" s="64"/>
      <c r="M44" s="65"/>
      <c r="N44" s="47"/>
      <c r="O44" s="48"/>
      <c r="P44" s="48"/>
      <c r="Q44" s="45"/>
      <c r="S44" s="73"/>
      <c r="V44" s="50"/>
      <c r="W44" s="51"/>
      <c r="X44" s="49"/>
      <c r="Y44" s="51"/>
      <c r="Z44" s="51"/>
      <c r="AA44" s="50"/>
      <c r="AC44" s="52"/>
      <c r="AD44" s="52"/>
      <c r="AE44" s="52"/>
      <c r="AF44" s="58"/>
      <c r="AG44" s="48"/>
      <c r="AI44" s="69"/>
      <c r="AJ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</row>
    <row r="45" spans="1:48" x14ac:dyDescent="0.3">
      <c r="A45" s="65"/>
      <c r="B45" s="45"/>
      <c r="C45" s="45"/>
      <c r="J45" s="46"/>
      <c r="K45" s="100"/>
      <c r="L45" s="64"/>
      <c r="M45" s="65"/>
      <c r="N45" s="47"/>
      <c r="O45" s="48"/>
      <c r="P45" s="48"/>
      <c r="Q45" s="45"/>
      <c r="S45" s="73"/>
      <c r="V45" s="50"/>
      <c r="W45" s="51"/>
      <c r="X45" s="49"/>
      <c r="Y45" s="51"/>
      <c r="Z45" s="51"/>
      <c r="AA45" s="50"/>
      <c r="AC45" s="52"/>
      <c r="AD45" s="52"/>
      <c r="AE45" s="52"/>
      <c r="AF45" s="58"/>
      <c r="AG45" s="48"/>
      <c r="AJ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</row>
    <row r="46" spans="1:48" x14ac:dyDescent="0.3">
      <c r="A46" s="67"/>
      <c r="B46" s="45"/>
      <c r="C46" s="45"/>
      <c r="J46" s="46"/>
      <c r="K46" s="100"/>
      <c r="L46" s="47"/>
      <c r="M46" s="47"/>
      <c r="N46" s="47"/>
      <c r="O46" s="64"/>
      <c r="P46" s="48"/>
      <c r="Q46" s="45"/>
      <c r="S46" s="73"/>
      <c r="V46" s="50"/>
      <c r="W46" s="51"/>
      <c r="X46" s="49"/>
      <c r="Y46" s="51"/>
      <c r="Z46" s="51"/>
      <c r="AA46" s="50"/>
      <c r="AC46" s="52"/>
      <c r="AD46" s="52"/>
      <c r="AE46" s="52"/>
      <c r="AF46" s="58"/>
      <c r="AG46" s="48"/>
      <c r="AI46" s="69"/>
      <c r="AJ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</row>
    <row r="47" spans="1:48" x14ac:dyDescent="0.3">
      <c r="A47" s="65"/>
      <c r="B47" s="45"/>
      <c r="C47" s="45"/>
      <c r="J47" s="46"/>
      <c r="K47" s="100"/>
      <c r="L47" s="47"/>
      <c r="M47" s="47"/>
      <c r="N47" s="47"/>
      <c r="O47" s="64"/>
      <c r="Q47" s="45"/>
      <c r="S47" s="73"/>
      <c r="V47" s="50"/>
      <c r="W47" s="51"/>
      <c r="X47" s="49"/>
      <c r="Y47" s="51"/>
      <c r="Z47" s="51"/>
      <c r="AA47" s="50"/>
      <c r="AC47" s="52"/>
      <c r="AD47" s="52"/>
      <c r="AE47" s="52"/>
      <c r="AF47" s="58"/>
      <c r="AG47" s="48"/>
      <c r="AI47" s="69"/>
      <c r="AJ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</row>
    <row r="48" spans="1:48" x14ac:dyDescent="0.3">
      <c r="A48" s="65"/>
      <c r="B48" s="45"/>
      <c r="C48" s="45"/>
      <c r="J48" s="46"/>
      <c r="K48" s="100"/>
      <c r="L48" s="47"/>
      <c r="M48" s="65"/>
      <c r="N48" s="65"/>
      <c r="O48" s="48"/>
      <c r="P48" s="48"/>
      <c r="Q48" s="45"/>
      <c r="S48" s="73"/>
      <c r="V48" s="50"/>
      <c r="W48" s="51"/>
      <c r="X48" s="49"/>
      <c r="Y48" s="51"/>
      <c r="Z48" s="51"/>
      <c r="AA48" s="50"/>
      <c r="AC48" s="52"/>
      <c r="AD48" s="52"/>
      <c r="AE48" s="52"/>
      <c r="AF48" s="58"/>
      <c r="AG48" s="48"/>
      <c r="AI48" s="69"/>
      <c r="AJ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</row>
    <row r="49" spans="1:48" x14ac:dyDescent="0.3">
      <c r="A49" s="65"/>
      <c r="B49" s="45"/>
      <c r="C49" s="45"/>
      <c r="J49" s="46"/>
      <c r="K49" s="100"/>
      <c r="L49" s="47"/>
      <c r="M49" s="47"/>
      <c r="N49" s="65"/>
      <c r="O49" s="64"/>
      <c r="P49" s="48"/>
      <c r="Q49" s="45"/>
      <c r="S49" s="73"/>
      <c r="V49" s="50"/>
      <c r="W49" s="51"/>
      <c r="X49" s="49"/>
      <c r="Y49" s="51"/>
      <c r="Z49" s="51"/>
      <c r="AA49" s="50"/>
      <c r="AC49" s="52"/>
      <c r="AD49" s="52"/>
      <c r="AE49" s="52"/>
      <c r="AF49" s="58"/>
      <c r="AG49" s="48"/>
      <c r="AI49" s="53"/>
      <c r="AJ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</row>
    <row r="50" spans="1:48" x14ac:dyDescent="0.3">
      <c r="A50" s="65"/>
      <c r="B50" s="45"/>
      <c r="C50" s="45"/>
      <c r="J50" s="46"/>
      <c r="K50" s="100"/>
      <c r="L50" s="47"/>
      <c r="M50" s="47"/>
      <c r="N50" s="65"/>
      <c r="O50" s="64"/>
      <c r="P50" s="48"/>
      <c r="Q50" s="45"/>
      <c r="S50" s="73"/>
      <c r="V50" s="50"/>
      <c r="W50" s="51"/>
      <c r="X50" s="49"/>
      <c r="Y50" s="51"/>
      <c r="Z50" s="51"/>
      <c r="AA50" s="50"/>
      <c r="AC50" s="52"/>
      <c r="AD50" s="52"/>
      <c r="AE50" s="52"/>
      <c r="AF50" s="58"/>
      <c r="AG50" s="48"/>
      <c r="AI50" s="53"/>
      <c r="AJ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</row>
    <row r="51" spans="1:48" x14ac:dyDescent="0.2">
      <c r="A51" s="45"/>
      <c r="B51" s="45"/>
      <c r="C51" s="45"/>
      <c r="F51" s="63"/>
      <c r="J51" s="46"/>
      <c r="K51" s="100"/>
      <c r="L51" s="47"/>
      <c r="M51" s="47"/>
      <c r="N51" s="47"/>
      <c r="O51" s="48"/>
      <c r="P51" s="48"/>
      <c r="Q51" s="45"/>
      <c r="S51" s="73"/>
      <c r="V51" s="50"/>
      <c r="W51" s="51"/>
      <c r="X51" s="49"/>
      <c r="Y51" s="51"/>
      <c r="Z51" s="51"/>
      <c r="AA51" s="50"/>
      <c r="AC51" s="52"/>
      <c r="AD51" s="52"/>
      <c r="AE51" s="52"/>
      <c r="AF51" s="58"/>
      <c r="AG51" s="48"/>
      <c r="AI51" s="69"/>
      <c r="AJ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</row>
    <row r="52" spans="1:48" ht="16.5" customHeight="1" x14ac:dyDescent="0.2">
      <c r="A52" s="45"/>
      <c r="B52" s="45"/>
      <c r="C52" s="45"/>
      <c r="J52" s="46"/>
      <c r="K52" s="100"/>
      <c r="L52" s="47"/>
      <c r="M52" s="47"/>
      <c r="N52" s="47"/>
      <c r="O52" s="48"/>
      <c r="P52" s="48"/>
      <c r="Q52" s="45"/>
      <c r="S52" s="73"/>
      <c r="V52" s="50"/>
      <c r="W52" s="51"/>
      <c r="X52" s="49"/>
      <c r="Y52" s="51"/>
      <c r="Z52" s="51"/>
      <c r="AA52" s="50"/>
      <c r="AC52" s="52"/>
      <c r="AD52" s="52"/>
      <c r="AE52" s="52"/>
      <c r="AF52" s="58"/>
      <c r="AG52" s="48"/>
      <c r="AI52" s="69"/>
      <c r="AJ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</row>
    <row r="53" spans="1:48" x14ac:dyDescent="0.3">
      <c r="A53" s="65"/>
      <c r="B53" s="65"/>
      <c r="C53" s="45"/>
      <c r="D53" s="74"/>
      <c r="E53" s="75"/>
      <c r="H53" s="17"/>
      <c r="J53" s="46"/>
      <c r="K53" s="100"/>
      <c r="L53" s="47"/>
      <c r="M53" s="47"/>
      <c r="N53" s="47"/>
      <c r="O53" s="48"/>
      <c r="P53" s="48"/>
      <c r="Q53" s="45"/>
      <c r="S53" s="73"/>
      <c r="V53" s="50"/>
      <c r="W53" s="51"/>
      <c r="X53" s="49"/>
      <c r="Y53" s="51"/>
      <c r="Z53" s="51"/>
      <c r="AA53" s="50"/>
      <c r="AC53" s="52"/>
      <c r="AD53" s="52"/>
      <c r="AE53" s="52"/>
      <c r="AF53" s="58"/>
      <c r="AG53" s="48"/>
      <c r="AI53" s="69"/>
      <c r="AJ53" s="45"/>
      <c r="AT53" s="45"/>
      <c r="AU53" s="45"/>
      <c r="AV53" s="45"/>
    </row>
    <row r="54" spans="1:48" x14ac:dyDescent="0.2">
      <c r="A54" s="45"/>
      <c r="B54" s="45"/>
      <c r="C54" s="45"/>
      <c r="J54" s="46"/>
      <c r="K54" s="100"/>
      <c r="L54" s="47"/>
      <c r="M54" s="47"/>
      <c r="N54" s="47"/>
      <c r="O54" s="48"/>
      <c r="P54" s="48"/>
      <c r="Q54" s="45"/>
      <c r="S54" s="73"/>
      <c r="V54" s="50"/>
      <c r="W54" s="51"/>
      <c r="X54" s="49"/>
      <c r="Y54" s="51"/>
      <c r="Z54" s="51"/>
      <c r="AA54" s="50"/>
      <c r="AC54" s="52"/>
      <c r="AD54" s="52"/>
      <c r="AE54" s="52"/>
      <c r="AF54" s="58"/>
      <c r="AG54" s="48"/>
      <c r="AI54" s="53"/>
      <c r="AJ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</row>
    <row r="55" spans="1:48" x14ac:dyDescent="0.3">
      <c r="A55" s="70"/>
      <c r="B55" s="45"/>
      <c r="C55" s="45"/>
      <c r="J55" s="46"/>
      <c r="K55" s="100"/>
      <c r="L55" s="47"/>
      <c r="M55" s="70"/>
      <c r="N55" s="70"/>
      <c r="O55" s="71"/>
      <c r="P55" s="48"/>
      <c r="Q55" s="45"/>
      <c r="S55" s="73"/>
      <c r="V55" s="50"/>
      <c r="W55" s="51"/>
      <c r="X55" s="49"/>
      <c r="Y55" s="51"/>
      <c r="Z55" s="51"/>
      <c r="AA55" s="50"/>
      <c r="AC55" s="52"/>
      <c r="AD55" s="52"/>
      <c r="AE55" s="52"/>
      <c r="AF55" s="58"/>
      <c r="AG55" s="48"/>
      <c r="AI55" s="53"/>
      <c r="AJ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</row>
    <row r="56" spans="1:48" x14ac:dyDescent="0.3">
      <c r="A56" s="65"/>
      <c r="B56" s="45"/>
      <c r="C56" s="45"/>
      <c r="J56" s="46"/>
      <c r="K56" s="100"/>
      <c r="L56" s="47"/>
      <c r="M56" s="47"/>
      <c r="N56" s="47"/>
      <c r="O56" s="64"/>
      <c r="P56" s="48"/>
      <c r="Q56" s="45"/>
      <c r="S56" s="73"/>
      <c r="V56" s="50"/>
      <c r="W56" s="51"/>
      <c r="X56" s="49"/>
      <c r="Y56" s="51"/>
      <c r="Z56" s="51"/>
      <c r="AA56" s="50"/>
      <c r="AC56" s="52"/>
      <c r="AD56" s="52"/>
      <c r="AE56" s="52"/>
      <c r="AF56" s="58"/>
      <c r="AG56" s="48"/>
      <c r="AI56" s="53"/>
      <c r="AJ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</row>
    <row r="57" spans="1:48" x14ac:dyDescent="0.3">
      <c r="A57" s="65"/>
      <c r="B57" s="45"/>
      <c r="C57" s="45"/>
      <c r="J57" s="46"/>
      <c r="K57" s="100"/>
      <c r="L57" s="47"/>
      <c r="M57" s="47"/>
      <c r="N57" s="47"/>
      <c r="O57" s="64"/>
      <c r="P57" s="48"/>
      <c r="Q57" s="45"/>
      <c r="S57" s="73"/>
      <c r="V57" s="50"/>
      <c r="W57" s="51"/>
      <c r="X57" s="49"/>
      <c r="Y57" s="51"/>
      <c r="Z57" s="51"/>
      <c r="AA57" s="50"/>
      <c r="AC57" s="52"/>
      <c r="AD57" s="52"/>
      <c r="AE57" s="52"/>
      <c r="AF57" s="58"/>
      <c r="AG57" s="48"/>
      <c r="AI57" s="53"/>
      <c r="AJ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</row>
    <row r="58" spans="1:48" x14ac:dyDescent="0.3">
      <c r="A58" s="65"/>
      <c r="B58" s="65"/>
      <c r="C58" s="45"/>
      <c r="D58" s="74"/>
      <c r="E58" s="74"/>
      <c r="H58" s="17"/>
      <c r="J58" s="46"/>
      <c r="K58" s="100"/>
      <c r="L58" s="47"/>
      <c r="M58" s="47"/>
      <c r="N58" s="47"/>
      <c r="O58" s="48"/>
      <c r="P58" s="48"/>
      <c r="Q58" s="45"/>
      <c r="S58" s="73"/>
      <c r="V58" s="50"/>
      <c r="W58" s="51"/>
      <c r="X58" s="49"/>
      <c r="Y58" s="51"/>
      <c r="Z58" s="51"/>
      <c r="AA58" s="50"/>
      <c r="AC58" s="52"/>
      <c r="AD58" s="52"/>
      <c r="AE58" s="52"/>
      <c r="AF58" s="58"/>
      <c r="AG58" s="48"/>
      <c r="AI58" s="53"/>
      <c r="AJ58" s="45"/>
      <c r="AT58" s="45"/>
      <c r="AU58" s="45"/>
      <c r="AV58" s="45"/>
    </row>
    <row r="59" spans="1:48" x14ac:dyDescent="0.3">
      <c r="A59" s="65"/>
      <c r="B59" s="45"/>
      <c r="C59" s="45"/>
      <c r="J59" s="46"/>
      <c r="K59" s="100"/>
      <c r="L59" s="47"/>
      <c r="M59" s="47"/>
      <c r="N59" s="47"/>
      <c r="O59" s="48"/>
      <c r="P59" s="48"/>
      <c r="Q59" s="45"/>
      <c r="S59" s="73"/>
      <c r="V59" s="50"/>
      <c r="W59" s="51"/>
      <c r="X59" s="49"/>
      <c r="Y59" s="51"/>
      <c r="Z59" s="51"/>
      <c r="AA59" s="50"/>
      <c r="AC59" s="52"/>
      <c r="AD59" s="52"/>
      <c r="AE59" s="52"/>
      <c r="AF59" s="58"/>
      <c r="AG59" s="48"/>
      <c r="AI59" s="69"/>
      <c r="AJ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</row>
    <row r="60" spans="1:48" ht="16.5" customHeight="1" x14ac:dyDescent="0.2">
      <c r="A60" s="45"/>
      <c r="B60" s="45"/>
      <c r="C60" s="45"/>
      <c r="F60" s="63"/>
      <c r="J60" s="46"/>
      <c r="K60" s="100"/>
      <c r="L60" s="47"/>
      <c r="M60" s="47"/>
      <c r="N60" s="47"/>
      <c r="O60" s="48"/>
      <c r="P60" s="48"/>
      <c r="Q60" s="45"/>
      <c r="S60" s="73"/>
      <c r="V60" s="50"/>
      <c r="W60" s="51"/>
      <c r="X60" s="49"/>
      <c r="Y60" s="51"/>
      <c r="Z60" s="51"/>
      <c r="AA60" s="50"/>
      <c r="AC60" s="52"/>
      <c r="AD60" s="52"/>
      <c r="AE60" s="52"/>
      <c r="AF60" s="58"/>
      <c r="AG60" s="48"/>
      <c r="AI60" s="53"/>
      <c r="AJ60" s="45"/>
      <c r="AL60" s="45"/>
      <c r="AM60" s="45"/>
      <c r="AN60" s="45"/>
      <c r="AO60" s="45"/>
      <c r="AP60" s="45"/>
      <c r="AQ60" s="45"/>
      <c r="AR60" s="45"/>
      <c r="AT60" s="45"/>
      <c r="AU60" s="45"/>
      <c r="AV60" s="45"/>
    </row>
    <row r="61" spans="1:48" x14ac:dyDescent="0.2">
      <c r="A61" s="45"/>
      <c r="B61" s="45"/>
      <c r="C61" s="45"/>
      <c r="J61" s="46"/>
      <c r="K61" s="100"/>
      <c r="L61" s="47"/>
      <c r="M61" s="47"/>
      <c r="N61" s="47"/>
      <c r="O61" s="48"/>
      <c r="P61" s="48"/>
      <c r="Q61" s="45"/>
      <c r="S61" s="73"/>
      <c r="V61" s="50"/>
      <c r="W61" s="51"/>
      <c r="X61" s="49"/>
      <c r="Y61" s="51"/>
      <c r="Z61" s="51"/>
      <c r="AA61" s="50"/>
      <c r="AC61" s="52"/>
      <c r="AD61" s="52"/>
      <c r="AE61" s="52"/>
      <c r="AF61" s="58"/>
      <c r="AG61" s="48"/>
      <c r="AI61" s="69"/>
      <c r="AJ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</row>
    <row r="62" spans="1:48" x14ac:dyDescent="0.3">
      <c r="A62" s="65"/>
      <c r="B62" s="45"/>
      <c r="C62" s="45"/>
      <c r="J62" s="46"/>
      <c r="K62" s="100"/>
      <c r="L62" s="64"/>
      <c r="M62" s="65"/>
      <c r="N62" s="65"/>
      <c r="O62" s="64"/>
      <c r="P62" s="48"/>
      <c r="Q62" s="45"/>
      <c r="S62" s="73"/>
      <c r="V62" s="50"/>
      <c r="W62" s="51"/>
      <c r="X62" s="49"/>
      <c r="Y62" s="51"/>
      <c r="Z62" s="51"/>
      <c r="AA62" s="50"/>
      <c r="AC62" s="52"/>
      <c r="AD62" s="52"/>
      <c r="AE62" s="52"/>
      <c r="AF62" s="58"/>
      <c r="AG62" s="48"/>
      <c r="AJ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</row>
    <row r="63" spans="1:48" x14ac:dyDescent="0.3">
      <c r="A63" s="67"/>
      <c r="B63" s="45"/>
      <c r="C63" s="45"/>
      <c r="J63" s="46"/>
      <c r="K63" s="100"/>
      <c r="L63" s="66"/>
      <c r="M63" s="67"/>
      <c r="N63" s="67"/>
      <c r="O63" s="64"/>
      <c r="P63" s="48"/>
      <c r="Q63" s="45"/>
      <c r="S63" s="73"/>
      <c r="V63" s="50"/>
      <c r="W63" s="51"/>
      <c r="X63" s="49"/>
      <c r="Y63" s="51"/>
      <c r="Z63" s="51"/>
      <c r="AA63" s="50"/>
      <c r="AC63" s="52"/>
      <c r="AD63" s="52"/>
      <c r="AE63" s="52"/>
      <c r="AF63" s="58"/>
      <c r="AG63" s="48"/>
      <c r="AI63" s="69"/>
      <c r="AJ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</row>
    <row r="64" spans="1:48" x14ac:dyDescent="0.3">
      <c r="A64" s="65"/>
      <c r="B64" s="45"/>
      <c r="C64" s="45"/>
      <c r="J64" s="46"/>
      <c r="K64" s="100"/>
      <c r="L64" s="47"/>
      <c r="M64" s="47"/>
      <c r="N64" s="47"/>
      <c r="O64" s="64"/>
      <c r="P64" s="48"/>
      <c r="Q64" s="45"/>
      <c r="S64" s="73"/>
      <c r="V64" s="50"/>
      <c r="W64" s="51"/>
      <c r="X64" s="49"/>
      <c r="Y64" s="51"/>
      <c r="Z64" s="51"/>
      <c r="AA64" s="50"/>
      <c r="AC64" s="52"/>
      <c r="AD64" s="52"/>
      <c r="AE64" s="52"/>
      <c r="AF64" s="58"/>
      <c r="AG64" s="48"/>
      <c r="AI64" s="69"/>
      <c r="AJ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</row>
    <row r="65" spans="1:48" x14ac:dyDescent="0.3">
      <c r="A65" s="65"/>
      <c r="B65" s="45"/>
      <c r="C65" s="45"/>
      <c r="J65" s="46"/>
      <c r="K65" s="100"/>
      <c r="L65" s="64"/>
      <c r="M65" s="65"/>
      <c r="N65" s="65"/>
      <c r="O65" s="64"/>
      <c r="P65" s="48"/>
      <c r="Q65" s="45"/>
      <c r="S65" s="73"/>
      <c r="V65" s="50"/>
      <c r="W65" s="51"/>
      <c r="X65" s="49"/>
      <c r="Y65" s="51"/>
      <c r="Z65" s="51"/>
      <c r="AA65" s="50"/>
      <c r="AC65" s="52"/>
      <c r="AD65" s="52"/>
      <c r="AE65" s="52"/>
      <c r="AF65" s="58"/>
      <c r="AG65" s="48"/>
      <c r="AI65" s="69"/>
      <c r="AJ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</row>
    <row r="66" spans="1:48" x14ac:dyDescent="0.3">
      <c r="A66" s="65"/>
      <c r="B66" s="45"/>
      <c r="C66" s="45"/>
      <c r="J66" s="46"/>
      <c r="K66" s="100"/>
      <c r="L66" s="47"/>
      <c r="M66" s="47"/>
      <c r="N66" s="47"/>
      <c r="O66" s="64"/>
      <c r="P66" s="48"/>
      <c r="Q66" s="45"/>
      <c r="S66" s="73"/>
      <c r="V66" s="50"/>
      <c r="W66" s="51"/>
      <c r="X66" s="49"/>
      <c r="Y66" s="51"/>
      <c r="Z66" s="51"/>
      <c r="AA66" s="50"/>
      <c r="AC66" s="52"/>
      <c r="AD66" s="52"/>
      <c r="AE66" s="52"/>
      <c r="AF66" s="58"/>
      <c r="AG66" s="48"/>
      <c r="AI66" s="69"/>
      <c r="AJ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</row>
    <row r="67" spans="1:48" x14ac:dyDescent="0.3">
      <c r="A67" s="65"/>
      <c r="B67" s="45"/>
      <c r="C67" s="45"/>
      <c r="J67" s="46"/>
      <c r="K67" s="100"/>
      <c r="L67" s="64"/>
      <c r="M67" s="65"/>
      <c r="N67" s="65"/>
      <c r="O67" s="64"/>
      <c r="P67" s="48"/>
      <c r="Q67" s="45"/>
      <c r="S67" s="73"/>
      <c r="V67" s="50"/>
      <c r="W67" s="51"/>
      <c r="X67" s="49"/>
      <c r="Y67" s="51"/>
      <c r="Z67" s="51"/>
      <c r="AA67" s="50"/>
      <c r="AC67" s="52"/>
      <c r="AD67" s="52"/>
      <c r="AE67" s="52"/>
      <c r="AF67" s="58"/>
      <c r="AG67" s="48"/>
      <c r="AI67" s="69"/>
      <c r="AJ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</row>
    <row r="68" spans="1:48" x14ac:dyDescent="0.2">
      <c r="A68" s="45"/>
      <c r="B68" s="45"/>
      <c r="C68" s="45"/>
      <c r="F68" s="63"/>
      <c r="J68" s="46"/>
      <c r="K68" s="100"/>
      <c r="L68" s="47"/>
      <c r="M68" s="47"/>
      <c r="N68" s="47"/>
      <c r="O68" s="48"/>
      <c r="P68" s="48"/>
      <c r="Q68" s="45"/>
      <c r="S68" s="73"/>
      <c r="V68" s="50"/>
      <c r="W68" s="51"/>
      <c r="X68" s="49"/>
      <c r="Y68" s="51"/>
      <c r="Z68" s="51"/>
      <c r="AA68" s="50"/>
      <c r="AC68" s="52"/>
      <c r="AD68" s="52"/>
      <c r="AE68" s="52"/>
      <c r="AF68" s="58"/>
      <c r="AG68" s="48"/>
      <c r="AI68" s="53"/>
      <c r="AJ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</row>
    <row r="69" spans="1:48" x14ac:dyDescent="0.2">
      <c r="A69" s="45"/>
      <c r="B69" s="45"/>
      <c r="C69" s="45"/>
      <c r="J69" s="46"/>
      <c r="K69" s="100"/>
      <c r="L69" s="47"/>
      <c r="M69" s="47"/>
      <c r="N69" s="47"/>
      <c r="O69" s="48"/>
      <c r="P69" s="48"/>
      <c r="Q69" s="45"/>
      <c r="S69" s="73"/>
      <c r="V69" s="50"/>
      <c r="W69" s="51"/>
      <c r="X69" s="49"/>
      <c r="Y69" s="51"/>
      <c r="Z69" s="51"/>
      <c r="AA69" s="50"/>
      <c r="AC69" s="52"/>
      <c r="AD69" s="52"/>
      <c r="AE69" s="52"/>
      <c r="AF69" s="58"/>
      <c r="AG69" s="48"/>
      <c r="AI69" s="69"/>
      <c r="AJ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</row>
    <row r="70" spans="1:48" ht="16.5" customHeight="1" x14ac:dyDescent="0.2">
      <c r="A70" s="45"/>
      <c r="B70" s="45"/>
      <c r="C70" s="45"/>
      <c r="J70" s="46"/>
      <c r="K70" s="100"/>
      <c r="L70" s="47"/>
      <c r="M70" s="47"/>
      <c r="N70" s="47"/>
      <c r="O70" s="48"/>
      <c r="P70" s="48"/>
      <c r="Q70" s="45"/>
      <c r="S70" s="73"/>
      <c r="V70" s="50"/>
      <c r="W70" s="51"/>
      <c r="X70" s="49"/>
      <c r="Y70" s="51"/>
      <c r="Z70" s="51"/>
      <c r="AA70" s="50"/>
      <c r="AC70" s="52"/>
      <c r="AD70" s="52"/>
      <c r="AE70" s="52"/>
      <c r="AF70" s="58"/>
      <c r="AG70" s="48"/>
      <c r="AJ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</row>
    <row r="71" spans="1:48" ht="16.5" customHeight="1" x14ac:dyDescent="0.2">
      <c r="A71" s="45"/>
      <c r="B71" s="45"/>
      <c r="C71" s="45"/>
      <c r="F71" s="63"/>
      <c r="J71" s="46"/>
      <c r="K71" s="100"/>
      <c r="L71" s="47"/>
      <c r="M71" s="47"/>
      <c r="N71" s="47"/>
      <c r="O71" s="48"/>
      <c r="P71" s="48"/>
      <c r="Q71" s="45"/>
      <c r="S71" s="73"/>
      <c r="V71" s="50"/>
      <c r="W71" s="51"/>
      <c r="X71" s="49"/>
      <c r="Y71" s="51"/>
      <c r="Z71" s="51"/>
      <c r="AA71" s="50"/>
      <c r="AC71" s="52"/>
      <c r="AD71" s="52"/>
      <c r="AE71" s="52"/>
      <c r="AF71" s="58"/>
      <c r="AG71" s="48"/>
      <c r="AI71" s="69"/>
      <c r="AJ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</row>
    <row r="72" spans="1:48" x14ac:dyDescent="0.2">
      <c r="A72" s="45"/>
      <c r="B72" s="45"/>
      <c r="C72" s="45"/>
      <c r="J72" s="46"/>
      <c r="K72" s="100"/>
      <c r="L72" s="47"/>
      <c r="M72" s="47"/>
      <c r="N72" s="47"/>
      <c r="O72" s="48"/>
      <c r="P72" s="48"/>
      <c r="Q72" s="45"/>
      <c r="S72" s="73"/>
      <c r="V72" s="50"/>
      <c r="W72" s="51"/>
      <c r="X72" s="49"/>
      <c r="Y72" s="51"/>
      <c r="Z72" s="51"/>
      <c r="AA72" s="50"/>
      <c r="AC72" s="52"/>
      <c r="AD72" s="52"/>
      <c r="AE72" s="52"/>
      <c r="AF72" s="58"/>
      <c r="AG72" s="48"/>
      <c r="AI72" s="69"/>
      <c r="AJ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</row>
    <row r="73" spans="1:48" x14ac:dyDescent="0.2">
      <c r="A73" s="45"/>
      <c r="B73" s="45"/>
      <c r="C73" s="45"/>
      <c r="F73" s="63"/>
      <c r="J73" s="46"/>
      <c r="K73" s="100"/>
      <c r="L73" s="47"/>
      <c r="M73" s="47"/>
      <c r="N73" s="47"/>
      <c r="O73" s="48"/>
      <c r="P73" s="48"/>
      <c r="Q73" s="45"/>
      <c r="S73" s="73"/>
      <c r="V73" s="50"/>
      <c r="W73" s="51"/>
      <c r="X73" s="49"/>
      <c r="Y73" s="51"/>
      <c r="Z73" s="51"/>
      <c r="AA73" s="50"/>
      <c r="AC73" s="52"/>
      <c r="AD73" s="52"/>
      <c r="AE73" s="52"/>
      <c r="AF73" s="58"/>
      <c r="AG73" s="48"/>
      <c r="AI73" s="69"/>
      <c r="AJ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</row>
    <row r="74" spans="1:48" ht="16.5" customHeight="1" x14ac:dyDescent="0.2">
      <c r="A74" s="45"/>
      <c r="B74" s="45"/>
      <c r="C74" s="45"/>
      <c r="J74" s="46"/>
      <c r="K74" s="100"/>
      <c r="L74" s="47"/>
      <c r="M74" s="47"/>
      <c r="N74" s="47"/>
      <c r="O74" s="48"/>
      <c r="P74" s="48"/>
      <c r="Q74" s="45"/>
      <c r="S74" s="73"/>
      <c r="V74" s="50"/>
      <c r="W74" s="51"/>
      <c r="X74" s="49"/>
      <c r="Y74" s="51"/>
      <c r="Z74" s="51"/>
      <c r="AA74" s="50"/>
      <c r="AC74" s="52"/>
      <c r="AD74" s="52"/>
      <c r="AE74" s="52"/>
      <c r="AF74" s="58"/>
      <c r="AG74" s="48"/>
      <c r="AI74" s="69"/>
      <c r="AJ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</row>
    <row r="75" spans="1:48" x14ac:dyDescent="0.3">
      <c r="A75" s="65"/>
      <c r="B75" s="45"/>
      <c r="C75" s="45"/>
      <c r="J75" s="46"/>
      <c r="K75" s="100"/>
      <c r="L75" s="64"/>
      <c r="M75" s="65"/>
      <c r="N75" s="65"/>
      <c r="O75" s="48"/>
      <c r="P75" s="48"/>
      <c r="Q75" s="45"/>
      <c r="S75" s="73"/>
      <c r="V75" s="50"/>
      <c r="W75" s="51"/>
      <c r="X75" s="49"/>
      <c r="Y75" s="51"/>
      <c r="Z75" s="51"/>
      <c r="AA75" s="50"/>
      <c r="AC75" s="52"/>
      <c r="AD75" s="52"/>
      <c r="AE75" s="52"/>
      <c r="AF75" s="58"/>
      <c r="AG75" s="48"/>
      <c r="AI75" s="69"/>
      <c r="AJ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</row>
    <row r="76" spans="1:48" ht="16.5" customHeight="1" x14ac:dyDescent="0.2">
      <c r="A76" s="45"/>
      <c r="B76" s="45"/>
      <c r="C76" s="45"/>
      <c r="F76" s="63"/>
      <c r="J76" s="46"/>
      <c r="K76" s="100"/>
      <c r="L76" s="47"/>
      <c r="M76" s="47"/>
      <c r="N76" s="47"/>
      <c r="O76" s="48"/>
      <c r="P76" s="48"/>
      <c r="Q76" s="45"/>
      <c r="S76" s="73"/>
      <c r="V76" s="50"/>
      <c r="W76" s="51"/>
      <c r="X76" s="49"/>
      <c r="Y76" s="51"/>
      <c r="Z76" s="51"/>
      <c r="AA76" s="50"/>
      <c r="AC76" s="52"/>
      <c r="AD76" s="52"/>
      <c r="AE76" s="52"/>
      <c r="AF76" s="58"/>
      <c r="AG76" s="48"/>
      <c r="AI76" s="69"/>
      <c r="AJ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</row>
    <row r="77" spans="1:48" ht="16.5" customHeight="1" x14ac:dyDescent="0.2">
      <c r="A77" s="45"/>
      <c r="B77" s="45"/>
      <c r="C77" s="45"/>
      <c r="J77" s="46"/>
      <c r="K77" s="100"/>
      <c r="L77" s="47"/>
      <c r="M77" s="47"/>
      <c r="N77" s="47"/>
      <c r="O77" s="48"/>
      <c r="P77" s="48"/>
      <c r="Q77" s="45"/>
      <c r="S77" s="73"/>
      <c r="V77" s="50"/>
      <c r="W77" s="51"/>
      <c r="X77" s="49"/>
      <c r="Y77" s="51"/>
      <c r="Z77" s="51"/>
      <c r="AA77" s="50"/>
      <c r="AC77" s="52"/>
      <c r="AD77" s="52"/>
      <c r="AE77" s="52"/>
      <c r="AF77" s="58"/>
      <c r="AG77" s="48"/>
      <c r="AI77" s="69"/>
      <c r="AJ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</row>
    <row r="78" spans="1:48" ht="16.5" customHeight="1" x14ac:dyDescent="0.2">
      <c r="A78" s="45"/>
      <c r="B78" s="45"/>
      <c r="C78" s="45"/>
      <c r="J78" s="46"/>
      <c r="K78" s="100"/>
      <c r="L78" s="47"/>
      <c r="M78" s="47"/>
      <c r="N78" s="47"/>
      <c r="O78" s="48"/>
      <c r="P78" s="48"/>
      <c r="Q78" s="45"/>
      <c r="S78" s="73"/>
      <c r="V78" s="50"/>
      <c r="W78" s="51"/>
      <c r="X78" s="49"/>
      <c r="Y78" s="51"/>
      <c r="Z78" s="51"/>
      <c r="AA78" s="50"/>
      <c r="AC78" s="52"/>
      <c r="AD78" s="52"/>
      <c r="AE78" s="52"/>
      <c r="AF78" s="58"/>
      <c r="AG78" s="48"/>
      <c r="AJ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</row>
    <row r="79" spans="1:48" x14ac:dyDescent="0.3">
      <c r="A79" s="67"/>
      <c r="B79" s="45"/>
      <c r="C79" s="45"/>
      <c r="J79" s="46"/>
      <c r="K79" s="100"/>
      <c r="L79" s="66"/>
      <c r="M79" s="67"/>
      <c r="N79" s="65"/>
      <c r="O79" s="66"/>
      <c r="P79" s="48"/>
      <c r="Q79" s="45"/>
      <c r="S79" s="73"/>
      <c r="V79" s="50"/>
      <c r="W79" s="51"/>
      <c r="X79" s="49"/>
      <c r="Y79" s="51"/>
      <c r="Z79" s="51"/>
      <c r="AA79" s="50"/>
      <c r="AC79" s="52"/>
      <c r="AD79" s="52"/>
      <c r="AE79" s="52"/>
      <c r="AF79" s="58"/>
      <c r="AG79" s="48"/>
      <c r="AI79" s="53"/>
      <c r="AJ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</row>
    <row r="80" spans="1:48" x14ac:dyDescent="0.3">
      <c r="A80" s="67"/>
      <c r="B80" s="45"/>
      <c r="C80" s="45"/>
      <c r="J80" s="46"/>
      <c r="K80" s="100"/>
      <c r="L80" s="47"/>
      <c r="M80" s="47"/>
      <c r="N80" s="47"/>
      <c r="O80" s="66"/>
      <c r="P80" s="48"/>
      <c r="Q80" s="45"/>
      <c r="S80" s="73"/>
      <c r="V80" s="50"/>
      <c r="W80" s="51"/>
      <c r="X80" s="49"/>
      <c r="Y80" s="51"/>
      <c r="Z80" s="51"/>
      <c r="AA80" s="50"/>
      <c r="AC80" s="52"/>
      <c r="AD80" s="52"/>
      <c r="AE80" s="52"/>
      <c r="AF80" s="58"/>
      <c r="AG80" s="48"/>
      <c r="AI80" s="69"/>
      <c r="AJ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</row>
    <row r="81" spans="1:48" x14ac:dyDescent="0.3">
      <c r="A81" s="67"/>
      <c r="B81" s="65"/>
      <c r="C81" s="45"/>
      <c r="D81" s="74"/>
      <c r="E81" s="74"/>
      <c r="H81" s="17"/>
      <c r="J81" s="46"/>
      <c r="K81" s="100"/>
      <c r="L81" s="47"/>
      <c r="M81" s="47"/>
      <c r="N81" s="47"/>
      <c r="O81" s="48"/>
      <c r="P81" s="48"/>
      <c r="Q81" s="45"/>
      <c r="S81" s="73"/>
      <c r="V81" s="50"/>
      <c r="W81" s="51"/>
      <c r="X81" s="49"/>
      <c r="Y81" s="51"/>
      <c r="Z81" s="51"/>
      <c r="AA81" s="50"/>
      <c r="AC81" s="52"/>
      <c r="AD81" s="52"/>
      <c r="AE81" s="52"/>
      <c r="AF81" s="58"/>
      <c r="AG81" s="48"/>
      <c r="AI81" s="69"/>
      <c r="AJ81" s="45"/>
      <c r="AS81" s="45"/>
      <c r="AT81" s="45"/>
      <c r="AU81" s="45"/>
      <c r="AV81" s="45"/>
    </row>
    <row r="82" spans="1:48" x14ac:dyDescent="0.3">
      <c r="A82" s="67"/>
      <c r="B82" s="45"/>
      <c r="C82" s="45"/>
      <c r="J82" s="46"/>
      <c r="K82" s="100"/>
      <c r="L82" s="47"/>
      <c r="M82" s="47"/>
      <c r="N82" s="47"/>
      <c r="O82" s="48"/>
      <c r="P82" s="48"/>
      <c r="Q82" s="45"/>
      <c r="S82" s="73"/>
      <c r="V82" s="50"/>
      <c r="W82" s="51"/>
      <c r="X82" s="49"/>
      <c r="Y82" s="51"/>
      <c r="Z82" s="51"/>
      <c r="AA82" s="50"/>
      <c r="AC82" s="52"/>
      <c r="AD82" s="52"/>
      <c r="AE82" s="52"/>
      <c r="AF82" s="58"/>
      <c r="AG82" s="48"/>
      <c r="AI82" s="69"/>
      <c r="AJ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</row>
    <row r="83" spans="1:48" ht="16.5" customHeight="1" x14ac:dyDescent="0.2">
      <c r="A83" s="45"/>
      <c r="B83" s="45"/>
      <c r="C83" s="45"/>
      <c r="F83" s="63"/>
      <c r="J83" s="46"/>
      <c r="K83" s="100"/>
      <c r="L83" s="47"/>
      <c r="M83" s="47"/>
      <c r="N83" s="47"/>
      <c r="O83" s="48"/>
      <c r="P83" s="48"/>
      <c r="Q83" s="45"/>
      <c r="S83" s="73"/>
      <c r="V83" s="50"/>
      <c r="W83" s="51"/>
      <c r="X83" s="49"/>
      <c r="Y83" s="51"/>
      <c r="Z83" s="51"/>
      <c r="AA83" s="50"/>
      <c r="AC83" s="52"/>
      <c r="AD83" s="52"/>
      <c r="AE83" s="52"/>
      <c r="AF83" s="58"/>
      <c r="AG83" s="48"/>
      <c r="AI83" s="69"/>
      <c r="AJ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</row>
    <row r="84" spans="1:48" ht="16.5" customHeight="1" x14ac:dyDescent="0.2">
      <c r="A84" s="45"/>
      <c r="B84" s="45"/>
      <c r="C84" s="45"/>
      <c r="J84" s="46"/>
      <c r="K84" s="100"/>
      <c r="L84" s="47"/>
      <c r="M84" s="47"/>
      <c r="N84" s="47"/>
      <c r="O84" s="48"/>
      <c r="P84" s="48"/>
      <c r="Q84" s="45"/>
      <c r="S84" s="73"/>
      <c r="V84" s="50"/>
      <c r="W84" s="51"/>
      <c r="X84" s="49"/>
      <c r="Y84" s="51"/>
      <c r="Z84" s="51"/>
      <c r="AA84" s="50"/>
      <c r="AC84" s="52"/>
      <c r="AD84" s="52"/>
      <c r="AE84" s="52"/>
      <c r="AF84" s="58"/>
      <c r="AG84" s="48"/>
      <c r="AI84" s="69"/>
      <c r="AJ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</row>
    <row r="85" spans="1:48" ht="16.5" customHeight="1" x14ac:dyDescent="0.2">
      <c r="A85" s="45"/>
      <c r="B85" s="45"/>
      <c r="C85" s="45"/>
      <c r="J85" s="46"/>
      <c r="K85" s="100"/>
      <c r="L85" s="47"/>
      <c r="M85" s="47"/>
      <c r="N85" s="47"/>
      <c r="O85" s="48"/>
      <c r="P85" s="48"/>
      <c r="Q85" s="45"/>
      <c r="S85" s="73"/>
      <c r="V85" s="50"/>
      <c r="W85" s="51"/>
      <c r="X85" s="49"/>
      <c r="Y85" s="51"/>
      <c r="Z85" s="51"/>
      <c r="AA85" s="50"/>
      <c r="AC85" s="52"/>
      <c r="AD85" s="52"/>
      <c r="AE85" s="52"/>
      <c r="AF85" s="58"/>
      <c r="AG85" s="48"/>
      <c r="AJ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</row>
    <row r="86" spans="1:48" ht="16.5" customHeight="1" x14ac:dyDescent="0.2">
      <c r="A86" s="45"/>
      <c r="B86" s="45"/>
      <c r="C86" s="45"/>
      <c r="F86" s="63"/>
      <c r="J86" s="46"/>
      <c r="K86" s="100"/>
      <c r="L86" s="47"/>
      <c r="M86" s="47"/>
      <c r="N86" s="47"/>
      <c r="O86" s="48"/>
      <c r="P86" s="48"/>
      <c r="Q86" s="45"/>
      <c r="S86" s="73"/>
      <c r="V86" s="50"/>
      <c r="W86" s="51"/>
      <c r="X86" s="49"/>
      <c r="Y86" s="51"/>
      <c r="Z86" s="51"/>
      <c r="AA86" s="50"/>
      <c r="AC86" s="52"/>
      <c r="AD86" s="52"/>
      <c r="AE86" s="52"/>
      <c r="AF86" s="58"/>
      <c r="AG86" s="48"/>
      <c r="AI86" s="69"/>
      <c r="AJ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</row>
    <row r="87" spans="1:48" ht="16.5" customHeight="1" x14ac:dyDescent="0.2">
      <c r="A87" s="45"/>
      <c r="B87" s="45"/>
      <c r="C87" s="45"/>
      <c r="J87" s="46"/>
      <c r="K87" s="100"/>
      <c r="L87" s="47"/>
      <c r="M87" s="47"/>
      <c r="N87" s="47"/>
      <c r="O87" s="48"/>
      <c r="P87" s="48"/>
      <c r="Q87" s="45"/>
      <c r="S87" s="73"/>
      <c r="V87" s="50"/>
      <c r="W87" s="51"/>
      <c r="X87" s="49"/>
      <c r="Y87" s="51"/>
      <c r="Z87" s="51"/>
      <c r="AA87" s="50"/>
      <c r="AC87" s="52"/>
      <c r="AD87" s="52"/>
      <c r="AE87" s="52"/>
      <c r="AF87" s="58"/>
      <c r="AG87" s="48"/>
      <c r="AI87" s="69"/>
      <c r="AJ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</row>
    <row r="88" spans="1:48" ht="16.5" customHeight="1" x14ac:dyDescent="0.2">
      <c r="A88" s="45"/>
      <c r="B88" s="45"/>
      <c r="C88" s="45"/>
      <c r="J88" s="46"/>
      <c r="K88" s="100"/>
      <c r="L88" s="47"/>
      <c r="M88" s="47"/>
      <c r="N88" s="47"/>
      <c r="O88" s="48"/>
      <c r="P88" s="48"/>
      <c r="Q88" s="45"/>
      <c r="S88" s="73"/>
      <c r="V88" s="50"/>
      <c r="W88" s="51"/>
      <c r="X88" s="49"/>
      <c r="Y88" s="51"/>
      <c r="Z88" s="51"/>
      <c r="AA88" s="50"/>
      <c r="AC88" s="52"/>
      <c r="AD88" s="52"/>
      <c r="AE88" s="52"/>
      <c r="AF88" s="58"/>
      <c r="AG88" s="48"/>
      <c r="AJ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</row>
    <row r="89" spans="1:48" ht="16.5" customHeight="1" x14ac:dyDescent="0.2">
      <c r="A89" s="45"/>
      <c r="B89" s="45"/>
      <c r="C89" s="45"/>
      <c r="J89" s="46"/>
      <c r="K89" s="100"/>
      <c r="L89" s="47"/>
      <c r="M89" s="47"/>
      <c r="N89" s="47"/>
      <c r="O89" s="48"/>
      <c r="P89" s="48"/>
      <c r="Q89" s="45"/>
      <c r="S89" s="73"/>
      <c r="V89" s="50"/>
      <c r="W89" s="51"/>
      <c r="X89" s="49"/>
      <c r="Y89" s="51"/>
      <c r="Z89" s="51"/>
      <c r="AA89" s="50"/>
      <c r="AC89" s="52"/>
      <c r="AD89" s="52"/>
      <c r="AE89" s="52"/>
      <c r="AF89" s="58"/>
      <c r="AG89" s="48"/>
      <c r="AI89" s="69"/>
      <c r="AJ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</row>
    <row r="90" spans="1:48" ht="16.5" customHeight="1" x14ac:dyDescent="0.2">
      <c r="A90" s="45"/>
      <c r="B90" s="45"/>
      <c r="C90" s="45"/>
      <c r="J90" s="46"/>
      <c r="K90" s="100"/>
      <c r="L90" s="47"/>
      <c r="M90" s="47"/>
      <c r="N90" s="47"/>
      <c r="O90" s="48"/>
      <c r="P90" s="48"/>
      <c r="Q90" s="45"/>
      <c r="S90" s="73"/>
      <c r="V90" s="50"/>
      <c r="W90" s="51"/>
      <c r="X90" s="49"/>
      <c r="Y90" s="51"/>
      <c r="Z90" s="51"/>
      <c r="AA90" s="50"/>
      <c r="AC90" s="52"/>
      <c r="AD90" s="52"/>
      <c r="AE90" s="52"/>
      <c r="AF90" s="58"/>
      <c r="AG90" s="48"/>
      <c r="AI90" s="69"/>
      <c r="AJ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</row>
    <row r="91" spans="1:48" x14ac:dyDescent="0.2">
      <c r="A91" s="45"/>
      <c r="B91" s="45"/>
      <c r="C91" s="45"/>
      <c r="J91" s="46"/>
      <c r="K91" s="100"/>
      <c r="L91" s="47"/>
      <c r="M91" s="47"/>
      <c r="N91" s="47"/>
      <c r="O91" s="48"/>
      <c r="P91" s="48"/>
      <c r="Q91" s="45"/>
      <c r="S91" s="73"/>
      <c r="V91" s="50"/>
      <c r="W91" s="51"/>
      <c r="X91" s="49"/>
      <c r="Y91" s="51"/>
      <c r="Z91" s="51"/>
      <c r="AA91" s="50"/>
      <c r="AC91" s="52"/>
      <c r="AD91" s="52"/>
      <c r="AE91" s="52"/>
      <c r="AF91" s="58"/>
      <c r="AG91" s="48"/>
      <c r="AI91" s="69"/>
      <c r="AJ91" s="45"/>
      <c r="AL91" s="45"/>
      <c r="AM91" s="45"/>
      <c r="AO91" s="45"/>
      <c r="AP91" s="45"/>
      <c r="AQ91" s="45"/>
      <c r="AR91" s="45"/>
      <c r="AS91" s="45"/>
      <c r="AT91" s="45"/>
      <c r="AU91" s="45"/>
      <c r="AV91" s="45"/>
    </row>
    <row r="92" spans="1:48" ht="16.5" customHeight="1" x14ac:dyDescent="0.2">
      <c r="A92" s="45"/>
      <c r="B92" s="45"/>
      <c r="C92" s="45"/>
      <c r="J92" s="46"/>
      <c r="K92" s="100"/>
      <c r="L92" s="47"/>
      <c r="M92" s="47"/>
      <c r="N92" s="47"/>
      <c r="O92" s="48"/>
      <c r="P92" s="48"/>
      <c r="Q92" s="45"/>
      <c r="S92" s="73"/>
      <c r="V92" s="50"/>
      <c r="W92" s="51"/>
      <c r="X92" s="49"/>
      <c r="Y92" s="51"/>
      <c r="Z92" s="51"/>
      <c r="AA92" s="50"/>
      <c r="AC92" s="52"/>
      <c r="AD92" s="52"/>
      <c r="AE92" s="52"/>
      <c r="AF92" s="58"/>
      <c r="AG92" s="48"/>
      <c r="AI92" s="69"/>
      <c r="AJ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</row>
    <row r="93" spans="1:48" x14ac:dyDescent="0.3">
      <c r="A93" s="67"/>
      <c r="B93" s="45"/>
      <c r="C93" s="45"/>
      <c r="J93" s="46"/>
      <c r="K93" s="100"/>
      <c r="L93" s="47"/>
      <c r="M93" s="47"/>
      <c r="N93" s="47"/>
      <c r="O93" s="64"/>
      <c r="P93" s="48"/>
      <c r="Q93" s="45"/>
      <c r="S93" s="73"/>
      <c r="V93" s="50"/>
      <c r="W93" s="51"/>
      <c r="X93" s="49"/>
      <c r="Y93" s="51"/>
      <c r="Z93" s="51"/>
      <c r="AA93" s="50"/>
      <c r="AC93" s="52"/>
      <c r="AD93" s="52"/>
      <c r="AE93" s="52"/>
      <c r="AF93" s="58"/>
      <c r="AG93" s="48"/>
      <c r="AI93" s="53"/>
      <c r="AJ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</row>
    <row r="94" spans="1:48" x14ac:dyDescent="0.3">
      <c r="A94" s="65"/>
      <c r="B94" s="45"/>
      <c r="C94" s="45"/>
      <c r="F94" s="63"/>
      <c r="J94" s="46"/>
      <c r="K94" s="100"/>
      <c r="L94" s="47"/>
      <c r="M94" s="47"/>
      <c r="N94" s="47"/>
      <c r="O94" s="48"/>
      <c r="P94" s="48"/>
      <c r="Q94" s="45"/>
      <c r="S94" s="73"/>
      <c r="V94" s="50"/>
      <c r="W94" s="51"/>
      <c r="X94" s="49"/>
      <c r="Y94" s="51"/>
      <c r="Z94" s="51"/>
      <c r="AA94" s="50"/>
      <c r="AC94" s="52"/>
      <c r="AD94" s="52"/>
      <c r="AE94" s="52"/>
      <c r="AF94" s="58"/>
      <c r="AG94" s="48"/>
      <c r="AI94" s="53"/>
      <c r="AJ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</row>
    <row r="95" spans="1:48" x14ac:dyDescent="0.2">
      <c r="A95" s="45"/>
      <c r="B95" s="45"/>
      <c r="C95" s="45"/>
      <c r="F95" s="63"/>
      <c r="G95" s="45"/>
      <c r="J95" s="46"/>
      <c r="K95" s="100"/>
      <c r="L95" s="47"/>
      <c r="M95" s="47"/>
      <c r="N95" s="47"/>
      <c r="O95" s="48"/>
      <c r="P95" s="48"/>
      <c r="Q95" s="45"/>
      <c r="S95" s="73"/>
      <c r="V95" s="50"/>
      <c r="W95" s="51"/>
      <c r="X95" s="49"/>
      <c r="Y95" s="51"/>
      <c r="Z95" s="51"/>
      <c r="AA95" s="50"/>
      <c r="AC95" s="52"/>
      <c r="AD95" s="52"/>
      <c r="AE95" s="52"/>
      <c r="AF95" s="58"/>
      <c r="AG95" s="48"/>
      <c r="AJ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</row>
    <row r="96" spans="1:48" x14ac:dyDescent="0.2">
      <c r="A96" s="45"/>
      <c r="B96" s="45"/>
      <c r="C96" s="45"/>
      <c r="J96" s="46"/>
      <c r="K96" s="100"/>
      <c r="L96" s="47"/>
      <c r="M96" s="47"/>
      <c r="N96" s="47"/>
      <c r="O96" s="48"/>
      <c r="P96" s="48"/>
      <c r="Q96" s="45"/>
      <c r="S96" s="73"/>
      <c r="V96" s="50"/>
      <c r="W96" s="51"/>
      <c r="X96" s="49"/>
      <c r="Y96" s="51"/>
      <c r="Z96" s="51"/>
      <c r="AA96" s="50"/>
      <c r="AC96" s="52"/>
      <c r="AD96" s="52"/>
      <c r="AE96" s="52"/>
      <c r="AF96" s="58"/>
      <c r="AG96" s="48"/>
      <c r="AI96" s="69"/>
      <c r="AJ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</row>
    <row r="97" spans="1:48" ht="16.5" customHeight="1" x14ac:dyDescent="0.2">
      <c r="A97" s="45"/>
      <c r="B97" s="45"/>
      <c r="C97" s="45"/>
      <c r="J97" s="46"/>
      <c r="K97" s="100"/>
      <c r="L97" s="47"/>
      <c r="M97" s="47"/>
      <c r="N97" s="47"/>
      <c r="O97" s="48"/>
      <c r="P97" s="48"/>
      <c r="Q97" s="45"/>
      <c r="S97" s="73"/>
      <c r="V97" s="50"/>
      <c r="W97" s="51"/>
      <c r="X97" s="49"/>
      <c r="Y97" s="51"/>
      <c r="Z97" s="51"/>
      <c r="AA97" s="50"/>
      <c r="AC97" s="52"/>
      <c r="AD97" s="52"/>
      <c r="AE97" s="52"/>
      <c r="AF97" s="58"/>
      <c r="AG97" s="48"/>
      <c r="AJ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</row>
    <row r="98" spans="1:48" x14ac:dyDescent="0.2">
      <c r="A98" s="45"/>
      <c r="F98" s="63"/>
      <c r="G98" s="45"/>
      <c r="H98" s="45"/>
      <c r="J98" s="46"/>
      <c r="K98" s="100"/>
      <c r="P98" s="48"/>
      <c r="S98" s="73"/>
      <c r="AG98" s="48"/>
      <c r="AJ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</row>
    <row r="99" spans="1:48" x14ac:dyDescent="0.2">
      <c r="A99" s="45"/>
      <c r="P99" s="48"/>
      <c r="S99" s="73"/>
      <c r="X99" s="49"/>
      <c r="Z99" s="51"/>
      <c r="AG99" s="48"/>
      <c r="AJ99" s="45"/>
    </row>
    <row r="100" spans="1:48" x14ac:dyDescent="0.2">
      <c r="F100" s="63"/>
      <c r="P100" s="48"/>
      <c r="S100" s="73"/>
      <c r="Z100" s="51"/>
      <c r="AG100" s="48"/>
      <c r="AJ100" s="45"/>
    </row>
    <row r="101" spans="1:48" x14ac:dyDescent="0.2">
      <c r="P101" s="48"/>
      <c r="S101" s="73"/>
      <c r="Z101" s="51"/>
      <c r="AG101" s="48"/>
      <c r="AI101" s="69"/>
      <c r="AJ101" s="45"/>
    </row>
    <row r="102" spans="1:48" x14ac:dyDescent="0.2">
      <c r="F102" s="63"/>
      <c r="H102" s="17"/>
      <c r="P102" s="48"/>
      <c r="S102" s="73"/>
      <c r="AG102" s="48"/>
      <c r="AJ102" s="45"/>
    </row>
    <row r="103" spans="1:48" x14ac:dyDescent="0.3">
      <c r="A103" s="70"/>
      <c r="L103" s="71"/>
      <c r="M103" s="70"/>
      <c r="N103" s="70"/>
      <c r="P103" s="48"/>
      <c r="S103" s="73"/>
      <c r="AG103" s="48"/>
      <c r="AJ103" s="45"/>
    </row>
    <row r="104" spans="1:48" x14ac:dyDescent="0.3">
      <c r="A104" s="65"/>
      <c r="P104" s="48"/>
      <c r="S104" s="73"/>
      <c r="AG104" s="48"/>
      <c r="AI104" s="53"/>
      <c r="AJ104" s="45"/>
    </row>
    <row r="105" spans="1:48" x14ac:dyDescent="0.3">
      <c r="A105" s="67"/>
      <c r="L105" s="66"/>
      <c r="M105" s="67"/>
      <c r="N105" s="67"/>
      <c r="O105" s="66"/>
      <c r="P105" s="48"/>
      <c r="S105" s="73"/>
      <c r="AG105" s="48"/>
      <c r="AJ105" s="45"/>
    </row>
    <row r="106" spans="1:48" x14ac:dyDescent="0.2">
      <c r="F106" s="63"/>
      <c r="P106" s="48"/>
      <c r="S106" s="73"/>
      <c r="AG106" s="48"/>
      <c r="AJ106" s="45"/>
    </row>
    <row r="107" spans="1:48" x14ac:dyDescent="0.2">
      <c r="P107" s="48"/>
      <c r="S107" s="73"/>
      <c r="Z107" s="51"/>
      <c r="AG107" s="48"/>
      <c r="AI107" s="69"/>
      <c r="AJ107" s="45"/>
    </row>
    <row r="108" spans="1:48" x14ac:dyDescent="0.2">
      <c r="F108" s="63"/>
      <c r="L108" s="47"/>
      <c r="M108" s="47"/>
      <c r="N108" s="47"/>
      <c r="P108" s="48"/>
      <c r="S108" s="73"/>
      <c r="AG108" s="48"/>
      <c r="AJ108" s="45"/>
    </row>
    <row r="109" spans="1:48" ht="16.5" customHeight="1" x14ac:dyDescent="0.2">
      <c r="P109" s="48"/>
      <c r="S109" s="73"/>
      <c r="Z109" s="51"/>
      <c r="AG109" s="48"/>
      <c r="AI109" s="69"/>
      <c r="AJ109" s="45"/>
    </row>
    <row r="110" spans="1:48" x14ac:dyDescent="0.3">
      <c r="A110" s="65"/>
      <c r="L110" s="64"/>
      <c r="M110" s="76"/>
      <c r="P110" s="48"/>
      <c r="S110" s="73"/>
      <c r="AG110" s="48"/>
      <c r="AJ110" s="45"/>
    </row>
    <row r="111" spans="1:48" x14ac:dyDescent="0.3">
      <c r="A111" s="65"/>
      <c r="O111" s="64"/>
      <c r="S111" s="73"/>
      <c r="AG111" s="48"/>
      <c r="AJ111" s="45"/>
    </row>
    <row r="112" spans="1:48" x14ac:dyDescent="0.3">
      <c r="A112" s="65"/>
      <c r="O112" s="64"/>
      <c r="S112" s="73"/>
    </row>
    <row r="113" spans="1:36" x14ac:dyDescent="0.3">
      <c r="A113" s="70"/>
      <c r="L113" s="71"/>
      <c r="M113" s="70"/>
      <c r="N113" s="70"/>
      <c r="O113" s="71"/>
      <c r="S113" s="73"/>
      <c r="AG113" s="48"/>
      <c r="AJ113" s="45"/>
    </row>
    <row r="114" spans="1:36" x14ac:dyDescent="0.3">
      <c r="A114" s="65"/>
      <c r="L114" s="64"/>
      <c r="M114" s="65"/>
      <c r="N114" s="65"/>
      <c r="O114" s="64"/>
      <c r="S114" s="73"/>
      <c r="AG114" s="48"/>
      <c r="AJ114" s="45"/>
    </row>
    <row r="115" spans="1:36" x14ac:dyDescent="0.3">
      <c r="A115" s="65"/>
      <c r="O115" s="66"/>
      <c r="S115" s="73"/>
    </row>
    <row r="116" spans="1:36" x14ac:dyDescent="0.3">
      <c r="A116" s="67"/>
      <c r="O116" s="66"/>
      <c r="S116" s="73"/>
    </row>
    <row r="117" spans="1:36" x14ac:dyDescent="0.3">
      <c r="A117" s="65"/>
      <c r="L117" s="64"/>
      <c r="M117" s="65"/>
      <c r="N117" s="65"/>
      <c r="O117" s="64"/>
      <c r="S117" s="73"/>
      <c r="AI117" s="53"/>
    </row>
    <row r="118" spans="1:36" x14ac:dyDescent="0.3">
      <c r="A118" s="65"/>
      <c r="O118" s="64"/>
      <c r="S118" s="73"/>
      <c r="AI118" s="53"/>
    </row>
    <row r="119" spans="1:36" ht="15" customHeight="1" x14ac:dyDescent="0.3">
      <c r="A119" s="67"/>
      <c r="O119" s="66"/>
      <c r="S119" s="73"/>
    </row>
    <row r="120" spans="1:36" x14ac:dyDescent="0.3">
      <c r="A120" s="76"/>
      <c r="L120" s="64"/>
      <c r="M120" s="76"/>
      <c r="N120" s="76"/>
      <c r="O120" s="64"/>
      <c r="S120" s="73"/>
      <c r="AI120" s="69"/>
    </row>
    <row r="121" spans="1:36" x14ac:dyDescent="0.3">
      <c r="A121" s="76"/>
      <c r="L121" s="64"/>
      <c r="M121" s="76"/>
      <c r="N121" s="76"/>
      <c r="S121" s="73"/>
    </row>
    <row r="122" spans="1:36" x14ac:dyDescent="0.3">
      <c r="A122" s="77"/>
      <c r="L122" s="77"/>
      <c r="M122" s="77"/>
      <c r="N122" s="76"/>
      <c r="O122" s="64"/>
      <c r="S122" s="73"/>
    </row>
    <row r="123" spans="1:36" x14ac:dyDescent="0.3">
      <c r="A123" s="77"/>
      <c r="L123" s="77"/>
      <c r="M123" s="77"/>
      <c r="N123" s="76"/>
      <c r="O123" s="64"/>
      <c r="S123" s="73"/>
    </row>
    <row r="124" spans="1:36" x14ac:dyDescent="0.3">
      <c r="A124" s="77"/>
      <c r="L124" s="77"/>
      <c r="M124" s="77"/>
      <c r="N124" s="76"/>
      <c r="O124" s="64"/>
      <c r="S124" s="73"/>
    </row>
    <row r="125" spans="1:36" x14ac:dyDescent="0.3">
      <c r="A125" s="77"/>
      <c r="N125" s="76"/>
      <c r="S125" s="73"/>
    </row>
    <row r="126" spans="1:36" ht="16.5" customHeight="1" x14ac:dyDescent="0.3">
      <c r="N126" s="76"/>
      <c r="S126" s="73"/>
    </row>
    <row r="127" spans="1:36" x14ac:dyDescent="0.3">
      <c r="A127" s="76"/>
      <c r="L127" s="64"/>
      <c r="M127" s="76"/>
      <c r="N127" s="76"/>
      <c r="S127" s="73"/>
    </row>
    <row r="128" spans="1:36" x14ac:dyDescent="0.3">
      <c r="A128" s="76"/>
      <c r="L128" s="64"/>
      <c r="M128" s="76"/>
      <c r="N128" s="76"/>
      <c r="S128" s="73"/>
    </row>
    <row r="129" spans="1:36" x14ac:dyDescent="0.3">
      <c r="A129" s="76"/>
      <c r="L129" s="64"/>
      <c r="M129" s="76"/>
      <c r="N129" s="76"/>
      <c r="S129" s="73"/>
      <c r="AI129" s="69"/>
    </row>
    <row r="130" spans="1:36" x14ac:dyDescent="0.2">
      <c r="F130" s="63"/>
      <c r="S130" s="73"/>
      <c r="AI130" s="78"/>
    </row>
    <row r="131" spans="1:36" x14ac:dyDescent="0.2">
      <c r="S131" s="73"/>
      <c r="Z131" s="51"/>
      <c r="AI131" s="69"/>
    </row>
    <row r="132" spans="1:36" x14ac:dyDescent="0.3">
      <c r="A132" s="76"/>
      <c r="L132" s="64"/>
      <c r="M132" s="76"/>
      <c r="N132" s="76"/>
      <c r="O132" s="64"/>
      <c r="S132" s="73"/>
      <c r="AG132" s="48"/>
      <c r="AJ132" s="45"/>
    </row>
    <row r="133" spans="1:36" x14ac:dyDescent="0.3">
      <c r="A133" s="77"/>
      <c r="M133" s="77"/>
      <c r="N133" s="76"/>
      <c r="O133" s="66"/>
      <c r="S133" s="73"/>
    </row>
    <row r="134" spans="1:36" x14ac:dyDescent="0.3">
      <c r="A134" s="76"/>
      <c r="L134" s="64"/>
      <c r="M134" s="76"/>
      <c r="N134" s="76"/>
      <c r="O134" s="64"/>
      <c r="S134" s="73"/>
    </row>
    <row r="135" spans="1:36" x14ac:dyDescent="0.2">
      <c r="S135" s="73"/>
    </row>
    <row r="136" spans="1:36" x14ac:dyDescent="0.2">
      <c r="S136" s="73"/>
      <c r="Z136" s="51"/>
      <c r="AI136" s="69"/>
    </row>
    <row r="137" spans="1:36" x14ac:dyDescent="0.3">
      <c r="A137" s="76"/>
      <c r="O137" s="64"/>
      <c r="S137" s="73"/>
    </row>
    <row r="138" spans="1:36" x14ac:dyDescent="0.2">
      <c r="F138" s="63"/>
      <c r="S138" s="73"/>
      <c r="AI138" s="69"/>
    </row>
    <row r="139" spans="1:36" x14ac:dyDescent="0.2">
      <c r="S139" s="73"/>
      <c r="Z139" s="51"/>
      <c r="AI139" s="69"/>
    </row>
    <row r="140" spans="1:36" x14ac:dyDescent="0.2">
      <c r="S140" s="73"/>
      <c r="Z140" s="51"/>
    </row>
    <row r="141" spans="1:36" x14ac:dyDescent="0.3">
      <c r="A141" s="76"/>
      <c r="M141" s="76"/>
      <c r="N141" s="76"/>
      <c r="O141" s="64"/>
      <c r="S141" s="73"/>
    </row>
    <row r="142" spans="1:36" x14ac:dyDescent="0.3">
      <c r="A142" s="76"/>
      <c r="B142" s="76"/>
      <c r="D142" s="74"/>
      <c r="E142" s="75"/>
      <c r="H142" s="17"/>
      <c r="S142" s="73"/>
    </row>
    <row r="143" spans="1:36" x14ac:dyDescent="0.3">
      <c r="A143" s="76"/>
      <c r="S143" s="73"/>
      <c r="Z143" s="51"/>
    </row>
    <row r="144" spans="1:36" x14ac:dyDescent="0.3">
      <c r="A144" s="76"/>
      <c r="O144" s="64"/>
      <c r="S144" s="73"/>
    </row>
    <row r="145" spans="1:36" x14ac:dyDescent="0.3">
      <c r="A145" s="79"/>
      <c r="L145" s="71"/>
      <c r="M145" s="79"/>
      <c r="N145" s="79"/>
      <c r="O145" s="71"/>
      <c r="S145" s="73"/>
      <c r="AG145" s="48"/>
      <c r="AJ145" s="45"/>
    </row>
    <row r="146" spans="1:36" x14ac:dyDescent="0.2">
      <c r="F146" s="63"/>
      <c r="S146" s="73"/>
    </row>
    <row r="147" spans="1:36" x14ac:dyDescent="0.2">
      <c r="S147" s="73"/>
      <c r="Z147" s="51"/>
      <c r="AI147" s="69"/>
    </row>
    <row r="148" spans="1:36" x14ac:dyDescent="0.2">
      <c r="F148" s="63"/>
      <c r="S148" s="73"/>
    </row>
    <row r="149" spans="1:36" x14ac:dyDescent="0.2">
      <c r="S149" s="73"/>
      <c r="Z149" s="51"/>
      <c r="AI149" s="69"/>
    </row>
    <row r="150" spans="1:36" x14ac:dyDescent="0.2">
      <c r="S150" s="73"/>
      <c r="Z150" s="51"/>
    </row>
    <row r="151" spans="1:36" x14ac:dyDescent="0.2">
      <c r="F151" s="63"/>
      <c r="S151" s="73"/>
    </row>
    <row r="152" spans="1:36" x14ac:dyDescent="0.2">
      <c r="S152" s="73"/>
      <c r="Z152" s="51"/>
      <c r="AI152" s="69"/>
    </row>
    <row r="153" spans="1:36" x14ac:dyDescent="0.3">
      <c r="A153" s="76"/>
      <c r="L153" s="64"/>
      <c r="M153" s="76"/>
      <c r="N153" s="76"/>
      <c r="O153" s="64"/>
      <c r="S153" s="73"/>
    </row>
    <row r="154" spans="1:36" x14ac:dyDescent="0.3">
      <c r="A154" s="76"/>
      <c r="L154" s="64"/>
      <c r="M154" s="76"/>
      <c r="N154" s="76"/>
      <c r="O154" s="64"/>
      <c r="S154" s="73"/>
      <c r="AI154" s="69"/>
    </row>
    <row r="155" spans="1:36" x14ac:dyDescent="0.3">
      <c r="A155" s="76"/>
      <c r="O155" s="66"/>
      <c r="S155" s="73"/>
    </row>
    <row r="156" spans="1:36" x14ac:dyDescent="0.3">
      <c r="A156" s="79"/>
      <c r="L156" s="71"/>
      <c r="M156" s="79"/>
      <c r="N156" s="79"/>
      <c r="O156" s="71"/>
      <c r="S156" s="73"/>
    </row>
    <row r="157" spans="1:36" x14ac:dyDescent="0.3">
      <c r="F157" s="63"/>
      <c r="N157" s="76"/>
      <c r="S157" s="73"/>
    </row>
    <row r="158" spans="1:36" x14ac:dyDescent="0.3">
      <c r="N158" s="76"/>
      <c r="S158" s="73"/>
      <c r="Z158" s="51"/>
      <c r="AI158" s="69"/>
    </row>
    <row r="159" spans="1:36" x14ac:dyDescent="0.2">
      <c r="F159" s="63"/>
      <c r="S159" s="73"/>
    </row>
    <row r="160" spans="1:36" x14ac:dyDescent="0.3">
      <c r="N160" s="79"/>
      <c r="S160" s="73"/>
      <c r="Z160" s="51"/>
      <c r="AI160" s="69"/>
    </row>
    <row r="161" spans="1:35" x14ac:dyDescent="0.3">
      <c r="A161" s="76"/>
      <c r="N161" s="79"/>
      <c r="O161" s="64"/>
      <c r="S161" s="73"/>
    </row>
    <row r="162" spans="1:35" x14ac:dyDescent="0.3">
      <c r="A162" s="77"/>
      <c r="M162" s="77"/>
      <c r="N162" s="76"/>
      <c r="O162" s="66"/>
      <c r="S162" s="73"/>
    </row>
    <row r="163" spans="1:35" x14ac:dyDescent="0.3">
      <c r="A163" s="76"/>
      <c r="M163" s="76"/>
      <c r="N163" s="76"/>
      <c r="O163" s="64"/>
      <c r="S163" s="73"/>
      <c r="AI163" s="69"/>
    </row>
    <row r="164" spans="1:35" x14ac:dyDescent="0.3">
      <c r="A164" s="76"/>
      <c r="M164" s="76"/>
      <c r="N164" s="76"/>
      <c r="O164" s="64"/>
      <c r="S164" s="73"/>
    </row>
    <row r="165" spans="1:35" x14ac:dyDescent="0.3">
      <c r="A165" s="76"/>
      <c r="O165" s="66"/>
      <c r="S165" s="73"/>
    </row>
    <row r="166" spans="1:35" x14ac:dyDescent="0.3">
      <c r="A166" s="77"/>
      <c r="O166" s="66"/>
      <c r="S166" s="73"/>
    </row>
    <row r="167" spans="1:35" x14ac:dyDescent="0.3">
      <c r="A167" s="76"/>
      <c r="L167" s="64"/>
      <c r="M167" s="76"/>
      <c r="N167" s="76"/>
      <c r="O167" s="64"/>
      <c r="S167" s="73"/>
    </row>
    <row r="168" spans="1:35" x14ac:dyDescent="0.3">
      <c r="A168" s="76"/>
      <c r="O168" s="64"/>
      <c r="S168" s="73"/>
    </row>
    <row r="169" spans="1:35" x14ac:dyDescent="0.3">
      <c r="A169" s="76"/>
      <c r="O169" s="64"/>
      <c r="S169" s="73"/>
    </row>
    <row r="170" spans="1:35" x14ac:dyDescent="0.3">
      <c r="A170" s="77"/>
      <c r="O170" s="66"/>
      <c r="S170" s="73"/>
    </row>
    <row r="171" spans="1:35" x14ac:dyDescent="0.3">
      <c r="O171" s="64"/>
      <c r="S171" s="73"/>
    </row>
    <row r="172" spans="1:35" x14ac:dyDescent="0.3">
      <c r="A172" s="77"/>
      <c r="L172" s="66"/>
      <c r="M172" s="77"/>
      <c r="N172" s="76"/>
      <c r="O172" s="66"/>
      <c r="S172" s="73"/>
    </row>
    <row r="173" spans="1:35" x14ac:dyDescent="0.3">
      <c r="A173" s="76"/>
      <c r="L173" s="64"/>
      <c r="M173" s="76"/>
      <c r="O173" s="64"/>
      <c r="S173" s="73"/>
    </row>
    <row r="174" spans="1:35" x14ac:dyDescent="0.3">
      <c r="A174" s="80"/>
      <c r="L174" s="81"/>
      <c r="M174" s="80"/>
      <c r="N174" s="80"/>
      <c r="O174" s="81"/>
      <c r="S174" s="73"/>
      <c r="AG174" s="82"/>
    </row>
    <row r="175" spans="1:35" x14ac:dyDescent="0.2">
      <c r="F175" s="63"/>
      <c r="S175" s="73"/>
    </row>
    <row r="176" spans="1:35" x14ac:dyDescent="0.2">
      <c r="S176" s="73"/>
      <c r="Z176" s="51"/>
      <c r="AI176" s="69"/>
    </row>
    <row r="177" spans="1:35" x14ac:dyDescent="0.2">
      <c r="S177" s="73"/>
      <c r="Z177" s="51"/>
    </row>
    <row r="178" spans="1:35" x14ac:dyDescent="0.3">
      <c r="A178" s="79"/>
      <c r="O178" s="71"/>
      <c r="S178" s="73"/>
    </row>
    <row r="179" spans="1:35" x14ac:dyDescent="0.3">
      <c r="A179" s="76"/>
      <c r="L179" s="64"/>
      <c r="M179" s="76"/>
      <c r="N179" s="76"/>
      <c r="O179" s="64"/>
      <c r="S179" s="73"/>
    </row>
    <row r="180" spans="1:35" x14ac:dyDescent="0.2">
      <c r="F180" s="63"/>
      <c r="S180" s="73"/>
    </row>
    <row r="181" spans="1:35" x14ac:dyDescent="0.2">
      <c r="S181" s="73"/>
      <c r="Z181" s="51"/>
      <c r="AI181" s="69"/>
    </row>
    <row r="182" spans="1:35" x14ac:dyDescent="0.2">
      <c r="S182" s="73"/>
      <c r="Z182" s="51"/>
    </row>
    <row r="183" spans="1:35" x14ac:dyDescent="0.3">
      <c r="A183" s="79"/>
      <c r="L183" s="71"/>
      <c r="M183" s="79"/>
      <c r="N183" s="79"/>
      <c r="O183" s="71"/>
      <c r="S183" s="73"/>
    </row>
    <row r="184" spans="1:35" x14ac:dyDescent="0.3">
      <c r="A184" s="76"/>
      <c r="L184" s="64"/>
      <c r="M184" s="76"/>
      <c r="N184" s="76"/>
      <c r="O184" s="64"/>
      <c r="S184" s="73"/>
      <c r="AI184" s="69"/>
    </row>
    <row r="185" spans="1:35" x14ac:dyDescent="0.3">
      <c r="A185" s="77"/>
      <c r="O185" s="66"/>
      <c r="S185" s="73"/>
    </row>
    <row r="186" spans="1:35" x14ac:dyDescent="0.3">
      <c r="A186" s="76"/>
      <c r="O186" s="64"/>
      <c r="S186" s="73"/>
    </row>
    <row r="187" spans="1:35" x14ac:dyDescent="0.3">
      <c r="A187" s="76"/>
      <c r="L187" s="64"/>
      <c r="M187" s="76"/>
      <c r="N187" s="77"/>
      <c r="O187" s="64"/>
      <c r="S187" s="73"/>
    </row>
    <row r="188" spans="1:35" x14ac:dyDescent="0.3">
      <c r="A188" s="79"/>
      <c r="S188" s="73"/>
    </row>
    <row r="189" spans="1:35" x14ac:dyDescent="0.3">
      <c r="A189" s="77"/>
      <c r="L189" s="66"/>
      <c r="M189" s="77"/>
      <c r="N189" s="76"/>
      <c r="O189" s="66"/>
      <c r="S189" s="73"/>
    </row>
    <row r="190" spans="1:35" x14ac:dyDescent="0.3">
      <c r="A190" s="77"/>
      <c r="L190" s="66"/>
      <c r="M190" s="77"/>
      <c r="N190" s="76"/>
      <c r="O190" s="66"/>
      <c r="S190" s="73"/>
    </row>
    <row r="191" spans="1:35" x14ac:dyDescent="0.3">
      <c r="A191" s="80"/>
      <c r="M191" s="80"/>
      <c r="N191" s="80"/>
      <c r="O191" s="81"/>
      <c r="S191" s="73"/>
    </row>
    <row r="192" spans="1:35" x14ac:dyDescent="0.3">
      <c r="A192" s="76"/>
      <c r="B192" s="76"/>
      <c r="F192" s="63"/>
      <c r="S192" s="73"/>
      <c r="AI192" s="69"/>
    </row>
    <row r="193" spans="1:35" x14ac:dyDescent="0.3">
      <c r="A193" s="76"/>
      <c r="S193" s="73"/>
      <c r="Z193" s="51"/>
      <c r="AI193" s="69"/>
    </row>
    <row r="194" spans="1:35" x14ac:dyDescent="0.3">
      <c r="A194" s="76"/>
      <c r="F194" s="63"/>
      <c r="S194" s="73"/>
      <c r="AI194" s="69"/>
    </row>
    <row r="195" spans="1:35" x14ac:dyDescent="0.3">
      <c r="A195" s="76"/>
      <c r="F195" s="63"/>
      <c r="G195" s="76"/>
      <c r="S195" s="73"/>
    </row>
    <row r="196" spans="1:35" x14ac:dyDescent="0.2">
      <c r="F196" s="63"/>
      <c r="S196" s="73"/>
      <c r="AI196" s="69"/>
    </row>
    <row r="197" spans="1:35" x14ac:dyDescent="0.2">
      <c r="S197" s="73"/>
      <c r="Z197" s="51"/>
      <c r="AI197" s="69"/>
    </row>
    <row r="198" spans="1:35" x14ac:dyDescent="0.2">
      <c r="S198" s="73"/>
      <c r="Z198" s="51"/>
      <c r="AI198" s="69"/>
    </row>
    <row r="199" spans="1:35" x14ac:dyDescent="0.3">
      <c r="A199" s="76"/>
      <c r="L199" s="64"/>
      <c r="M199" s="76"/>
      <c r="N199" s="76"/>
      <c r="O199" s="64"/>
      <c r="S199" s="73"/>
      <c r="AI199" s="69"/>
    </row>
    <row r="200" spans="1:35" x14ac:dyDescent="0.3">
      <c r="A200" s="76"/>
      <c r="O200" s="64"/>
      <c r="S200" s="73"/>
      <c r="AI200" s="69"/>
    </row>
    <row r="201" spans="1:35" x14ac:dyDescent="0.3">
      <c r="A201" s="79"/>
      <c r="O201" s="71"/>
      <c r="S201" s="73"/>
      <c r="AI201" s="69"/>
    </row>
    <row r="202" spans="1:35" x14ac:dyDescent="0.3">
      <c r="A202" s="76"/>
      <c r="L202" s="76"/>
      <c r="M202" s="76"/>
      <c r="N202" s="76"/>
      <c r="S202" s="73"/>
      <c r="Z202" s="51"/>
      <c r="AI202" s="69"/>
    </row>
    <row r="203" spans="1:35" x14ac:dyDescent="0.3">
      <c r="A203" s="68"/>
      <c r="L203" s="68"/>
      <c r="M203" s="68"/>
      <c r="N203" s="77"/>
      <c r="O203" s="64"/>
      <c r="S203" s="73"/>
      <c r="AI203" s="83"/>
    </row>
    <row r="204" spans="1:35" x14ac:dyDescent="0.2">
      <c r="F204" s="63"/>
      <c r="S204" s="73"/>
      <c r="AI204" s="69"/>
    </row>
    <row r="205" spans="1:35" x14ac:dyDescent="0.2">
      <c r="S205" s="73"/>
      <c r="Z205" s="51"/>
      <c r="AI205" s="69"/>
    </row>
    <row r="206" spans="1:35" x14ac:dyDescent="0.2">
      <c r="S206" s="73"/>
      <c r="AI206" s="69"/>
    </row>
    <row r="207" spans="1:35" x14ac:dyDescent="0.2">
      <c r="S207" s="73"/>
      <c r="Z207" s="51"/>
      <c r="AI207" s="69"/>
    </row>
    <row r="208" spans="1:35" x14ac:dyDescent="0.3">
      <c r="A208" s="77"/>
      <c r="L208" s="66"/>
      <c r="M208" s="77"/>
      <c r="N208" s="76"/>
      <c r="O208" s="66"/>
      <c r="S208" s="73"/>
      <c r="AI208" s="69"/>
    </row>
    <row r="209" spans="1:35" x14ac:dyDescent="0.3">
      <c r="A209" s="76"/>
      <c r="L209" s="64"/>
      <c r="M209" s="76"/>
      <c r="N209" s="77"/>
      <c r="O209" s="64"/>
      <c r="S209" s="73"/>
      <c r="AI209" s="69"/>
    </row>
    <row r="210" spans="1:35" x14ac:dyDescent="0.3">
      <c r="A210" s="76"/>
      <c r="O210" s="64"/>
      <c r="S210" s="73"/>
      <c r="AI210" s="69"/>
    </row>
    <row r="211" spans="1:35" x14ac:dyDescent="0.3">
      <c r="A211" s="76"/>
      <c r="L211" s="64"/>
      <c r="M211" s="76"/>
      <c r="N211" s="76"/>
      <c r="O211" s="64"/>
      <c r="S211" s="73"/>
      <c r="AI211" s="69"/>
    </row>
    <row r="212" spans="1:35" x14ac:dyDescent="0.3">
      <c r="A212" s="76"/>
      <c r="O212" s="64"/>
      <c r="S212" s="73"/>
      <c r="AI212" s="69"/>
    </row>
    <row r="213" spans="1:35" x14ac:dyDescent="0.3">
      <c r="A213" s="76"/>
      <c r="L213" s="64"/>
      <c r="M213" s="76"/>
      <c r="N213" s="76"/>
      <c r="O213" s="64"/>
      <c r="S213" s="73"/>
      <c r="AI213" s="69"/>
    </row>
    <row r="214" spans="1:35" x14ac:dyDescent="0.3">
      <c r="A214" s="76"/>
      <c r="L214" s="64"/>
      <c r="M214" s="76"/>
      <c r="N214" s="77"/>
      <c r="O214" s="64"/>
      <c r="S214" s="73"/>
      <c r="AI214" s="69"/>
    </row>
    <row r="215" spans="1:35" x14ac:dyDescent="0.3">
      <c r="A215" s="76"/>
      <c r="L215" s="64"/>
      <c r="M215" s="76"/>
      <c r="N215" s="76"/>
      <c r="O215" s="64"/>
      <c r="S215" s="73"/>
      <c r="AI215" s="69"/>
    </row>
    <row r="216" spans="1:35" x14ac:dyDescent="0.2">
      <c r="F216" s="63"/>
      <c r="S216" s="73"/>
      <c r="AI216" s="69"/>
    </row>
    <row r="217" spans="1:35" x14ac:dyDescent="0.2">
      <c r="S217" s="73"/>
      <c r="Z217" s="51"/>
      <c r="AI217" s="69"/>
    </row>
    <row r="218" spans="1:35" x14ac:dyDescent="0.2">
      <c r="S218" s="73"/>
      <c r="Z218" s="51"/>
    </row>
    <row r="219" spans="1:35" x14ac:dyDescent="0.3">
      <c r="L219" s="64"/>
      <c r="M219" s="76"/>
      <c r="O219" s="64"/>
      <c r="S219" s="73"/>
      <c r="AI219" s="69"/>
    </row>
    <row r="220" spans="1:35" x14ac:dyDescent="0.3">
      <c r="A220" s="76"/>
      <c r="L220" s="64"/>
      <c r="M220" s="76"/>
      <c r="O220" s="66"/>
      <c r="S220" s="73"/>
      <c r="AI220" s="69"/>
    </row>
    <row r="221" spans="1:35" x14ac:dyDescent="0.3">
      <c r="A221" s="76"/>
      <c r="L221" s="64"/>
      <c r="M221" s="76"/>
      <c r="O221" s="66"/>
      <c r="S221" s="73"/>
      <c r="AI221" s="69"/>
    </row>
    <row r="222" spans="1:35" x14ac:dyDescent="0.3">
      <c r="A222" s="76"/>
      <c r="L222" s="64"/>
      <c r="M222" s="76"/>
      <c r="O222" s="66"/>
      <c r="S222" s="73"/>
    </row>
    <row r="223" spans="1:35" x14ac:dyDescent="0.3">
      <c r="A223" s="76"/>
      <c r="L223" s="64"/>
      <c r="M223" s="76"/>
      <c r="N223" s="77"/>
      <c r="O223" s="66"/>
      <c r="S223" s="73"/>
    </row>
    <row r="224" spans="1:35" x14ac:dyDescent="0.3">
      <c r="A224" s="79"/>
      <c r="L224" s="71"/>
      <c r="M224" s="79"/>
      <c r="N224" s="79"/>
      <c r="O224" s="71"/>
      <c r="S224" s="73"/>
      <c r="AI224" s="69"/>
    </row>
    <row r="225" spans="1:35" x14ac:dyDescent="0.3">
      <c r="A225" s="77"/>
      <c r="L225" s="66"/>
      <c r="M225" s="77"/>
      <c r="N225" s="76"/>
      <c r="O225" s="66"/>
      <c r="S225" s="73"/>
      <c r="AI225" s="69"/>
    </row>
    <row r="226" spans="1:35" x14ac:dyDescent="0.2">
      <c r="S226" s="73"/>
    </row>
    <row r="227" spans="1:35" x14ac:dyDescent="0.2">
      <c r="S227" s="73"/>
    </row>
    <row r="228" spans="1:35" x14ac:dyDescent="0.2">
      <c r="S228" s="73"/>
    </row>
    <row r="229" spans="1:35" x14ac:dyDescent="0.2">
      <c r="S229" s="73"/>
    </row>
    <row r="230" spans="1:35" x14ac:dyDescent="0.2">
      <c r="S230" s="19"/>
    </row>
    <row r="231" spans="1:35" x14ac:dyDescent="0.2">
      <c r="S231" s="19"/>
    </row>
    <row r="232" spans="1:35" x14ac:dyDescent="0.2">
      <c r="S232" s="19"/>
    </row>
    <row r="233" spans="1:35" x14ac:dyDescent="0.2">
      <c r="S233" s="19"/>
    </row>
    <row r="234" spans="1:35" x14ac:dyDescent="0.2">
      <c r="S234" s="19"/>
    </row>
    <row r="235" spans="1:35" x14ac:dyDescent="0.2">
      <c r="S235" s="19"/>
    </row>
    <row r="236" spans="1:35" x14ac:dyDescent="0.2">
      <c r="P236" s="21" t="str">
        <f t="shared" ref="P236:P249" si="2">IF(O236+Q236-1&lt;=0,"",O236+Q236-1)</f>
        <v/>
      </c>
      <c r="S236" s="19"/>
      <c r="AB236" s="19">
        <f t="shared" ref="AB236:AB253" si="3">$V236+$W236+$AA236</f>
        <v>0</v>
      </c>
    </row>
    <row r="237" spans="1:35" x14ac:dyDescent="0.2">
      <c r="P237" s="21" t="str">
        <f t="shared" si="2"/>
        <v/>
      </c>
      <c r="S237" s="19"/>
      <c r="AB237" s="19">
        <f t="shared" si="3"/>
        <v>0</v>
      </c>
    </row>
    <row r="238" spans="1:35" x14ac:dyDescent="0.2">
      <c r="P238" s="21" t="str">
        <f t="shared" si="2"/>
        <v/>
      </c>
      <c r="S238" s="19"/>
      <c r="AB238" s="19">
        <f t="shared" si="3"/>
        <v>0</v>
      </c>
    </row>
    <row r="239" spans="1:35" x14ac:dyDescent="0.2">
      <c r="P239" s="21" t="str">
        <f t="shared" si="2"/>
        <v/>
      </c>
      <c r="S239" s="19"/>
      <c r="AB239" s="19">
        <f t="shared" si="3"/>
        <v>0</v>
      </c>
    </row>
    <row r="240" spans="1:35" x14ac:dyDescent="0.2">
      <c r="P240" s="21" t="str">
        <f t="shared" si="2"/>
        <v/>
      </c>
      <c r="S240" s="19"/>
      <c r="AB240" s="19">
        <f t="shared" si="3"/>
        <v>0</v>
      </c>
    </row>
    <row r="241" spans="16:28" x14ac:dyDescent="0.2">
      <c r="P241" s="21" t="str">
        <f t="shared" si="2"/>
        <v/>
      </c>
      <c r="S241" s="19"/>
      <c r="AB241" s="19">
        <f t="shared" si="3"/>
        <v>0</v>
      </c>
    </row>
    <row r="242" spans="16:28" x14ac:dyDescent="0.2">
      <c r="P242" s="21" t="str">
        <f t="shared" si="2"/>
        <v/>
      </c>
      <c r="S242" s="19"/>
      <c r="AB242" s="19">
        <f t="shared" si="3"/>
        <v>0</v>
      </c>
    </row>
    <row r="243" spans="16:28" x14ac:dyDescent="0.2">
      <c r="P243" s="21" t="str">
        <f t="shared" si="2"/>
        <v/>
      </c>
      <c r="S243" s="19"/>
      <c r="AB243" s="19">
        <f t="shared" si="3"/>
        <v>0</v>
      </c>
    </row>
    <row r="244" spans="16:28" x14ac:dyDescent="0.2">
      <c r="P244" s="21" t="str">
        <f t="shared" si="2"/>
        <v/>
      </c>
      <c r="S244" s="19"/>
      <c r="AB244" s="19">
        <f t="shared" si="3"/>
        <v>0</v>
      </c>
    </row>
    <row r="245" spans="16:28" x14ac:dyDescent="0.2">
      <c r="P245" s="21" t="str">
        <f t="shared" si="2"/>
        <v/>
      </c>
      <c r="S245" s="19"/>
      <c r="AB245" s="19">
        <f t="shared" si="3"/>
        <v>0</v>
      </c>
    </row>
    <row r="246" spans="16:28" x14ac:dyDescent="0.2">
      <c r="P246" s="21" t="str">
        <f t="shared" si="2"/>
        <v/>
      </c>
      <c r="S246" s="19"/>
      <c r="AB246" s="19">
        <f t="shared" si="3"/>
        <v>0</v>
      </c>
    </row>
    <row r="247" spans="16:28" x14ac:dyDescent="0.2">
      <c r="P247" s="21" t="str">
        <f t="shared" si="2"/>
        <v/>
      </c>
      <c r="S247" s="19"/>
      <c r="AB247" s="19">
        <f t="shared" si="3"/>
        <v>0</v>
      </c>
    </row>
    <row r="248" spans="16:28" x14ac:dyDescent="0.2">
      <c r="P248" s="21" t="str">
        <f t="shared" si="2"/>
        <v/>
      </c>
      <c r="S248" s="19"/>
      <c r="AB248" s="19">
        <f t="shared" si="3"/>
        <v>0</v>
      </c>
    </row>
    <row r="249" spans="16:28" x14ac:dyDescent="0.2">
      <c r="P249" s="21" t="str">
        <f t="shared" si="2"/>
        <v/>
      </c>
      <c r="S249" s="19"/>
      <c r="AB249" s="19">
        <f t="shared" si="3"/>
        <v>0</v>
      </c>
    </row>
    <row r="250" spans="16:28" x14ac:dyDescent="0.2">
      <c r="S250" s="19"/>
      <c r="AB250" s="19">
        <f t="shared" si="3"/>
        <v>0</v>
      </c>
    </row>
    <row r="251" spans="16:28" x14ac:dyDescent="0.2">
      <c r="S251" s="19"/>
      <c r="AB251" s="19">
        <f t="shared" si="3"/>
        <v>0</v>
      </c>
    </row>
    <row r="252" spans="16:28" x14ac:dyDescent="0.2">
      <c r="S252" s="19"/>
      <c r="AB252" s="19">
        <f t="shared" si="3"/>
        <v>0</v>
      </c>
    </row>
    <row r="253" spans="16:28" x14ac:dyDescent="0.2">
      <c r="S253" s="19"/>
      <c r="AB253" s="19">
        <f t="shared" si="3"/>
        <v>0</v>
      </c>
    </row>
    <row r="254" spans="16:28" x14ac:dyDescent="0.2">
      <c r="S254" s="19"/>
      <c r="AB254" s="19">
        <f t="shared" ref="AB254:AB302" si="4">$V254+$W254+$AA254</f>
        <v>0</v>
      </c>
    </row>
    <row r="255" spans="16:28" x14ac:dyDescent="0.2">
      <c r="S255" s="19"/>
      <c r="AB255" s="19">
        <f t="shared" si="4"/>
        <v>0</v>
      </c>
    </row>
    <row r="256" spans="16:28" x14ac:dyDescent="0.2">
      <c r="S256" s="19"/>
      <c r="AB256" s="19">
        <f t="shared" si="4"/>
        <v>0</v>
      </c>
    </row>
    <row r="257" spans="19:28" x14ac:dyDescent="0.2">
      <c r="S257" s="19"/>
      <c r="AB257" s="19">
        <f t="shared" si="4"/>
        <v>0</v>
      </c>
    </row>
    <row r="258" spans="19:28" x14ac:dyDescent="0.2">
      <c r="S258" s="19"/>
      <c r="AB258" s="19">
        <f t="shared" si="4"/>
        <v>0</v>
      </c>
    </row>
    <row r="259" spans="19:28" x14ac:dyDescent="0.2">
      <c r="S259" s="19"/>
      <c r="AB259" s="19">
        <f t="shared" si="4"/>
        <v>0</v>
      </c>
    </row>
    <row r="260" spans="19:28" x14ac:dyDescent="0.2">
      <c r="S260" s="19"/>
      <c r="AB260" s="19">
        <f t="shared" si="4"/>
        <v>0</v>
      </c>
    </row>
    <row r="261" spans="19:28" x14ac:dyDescent="0.2">
      <c r="S261" s="19"/>
      <c r="AB261" s="19">
        <f t="shared" si="4"/>
        <v>0</v>
      </c>
    </row>
    <row r="262" spans="19:28" x14ac:dyDescent="0.2">
      <c r="S262" s="19"/>
      <c r="AB262" s="19">
        <f t="shared" si="4"/>
        <v>0</v>
      </c>
    </row>
    <row r="263" spans="19:28" x14ac:dyDescent="0.2">
      <c r="S263" s="19"/>
      <c r="AB263" s="19">
        <f t="shared" si="4"/>
        <v>0</v>
      </c>
    </row>
    <row r="264" spans="19:28" x14ac:dyDescent="0.2">
      <c r="S264" s="19"/>
      <c r="AB264" s="19">
        <f t="shared" si="4"/>
        <v>0</v>
      </c>
    </row>
    <row r="265" spans="19:28" x14ac:dyDescent="0.2">
      <c r="S265" s="19"/>
      <c r="AB265" s="19">
        <f t="shared" si="4"/>
        <v>0</v>
      </c>
    </row>
    <row r="266" spans="19:28" x14ac:dyDescent="0.2">
      <c r="S266" s="19"/>
      <c r="AB266" s="19">
        <f t="shared" si="4"/>
        <v>0</v>
      </c>
    </row>
    <row r="267" spans="19:28" x14ac:dyDescent="0.2">
      <c r="S267" s="19"/>
      <c r="AB267" s="19">
        <f t="shared" si="4"/>
        <v>0</v>
      </c>
    </row>
    <row r="268" spans="19:28" x14ac:dyDescent="0.2">
      <c r="S268" s="19"/>
      <c r="AB268" s="19">
        <f t="shared" si="4"/>
        <v>0</v>
      </c>
    </row>
    <row r="269" spans="19:28" x14ac:dyDescent="0.2">
      <c r="S269" s="19"/>
      <c r="AB269" s="19">
        <f t="shared" si="4"/>
        <v>0</v>
      </c>
    </row>
    <row r="270" spans="19:28" x14ac:dyDescent="0.2">
      <c r="S270" s="19"/>
      <c r="AB270" s="19">
        <f t="shared" si="4"/>
        <v>0</v>
      </c>
    </row>
    <row r="271" spans="19:28" x14ac:dyDescent="0.2">
      <c r="S271" s="19"/>
      <c r="AB271" s="19">
        <f t="shared" si="4"/>
        <v>0</v>
      </c>
    </row>
    <row r="272" spans="19:28" x14ac:dyDescent="0.2">
      <c r="S272" s="19"/>
      <c r="AB272" s="19">
        <f t="shared" si="4"/>
        <v>0</v>
      </c>
    </row>
    <row r="273" spans="19:28" x14ac:dyDescent="0.2">
      <c r="S273" s="19"/>
      <c r="AB273" s="19">
        <f t="shared" si="4"/>
        <v>0</v>
      </c>
    </row>
    <row r="274" spans="19:28" x14ac:dyDescent="0.2">
      <c r="S274" s="19"/>
      <c r="AB274" s="19">
        <f t="shared" si="4"/>
        <v>0</v>
      </c>
    </row>
    <row r="275" spans="19:28" x14ac:dyDescent="0.2">
      <c r="S275" s="19"/>
      <c r="AB275" s="19">
        <f t="shared" si="4"/>
        <v>0</v>
      </c>
    </row>
    <row r="276" spans="19:28" x14ac:dyDescent="0.2">
      <c r="S276" s="19"/>
      <c r="AB276" s="19">
        <f t="shared" si="4"/>
        <v>0</v>
      </c>
    </row>
    <row r="277" spans="19:28" x14ac:dyDescent="0.2">
      <c r="S277" s="19"/>
      <c r="AB277" s="19">
        <f t="shared" si="4"/>
        <v>0</v>
      </c>
    </row>
    <row r="278" spans="19:28" x14ac:dyDescent="0.2">
      <c r="S278" s="19"/>
      <c r="AB278" s="19">
        <f t="shared" si="4"/>
        <v>0</v>
      </c>
    </row>
    <row r="279" spans="19:28" x14ac:dyDescent="0.2">
      <c r="S279" s="19"/>
      <c r="AB279" s="19">
        <f t="shared" si="4"/>
        <v>0</v>
      </c>
    </row>
    <row r="280" spans="19:28" x14ac:dyDescent="0.2">
      <c r="S280" s="19"/>
      <c r="AB280" s="19">
        <f t="shared" si="4"/>
        <v>0</v>
      </c>
    </row>
    <row r="281" spans="19:28" x14ac:dyDescent="0.2">
      <c r="S281" s="19"/>
      <c r="AB281" s="19">
        <f t="shared" si="4"/>
        <v>0</v>
      </c>
    </row>
    <row r="282" spans="19:28" x14ac:dyDescent="0.2">
      <c r="S282" s="19"/>
      <c r="AB282" s="19">
        <f t="shared" si="4"/>
        <v>0</v>
      </c>
    </row>
    <row r="283" spans="19:28" x14ac:dyDescent="0.2">
      <c r="S283" s="19"/>
      <c r="AB283" s="19">
        <f t="shared" si="4"/>
        <v>0</v>
      </c>
    </row>
    <row r="284" spans="19:28" x14ac:dyDescent="0.2">
      <c r="S284" s="19"/>
      <c r="AB284" s="19">
        <f t="shared" si="4"/>
        <v>0</v>
      </c>
    </row>
    <row r="285" spans="19:28" x14ac:dyDescent="0.2">
      <c r="S285" s="19"/>
      <c r="AB285" s="19">
        <f t="shared" si="4"/>
        <v>0</v>
      </c>
    </row>
    <row r="286" spans="19:28" x14ac:dyDescent="0.2">
      <c r="S286" s="19"/>
      <c r="AB286" s="19">
        <f t="shared" si="4"/>
        <v>0</v>
      </c>
    </row>
    <row r="287" spans="19:28" x14ac:dyDescent="0.2">
      <c r="S287" s="19"/>
      <c r="AB287" s="19">
        <f t="shared" si="4"/>
        <v>0</v>
      </c>
    </row>
    <row r="288" spans="19:28" x14ac:dyDescent="0.2">
      <c r="S288" s="19"/>
      <c r="AB288" s="19">
        <f t="shared" si="4"/>
        <v>0</v>
      </c>
    </row>
    <row r="289" spans="19:28" x14ac:dyDescent="0.2">
      <c r="S289" s="19"/>
      <c r="AB289" s="19">
        <f t="shared" si="4"/>
        <v>0</v>
      </c>
    </row>
    <row r="290" spans="19:28" x14ac:dyDescent="0.2">
      <c r="S290" s="19"/>
      <c r="AB290" s="19">
        <f t="shared" si="4"/>
        <v>0</v>
      </c>
    </row>
    <row r="291" spans="19:28" x14ac:dyDescent="0.2">
      <c r="S291" s="19"/>
      <c r="AB291" s="19">
        <f t="shared" si="4"/>
        <v>0</v>
      </c>
    </row>
    <row r="292" spans="19:28" x14ac:dyDescent="0.2">
      <c r="S292" s="19"/>
      <c r="AB292" s="19">
        <f t="shared" si="4"/>
        <v>0</v>
      </c>
    </row>
    <row r="293" spans="19:28" x14ac:dyDescent="0.2">
      <c r="S293" s="19"/>
      <c r="AB293" s="19">
        <f t="shared" si="4"/>
        <v>0</v>
      </c>
    </row>
    <row r="294" spans="19:28" x14ac:dyDescent="0.2">
      <c r="S294" s="19"/>
      <c r="AB294" s="19">
        <f t="shared" si="4"/>
        <v>0</v>
      </c>
    </row>
    <row r="295" spans="19:28" x14ac:dyDescent="0.2">
      <c r="S295" s="19"/>
      <c r="AB295" s="19">
        <f t="shared" si="4"/>
        <v>0</v>
      </c>
    </row>
    <row r="296" spans="19:28" x14ac:dyDescent="0.2">
      <c r="S296" s="19"/>
      <c r="AB296" s="19">
        <f t="shared" si="4"/>
        <v>0</v>
      </c>
    </row>
    <row r="297" spans="19:28" x14ac:dyDescent="0.2">
      <c r="S297" s="19"/>
      <c r="AB297" s="19">
        <f t="shared" si="4"/>
        <v>0</v>
      </c>
    </row>
    <row r="298" spans="19:28" x14ac:dyDescent="0.2">
      <c r="S298" s="19"/>
      <c r="AB298" s="19">
        <f t="shared" si="4"/>
        <v>0</v>
      </c>
    </row>
    <row r="299" spans="19:28" x14ac:dyDescent="0.2">
      <c r="S299" s="19"/>
      <c r="AB299" s="19">
        <f t="shared" si="4"/>
        <v>0</v>
      </c>
    </row>
    <row r="300" spans="19:28" x14ac:dyDescent="0.2">
      <c r="S300" s="19"/>
      <c r="AB300" s="19">
        <f t="shared" si="4"/>
        <v>0</v>
      </c>
    </row>
    <row r="301" spans="19:28" x14ac:dyDescent="0.2">
      <c r="S301" s="19"/>
      <c r="AB301" s="19">
        <f t="shared" si="4"/>
        <v>0</v>
      </c>
    </row>
    <row r="302" spans="19:28" x14ac:dyDescent="0.2">
      <c r="S302" s="19"/>
      <c r="AB302" s="19">
        <f t="shared" si="4"/>
        <v>0</v>
      </c>
    </row>
    <row r="303" spans="19:28" x14ac:dyDescent="0.2">
      <c r="S303" s="19"/>
    </row>
    <row r="304" spans="19:28" x14ac:dyDescent="0.2">
      <c r="S304" s="19"/>
    </row>
    <row r="305" spans="19:19" x14ac:dyDescent="0.2">
      <c r="S305" s="19"/>
    </row>
    <row r="306" spans="19:19" x14ac:dyDescent="0.2">
      <c r="S306" s="19"/>
    </row>
    <row r="307" spans="19:19" x14ac:dyDescent="0.2">
      <c r="S307" s="19"/>
    </row>
    <row r="308" spans="19:19" x14ac:dyDescent="0.2">
      <c r="S308" s="19"/>
    </row>
    <row r="309" spans="19:19" x14ac:dyDescent="0.2">
      <c r="S309" s="19"/>
    </row>
    <row r="310" spans="19:19" x14ac:dyDescent="0.2">
      <c r="S310" s="19"/>
    </row>
    <row r="311" spans="19:19" x14ac:dyDescent="0.2">
      <c r="S311" s="19"/>
    </row>
    <row r="312" spans="19:19" x14ac:dyDescent="0.2">
      <c r="S312" s="19"/>
    </row>
  </sheetData>
  <dataConsolidate link="1"/>
  <phoneticPr fontId="1" type="noConversion"/>
  <conditionalFormatting sqref="AG168:AJ168">
    <cfRule type="timePeriod" dxfId="167" priority="90" timePeriod="yesterday">
      <formula>FLOOR(AG168,1)=TODAY()-1</formula>
    </cfRule>
  </conditionalFormatting>
  <conditionalFormatting sqref="AG174:AH174 AJ174">
    <cfRule type="timePeriod" dxfId="166" priority="89" timePeriod="yesterday">
      <formula>FLOOR(AG174,1)=TODAY()-1</formula>
    </cfRule>
  </conditionalFormatting>
  <conditionalFormatting sqref="AG175:AJ175">
    <cfRule type="timePeriod" dxfId="165" priority="88" timePeriod="yesterday">
      <formula>FLOOR(AG175,1)=TODAY()-1</formula>
    </cfRule>
  </conditionalFormatting>
  <conditionalFormatting sqref="AG176:AH176 AJ176">
    <cfRule type="timePeriod" dxfId="164" priority="87" timePeriod="yesterday">
      <formula>FLOOR(AG176,1)=TODAY()-1</formula>
    </cfRule>
  </conditionalFormatting>
  <conditionalFormatting sqref="AG177:AH177 AJ177">
    <cfRule type="timePeriod" dxfId="163" priority="86" timePeriod="yesterday">
      <formula>FLOOR(AG177,1)=TODAY()-1</formula>
    </cfRule>
  </conditionalFormatting>
  <conditionalFormatting sqref="AG178:AJ178">
    <cfRule type="timePeriod" dxfId="162" priority="85" timePeriod="yesterday">
      <formula>FLOOR(AG178,1)=TODAY()-1</formula>
    </cfRule>
  </conditionalFormatting>
  <conditionalFormatting sqref="AG179:AH179 AJ179">
    <cfRule type="timePeriod" dxfId="161" priority="84" timePeriod="yesterday">
      <formula>FLOOR(AG179,1)=TODAY()-1</formula>
    </cfRule>
  </conditionalFormatting>
  <conditionalFormatting sqref="AG180:AJ180 AG181:AH181 AJ181">
    <cfRule type="timePeriod" dxfId="160" priority="82" timePeriod="yesterday">
      <formula>FLOOR(AG180,1)=TODAY()-1</formula>
    </cfRule>
  </conditionalFormatting>
  <conditionalFormatting sqref="AG182:AH182 AJ182">
    <cfRule type="timePeriod" dxfId="159" priority="81" timePeriod="yesterday">
      <formula>FLOOR(AG182,1)=TODAY()-1</formula>
    </cfRule>
  </conditionalFormatting>
  <conditionalFormatting sqref="AG183:AJ183">
    <cfRule type="timePeriod" dxfId="158" priority="80" timePeriod="yesterday">
      <formula>FLOOR(AG183,1)=TODAY()-1</formula>
    </cfRule>
  </conditionalFormatting>
  <conditionalFormatting sqref="AH184 AJ184">
    <cfRule type="timePeriod" dxfId="157" priority="79" timePeriod="yesterday">
      <formula>FLOOR(AH184,1)=TODAY()-1</formula>
    </cfRule>
  </conditionalFormatting>
  <conditionalFormatting sqref="AH185:AJ185">
    <cfRule type="timePeriod" dxfId="156" priority="78" timePeriod="yesterday">
      <formula>FLOOR(AH185,1)=TODAY()-1</formula>
    </cfRule>
  </conditionalFormatting>
  <conditionalFormatting sqref="AH186:AJ186">
    <cfRule type="timePeriod" dxfId="155" priority="77" timePeriod="yesterday">
      <formula>FLOOR(AH186,1)=TODAY()-1</formula>
    </cfRule>
  </conditionalFormatting>
  <conditionalFormatting sqref="AH187:AJ188">
    <cfRule type="timePeriod" dxfId="154" priority="76" timePeriod="yesterday">
      <formula>FLOOR(AH187,1)=TODAY()-1</formula>
    </cfRule>
  </conditionalFormatting>
  <conditionalFormatting sqref="AG184:AG185">
    <cfRule type="timePeriod" dxfId="153" priority="74" timePeriod="yesterday">
      <formula>FLOOR(AG184,1)=TODAY()-1</formula>
    </cfRule>
  </conditionalFormatting>
  <conditionalFormatting sqref="AG186">
    <cfRule type="timePeriod" dxfId="152" priority="73" timePeriod="yesterday">
      <formula>FLOOR(AG186,1)=TODAY()-1</formula>
    </cfRule>
  </conditionalFormatting>
  <conditionalFormatting sqref="AG187">
    <cfRule type="timePeriod" dxfId="151" priority="72" timePeriod="yesterday">
      <formula>FLOOR(AG187,1)=TODAY()-1</formula>
    </cfRule>
  </conditionalFormatting>
  <conditionalFormatting sqref="AG188">
    <cfRule type="timePeriod" dxfId="150" priority="71" timePeriod="yesterday">
      <formula>FLOOR(AG188,1)=TODAY()-1</formula>
    </cfRule>
  </conditionalFormatting>
  <conditionalFormatting sqref="AG189:AH189 AJ189">
    <cfRule type="timePeriod" dxfId="149" priority="70" timePeriod="yesterday">
      <formula>FLOOR(AG189,1)=TODAY()-1</formula>
    </cfRule>
  </conditionalFormatting>
  <conditionalFormatting sqref="AG190:AH190 AJ190">
    <cfRule type="timePeriod" dxfId="148" priority="69" timePeriod="yesterday">
      <formula>FLOOR(AG190,1)=TODAY()-1</formula>
    </cfRule>
  </conditionalFormatting>
  <conditionalFormatting sqref="AG191:AH191 AJ191">
    <cfRule type="timePeriod" dxfId="147" priority="68" timePeriod="yesterday">
      <formula>FLOOR(AG191,1)=TODAY()-1</formula>
    </cfRule>
  </conditionalFormatting>
  <conditionalFormatting sqref="AH192 AJ192">
    <cfRule type="timePeriod" dxfId="146" priority="67" timePeriod="yesterday">
      <formula>FLOOR(AH192,1)=TODAY()-1</formula>
    </cfRule>
  </conditionalFormatting>
  <conditionalFormatting sqref="AG192">
    <cfRule type="timePeriod" dxfId="145" priority="66" timePeriod="yesterday">
      <formula>FLOOR(AG192,1)=TODAY()-1</formula>
    </cfRule>
  </conditionalFormatting>
  <conditionalFormatting sqref="AG193:AH193 AJ193">
    <cfRule type="timePeriod" dxfId="144" priority="65" timePeriod="yesterday">
      <formula>FLOOR(AG193,1)=TODAY()-1</formula>
    </cfRule>
  </conditionalFormatting>
  <conditionalFormatting sqref="AH194 AJ194">
    <cfRule type="timePeriod" dxfId="143" priority="64" timePeriod="yesterday">
      <formula>FLOOR(AH194,1)=TODAY()-1</formula>
    </cfRule>
  </conditionalFormatting>
  <conditionalFormatting sqref="AH195 AJ195">
    <cfRule type="timePeriod" dxfId="142" priority="63" timePeriod="yesterday">
      <formula>FLOOR(AH195,1)=TODAY()-1</formula>
    </cfRule>
  </conditionalFormatting>
  <conditionalFormatting sqref="AG194">
    <cfRule type="timePeriod" dxfId="141" priority="62" timePeriod="yesterday">
      <formula>FLOOR(AG194,1)=TODAY()-1</formula>
    </cfRule>
  </conditionalFormatting>
  <conditionalFormatting sqref="AG195">
    <cfRule type="timePeriod" dxfId="140" priority="61" timePeriod="yesterday">
      <formula>FLOOR(AG195,1)=TODAY()-1</formula>
    </cfRule>
  </conditionalFormatting>
  <conditionalFormatting sqref="AH196 AJ196">
    <cfRule type="timePeriod" dxfId="139" priority="60" timePeriod="yesterday">
      <formula>FLOOR(AH196,1)=TODAY()-1</formula>
    </cfRule>
  </conditionalFormatting>
  <conditionalFormatting sqref="AG196">
    <cfRule type="timePeriod" dxfId="138" priority="59" timePeriod="yesterday">
      <formula>FLOOR(AG196,1)=TODAY()-1</formula>
    </cfRule>
  </conditionalFormatting>
  <conditionalFormatting sqref="AH197 AJ197">
    <cfRule type="timePeriod" dxfId="137" priority="58" timePeriod="yesterday">
      <formula>FLOOR(AH197,1)=TODAY()-1</formula>
    </cfRule>
  </conditionalFormatting>
  <conditionalFormatting sqref="AG197">
    <cfRule type="timePeriod" dxfId="136" priority="57" timePeriod="yesterday">
      <formula>FLOOR(AG197,1)=TODAY()-1</formula>
    </cfRule>
  </conditionalFormatting>
  <conditionalFormatting sqref="AH198 AJ198">
    <cfRule type="timePeriod" dxfId="135" priority="56" timePeriod="yesterday">
      <formula>FLOOR(AH198,1)=TODAY()-1</formula>
    </cfRule>
  </conditionalFormatting>
  <conditionalFormatting sqref="AG198">
    <cfRule type="timePeriod" dxfId="134" priority="55" timePeriod="yesterday">
      <formula>FLOOR(AG198,1)=TODAY()-1</formula>
    </cfRule>
  </conditionalFormatting>
  <conditionalFormatting sqref="AH199:AH200 AJ199:AJ200">
    <cfRule type="timePeriod" dxfId="133" priority="52" timePeriod="yesterday">
      <formula>FLOOR(AH199,1)=TODAY()-1</formula>
    </cfRule>
  </conditionalFormatting>
  <conditionalFormatting sqref="AG199:AG200">
    <cfRule type="timePeriod" dxfId="132" priority="51" timePeriod="yesterday">
      <formula>FLOOR(AG199,1)=TODAY()-1</formula>
    </cfRule>
  </conditionalFormatting>
  <conditionalFormatting sqref="AH203:AH204 AJ203:AJ204">
    <cfRule type="timePeriod" dxfId="131" priority="44" timePeriod="yesterday">
      <formula>FLOOR(AH203,1)=TODAY()-1</formula>
    </cfRule>
  </conditionalFormatting>
  <conditionalFormatting sqref="AG203:AG204">
    <cfRule type="timePeriod" dxfId="130" priority="43" timePeriod="yesterday">
      <formula>FLOOR(AG203,1)=TODAY()-1</formula>
    </cfRule>
  </conditionalFormatting>
  <conditionalFormatting sqref="AH201 AJ201">
    <cfRule type="timePeriod" dxfId="129" priority="50" timePeriod="yesterday">
      <formula>FLOOR(AH201,1)=TODAY()-1</formula>
    </cfRule>
  </conditionalFormatting>
  <conditionalFormatting sqref="AG201">
    <cfRule type="timePeriod" dxfId="128" priority="49" timePeriod="yesterday">
      <formula>FLOOR(AG201,1)=TODAY()-1</formula>
    </cfRule>
  </conditionalFormatting>
  <conditionalFormatting sqref="AH202 AJ202">
    <cfRule type="timePeriod" dxfId="127" priority="48" timePeriod="yesterday">
      <formula>FLOOR(AH202,1)=TODAY()-1</formula>
    </cfRule>
  </conditionalFormatting>
  <conditionalFormatting sqref="AG202">
    <cfRule type="timePeriod" dxfId="126" priority="47" timePeriod="yesterday">
      <formula>FLOOR(AG202,1)=TODAY()-1</formula>
    </cfRule>
  </conditionalFormatting>
  <conditionalFormatting sqref="AH205 AJ205">
    <cfRule type="timePeriod" dxfId="125" priority="42" timePeriod="yesterday">
      <formula>FLOOR(AH205,1)=TODAY()-1</formula>
    </cfRule>
  </conditionalFormatting>
  <conditionalFormatting sqref="AG205">
    <cfRule type="timePeriod" dxfId="124" priority="41" timePeriod="yesterday">
      <formula>FLOOR(AG205,1)=TODAY()-1</formula>
    </cfRule>
  </conditionalFormatting>
  <conditionalFormatting sqref="AH206 AJ206">
    <cfRule type="timePeriod" dxfId="123" priority="40" timePeriod="yesterday">
      <formula>FLOOR(AH206,1)=TODAY()-1</formula>
    </cfRule>
  </conditionalFormatting>
  <conditionalFormatting sqref="AG206">
    <cfRule type="timePeriod" dxfId="122" priority="39" timePeriod="yesterday">
      <formula>FLOOR(AG206,1)=TODAY()-1</formula>
    </cfRule>
  </conditionalFormatting>
  <conditionalFormatting sqref="AH207 AJ207">
    <cfRule type="timePeriod" dxfId="121" priority="38" timePeriod="yesterday">
      <formula>FLOOR(AH207,1)=TODAY()-1</formula>
    </cfRule>
  </conditionalFormatting>
  <conditionalFormatting sqref="AG207">
    <cfRule type="timePeriod" dxfId="120" priority="37" timePeriod="yesterday">
      <formula>FLOOR(AG207,1)=TODAY()-1</formula>
    </cfRule>
  </conditionalFormatting>
  <conditionalFormatting sqref="AH208 AJ208">
    <cfRule type="timePeriod" dxfId="119" priority="36" timePeriod="yesterday">
      <formula>FLOOR(AH208,1)=TODAY()-1</formula>
    </cfRule>
  </conditionalFormatting>
  <conditionalFormatting sqref="AG208">
    <cfRule type="timePeriod" dxfId="118" priority="35" timePeriod="yesterday">
      <formula>FLOOR(AG208,1)=TODAY()-1</formula>
    </cfRule>
  </conditionalFormatting>
  <conditionalFormatting sqref="AH209 AJ209">
    <cfRule type="timePeriod" dxfId="117" priority="34" timePeriod="yesterday">
      <formula>FLOOR(AH209,1)=TODAY()-1</formula>
    </cfRule>
  </conditionalFormatting>
  <conditionalFormatting sqref="AG209">
    <cfRule type="timePeriod" dxfId="116" priority="33" timePeriod="yesterday">
      <formula>FLOOR(AG209,1)=TODAY()-1</formula>
    </cfRule>
  </conditionalFormatting>
  <conditionalFormatting sqref="AH210 AJ210">
    <cfRule type="timePeriod" dxfId="115" priority="32" timePeriod="yesterday">
      <formula>FLOOR(AH210,1)=TODAY()-1</formula>
    </cfRule>
  </conditionalFormatting>
  <conditionalFormatting sqref="AG210">
    <cfRule type="timePeriod" dxfId="114" priority="31" timePeriod="yesterday">
      <formula>FLOOR(AG210,1)=TODAY()-1</formula>
    </cfRule>
  </conditionalFormatting>
  <conditionalFormatting sqref="AH211 AJ211">
    <cfRule type="timePeriod" dxfId="113" priority="30" timePeriod="yesterday">
      <formula>FLOOR(AH211,1)=TODAY()-1</formula>
    </cfRule>
  </conditionalFormatting>
  <conditionalFormatting sqref="AG211">
    <cfRule type="timePeriod" dxfId="112" priority="29" timePeriod="yesterday">
      <formula>FLOOR(AG211,1)=TODAY()-1</formula>
    </cfRule>
  </conditionalFormatting>
  <conditionalFormatting sqref="AH212 AJ212">
    <cfRule type="timePeriod" dxfId="111" priority="28" timePeriod="yesterday">
      <formula>FLOOR(AH212,1)=TODAY()-1</formula>
    </cfRule>
  </conditionalFormatting>
  <conditionalFormatting sqref="AG212">
    <cfRule type="timePeriod" dxfId="110" priority="27" timePeriod="yesterday">
      <formula>FLOOR(AG212,1)=TODAY()-1</formula>
    </cfRule>
  </conditionalFormatting>
  <conditionalFormatting sqref="AH213 AJ213">
    <cfRule type="timePeriod" dxfId="109" priority="26" timePeriod="yesterday">
      <formula>FLOOR(AH213,1)=TODAY()-1</formula>
    </cfRule>
  </conditionalFormatting>
  <conditionalFormatting sqref="AG213">
    <cfRule type="timePeriod" dxfId="108" priority="25" timePeriod="yesterday">
      <formula>FLOOR(AG213,1)=TODAY()-1</formula>
    </cfRule>
  </conditionalFormatting>
  <conditionalFormatting sqref="AH214 AJ214">
    <cfRule type="timePeriod" dxfId="107" priority="24" timePeriod="yesterday">
      <formula>FLOOR(AH214,1)=TODAY()-1</formula>
    </cfRule>
  </conditionalFormatting>
  <conditionalFormatting sqref="AG214">
    <cfRule type="timePeriod" dxfId="106" priority="23" timePeriod="yesterday">
      <formula>FLOOR(AG214,1)=TODAY()-1</formula>
    </cfRule>
  </conditionalFormatting>
  <conditionalFormatting sqref="AH215 AJ215">
    <cfRule type="timePeriod" dxfId="105" priority="22" timePeriod="yesterday">
      <formula>FLOOR(AH215,1)=TODAY()-1</formula>
    </cfRule>
  </conditionalFormatting>
  <conditionalFormatting sqref="AG215">
    <cfRule type="timePeriod" dxfId="104" priority="21" timePeriod="yesterday">
      <formula>FLOOR(AG215,1)=TODAY()-1</formula>
    </cfRule>
  </conditionalFormatting>
  <conditionalFormatting sqref="AH216 AJ216">
    <cfRule type="timePeriod" dxfId="103" priority="20" timePeriod="yesterday">
      <formula>FLOOR(AH216,1)=TODAY()-1</formula>
    </cfRule>
  </conditionalFormatting>
  <conditionalFormatting sqref="AG216">
    <cfRule type="timePeriod" dxfId="102" priority="19" timePeriod="yesterday">
      <formula>FLOOR(AG216,1)=TODAY()-1</formula>
    </cfRule>
  </conditionalFormatting>
  <conditionalFormatting sqref="AH217 AJ217">
    <cfRule type="timePeriod" dxfId="101" priority="18" timePeriod="yesterday">
      <formula>FLOOR(AH217,1)=TODAY()-1</formula>
    </cfRule>
  </conditionalFormatting>
  <conditionalFormatting sqref="AG217">
    <cfRule type="timePeriod" dxfId="100" priority="17" timePeriod="yesterday">
      <formula>FLOOR(AG217,1)=TODAY()-1</formula>
    </cfRule>
  </conditionalFormatting>
  <conditionalFormatting sqref="AH218 AJ218">
    <cfRule type="timePeriod" dxfId="99" priority="16" timePeriod="yesterday">
      <formula>FLOOR(AH218,1)=TODAY()-1</formula>
    </cfRule>
  </conditionalFormatting>
  <conditionalFormatting sqref="AG218">
    <cfRule type="timePeriod" dxfId="98" priority="15" timePeriod="yesterday">
      <formula>FLOOR(AG218,1)=TODAY()-1</formula>
    </cfRule>
  </conditionalFormatting>
  <conditionalFormatting sqref="AH219 AJ219">
    <cfRule type="timePeriod" dxfId="97" priority="14" timePeriod="yesterday">
      <formula>FLOOR(AH219,1)=TODAY()-1</formula>
    </cfRule>
  </conditionalFormatting>
  <conditionalFormatting sqref="AG219">
    <cfRule type="timePeriod" dxfId="96" priority="13" timePeriod="yesterday">
      <formula>FLOOR(AG219,1)=TODAY()-1</formula>
    </cfRule>
  </conditionalFormatting>
  <conditionalFormatting sqref="AH220 AJ220">
    <cfRule type="timePeriod" dxfId="95" priority="12" timePeriod="yesterday">
      <formula>FLOOR(AH220,1)=TODAY()-1</formula>
    </cfRule>
  </conditionalFormatting>
  <conditionalFormatting sqref="AG220">
    <cfRule type="timePeriod" dxfId="94" priority="11" timePeriod="yesterday">
      <formula>FLOOR(AG220,1)=TODAY()-1</formula>
    </cfRule>
  </conditionalFormatting>
  <conditionalFormatting sqref="AH221 AJ221">
    <cfRule type="timePeriod" dxfId="93" priority="10" timePeriod="yesterday">
      <formula>FLOOR(AH221,1)=TODAY()-1</formula>
    </cfRule>
  </conditionalFormatting>
  <conditionalFormatting sqref="AG221">
    <cfRule type="timePeriod" dxfId="92" priority="9" timePeriod="yesterday">
      <formula>FLOOR(AG221,1)=TODAY()-1</formula>
    </cfRule>
  </conditionalFormatting>
  <conditionalFormatting sqref="AH222 AJ222">
    <cfRule type="timePeriod" dxfId="91" priority="8" timePeriod="yesterday">
      <formula>FLOOR(AH222,1)=TODAY()-1</formula>
    </cfRule>
  </conditionalFormatting>
  <conditionalFormatting sqref="AG222">
    <cfRule type="timePeriod" dxfId="90" priority="7" timePeriod="yesterday">
      <formula>FLOOR(AG222,1)=TODAY()-1</formula>
    </cfRule>
  </conditionalFormatting>
  <conditionalFormatting sqref="AH223 AJ223">
    <cfRule type="timePeriod" dxfId="89" priority="6" timePeriod="yesterday">
      <formula>FLOOR(AH223,1)=TODAY()-1</formula>
    </cfRule>
  </conditionalFormatting>
  <conditionalFormatting sqref="AG223">
    <cfRule type="timePeriod" dxfId="88" priority="5" timePeriod="yesterday">
      <formula>FLOOR(AG223,1)=TODAY()-1</formula>
    </cfRule>
  </conditionalFormatting>
  <conditionalFormatting sqref="AH224 AJ224">
    <cfRule type="timePeriod" dxfId="87" priority="4" timePeriod="yesterday">
      <formula>FLOOR(AH224,1)=TODAY()-1</formula>
    </cfRule>
  </conditionalFormatting>
  <conditionalFormatting sqref="AG224">
    <cfRule type="timePeriod" dxfId="86" priority="3" timePeriod="yesterday">
      <formula>FLOOR(AG224,1)=TODAY()-1</formula>
    </cfRule>
  </conditionalFormatting>
  <conditionalFormatting sqref="AH225 AJ225">
    <cfRule type="timePeriod" dxfId="85" priority="2" timePeriod="yesterday">
      <formula>FLOOR(AH225,1)=TODAY()-1</formula>
    </cfRule>
  </conditionalFormatting>
  <conditionalFormatting sqref="AG225">
    <cfRule type="timePeriod" dxfId="84" priority="1" timePeriod="yesterday">
      <formula>FLOOR(AG225,1)=TODAY()-1</formula>
    </cfRule>
  </conditionalFormatting>
  <dataValidations count="11">
    <dataValidation type="list" allowBlank="1" showInputMessage="1" showErrorMessage="1" sqref="Y4 Y98:Y1048576">
      <formula1>"不锈钢锁具,密码锁具,大纸箱,中纸箱,小纸箱,封箱胶,IC卡,无"</formula1>
    </dataValidation>
    <dataValidation type="list" allowBlank="1" showInputMessage="1" showErrorMessage="1" sqref="AL59:AL80 AL54:AL57 AL82:AL141 AL143:AL1048576 AL4:AL26 AL28:AL52">
      <formula1>"男,女"</formula1>
    </dataValidation>
    <dataValidation type="list" allowBlank="1" showInputMessage="1" showErrorMessage="1" sqref="AM59:AM80 AM54:AM57 AM82:AM141 AM143:AM1048576 AM4:AM26 AM28:AM52">
      <formula1>"16-23,24-31,32-40,41-50,51-60,61以上"</formula1>
    </dataValidation>
    <dataValidation type="list" allowBlank="1" showInputMessage="1" showErrorMessage="1" sqref="AN59:AN80 AN54:AN57 AO91 AN82:AN90 AN92:AN141 AN143:AN1048576 AN4:AN26 AN28:AN52">
      <formula1>"个人,公司"</formula1>
    </dataValidation>
    <dataValidation type="list" allowBlank="1" showInputMessage="1" showErrorMessage="1" sqref="AO59:AO75 AO28:AO32 AO54:AO57 AO77:AO80 AO82:AO90 AO92:AO141 AO143:AO1048576 AO34:AO52 AO4:AO26">
      <formula1>"海珠区,越秀区,天河区,荔湾区,白云区,番禺区,从化区,花都区,增城区,黄浦区,南沙区,其他"</formula1>
    </dataValidation>
    <dataValidation type="list" allowBlank="1" showInputMessage="1" showErrorMessage="1" sqref="AQ54:AQ57 AQ82:AQ141 AQ143:AQ1048576 AQ59:AQ80 AQ4:AQ26 AQ28:AQ52">
      <formula1>"行李日租,个人物品,个人家具,办公物品,货物"</formula1>
    </dataValidation>
    <dataValidation type="list" allowBlank="1" showInputMessage="1" showErrorMessage="1" sqref="AS54:AS57 AS143:AS1048576 AS59:AS141 AS4:AS26 AS28:AS52">
      <formula1>"百度,老客户,朋友介绍,微信,微博,户外广告,合作单位,其他第三方推广"</formula1>
    </dataValidation>
    <dataValidation type="list" allowBlank="1" showInputMessage="1" showErrorMessage="1" sqref="D4:D6 D8:D10 D17">
      <formula1>"身份证,营业执照,其他"</formula1>
    </dataValidation>
    <dataValidation type="list" allowBlank="1" showErrorMessage="1" sqref="Y5:Y97">
      <formula1>"不锈钢锁具,小纸箱,中纸箱,大纸箱,封箱胶,IC卡,密码锁具,无"</formula1>
    </dataValidation>
    <dataValidation type="list" allowBlank="1" showInputMessage="1" showErrorMessage="1" sqref="AV4:AV1048576">
      <formula1>"超短,短,中,长,特长"</formula1>
    </dataValidation>
    <dataValidation type="list" allowBlank="1" showInputMessage="1" showErrorMessage="1" sqref="AU4:AU1048576">
      <formula1>"XS,S,M,L,XL"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4"/>
  <sheetViews>
    <sheetView zoomScale="80" zoomScaleNormal="80" workbookViewId="0">
      <pane xSplit="1" topLeftCell="I1" activePane="topRight" state="frozen"/>
      <selection pane="topRight" activeCell="A16" sqref="A16:XFD16"/>
    </sheetView>
  </sheetViews>
  <sheetFormatPr defaultColWidth="9" defaultRowHeight="16.5" x14ac:dyDescent="0.2"/>
  <cols>
    <col min="1" max="1" width="46.25" style="17" customWidth="1"/>
    <col min="2" max="2" width="18.875" style="30" bestFit="1" customWidth="1"/>
    <col min="3" max="3" width="10.25" style="17" bestFit="1" customWidth="1"/>
    <col min="4" max="4" width="17.25" style="17" customWidth="1"/>
    <col min="5" max="5" width="22.5" style="30" customWidth="1"/>
    <col min="6" max="6" width="22.375" style="17" customWidth="1"/>
    <col min="7" max="7" width="11.875" style="17" customWidth="1"/>
    <col min="8" max="8" width="18.5" style="30" customWidth="1"/>
    <col min="9" max="9" width="1.875" style="3" customWidth="1"/>
    <col min="10" max="10" width="27.75" style="35" bestFit="1" customWidth="1"/>
    <col min="11" max="11" width="24.5" style="101" customWidth="1"/>
    <col min="12" max="12" width="9" style="17"/>
    <col min="13" max="13" width="9.125" style="17" customWidth="1"/>
    <col min="14" max="14" width="11.75" style="17" customWidth="1"/>
    <col min="15" max="15" width="18" style="21" customWidth="1"/>
    <col min="16" max="16" width="21" style="21" bestFit="1" customWidth="1"/>
    <col min="17" max="17" width="19.375" style="17" customWidth="1"/>
    <col min="18" max="18" width="15.125" style="39" bestFit="1" customWidth="1"/>
    <col min="19" max="19" width="13.625" style="39" customWidth="1"/>
    <col min="20" max="20" width="1.875" style="3" customWidth="1"/>
    <col min="21" max="21" width="20" style="17" customWidth="1"/>
    <col min="22" max="23" width="12.5" style="19" customWidth="1"/>
    <col min="24" max="24" width="20" style="17" customWidth="1"/>
    <col min="25" max="25" width="12.5" style="17" customWidth="1"/>
    <col min="26" max="26" width="12.5" style="25" customWidth="1"/>
    <col min="27" max="31" width="12.5" style="19" customWidth="1"/>
    <col min="32" max="32" width="12.5" style="57" customWidth="1"/>
    <col min="33" max="33" width="13.125" style="21" customWidth="1"/>
    <col min="34" max="34" width="1.875" style="3" customWidth="1"/>
    <col min="35" max="35" width="15" style="5" customWidth="1"/>
    <col min="36" max="36" width="13.125" style="17" customWidth="1"/>
    <col min="37" max="37" width="1.875" style="3" customWidth="1"/>
    <col min="38" max="38" width="10" style="17" customWidth="1"/>
    <col min="39" max="39" width="15.625" style="17" customWidth="1"/>
    <col min="40" max="42" width="10" style="17" customWidth="1"/>
    <col min="43" max="43" width="12.5" style="17" customWidth="1"/>
    <col min="44" max="44" width="16.25" style="17" customWidth="1"/>
    <col min="45" max="45" width="12.5" style="17" customWidth="1"/>
    <col min="46" max="46" width="18.625" style="17" customWidth="1"/>
    <col min="47" max="48" width="15.625" style="17" customWidth="1"/>
    <col min="49" max="16384" width="9" style="1"/>
  </cols>
  <sheetData>
    <row r="1" spans="1:48" x14ac:dyDescent="0.2">
      <c r="A1" s="31" t="s">
        <v>0</v>
      </c>
      <c r="B1" s="27"/>
      <c r="C1" s="6"/>
      <c r="D1" s="6"/>
      <c r="E1" s="27"/>
      <c r="F1" s="6"/>
      <c r="G1" s="6"/>
      <c r="H1" s="27"/>
      <c r="I1" s="2"/>
      <c r="J1" s="36" t="s">
        <v>8</v>
      </c>
      <c r="K1" s="97"/>
      <c r="L1" s="7"/>
      <c r="M1" s="7"/>
      <c r="N1" s="7"/>
      <c r="O1" s="32"/>
      <c r="P1" s="32"/>
      <c r="Q1" s="7"/>
      <c r="R1" s="37"/>
      <c r="S1" s="37"/>
      <c r="T1" s="2"/>
      <c r="U1" s="8"/>
      <c r="V1" s="22"/>
      <c r="W1" s="22"/>
      <c r="X1" s="8" t="s">
        <v>14</v>
      </c>
      <c r="Y1" s="8"/>
      <c r="Z1" s="24"/>
      <c r="AA1" s="22"/>
      <c r="AB1" s="22"/>
      <c r="AC1" s="22"/>
      <c r="AD1" s="22"/>
      <c r="AE1" s="22"/>
      <c r="AF1" s="55"/>
      <c r="AG1" s="20"/>
      <c r="AH1" s="2"/>
      <c r="AI1" s="15" t="s">
        <v>23</v>
      </c>
      <c r="AJ1" s="11"/>
      <c r="AK1" s="2"/>
      <c r="AL1" s="43" t="s">
        <v>25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34.5" customHeight="1" x14ac:dyDescent="0.2">
      <c r="A2" s="28"/>
      <c r="B2" s="29"/>
      <c r="C2" s="28"/>
      <c r="D2" s="28" t="s">
        <v>57</v>
      </c>
      <c r="E2" s="29"/>
      <c r="F2" s="28"/>
      <c r="G2" s="28"/>
      <c r="H2" s="29"/>
      <c r="J2" s="33"/>
      <c r="K2" s="98"/>
      <c r="L2" s="33"/>
      <c r="M2" s="33"/>
      <c r="N2" s="44" t="s">
        <v>52</v>
      </c>
      <c r="O2" s="34"/>
      <c r="P2" s="34" t="s">
        <v>53</v>
      </c>
      <c r="Q2" s="44" t="s">
        <v>54</v>
      </c>
      <c r="R2" s="38" t="s">
        <v>49</v>
      </c>
      <c r="S2" s="54" t="s">
        <v>56</v>
      </c>
      <c r="U2" s="16"/>
      <c r="V2" s="23"/>
      <c r="W2" s="23"/>
      <c r="X2" s="16" t="s">
        <v>56</v>
      </c>
      <c r="Y2" s="16" t="s">
        <v>56</v>
      </c>
      <c r="Z2" s="16" t="s">
        <v>56</v>
      </c>
      <c r="AA2" s="16" t="s">
        <v>56</v>
      </c>
      <c r="AB2" s="23"/>
      <c r="AC2" s="59" t="s">
        <v>59</v>
      </c>
      <c r="AD2" s="59" t="s">
        <v>45</v>
      </c>
      <c r="AE2" s="59" t="s">
        <v>46</v>
      </c>
      <c r="AF2" s="60" t="s">
        <v>47</v>
      </c>
      <c r="AG2" s="61"/>
      <c r="AI2" s="12"/>
      <c r="AJ2" s="40"/>
      <c r="AL2" s="41" t="s">
        <v>36</v>
      </c>
      <c r="AM2" s="42" t="s">
        <v>40</v>
      </c>
      <c r="AN2" s="41" t="s">
        <v>55</v>
      </c>
      <c r="AO2" s="42" t="s">
        <v>41</v>
      </c>
      <c r="AP2" s="42" t="s">
        <v>48</v>
      </c>
      <c r="AQ2" s="41" t="s">
        <v>56</v>
      </c>
      <c r="AR2" s="41" t="s">
        <v>56</v>
      </c>
      <c r="AS2" s="41" t="s">
        <v>56</v>
      </c>
      <c r="AT2" s="41" t="s">
        <v>56</v>
      </c>
      <c r="AU2" s="41" t="s">
        <v>56</v>
      </c>
      <c r="AV2" s="41" t="s">
        <v>56</v>
      </c>
    </row>
    <row r="3" spans="1:48" x14ac:dyDescent="0.2">
      <c r="A3" s="4" t="s">
        <v>2</v>
      </c>
      <c r="B3" s="26" t="s">
        <v>1</v>
      </c>
      <c r="C3" s="4" t="s">
        <v>39</v>
      </c>
      <c r="D3" s="4" t="s">
        <v>3</v>
      </c>
      <c r="E3" s="26" t="s">
        <v>4</v>
      </c>
      <c r="F3" s="4" t="s">
        <v>5</v>
      </c>
      <c r="G3" s="4" t="s">
        <v>6</v>
      </c>
      <c r="H3" s="26" t="s">
        <v>7</v>
      </c>
      <c r="I3" s="2"/>
      <c r="J3" s="13" t="s">
        <v>38</v>
      </c>
      <c r="K3" s="99" t="s">
        <v>232</v>
      </c>
      <c r="L3" s="4" t="s">
        <v>60</v>
      </c>
      <c r="M3" s="4" t="s">
        <v>61</v>
      </c>
      <c r="N3" s="4" t="s">
        <v>51</v>
      </c>
      <c r="O3" s="14" t="s">
        <v>9</v>
      </c>
      <c r="P3" s="14" t="s">
        <v>10</v>
      </c>
      <c r="Q3" s="4" t="s">
        <v>11</v>
      </c>
      <c r="R3" s="18" t="s">
        <v>12</v>
      </c>
      <c r="S3" s="18" t="s">
        <v>13</v>
      </c>
      <c r="T3" s="2"/>
      <c r="U3" s="4" t="s">
        <v>16</v>
      </c>
      <c r="V3" s="18" t="s">
        <v>15</v>
      </c>
      <c r="W3" s="18" t="s">
        <v>17</v>
      </c>
      <c r="X3" s="4" t="s">
        <v>50</v>
      </c>
      <c r="Y3" s="4" t="s">
        <v>18</v>
      </c>
      <c r="Z3" s="4" t="s">
        <v>19</v>
      </c>
      <c r="AA3" s="18" t="s">
        <v>20</v>
      </c>
      <c r="AB3" s="18" t="s">
        <v>21</v>
      </c>
      <c r="AC3" s="18" t="s">
        <v>59</v>
      </c>
      <c r="AD3" s="18" t="s">
        <v>44</v>
      </c>
      <c r="AE3" s="18" t="s">
        <v>42</v>
      </c>
      <c r="AF3" s="56" t="s">
        <v>43</v>
      </c>
      <c r="AG3" s="14" t="s">
        <v>22</v>
      </c>
      <c r="AH3" s="2"/>
      <c r="AI3" s="4" t="s">
        <v>23</v>
      </c>
      <c r="AJ3" s="4" t="s">
        <v>24</v>
      </c>
      <c r="AK3" s="2"/>
      <c r="AL3" s="9" t="s">
        <v>26</v>
      </c>
      <c r="AM3" s="9" t="s">
        <v>27</v>
      </c>
      <c r="AN3" s="9" t="s">
        <v>28</v>
      </c>
      <c r="AO3" s="9" t="s">
        <v>29</v>
      </c>
      <c r="AP3" s="9" t="s">
        <v>30</v>
      </c>
      <c r="AQ3" s="9" t="s">
        <v>31</v>
      </c>
      <c r="AR3" s="9" t="s">
        <v>37</v>
      </c>
      <c r="AS3" s="9" t="s">
        <v>32</v>
      </c>
      <c r="AT3" s="9" t="s">
        <v>33</v>
      </c>
      <c r="AU3" s="9" t="s">
        <v>34</v>
      </c>
      <c r="AV3" s="9" t="s">
        <v>35</v>
      </c>
    </row>
    <row r="4" spans="1:48" x14ac:dyDescent="0.3">
      <c r="A4" s="65" t="s">
        <v>136</v>
      </c>
      <c r="B4" s="45">
        <v>13501519222</v>
      </c>
      <c r="C4" s="17" t="s">
        <v>218</v>
      </c>
      <c r="J4" s="46" t="s">
        <v>247</v>
      </c>
      <c r="K4" s="102" t="s">
        <v>233</v>
      </c>
      <c r="L4" s="64" t="s">
        <v>138</v>
      </c>
      <c r="M4" s="76">
        <v>0.7</v>
      </c>
      <c r="O4" s="71">
        <v>43512</v>
      </c>
      <c r="P4" s="21">
        <v>43541</v>
      </c>
      <c r="Q4" s="17">
        <v>30</v>
      </c>
      <c r="R4" s="39">
        <v>3</v>
      </c>
      <c r="V4" s="19">
        <v>90</v>
      </c>
      <c r="W4" s="19">
        <v>0</v>
      </c>
      <c r="AB4" s="19">
        <f t="shared" ref="AB4:AB24" si="0">$V4+$W4+$AA4</f>
        <v>90</v>
      </c>
      <c r="AF4" s="57">
        <v>90</v>
      </c>
      <c r="AG4" s="48">
        <v>43508</v>
      </c>
      <c r="AI4" s="69" t="s">
        <v>219</v>
      </c>
      <c r="AJ4" s="45" t="s">
        <v>71</v>
      </c>
    </row>
    <row r="5" spans="1:48" x14ac:dyDescent="0.3">
      <c r="A5" s="65" t="s">
        <v>136</v>
      </c>
      <c r="B5" s="45">
        <v>13501519222</v>
      </c>
      <c r="C5" s="45" t="s">
        <v>218</v>
      </c>
      <c r="F5" s="63"/>
      <c r="J5" s="46" t="s">
        <v>248</v>
      </c>
      <c r="K5" s="102" t="s">
        <v>233</v>
      </c>
      <c r="L5" s="64" t="s">
        <v>139</v>
      </c>
      <c r="M5" s="76">
        <v>0.7</v>
      </c>
      <c r="N5" s="47"/>
      <c r="O5" s="71">
        <v>43512</v>
      </c>
      <c r="P5" s="48">
        <v>43541</v>
      </c>
      <c r="Q5" s="45">
        <v>30</v>
      </c>
      <c r="R5" s="39">
        <v>3</v>
      </c>
      <c r="S5" s="73"/>
      <c r="V5" s="19">
        <v>90</v>
      </c>
      <c r="W5" s="19">
        <v>0</v>
      </c>
      <c r="X5" s="49"/>
      <c r="Y5" s="51"/>
      <c r="Z5" s="51"/>
      <c r="AA5" s="50"/>
      <c r="AB5" s="19">
        <f t="shared" si="0"/>
        <v>90</v>
      </c>
      <c r="AC5" s="52"/>
      <c r="AD5" s="52"/>
      <c r="AE5" s="52"/>
      <c r="AF5" s="52">
        <v>90</v>
      </c>
      <c r="AG5" s="48">
        <v>43508</v>
      </c>
      <c r="AI5" s="69" t="s">
        <v>219</v>
      </c>
      <c r="AJ5" s="45" t="s">
        <v>71</v>
      </c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</row>
    <row r="6" spans="1:48" x14ac:dyDescent="0.3">
      <c r="A6" s="45" t="s">
        <v>155</v>
      </c>
      <c r="B6" s="45">
        <v>13702289923</v>
      </c>
      <c r="C6" s="45" t="s">
        <v>218</v>
      </c>
      <c r="F6" s="63"/>
      <c r="J6" s="62" t="s">
        <v>220</v>
      </c>
      <c r="K6" s="102" t="s">
        <v>233</v>
      </c>
      <c r="L6" s="47" t="s">
        <v>157</v>
      </c>
      <c r="M6" s="47">
        <v>2</v>
      </c>
      <c r="N6" s="47"/>
      <c r="O6" s="71">
        <v>43367</v>
      </c>
      <c r="P6" s="48">
        <v>43546</v>
      </c>
      <c r="Q6" s="45">
        <v>180</v>
      </c>
      <c r="R6" s="39">
        <v>8.6999999999999993</v>
      </c>
      <c r="S6" s="73"/>
      <c r="U6" s="17">
        <v>88716603</v>
      </c>
      <c r="V6" s="19">
        <v>1488</v>
      </c>
      <c r="W6" s="51">
        <v>0</v>
      </c>
      <c r="X6" s="49"/>
      <c r="Y6" s="51"/>
      <c r="Z6" s="51"/>
      <c r="AA6" s="50"/>
      <c r="AB6" s="19">
        <f t="shared" si="0"/>
        <v>1488</v>
      </c>
      <c r="AC6" s="52"/>
      <c r="AD6" s="52"/>
      <c r="AE6" s="52">
        <v>1488</v>
      </c>
      <c r="AF6" s="58"/>
      <c r="AG6" s="48">
        <v>43369</v>
      </c>
      <c r="AI6" s="69" t="s">
        <v>221</v>
      </c>
      <c r="AJ6" s="45" t="s">
        <v>71</v>
      </c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</row>
    <row r="7" spans="1:48" ht="16.5" customHeight="1" x14ac:dyDescent="0.3">
      <c r="A7" s="76" t="s">
        <v>161</v>
      </c>
      <c r="B7" s="76">
        <v>13560009130</v>
      </c>
      <c r="C7" s="45" t="s">
        <v>218</v>
      </c>
      <c r="J7" s="62" t="s">
        <v>249</v>
      </c>
      <c r="K7" s="102" t="s">
        <v>233</v>
      </c>
      <c r="L7" s="47" t="s">
        <v>222</v>
      </c>
      <c r="M7" s="47">
        <v>4</v>
      </c>
      <c r="N7" s="47"/>
      <c r="O7" s="48">
        <v>43395</v>
      </c>
      <c r="P7" s="48">
        <v>43759</v>
      </c>
      <c r="Q7" s="45">
        <v>365</v>
      </c>
      <c r="R7" s="39">
        <v>17.3</v>
      </c>
      <c r="S7" s="73"/>
      <c r="U7" s="17">
        <v>88716617</v>
      </c>
      <c r="V7" s="19">
        <v>5367</v>
      </c>
      <c r="W7" s="51">
        <v>0</v>
      </c>
      <c r="X7" s="49"/>
      <c r="Y7" s="51"/>
      <c r="Z7" s="51"/>
      <c r="AA7" s="50"/>
      <c r="AB7" s="19">
        <f t="shared" si="0"/>
        <v>5367</v>
      </c>
      <c r="AC7" s="52"/>
      <c r="AD7" s="52">
        <v>5367</v>
      </c>
      <c r="AE7" s="52"/>
      <c r="AF7" s="58"/>
      <c r="AG7" s="48">
        <v>43410</v>
      </c>
      <c r="AI7" s="69" t="s">
        <v>250</v>
      </c>
      <c r="AJ7" s="45" t="s">
        <v>71</v>
      </c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</row>
    <row r="8" spans="1:48" x14ac:dyDescent="0.3">
      <c r="A8" s="65" t="s">
        <v>180</v>
      </c>
      <c r="B8" s="45">
        <v>13570988138</v>
      </c>
      <c r="C8" s="45" t="s">
        <v>218</v>
      </c>
      <c r="J8" s="62" t="s">
        <v>276</v>
      </c>
      <c r="K8" s="102" t="s">
        <v>233</v>
      </c>
      <c r="L8" s="64" t="s">
        <v>182</v>
      </c>
      <c r="M8" s="65">
        <v>2</v>
      </c>
      <c r="N8" s="65"/>
      <c r="O8" s="64">
        <v>43534</v>
      </c>
      <c r="P8" s="48">
        <v>43893</v>
      </c>
      <c r="Q8" s="45">
        <v>360</v>
      </c>
      <c r="R8" s="39">
        <v>7.8</v>
      </c>
      <c r="S8" s="73"/>
      <c r="V8" s="19">
        <v>2819</v>
      </c>
      <c r="W8" s="51">
        <v>0</v>
      </c>
      <c r="X8" s="49"/>
      <c r="Y8" s="51"/>
      <c r="Z8" s="51"/>
      <c r="AA8" s="50"/>
      <c r="AB8" s="19">
        <f t="shared" si="0"/>
        <v>2819</v>
      </c>
      <c r="AC8" s="52"/>
      <c r="AD8" s="52"/>
      <c r="AE8" s="52"/>
      <c r="AF8" s="19">
        <v>2819</v>
      </c>
      <c r="AG8" s="48">
        <v>43517</v>
      </c>
      <c r="AI8" s="69" t="s">
        <v>273</v>
      </c>
      <c r="AJ8" s="45" t="s">
        <v>71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</row>
    <row r="9" spans="1:48" x14ac:dyDescent="0.3">
      <c r="A9" s="76" t="s">
        <v>191</v>
      </c>
      <c r="B9" s="76">
        <v>18602066442</v>
      </c>
      <c r="C9" s="45" t="s">
        <v>218</v>
      </c>
      <c r="F9" s="63"/>
      <c r="J9" s="103" t="s">
        <v>251</v>
      </c>
      <c r="K9" s="102" t="s">
        <v>233</v>
      </c>
      <c r="L9" s="47" t="s">
        <v>223</v>
      </c>
      <c r="M9" s="47">
        <v>2</v>
      </c>
      <c r="N9" s="65"/>
      <c r="O9" s="64">
        <v>43410</v>
      </c>
      <c r="P9" s="48">
        <v>43769</v>
      </c>
      <c r="Q9" s="45">
        <v>360</v>
      </c>
      <c r="R9" s="39">
        <v>8.6999999999999993</v>
      </c>
      <c r="S9" s="73"/>
      <c r="U9" s="17">
        <v>88716618</v>
      </c>
      <c r="V9" s="19">
        <v>2819</v>
      </c>
      <c r="W9" s="51">
        <v>0</v>
      </c>
      <c r="X9" s="49"/>
      <c r="Y9" s="51"/>
      <c r="Z9" s="51"/>
      <c r="AA9" s="50"/>
      <c r="AB9" s="19">
        <f t="shared" si="0"/>
        <v>2819</v>
      </c>
      <c r="AC9" s="52"/>
      <c r="AD9" s="52">
        <v>2819</v>
      </c>
      <c r="AE9" s="52"/>
      <c r="AF9" s="58"/>
      <c r="AG9" s="48">
        <v>43410</v>
      </c>
      <c r="AI9" s="5" t="s">
        <v>95</v>
      </c>
      <c r="AJ9" s="45" t="s">
        <v>71</v>
      </c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</row>
    <row r="10" spans="1:48" x14ac:dyDescent="0.2">
      <c r="A10" s="45" t="s">
        <v>196</v>
      </c>
      <c r="B10" s="45">
        <v>18998290014</v>
      </c>
      <c r="C10" s="45" t="s">
        <v>218</v>
      </c>
      <c r="J10" s="46" t="s">
        <v>224</v>
      </c>
      <c r="K10" s="102" t="s">
        <v>233</v>
      </c>
      <c r="L10" s="47" t="s">
        <v>201</v>
      </c>
      <c r="M10" s="47">
        <v>4.5</v>
      </c>
      <c r="N10" s="47"/>
      <c r="O10" s="48">
        <v>42845</v>
      </c>
      <c r="P10" s="48">
        <v>43574</v>
      </c>
      <c r="Q10" s="45">
        <v>730</v>
      </c>
      <c r="R10" s="39">
        <v>19.5</v>
      </c>
      <c r="S10" s="73"/>
      <c r="V10" s="50">
        <v>11576</v>
      </c>
      <c r="W10" s="51">
        <v>0</v>
      </c>
      <c r="X10" s="49"/>
      <c r="Y10" s="51"/>
      <c r="Z10" s="51"/>
      <c r="AA10" s="50"/>
      <c r="AB10" s="19">
        <f t="shared" si="0"/>
        <v>11576</v>
      </c>
      <c r="AC10" s="52"/>
      <c r="AD10" s="52">
        <v>11576</v>
      </c>
      <c r="AE10" s="52"/>
      <c r="AF10" s="58"/>
      <c r="AG10" s="48">
        <v>42846</v>
      </c>
      <c r="AI10" s="85" t="s">
        <v>154</v>
      </c>
      <c r="AJ10" s="45" t="s">
        <v>129</v>
      </c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</row>
    <row r="11" spans="1:48" x14ac:dyDescent="0.3">
      <c r="A11" s="45" t="s">
        <v>205</v>
      </c>
      <c r="B11" s="45">
        <v>13650987870</v>
      </c>
      <c r="C11" s="45" t="s">
        <v>218</v>
      </c>
      <c r="J11" s="46" t="s">
        <v>225</v>
      </c>
      <c r="K11" s="102" t="s">
        <v>233</v>
      </c>
      <c r="L11" s="47" t="s">
        <v>226</v>
      </c>
      <c r="M11" s="47">
        <v>1</v>
      </c>
      <c r="N11" s="67"/>
      <c r="O11" s="64">
        <v>42828</v>
      </c>
      <c r="P11" s="48">
        <v>43557</v>
      </c>
      <c r="Q11" s="45">
        <v>730</v>
      </c>
      <c r="R11" s="39">
        <v>4.3</v>
      </c>
      <c r="S11" s="73"/>
      <c r="U11" s="45">
        <v>13054769</v>
      </c>
      <c r="V11" s="50">
        <v>2652</v>
      </c>
      <c r="W11" s="51">
        <v>0</v>
      </c>
      <c r="X11" s="49"/>
      <c r="Y11" s="51"/>
      <c r="Z11" s="51"/>
      <c r="AA11" s="50"/>
      <c r="AB11" s="19">
        <f t="shared" si="0"/>
        <v>2652</v>
      </c>
      <c r="AC11" s="52">
        <v>2652</v>
      </c>
      <c r="AD11" s="52"/>
      <c r="AE11" s="52"/>
      <c r="AF11" s="58"/>
      <c r="AG11" s="48">
        <v>42825</v>
      </c>
      <c r="AI11" s="69" t="s">
        <v>154</v>
      </c>
      <c r="AJ11" s="45" t="s">
        <v>159</v>
      </c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</row>
    <row r="12" spans="1:48" x14ac:dyDescent="0.3">
      <c r="A12" s="45" t="s">
        <v>209</v>
      </c>
      <c r="B12" s="45">
        <v>99999999934</v>
      </c>
      <c r="C12" s="45" t="s">
        <v>218</v>
      </c>
      <c r="J12" s="46" t="s">
        <v>227</v>
      </c>
      <c r="K12" s="102" t="s">
        <v>233</v>
      </c>
      <c r="L12" s="64" t="s">
        <v>228</v>
      </c>
      <c r="M12" s="65">
        <v>7.1</v>
      </c>
      <c r="N12" s="67"/>
      <c r="O12" s="64">
        <v>43205</v>
      </c>
      <c r="P12" s="48">
        <v>43569</v>
      </c>
      <c r="Q12" s="45">
        <v>365</v>
      </c>
      <c r="R12" s="39">
        <v>30.76</v>
      </c>
      <c r="S12" s="73"/>
      <c r="U12" s="17">
        <v>16992722</v>
      </c>
      <c r="V12" s="50">
        <v>8860</v>
      </c>
      <c r="W12" s="51">
        <v>0</v>
      </c>
      <c r="X12" s="49"/>
      <c r="Y12" s="51"/>
      <c r="Z12" s="51"/>
      <c r="AA12" s="50"/>
      <c r="AB12" s="19">
        <f t="shared" si="0"/>
        <v>8860</v>
      </c>
      <c r="AC12" s="52"/>
      <c r="AD12" s="52">
        <v>8860</v>
      </c>
      <c r="AE12" s="52"/>
      <c r="AF12" s="58"/>
      <c r="AG12" s="48">
        <v>43186</v>
      </c>
      <c r="AI12" s="69" t="s">
        <v>229</v>
      </c>
      <c r="AJ12" s="45" t="s">
        <v>129</v>
      </c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</row>
    <row r="13" spans="1:48" x14ac:dyDescent="0.3">
      <c r="A13" s="77" t="s">
        <v>234</v>
      </c>
      <c r="B13" s="45">
        <v>99999999934</v>
      </c>
      <c r="C13" s="45" t="s">
        <v>218</v>
      </c>
      <c r="F13" s="63"/>
      <c r="J13" s="46" t="s">
        <v>230</v>
      </c>
      <c r="K13" s="102" t="s">
        <v>233</v>
      </c>
      <c r="L13" s="64" t="s">
        <v>231</v>
      </c>
      <c r="M13" s="65">
        <v>3.5</v>
      </c>
      <c r="N13" s="65"/>
      <c r="O13" s="64">
        <v>43205</v>
      </c>
      <c r="P13" s="48">
        <v>43569</v>
      </c>
      <c r="Q13" s="45">
        <v>365</v>
      </c>
      <c r="R13" s="39">
        <v>16.899999999999999</v>
      </c>
      <c r="S13" s="73"/>
      <c r="U13" s="17">
        <v>16992722</v>
      </c>
      <c r="V13" s="50">
        <v>4368</v>
      </c>
      <c r="W13" s="51">
        <v>0</v>
      </c>
      <c r="X13" s="49"/>
      <c r="Y13" s="51"/>
      <c r="Z13" s="51"/>
      <c r="AA13" s="50"/>
      <c r="AB13" s="19">
        <f t="shared" si="0"/>
        <v>4368</v>
      </c>
      <c r="AC13" s="52"/>
      <c r="AD13" s="52">
        <v>4368</v>
      </c>
      <c r="AE13" s="52"/>
      <c r="AF13" s="58"/>
      <c r="AG13" s="48">
        <v>43186</v>
      </c>
      <c r="AI13" s="69" t="s">
        <v>229</v>
      </c>
      <c r="AJ13" s="45" t="s">
        <v>129</v>
      </c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</row>
    <row r="14" spans="1:48" x14ac:dyDescent="0.3">
      <c r="A14" s="65" t="s">
        <v>235</v>
      </c>
      <c r="B14" s="45">
        <v>15625005611</v>
      </c>
      <c r="C14" s="45" t="s">
        <v>218</v>
      </c>
      <c r="F14" s="63"/>
      <c r="J14" s="103" t="s">
        <v>252</v>
      </c>
      <c r="K14" s="102" t="s">
        <v>233</v>
      </c>
      <c r="L14" s="17" t="s">
        <v>256</v>
      </c>
      <c r="M14" s="17">
        <v>11.5</v>
      </c>
      <c r="N14" s="65"/>
      <c r="O14" s="64">
        <v>43466</v>
      </c>
      <c r="P14" s="48">
        <v>43830</v>
      </c>
      <c r="Q14" s="45">
        <v>365</v>
      </c>
      <c r="R14" s="73">
        <v>32.369999999999997</v>
      </c>
      <c r="S14" s="73"/>
      <c r="U14" s="17" t="s">
        <v>260</v>
      </c>
      <c r="V14" s="50">
        <v>11815</v>
      </c>
      <c r="W14" s="51">
        <v>0</v>
      </c>
      <c r="X14" s="49"/>
      <c r="Y14" s="51"/>
      <c r="Z14" s="51"/>
      <c r="AA14" s="50"/>
      <c r="AB14" s="19">
        <f t="shared" si="0"/>
        <v>11815</v>
      </c>
      <c r="AC14" s="52"/>
      <c r="AD14" s="19">
        <v>72589</v>
      </c>
      <c r="AE14" s="52"/>
      <c r="AF14" s="58"/>
      <c r="AG14" s="48">
        <v>43481</v>
      </c>
      <c r="AI14" s="69" t="s">
        <v>264</v>
      </c>
      <c r="AJ14" s="45" t="s">
        <v>71</v>
      </c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</row>
    <row r="15" spans="1:48" x14ac:dyDescent="0.3">
      <c r="A15" s="65" t="s">
        <v>113</v>
      </c>
      <c r="B15" s="45">
        <v>13728500768</v>
      </c>
      <c r="C15" s="45" t="s">
        <v>218</v>
      </c>
      <c r="J15" s="103" t="s">
        <v>253</v>
      </c>
      <c r="K15" s="102" t="s">
        <v>233</v>
      </c>
      <c r="L15" s="17" t="s">
        <v>257</v>
      </c>
      <c r="M15" s="17">
        <v>12.1</v>
      </c>
      <c r="N15" s="67"/>
      <c r="O15" s="64">
        <v>43466</v>
      </c>
      <c r="P15" s="48">
        <v>43830</v>
      </c>
      <c r="Q15" s="45">
        <v>365</v>
      </c>
      <c r="R15" s="73">
        <v>34.06</v>
      </c>
      <c r="S15" s="73"/>
      <c r="U15" s="17" t="s">
        <v>261</v>
      </c>
      <c r="V15" s="50">
        <v>12432</v>
      </c>
      <c r="W15" s="51">
        <v>0</v>
      </c>
      <c r="X15" s="49"/>
      <c r="Y15" s="51"/>
      <c r="Z15" s="51"/>
      <c r="AA15" s="50"/>
      <c r="AB15" s="19">
        <f t="shared" si="0"/>
        <v>12432</v>
      </c>
      <c r="AC15" s="52"/>
      <c r="AD15" s="52"/>
      <c r="AE15" s="52"/>
      <c r="AF15" s="58"/>
      <c r="AG15" s="48">
        <v>43481</v>
      </c>
      <c r="AI15" s="69" t="s">
        <v>264</v>
      </c>
      <c r="AJ15" s="45" t="s">
        <v>71</v>
      </c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</row>
    <row r="16" spans="1:48" x14ac:dyDescent="0.3">
      <c r="A16" s="65" t="s">
        <v>113</v>
      </c>
      <c r="B16" s="45">
        <v>18675858960</v>
      </c>
      <c r="C16" s="45" t="s">
        <v>218</v>
      </c>
      <c r="J16" s="103" t="s">
        <v>254</v>
      </c>
      <c r="K16" s="102" t="s">
        <v>233</v>
      </c>
      <c r="L16" s="17" t="s">
        <v>258</v>
      </c>
      <c r="M16" s="17">
        <v>13.4</v>
      </c>
      <c r="N16" s="67"/>
      <c r="O16" s="64">
        <v>43466</v>
      </c>
      <c r="P16" s="48">
        <v>43830</v>
      </c>
      <c r="Q16" s="45">
        <v>365</v>
      </c>
      <c r="R16" s="73">
        <v>37.770000000000003</v>
      </c>
      <c r="S16" s="73"/>
      <c r="U16" s="17" t="s">
        <v>262</v>
      </c>
      <c r="V16" s="50">
        <v>13784</v>
      </c>
      <c r="W16" s="51">
        <v>0</v>
      </c>
      <c r="X16" s="49"/>
      <c r="Y16" s="51"/>
      <c r="Z16" s="51"/>
      <c r="AA16" s="50"/>
      <c r="AB16" s="19">
        <f t="shared" si="0"/>
        <v>13784</v>
      </c>
      <c r="AC16" s="52"/>
      <c r="AD16" s="52"/>
      <c r="AE16" s="52"/>
      <c r="AF16" s="58"/>
      <c r="AG16" s="48">
        <v>43481</v>
      </c>
      <c r="AI16" s="69" t="s">
        <v>264</v>
      </c>
      <c r="AJ16" s="45" t="s">
        <v>71</v>
      </c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</row>
    <row r="17" spans="1:48" x14ac:dyDescent="0.3">
      <c r="A17" s="65" t="s">
        <v>113</v>
      </c>
      <c r="B17" s="45">
        <v>15521991426</v>
      </c>
      <c r="C17" s="45" t="s">
        <v>218</v>
      </c>
      <c r="J17" s="103" t="s">
        <v>255</v>
      </c>
      <c r="K17" s="102" t="s">
        <v>233</v>
      </c>
      <c r="L17" s="17" t="s">
        <v>259</v>
      </c>
      <c r="M17" s="17">
        <v>41.8</v>
      </c>
      <c r="N17" s="67"/>
      <c r="O17" s="64">
        <v>43466</v>
      </c>
      <c r="P17" s="48">
        <v>43830</v>
      </c>
      <c r="Q17" s="45">
        <v>365</v>
      </c>
      <c r="R17" s="73">
        <v>94.68</v>
      </c>
      <c r="S17" s="73"/>
      <c r="U17" s="17" t="s">
        <v>263</v>
      </c>
      <c r="V17" s="50">
        <v>34558</v>
      </c>
      <c r="W17" s="51">
        <v>0</v>
      </c>
      <c r="X17" s="49"/>
      <c r="Y17" s="51"/>
      <c r="Z17" s="51"/>
      <c r="AA17" s="50"/>
      <c r="AB17" s="19">
        <f t="shared" si="0"/>
        <v>34558</v>
      </c>
      <c r="AC17" s="52"/>
      <c r="AD17" s="52"/>
      <c r="AE17" s="52"/>
      <c r="AF17" s="58"/>
      <c r="AG17" s="48">
        <v>43481</v>
      </c>
      <c r="AI17" s="69" t="s">
        <v>265</v>
      </c>
      <c r="AJ17" s="45" t="s">
        <v>71</v>
      </c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</row>
    <row r="18" spans="1:48" ht="16.5" customHeight="1" x14ac:dyDescent="0.2">
      <c r="A18" s="45"/>
      <c r="B18" s="45"/>
      <c r="C18" s="45"/>
      <c r="E18" s="72"/>
      <c r="F18" s="72"/>
      <c r="J18" s="46"/>
      <c r="K18" s="102"/>
      <c r="L18" s="47"/>
      <c r="M18" s="47"/>
      <c r="N18" s="47"/>
      <c r="O18" s="48"/>
      <c r="P18" s="48"/>
      <c r="Q18" s="45"/>
      <c r="S18" s="73"/>
      <c r="V18" s="50"/>
      <c r="W18" s="51"/>
      <c r="X18" s="49"/>
      <c r="Y18" s="51"/>
      <c r="Z18" s="51"/>
      <c r="AA18" s="50"/>
      <c r="AB18" s="19">
        <f t="shared" si="0"/>
        <v>0</v>
      </c>
      <c r="AC18" s="52"/>
      <c r="AD18" s="52"/>
      <c r="AE18" s="52"/>
      <c r="AF18" s="58"/>
      <c r="AG18" s="48"/>
      <c r="AI18" s="69"/>
      <c r="AJ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</row>
    <row r="19" spans="1:48" ht="16.5" customHeight="1" x14ac:dyDescent="0.2">
      <c r="A19" s="45"/>
      <c r="B19" s="45"/>
      <c r="C19" s="45"/>
      <c r="J19" s="46"/>
      <c r="K19" s="102"/>
      <c r="L19" s="47"/>
      <c r="M19" s="47"/>
      <c r="N19" s="47"/>
      <c r="O19" s="48"/>
      <c r="P19" s="48"/>
      <c r="Q19" s="45"/>
      <c r="S19" s="73"/>
      <c r="V19" s="50"/>
      <c r="W19" s="51"/>
      <c r="X19" s="49"/>
      <c r="Y19" s="51"/>
      <c r="Z19" s="51"/>
      <c r="AA19" s="50"/>
      <c r="AB19" s="19">
        <f t="shared" si="0"/>
        <v>0</v>
      </c>
      <c r="AC19" s="52"/>
      <c r="AD19" s="52"/>
      <c r="AE19" s="52"/>
      <c r="AF19" s="58"/>
      <c r="AG19" s="48"/>
      <c r="AJ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</row>
    <row r="20" spans="1:48" x14ac:dyDescent="0.3">
      <c r="A20" s="65"/>
      <c r="B20" s="45"/>
      <c r="C20" s="45"/>
      <c r="J20" s="46"/>
      <c r="K20" s="102"/>
      <c r="L20" s="64"/>
      <c r="M20" s="65"/>
      <c r="N20" s="65"/>
      <c r="O20" s="64"/>
      <c r="P20" s="48"/>
      <c r="Q20" s="45"/>
      <c r="S20" s="73"/>
      <c r="V20" s="50"/>
      <c r="W20" s="51"/>
      <c r="X20" s="49"/>
      <c r="Y20" s="51"/>
      <c r="Z20" s="51"/>
      <c r="AA20" s="50"/>
      <c r="AB20" s="19">
        <f t="shared" si="0"/>
        <v>0</v>
      </c>
      <c r="AC20" s="52"/>
      <c r="AD20" s="52"/>
      <c r="AE20" s="52"/>
      <c r="AF20" s="58"/>
      <c r="AG20" s="48"/>
      <c r="AI20" s="69"/>
      <c r="AJ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</row>
    <row r="21" spans="1:48" x14ac:dyDescent="0.3">
      <c r="A21" s="45"/>
      <c r="B21" s="45"/>
      <c r="C21" s="45"/>
      <c r="F21" s="63"/>
      <c r="J21" s="46"/>
      <c r="K21" s="102"/>
      <c r="L21" s="64"/>
      <c r="M21" s="65"/>
      <c r="N21" s="47"/>
      <c r="O21" s="48"/>
      <c r="P21" s="48"/>
      <c r="Q21" s="45"/>
      <c r="S21" s="73"/>
      <c r="V21" s="50"/>
      <c r="W21" s="51"/>
      <c r="X21" s="49"/>
      <c r="Y21" s="51"/>
      <c r="Z21" s="51"/>
      <c r="AA21" s="50"/>
      <c r="AB21" s="19">
        <f t="shared" si="0"/>
        <v>0</v>
      </c>
      <c r="AC21" s="52"/>
      <c r="AD21" s="52"/>
      <c r="AE21" s="52"/>
      <c r="AF21" s="58"/>
      <c r="AG21" s="48"/>
      <c r="AI21" s="69"/>
      <c r="AJ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</row>
    <row r="22" spans="1:48" ht="16.5" customHeight="1" x14ac:dyDescent="0.3">
      <c r="A22" s="45"/>
      <c r="B22" s="45"/>
      <c r="C22" s="45"/>
      <c r="J22" s="46"/>
      <c r="K22" s="102"/>
      <c r="L22" s="64"/>
      <c r="M22" s="65"/>
      <c r="N22" s="47"/>
      <c r="O22" s="64"/>
      <c r="P22" s="48"/>
      <c r="Q22" s="45"/>
      <c r="S22" s="73"/>
      <c r="V22" s="50"/>
      <c r="W22" s="51"/>
      <c r="X22" s="49"/>
      <c r="Y22" s="51"/>
      <c r="Z22" s="51"/>
      <c r="AA22" s="50"/>
      <c r="AB22" s="19">
        <f t="shared" si="0"/>
        <v>0</v>
      </c>
      <c r="AC22" s="52"/>
      <c r="AD22" s="52"/>
      <c r="AE22" s="52"/>
      <c r="AF22" s="58"/>
      <c r="AG22" s="48"/>
      <c r="AI22" s="69"/>
      <c r="AJ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</row>
    <row r="23" spans="1:48" x14ac:dyDescent="0.3">
      <c r="A23" s="65"/>
      <c r="B23" s="45"/>
      <c r="C23" s="45"/>
      <c r="J23" s="46"/>
      <c r="K23" s="102"/>
      <c r="L23" s="68"/>
      <c r="M23" s="68"/>
      <c r="N23" s="47"/>
      <c r="O23" s="64"/>
      <c r="P23" s="48"/>
      <c r="Q23" s="45"/>
      <c r="S23" s="73"/>
      <c r="V23" s="50"/>
      <c r="W23" s="51"/>
      <c r="X23" s="49"/>
      <c r="Y23" s="51"/>
      <c r="Z23" s="51"/>
      <c r="AA23" s="50"/>
      <c r="AB23" s="19">
        <f t="shared" si="0"/>
        <v>0</v>
      </c>
      <c r="AC23" s="52"/>
      <c r="AD23" s="52"/>
      <c r="AE23" s="52"/>
      <c r="AF23" s="58"/>
      <c r="AG23" s="48"/>
      <c r="AJ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</row>
    <row r="24" spans="1:48" x14ac:dyDescent="0.3">
      <c r="A24" s="65"/>
      <c r="B24" s="45"/>
      <c r="C24" s="45"/>
      <c r="J24" s="62"/>
      <c r="K24" s="102"/>
      <c r="L24" s="68"/>
      <c r="M24" s="68"/>
      <c r="N24" s="47"/>
      <c r="O24" s="64"/>
      <c r="P24" s="48"/>
      <c r="Q24" s="45"/>
      <c r="S24" s="73"/>
      <c r="V24" s="50"/>
      <c r="W24" s="51"/>
      <c r="X24" s="49"/>
      <c r="Y24" s="51"/>
      <c r="Z24" s="51"/>
      <c r="AA24" s="50"/>
      <c r="AB24" s="19">
        <f t="shared" si="0"/>
        <v>0</v>
      </c>
      <c r="AC24" s="52"/>
      <c r="AD24" s="52"/>
      <c r="AE24" s="52"/>
      <c r="AF24" s="58"/>
      <c r="AG24" s="48"/>
      <c r="AI24" s="69"/>
      <c r="AJ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</row>
    <row r="25" spans="1:48" x14ac:dyDescent="0.3">
      <c r="A25" s="65"/>
      <c r="B25" s="45"/>
      <c r="C25" s="45"/>
      <c r="J25" s="46"/>
      <c r="K25" s="102"/>
      <c r="L25" s="64"/>
      <c r="M25" s="65"/>
      <c r="N25" s="67"/>
      <c r="O25" s="64"/>
      <c r="P25" s="48"/>
      <c r="Q25" s="45"/>
      <c r="S25" s="73"/>
      <c r="V25" s="50"/>
      <c r="W25" s="51"/>
      <c r="X25" s="49"/>
      <c r="Y25" s="51"/>
      <c r="Z25" s="51"/>
      <c r="AA25" s="50"/>
      <c r="AC25" s="52"/>
      <c r="AD25" s="52"/>
      <c r="AE25" s="52"/>
      <c r="AF25" s="58"/>
      <c r="AG25" s="48"/>
      <c r="AI25" s="69"/>
      <c r="AJ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</row>
    <row r="26" spans="1:48" x14ac:dyDescent="0.3">
      <c r="A26" s="65"/>
      <c r="B26" s="45"/>
      <c r="C26" s="45"/>
      <c r="J26" s="46"/>
      <c r="K26" s="102"/>
      <c r="L26" s="64"/>
      <c r="M26" s="65"/>
      <c r="N26" s="65"/>
      <c r="O26" s="64"/>
      <c r="P26" s="48"/>
      <c r="Q26" s="45"/>
      <c r="S26" s="73"/>
      <c r="V26" s="50"/>
      <c r="W26" s="51"/>
      <c r="X26" s="49"/>
      <c r="Y26" s="51"/>
      <c r="Z26" s="51"/>
      <c r="AA26" s="50"/>
      <c r="AC26" s="52"/>
      <c r="AD26" s="52"/>
      <c r="AE26" s="52"/>
      <c r="AF26" s="58"/>
      <c r="AG26" s="48"/>
      <c r="AI26" s="69"/>
      <c r="AJ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</row>
    <row r="27" spans="1:48" x14ac:dyDescent="0.3">
      <c r="A27" s="65"/>
      <c r="B27" s="45"/>
      <c r="C27" s="45"/>
      <c r="J27" s="46"/>
      <c r="K27" s="102"/>
      <c r="L27" s="47"/>
      <c r="M27" s="47"/>
      <c r="N27" s="47"/>
      <c r="O27" s="64"/>
      <c r="P27" s="48"/>
      <c r="Q27" s="45"/>
      <c r="S27" s="73"/>
      <c r="V27" s="50"/>
      <c r="W27" s="51"/>
      <c r="X27" s="49"/>
      <c r="Y27" s="51"/>
      <c r="Z27" s="51"/>
      <c r="AA27" s="50"/>
      <c r="AC27" s="52"/>
      <c r="AD27" s="52"/>
      <c r="AE27" s="52"/>
      <c r="AF27" s="58"/>
      <c r="AG27" s="48"/>
      <c r="AI27" s="69"/>
      <c r="AJ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</row>
    <row r="28" spans="1:48" x14ac:dyDescent="0.3">
      <c r="A28" s="65"/>
      <c r="B28" s="45"/>
      <c r="C28" s="45"/>
      <c r="F28" s="63"/>
      <c r="J28" s="46"/>
      <c r="K28" s="102"/>
      <c r="L28" s="47"/>
      <c r="M28" s="47"/>
      <c r="N28" s="47"/>
      <c r="O28" s="48"/>
      <c r="P28" s="48"/>
      <c r="Q28" s="45"/>
      <c r="S28" s="73"/>
      <c r="V28" s="50"/>
      <c r="W28" s="51"/>
      <c r="X28" s="49"/>
      <c r="Y28" s="51"/>
      <c r="Z28" s="51"/>
      <c r="AA28" s="50"/>
      <c r="AC28" s="52"/>
      <c r="AD28" s="52"/>
      <c r="AE28" s="52"/>
      <c r="AF28" s="58"/>
      <c r="AG28" s="48"/>
      <c r="AI28" s="69"/>
      <c r="AJ28" s="45"/>
      <c r="AT28" s="45"/>
      <c r="AU28" s="45"/>
      <c r="AV28" s="45"/>
    </row>
    <row r="29" spans="1:48" x14ac:dyDescent="0.3">
      <c r="A29" s="65"/>
      <c r="B29" s="45"/>
      <c r="C29" s="45"/>
      <c r="J29" s="46"/>
      <c r="K29" s="102"/>
      <c r="L29" s="47"/>
      <c r="M29" s="47"/>
      <c r="N29" s="47"/>
      <c r="O29" s="48"/>
      <c r="P29" s="48"/>
      <c r="Q29" s="45"/>
      <c r="S29" s="73"/>
      <c r="V29" s="50"/>
      <c r="W29" s="51"/>
      <c r="X29" s="49"/>
      <c r="Y29" s="51"/>
      <c r="Z29" s="51"/>
      <c r="AA29" s="50"/>
      <c r="AC29" s="52"/>
      <c r="AD29" s="52"/>
      <c r="AE29" s="52"/>
      <c r="AF29" s="58"/>
      <c r="AG29" s="48"/>
      <c r="AJ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</row>
    <row r="30" spans="1:48" ht="16.5" customHeight="1" x14ac:dyDescent="0.2">
      <c r="A30" s="45"/>
      <c r="B30" s="45"/>
      <c r="C30" s="45"/>
      <c r="F30" s="63"/>
      <c r="J30" s="46"/>
      <c r="K30" s="102"/>
      <c r="L30" s="47"/>
      <c r="M30" s="47"/>
      <c r="N30" s="47"/>
      <c r="O30" s="48"/>
      <c r="P30" s="48"/>
      <c r="Q30" s="45"/>
      <c r="S30" s="73"/>
      <c r="V30" s="50"/>
      <c r="W30" s="51"/>
      <c r="X30" s="49"/>
      <c r="Y30" s="51"/>
      <c r="Z30" s="51"/>
      <c r="AA30" s="50"/>
      <c r="AC30" s="52"/>
      <c r="AD30" s="52"/>
      <c r="AE30" s="52"/>
      <c r="AF30" s="58"/>
      <c r="AG30" s="48"/>
      <c r="AI30" s="69"/>
      <c r="AJ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</row>
    <row r="31" spans="1:48" ht="16.5" customHeight="1" x14ac:dyDescent="0.2">
      <c r="A31" s="45"/>
      <c r="B31" s="45"/>
      <c r="C31" s="45"/>
      <c r="J31" s="46"/>
      <c r="K31" s="102"/>
      <c r="L31" s="47"/>
      <c r="M31" s="47"/>
      <c r="N31" s="47"/>
      <c r="O31" s="48"/>
      <c r="P31" s="48"/>
      <c r="Q31" s="45"/>
      <c r="S31" s="73"/>
      <c r="V31" s="50"/>
      <c r="W31" s="51"/>
      <c r="X31" s="49"/>
      <c r="Y31" s="51"/>
      <c r="Z31" s="51"/>
      <c r="AA31" s="50"/>
      <c r="AC31" s="52"/>
      <c r="AD31" s="52"/>
      <c r="AE31" s="52"/>
      <c r="AF31" s="58"/>
      <c r="AG31" s="48"/>
      <c r="AI31" s="69"/>
      <c r="AJ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</row>
    <row r="32" spans="1:48" ht="16.5" customHeight="1" x14ac:dyDescent="0.2">
      <c r="A32" s="45"/>
      <c r="B32" s="45"/>
      <c r="C32" s="45"/>
      <c r="J32" s="46"/>
      <c r="K32" s="102"/>
      <c r="L32" s="47"/>
      <c r="M32" s="47"/>
      <c r="N32" s="47"/>
      <c r="O32" s="48"/>
      <c r="P32" s="48"/>
      <c r="Q32" s="45"/>
      <c r="S32" s="73"/>
      <c r="V32" s="50"/>
      <c r="W32" s="51"/>
      <c r="X32" s="49"/>
      <c r="Y32" s="51"/>
      <c r="Z32" s="51"/>
      <c r="AA32" s="50"/>
      <c r="AC32" s="52"/>
      <c r="AD32" s="52"/>
      <c r="AE32" s="52"/>
      <c r="AF32" s="58"/>
      <c r="AG32" s="48"/>
      <c r="AJ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</row>
    <row r="33" spans="1:48" x14ac:dyDescent="0.2">
      <c r="A33" s="45"/>
      <c r="B33" s="45"/>
      <c r="C33" s="45"/>
      <c r="J33" s="46"/>
      <c r="K33" s="102"/>
      <c r="L33" s="47"/>
      <c r="M33" s="47"/>
      <c r="N33" s="47"/>
      <c r="O33" s="48"/>
      <c r="P33" s="48"/>
      <c r="Q33" s="45"/>
      <c r="S33" s="73"/>
      <c r="V33" s="50"/>
      <c r="W33" s="51"/>
      <c r="X33" s="49"/>
      <c r="Y33" s="51"/>
      <c r="Z33" s="51"/>
      <c r="AA33" s="50"/>
      <c r="AC33" s="52"/>
      <c r="AD33" s="52"/>
      <c r="AE33" s="52"/>
      <c r="AF33" s="58"/>
      <c r="AG33" s="48"/>
      <c r="AJ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</row>
    <row r="34" spans="1:48" x14ac:dyDescent="0.3">
      <c r="A34" s="65"/>
      <c r="B34" s="45"/>
      <c r="C34" s="45"/>
      <c r="J34" s="46"/>
      <c r="K34" s="102"/>
      <c r="L34" s="47"/>
      <c r="M34" s="47"/>
      <c r="N34" s="47"/>
      <c r="O34" s="64"/>
      <c r="P34" s="48"/>
      <c r="Q34" s="45"/>
      <c r="S34" s="73"/>
      <c r="V34" s="50"/>
      <c r="W34" s="51"/>
      <c r="X34" s="49"/>
      <c r="Y34" s="51"/>
      <c r="Z34" s="51"/>
      <c r="AA34" s="50"/>
      <c r="AC34" s="52"/>
      <c r="AD34" s="52"/>
      <c r="AE34" s="52"/>
      <c r="AF34" s="58"/>
      <c r="AG34" s="48"/>
      <c r="AI34" s="69"/>
      <c r="AJ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</row>
    <row r="35" spans="1:48" x14ac:dyDescent="0.2">
      <c r="A35" s="45"/>
      <c r="B35" s="45"/>
      <c r="C35" s="45"/>
      <c r="F35" s="63"/>
      <c r="J35" s="46"/>
      <c r="K35" s="100"/>
      <c r="L35" s="47"/>
      <c r="M35" s="47"/>
      <c r="N35" s="47"/>
      <c r="O35" s="48"/>
      <c r="P35" s="48"/>
      <c r="Q35" s="45"/>
      <c r="S35" s="73"/>
      <c r="V35" s="50"/>
      <c r="W35" s="51"/>
      <c r="X35" s="49"/>
      <c r="Y35" s="51"/>
      <c r="Z35" s="51"/>
      <c r="AA35" s="50"/>
      <c r="AC35" s="52"/>
      <c r="AD35" s="52"/>
      <c r="AE35" s="52"/>
      <c r="AF35" s="58"/>
      <c r="AG35" s="48"/>
      <c r="AI35" s="69"/>
      <c r="AJ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</row>
    <row r="36" spans="1:48" x14ac:dyDescent="0.2">
      <c r="A36" s="45"/>
      <c r="B36" s="45"/>
      <c r="C36" s="45"/>
      <c r="J36" s="46"/>
      <c r="K36" s="100"/>
      <c r="L36" s="47"/>
      <c r="M36" s="47"/>
      <c r="N36" s="47"/>
      <c r="O36" s="48"/>
      <c r="P36" s="48"/>
      <c r="Q36" s="45"/>
      <c r="S36" s="73"/>
      <c r="V36" s="50"/>
      <c r="W36" s="51"/>
      <c r="X36" s="49"/>
      <c r="Y36" s="51"/>
      <c r="Z36" s="51"/>
      <c r="AA36" s="50"/>
      <c r="AC36" s="52"/>
      <c r="AD36" s="52"/>
      <c r="AE36" s="52"/>
      <c r="AF36" s="58"/>
      <c r="AG36" s="48"/>
      <c r="AI36" s="69"/>
      <c r="AJ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</row>
    <row r="37" spans="1:48" ht="16.5" customHeight="1" x14ac:dyDescent="0.2">
      <c r="A37" s="45"/>
      <c r="B37" s="45"/>
      <c r="C37" s="45"/>
      <c r="J37" s="46"/>
      <c r="K37" s="100"/>
      <c r="L37" s="47"/>
      <c r="M37" s="47"/>
      <c r="N37" s="47"/>
      <c r="O37" s="48"/>
      <c r="P37" s="48"/>
      <c r="Q37" s="45"/>
      <c r="S37" s="73"/>
      <c r="V37" s="50"/>
      <c r="W37" s="51"/>
      <c r="X37" s="49"/>
      <c r="Y37" s="51"/>
      <c r="Z37" s="51"/>
      <c r="AA37" s="50"/>
      <c r="AC37" s="52"/>
      <c r="AD37" s="52"/>
      <c r="AE37" s="52"/>
      <c r="AF37" s="58"/>
      <c r="AG37" s="48"/>
      <c r="AJ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</row>
    <row r="38" spans="1:48" x14ac:dyDescent="0.3">
      <c r="A38" s="65"/>
      <c r="B38" s="45"/>
      <c r="C38" s="45"/>
      <c r="J38" s="46"/>
      <c r="K38" s="100"/>
      <c r="L38" s="64"/>
      <c r="M38" s="65"/>
      <c r="N38" s="65"/>
      <c r="O38" s="48"/>
      <c r="P38" s="48"/>
      <c r="Q38" s="45"/>
      <c r="S38" s="73"/>
      <c r="V38" s="50"/>
      <c r="W38" s="51"/>
      <c r="X38" s="49"/>
      <c r="Y38" s="51"/>
      <c r="Z38" s="51"/>
      <c r="AA38" s="50"/>
      <c r="AC38" s="52"/>
      <c r="AD38" s="52"/>
      <c r="AE38" s="52"/>
      <c r="AF38" s="58"/>
      <c r="AG38" s="48"/>
      <c r="AI38" s="69"/>
      <c r="AJ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</row>
    <row r="39" spans="1:48" x14ac:dyDescent="0.3">
      <c r="A39" s="67"/>
      <c r="B39" s="45"/>
      <c r="C39" s="45"/>
      <c r="J39" s="46"/>
      <c r="K39" s="100"/>
      <c r="L39" s="47"/>
      <c r="M39" s="47"/>
      <c r="N39" s="47"/>
      <c r="O39" s="64"/>
      <c r="P39" s="48"/>
      <c r="Q39" s="45"/>
      <c r="S39" s="73"/>
      <c r="V39" s="50"/>
      <c r="W39" s="51"/>
      <c r="X39" s="49"/>
      <c r="Y39" s="51"/>
      <c r="Z39" s="51"/>
      <c r="AA39" s="50"/>
      <c r="AC39" s="52"/>
      <c r="AD39" s="52"/>
      <c r="AE39" s="52"/>
      <c r="AF39" s="58"/>
      <c r="AG39" s="48"/>
      <c r="AJ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</row>
    <row r="40" spans="1:48" x14ac:dyDescent="0.3">
      <c r="A40" s="67"/>
      <c r="B40" s="45"/>
      <c r="C40" s="45"/>
      <c r="J40" s="46"/>
      <c r="K40" s="100"/>
      <c r="L40" s="47"/>
      <c r="M40" s="47"/>
      <c r="N40" s="47"/>
      <c r="O40" s="48"/>
      <c r="P40" s="48"/>
      <c r="Q40" s="45"/>
      <c r="S40" s="73"/>
      <c r="V40" s="50"/>
      <c r="W40" s="51"/>
      <c r="X40" s="49"/>
      <c r="Y40" s="51"/>
      <c r="Z40" s="51"/>
      <c r="AA40" s="50"/>
      <c r="AC40" s="52"/>
      <c r="AD40" s="52"/>
      <c r="AE40" s="52"/>
      <c r="AF40" s="58"/>
      <c r="AG40" s="48"/>
      <c r="AJ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</row>
    <row r="41" spans="1:48" ht="16.5" customHeight="1" x14ac:dyDescent="0.2">
      <c r="A41" s="45"/>
      <c r="B41" s="45"/>
      <c r="C41" s="45"/>
      <c r="J41" s="46"/>
      <c r="K41" s="100"/>
      <c r="L41" s="47"/>
      <c r="M41" s="47"/>
      <c r="N41" s="47"/>
      <c r="O41" s="48"/>
      <c r="P41" s="48"/>
      <c r="Q41" s="45"/>
      <c r="S41" s="73"/>
      <c r="V41" s="50"/>
      <c r="W41" s="51"/>
      <c r="X41" s="49"/>
      <c r="Y41" s="51"/>
      <c r="Z41" s="51"/>
      <c r="AA41" s="50"/>
      <c r="AC41" s="52"/>
      <c r="AD41" s="52"/>
      <c r="AE41" s="52"/>
      <c r="AF41" s="58"/>
      <c r="AG41" s="48"/>
      <c r="AJ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</row>
    <row r="42" spans="1:48" x14ac:dyDescent="0.3">
      <c r="A42" s="70"/>
      <c r="B42" s="45"/>
      <c r="C42" s="45"/>
      <c r="J42" s="46"/>
      <c r="K42" s="100"/>
      <c r="L42" s="71"/>
      <c r="M42" s="70"/>
      <c r="N42" s="70"/>
      <c r="O42" s="71"/>
      <c r="P42" s="48"/>
      <c r="Q42" s="45"/>
      <c r="S42" s="73"/>
      <c r="V42" s="50"/>
      <c r="W42" s="51"/>
      <c r="X42" s="49"/>
      <c r="Y42" s="51"/>
      <c r="Z42" s="51"/>
      <c r="AA42" s="50"/>
      <c r="AC42" s="52"/>
      <c r="AD42" s="52"/>
      <c r="AE42" s="52"/>
      <c r="AF42" s="58"/>
      <c r="AG42" s="48"/>
      <c r="AJ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</row>
    <row r="43" spans="1:48" x14ac:dyDescent="0.3">
      <c r="A43" s="67"/>
      <c r="B43" s="45"/>
      <c r="C43" s="45"/>
      <c r="J43" s="46"/>
      <c r="K43" s="100"/>
      <c r="L43" s="47"/>
      <c r="M43" s="47"/>
      <c r="N43" s="47"/>
      <c r="O43" s="66"/>
      <c r="P43" s="48"/>
      <c r="Q43" s="45"/>
      <c r="S43" s="73"/>
      <c r="V43" s="50"/>
      <c r="W43" s="51"/>
      <c r="X43" s="49"/>
      <c r="Y43" s="51"/>
      <c r="Z43" s="51"/>
      <c r="AA43" s="50"/>
      <c r="AC43" s="52"/>
      <c r="AD43" s="52"/>
      <c r="AE43" s="52"/>
      <c r="AF43" s="58"/>
      <c r="AG43" s="48"/>
      <c r="AI43" s="69"/>
      <c r="AJ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</row>
    <row r="44" spans="1:48" x14ac:dyDescent="0.3">
      <c r="A44" s="67"/>
      <c r="B44" s="45"/>
      <c r="C44" s="45"/>
      <c r="J44" s="46"/>
      <c r="K44" s="100"/>
      <c r="L44" s="47"/>
      <c r="M44" s="47"/>
      <c r="N44" s="47"/>
      <c r="O44" s="64"/>
      <c r="P44" s="48"/>
      <c r="Q44" s="45"/>
      <c r="S44" s="73"/>
      <c r="V44" s="50"/>
      <c r="W44" s="51"/>
      <c r="X44" s="49"/>
      <c r="Y44" s="51"/>
      <c r="Z44" s="51"/>
      <c r="AA44" s="50"/>
      <c r="AC44" s="52"/>
      <c r="AD44" s="52"/>
      <c r="AE44" s="52"/>
      <c r="AF44" s="58"/>
      <c r="AG44" s="48"/>
      <c r="AJ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</row>
    <row r="45" spans="1:48" x14ac:dyDescent="0.2">
      <c r="A45" s="45"/>
      <c r="B45" s="45"/>
      <c r="C45" s="45"/>
      <c r="F45" s="63"/>
      <c r="J45" s="46"/>
      <c r="K45" s="100"/>
      <c r="L45" s="47"/>
      <c r="M45" s="47"/>
      <c r="N45" s="47"/>
      <c r="O45" s="48"/>
      <c r="P45" s="48"/>
      <c r="Q45" s="45"/>
      <c r="S45" s="73"/>
      <c r="V45" s="50"/>
      <c r="W45" s="51"/>
      <c r="X45" s="49"/>
      <c r="Y45" s="51"/>
      <c r="Z45" s="51"/>
      <c r="AA45" s="50"/>
      <c r="AC45" s="52"/>
      <c r="AD45" s="52"/>
      <c r="AE45" s="52"/>
      <c r="AF45" s="58"/>
      <c r="AG45" s="48"/>
      <c r="AI45" s="69"/>
      <c r="AJ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</row>
    <row r="46" spans="1:48" ht="16.5" customHeight="1" x14ac:dyDescent="0.3">
      <c r="A46" s="45"/>
      <c r="B46" s="45"/>
      <c r="C46" s="45"/>
      <c r="J46" s="46"/>
      <c r="K46" s="100"/>
      <c r="L46" s="64"/>
      <c r="M46" s="65"/>
      <c r="N46" s="47"/>
      <c r="O46" s="48"/>
      <c r="P46" s="48"/>
      <c r="Q46" s="45"/>
      <c r="S46" s="73"/>
      <c r="V46" s="50"/>
      <c r="W46" s="51"/>
      <c r="X46" s="49"/>
      <c r="Y46" s="51"/>
      <c r="Z46" s="51"/>
      <c r="AA46" s="50"/>
      <c r="AC46" s="52"/>
      <c r="AD46" s="52"/>
      <c r="AE46" s="52"/>
      <c r="AF46" s="58"/>
      <c r="AG46" s="48"/>
      <c r="AI46" s="69"/>
      <c r="AJ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</row>
    <row r="47" spans="1:48" x14ac:dyDescent="0.3">
      <c r="A47" s="65"/>
      <c r="B47" s="45"/>
      <c r="C47" s="45"/>
      <c r="J47" s="46"/>
      <c r="K47" s="100"/>
      <c r="L47" s="64"/>
      <c r="M47" s="65"/>
      <c r="N47" s="47"/>
      <c r="O47" s="48"/>
      <c r="P47" s="48"/>
      <c r="Q47" s="45"/>
      <c r="S47" s="73"/>
      <c r="V47" s="50"/>
      <c r="W47" s="51"/>
      <c r="X47" s="49"/>
      <c r="Y47" s="51"/>
      <c r="Z47" s="51"/>
      <c r="AA47" s="50"/>
      <c r="AC47" s="52"/>
      <c r="AD47" s="52"/>
      <c r="AE47" s="52"/>
      <c r="AF47" s="58"/>
      <c r="AG47" s="48"/>
      <c r="AJ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</row>
    <row r="48" spans="1:48" x14ac:dyDescent="0.3">
      <c r="A48" s="67"/>
      <c r="B48" s="45"/>
      <c r="C48" s="45"/>
      <c r="J48" s="46"/>
      <c r="K48" s="100"/>
      <c r="L48" s="47"/>
      <c r="M48" s="47"/>
      <c r="N48" s="47"/>
      <c r="O48" s="64"/>
      <c r="P48" s="48"/>
      <c r="Q48" s="45"/>
      <c r="S48" s="73"/>
      <c r="V48" s="50"/>
      <c r="W48" s="51"/>
      <c r="X48" s="49"/>
      <c r="Y48" s="51"/>
      <c r="Z48" s="51"/>
      <c r="AA48" s="50"/>
      <c r="AC48" s="52"/>
      <c r="AD48" s="52"/>
      <c r="AE48" s="52"/>
      <c r="AF48" s="58"/>
      <c r="AG48" s="48"/>
      <c r="AI48" s="69"/>
      <c r="AJ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</row>
    <row r="49" spans="1:48" x14ac:dyDescent="0.3">
      <c r="A49" s="65"/>
      <c r="B49" s="45"/>
      <c r="C49" s="45"/>
      <c r="J49" s="46"/>
      <c r="K49" s="100"/>
      <c r="L49" s="47"/>
      <c r="M49" s="47"/>
      <c r="N49" s="47"/>
      <c r="O49" s="64"/>
      <c r="Q49" s="45"/>
      <c r="S49" s="73"/>
      <c r="V49" s="50"/>
      <c r="W49" s="51"/>
      <c r="X49" s="49"/>
      <c r="Y49" s="51"/>
      <c r="Z49" s="51"/>
      <c r="AA49" s="50"/>
      <c r="AC49" s="52"/>
      <c r="AD49" s="52"/>
      <c r="AE49" s="52"/>
      <c r="AF49" s="58"/>
      <c r="AG49" s="48"/>
      <c r="AI49" s="69"/>
      <c r="AJ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</row>
    <row r="50" spans="1:48" x14ac:dyDescent="0.3">
      <c r="A50" s="65"/>
      <c r="B50" s="45"/>
      <c r="C50" s="45"/>
      <c r="J50" s="46"/>
      <c r="K50" s="100"/>
      <c r="L50" s="47"/>
      <c r="M50" s="65"/>
      <c r="N50" s="65"/>
      <c r="O50" s="48"/>
      <c r="P50" s="48"/>
      <c r="Q50" s="45"/>
      <c r="S50" s="73"/>
      <c r="V50" s="50"/>
      <c r="W50" s="51"/>
      <c r="X50" s="49"/>
      <c r="Y50" s="51"/>
      <c r="Z50" s="51"/>
      <c r="AA50" s="50"/>
      <c r="AC50" s="52"/>
      <c r="AD50" s="52"/>
      <c r="AE50" s="52"/>
      <c r="AF50" s="58"/>
      <c r="AG50" s="48"/>
      <c r="AI50" s="69"/>
      <c r="AJ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</row>
    <row r="51" spans="1:48" x14ac:dyDescent="0.3">
      <c r="A51" s="65"/>
      <c r="B51" s="45"/>
      <c r="C51" s="45"/>
      <c r="J51" s="46"/>
      <c r="K51" s="100"/>
      <c r="L51" s="47"/>
      <c r="M51" s="47"/>
      <c r="N51" s="65"/>
      <c r="O51" s="64"/>
      <c r="P51" s="48"/>
      <c r="Q51" s="45"/>
      <c r="S51" s="73"/>
      <c r="V51" s="50"/>
      <c r="W51" s="51"/>
      <c r="X51" s="49"/>
      <c r="Y51" s="51"/>
      <c r="Z51" s="51"/>
      <c r="AA51" s="50"/>
      <c r="AC51" s="52"/>
      <c r="AD51" s="52"/>
      <c r="AE51" s="52"/>
      <c r="AF51" s="58"/>
      <c r="AG51" s="48"/>
      <c r="AI51" s="69"/>
      <c r="AJ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</row>
    <row r="52" spans="1:48" x14ac:dyDescent="0.3">
      <c r="A52" s="65"/>
      <c r="B52" s="45"/>
      <c r="C52" s="45"/>
      <c r="J52" s="46"/>
      <c r="K52" s="100"/>
      <c r="L52" s="47"/>
      <c r="M52" s="47"/>
      <c r="N52" s="65"/>
      <c r="O52" s="64"/>
      <c r="P52" s="48"/>
      <c r="Q52" s="45"/>
      <c r="S52" s="73"/>
      <c r="V52" s="50"/>
      <c r="W52" s="51"/>
      <c r="X52" s="49"/>
      <c r="Y52" s="51"/>
      <c r="Z52" s="51"/>
      <c r="AA52" s="50"/>
      <c r="AC52" s="52"/>
      <c r="AD52" s="52"/>
      <c r="AE52" s="52"/>
      <c r="AF52" s="58"/>
      <c r="AG52" s="48"/>
      <c r="AI52" s="69"/>
      <c r="AJ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</row>
    <row r="53" spans="1:48" x14ac:dyDescent="0.2">
      <c r="A53" s="45"/>
      <c r="B53" s="45"/>
      <c r="C53" s="45"/>
      <c r="F53" s="63"/>
      <c r="J53" s="46"/>
      <c r="K53" s="100"/>
      <c r="L53" s="47"/>
      <c r="M53" s="47"/>
      <c r="N53" s="47"/>
      <c r="O53" s="48"/>
      <c r="P53" s="48"/>
      <c r="Q53" s="45"/>
      <c r="S53" s="73"/>
      <c r="V53" s="50"/>
      <c r="W53" s="51"/>
      <c r="X53" s="49"/>
      <c r="Y53" s="51"/>
      <c r="Z53" s="51"/>
      <c r="AA53" s="50"/>
      <c r="AC53" s="52"/>
      <c r="AD53" s="52"/>
      <c r="AE53" s="52"/>
      <c r="AF53" s="58"/>
      <c r="AG53" s="48"/>
      <c r="AI53" s="69"/>
      <c r="AJ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</row>
    <row r="54" spans="1:48" ht="16.5" customHeight="1" x14ac:dyDescent="0.2">
      <c r="A54" s="45"/>
      <c r="B54" s="45"/>
      <c r="C54" s="45"/>
      <c r="J54" s="46"/>
      <c r="K54" s="100"/>
      <c r="L54" s="47"/>
      <c r="M54" s="47"/>
      <c r="N54" s="47"/>
      <c r="O54" s="48"/>
      <c r="P54" s="48"/>
      <c r="Q54" s="45"/>
      <c r="S54" s="73"/>
      <c r="V54" s="50"/>
      <c r="W54" s="51"/>
      <c r="X54" s="49"/>
      <c r="Y54" s="51"/>
      <c r="Z54" s="51"/>
      <c r="AA54" s="50"/>
      <c r="AC54" s="52"/>
      <c r="AD54" s="52"/>
      <c r="AE54" s="52"/>
      <c r="AF54" s="58"/>
      <c r="AG54" s="48"/>
      <c r="AI54" s="69"/>
      <c r="AJ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</row>
    <row r="55" spans="1:48" x14ac:dyDescent="0.3">
      <c r="A55" s="65"/>
      <c r="B55" s="65"/>
      <c r="C55" s="45"/>
      <c r="D55" s="74"/>
      <c r="E55" s="75"/>
      <c r="H55" s="17"/>
      <c r="J55" s="46"/>
      <c r="K55" s="100"/>
      <c r="L55" s="47"/>
      <c r="M55" s="47"/>
      <c r="N55" s="47"/>
      <c r="O55" s="48"/>
      <c r="P55" s="48"/>
      <c r="Q55" s="45"/>
      <c r="S55" s="73"/>
      <c r="V55" s="50"/>
      <c r="W55" s="51"/>
      <c r="X55" s="49"/>
      <c r="Y55" s="51"/>
      <c r="Z55" s="51"/>
      <c r="AA55" s="50"/>
      <c r="AC55" s="52"/>
      <c r="AD55" s="52"/>
      <c r="AE55" s="52"/>
      <c r="AF55" s="58"/>
      <c r="AG55" s="48"/>
      <c r="AI55" s="69"/>
      <c r="AJ55" s="45"/>
      <c r="AT55" s="45"/>
      <c r="AU55" s="45"/>
      <c r="AV55" s="45"/>
    </row>
    <row r="56" spans="1:48" x14ac:dyDescent="0.2">
      <c r="A56" s="45"/>
      <c r="B56" s="45"/>
      <c r="C56" s="45"/>
      <c r="J56" s="46"/>
      <c r="K56" s="100"/>
      <c r="L56" s="47"/>
      <c r="M56" s="47"/>
      <c r="N56" s="47"/>
      <c r="O56" s="48"/>
      <c r="P56" s="48"/>
      <c r="Q56" s="45"/>
      <c r="S56" s="73"/>
      <c r="V56" s="50"/>
      <c r="W56" s="51"/>
      <c r="X56" s="49"/>
      <c r="Y56" s="51"/>
      <c r="Z56" s="51"/>
      <c r="AA56" s="50"/>
      <c r="AC56" s="52"/>
      <c r="AD56" s="52"/>
      <c r="AE56" s="52"/>
      <c r="AF56" s="58"/>
      <c r="AG56" s="48"/>
      <c r="AI56" s="69"/>
      <c r="AJ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</row>
    <row r="57" spans="1:48" x14ac:dyDescent="0.3">
      <c r="A57" s="70"/>
      <c r="B57" s="45"/>
      <c r="C57" s="45"/>
      <c r="J57" s="46"/>
      <c r="K57" s="100"/>
      <c r="L57" s="47"/>
      <c r="M57" s="70"/>
      <c r="N57" s="70"/>
      <c r="O57" s="71"/>
      <c r="P57" s="48"/>
      <c r="Q57" s="45"/>
      <c r="S57" s="73"/>
      <c r="V57" s="50"/>
      <c r="W57" s="51"/>
      <c r="X57" s="49"/>
      <c r="Y57" s="51"/>
      <c r="Z57" s="51"/>
      <c r="AA57" s="50"/>
      <c r="AC57" s="52"/>
      <c r="AD57" s="52"/>
      <c r="AE57" s="52"/>
      <c r="AF57" s="58"/>
      <c r="AG57" s="48"/>
      <c r="AI57" s="69"/>
      <c r="AJ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</row>
    <row r="58" spans="1:48" x14ac:dyDescent="0.3">
      <c r="A58" s="65"/>
      <c r="B58" s="45"/>
      <c r="C58" s="45"/>
      <c r="J58" s="46"/>
      <c r="K58" s="100"/>
      <c r="L58" s="47"/>
      <c r="M58" s="47"/>
      <c r="N58" s="47"/>
      <c r="O58" s="64"/>
      <c r="P58" s="48"/>
      <c r="Q58" s="45"/>
      <c r="S58" s="73"/>
      <c r="V58" s="50"/>
      <c r="W58" s="51"/>
      <c r="X58" s="49"/>
      <c r="Y58" s="51"/>
      <c r="Z58" s="51"/>
      <c r="AA58" s="50"/>
      <c r="AC58" s="52"/>
      <c r="AD58" s="52"/>
      <c r="AE58" s="52"/>
      <c r="AF58" s="58"/>
      <c r="AG58" s="48"/>
      <c r="AI58" s="69"/>
      <c r="AJ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</row>
    <row r="59" spans="1:48" x14ac:dyDescent="0.3">
      <c r="A59" s="65"/>
      <c r="B59" s="45"/>
      <c r="C59" s="45"/>
      <c r="J59" s="46"/>
      <c r="K59" s="100"/>
      <c r="L59" s="47"/>
      <c r="M59" s="47"/>
      <c r="N59" s="47"/>
      <c r="O59" s="64"/>
      <c r="P59" s="48"/>
      <c r="Q59" s="45"/>
      <c r="S59" s="73"/>
      <c r="V59" s="50"/>
      <c r="W59" s="51"/>
      <c r="X59" s="49"/>
      <c r="Y59" s="51"/>
      <c r="Z59" s="51"/>
      <c r="AA59" s="50"/>
      <c r="AC59" s="52"/>
      <c r="AD59" s="52"/>
      <c r="AE59" s="52"/>
      <c r="AF59" s="58"/>
      <c r="AG59" s="48"/>
      <c r="AI59" s="69"/>
      <c r="AJ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</row>
    <row r="60" spans="1:48" x14ac:dyDescent="0.3">
      <c r="A60" s="65"/>
      <c r="B60" s="65"/>
      <c r="C60" s="45"/>
      <c r="D60" s="74"/>
      <c r="E60" s="74"/>
      <c r="H60" s="17"/>
      <c r="J60" s="46"/>
      <c r="K60" s="100"/>
      <c r="L60" s="47"/>
      <c r="M60" s="47"/>
      <c r="N60" s="47"/>
      <c r="O60" s="48"/>
      <c r="P60" s="48"/>
      <c r="Q60" s="45"/>
      <c r="S60" s="73"/>
      <c r="V60" s="50"/>
      <c r="W60" s="51"/>
      <c r="X60" s="49"/>
      <c r="Y60" s="51"/>
      <c r="Z60" s="51"/>
      <c r="AA60" s="50"/>
      <c r="AC60" s="52"/>
      <c r="AD60" s="52"/>
      <c r="AE60" s="52"/>
      <c r="AF60" s="58"/>
      <c r="AG60" s="48"/>
      <c r="AI60" s="69"/>
      <c r="AJ60" s="45"/>
      <c r="AT60" s="45"/>
      <c r="AU60" s="45"/>
      <c r="AV60" s="45"/>
    </row>
    <row r="61" spans="1:48" x14ac:dyDescent="0.3">
      <c r="A61" s="65"/>
      <c r="B61" s="45"/>
      <c r="C61" s="45"/>
      <c r="J61" s="46"/>
      <c r="K61" s="100"/>
      <c r="L61" s="47"/>
      <c r="M61" s="47"/>
      <c r="N61" s="47"/>
      <c r="O61" s="48"/>
      <c r="P61" s="48"/>
      <c r="Q61" s="45"/>
      <c r="S61" s="73"/>
      <c r="V61" s="50"/>
      <c r="W61" s="51"/>
      <c r="X61" s="49"/>
      <c r="Y61" s="51"/>
      <c r="Z61" s="51"/>
      <c r="AA61" s="50"/>
      <c r="AC61" s="52"/>
      <c r="AD61" s="52"/>
      <c r="AE61" s="52"/>
      <c r="AF61" s="58"/>
      <c r="AG61" s="48"/>
      <c r="AI61" s="69"/>
      <c r="AJ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</row>
    <row r="62" spans="1:48" ht="16.5" customHeight="1" x14ac:dyDescent="0.2">
      <c r="A62" s="45"/>
      <c r="B62" s="45"/>
      <c r="C62" s="45"/>
      <c r="F62" s="63"/>
      <c r="J62" s="46"/>
      <c r="K62" s="100"/>
      <c r="L62" s="47"/>
      <c r="M62" s="47"/>
      <c r="N62" s="47"/>
      <c r="O62" s="48"/>
      <c r="P62" s="48"/>
      <c r="Q62" s="45"/>
      <c r="S62" s="73"/>
      <c r="V62" s="50"/>
      <c r="W62" s="51"/>
      <c r="X62" s="49"/>
      <c r="Y62" s="51"/>
      <c r="Z62" s="51"/>
      <c r="AA62" s="50"/>
      <c r="AC62" s="52"/>
      <c r="AD62" s="52"/>
      <c r="AE62" s="52"/>
      <c r="AF62" s="58"/>
      <c r="AG62" s="48"/>
      <c r="AI62" s="69"/>
      <c r="AJ62" s="45"/>
      <c r="AL62" s="45"/>
      <c r="AM62" s="45"/>
      <c r="AN62" s="45"/>
      <c r="AO62" s="45"/>
      <c r="AP62" s="45"/>
      <c r="AQ62" s="45"/>
      <c r="AR62" s="45"/>
      <c r="AT62" s="45"/>
      <c r="AU62" s="45"/>
      <c r="AV62" s="45"/>
    </row>
    <row r="63" spans="1:48" x14ac:dyDescent="0.2">
      <c r="A63" s="45"/>
      <c r="B63" s="45"/>
      <c r="C63" s="45"/>
      <c r="J63" s="46"/>
      <c r="K63" s="100"/>
      <c r="L63" s="47"/>
      <c r="M63" s="47"/>
      <c r="N63" s="47"/>
      <c r="O63" s="48"/>
      <c r="P63" s="48"/>
      <c r="Q63" s="45"/>
      <c r="S63" s="73"/>
      <c r="V63" s="50"/>
      <c r="W63" s="51"/>
      <c r="X63" s="49"/>
      <c r="Y63" s="51"/>
      <c r="Z63" s="51"/>
      <c r="AA63" s="50"/>
      <c r="AC63" s="52"/>
      <c r="AD63" s="52"/>
      <c r="AE63" s="52"/>
      <c r="AF63" s="58"/>
      <c r="AG63" s="48"/>
      <c r="AI63" s="69"/>
      <c r="AJ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</row>
    <row r="64" spans="1:48" x14ac:dyDescent="0.3">
      <c r="A64" s="65"/>
      <c r="B64" s="45"/>
      <c r="C64" s="45"/>
      <c r="J64" s="46"/>
      <c r="K64" s="100"/>
      <c r="L64" s="64"/>
      <c r="M64" s="65"/>
      <c r="N64" s="65"/>
      <c r="O64" s="64"/>
      <c r="P64" s="48"/>
      <c r="Q64" s="45"/>
      <c r="S64" s="73"/>
      <c r="V64" s="50"/>
      <c r="W64" s="51"/>
      <c r="X64" s="49"/>
      <c r="Y64" s="51"/>
      <c r="Z64" s="51"/>
      <c r="AA64" s="50"/>
      <c r="AC64" s="52"/>
      <c r="AD64" s="52"/>
      <c r="AE64" s="52"/>
      <c r="AF64" s="58"/>
      <c r="AG64" s="48"/>
      <c r="AJ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</row>
    <row r="65" spans="1:48" x14ac:dyDescent="0.3">
      <c r="A65" s="67"/>
      <c r="B65" s="45"/>
      <c r="C65" s="45"/>
      <c r="J65" s="46"/>
      <c r="K65" s="100"/>
      <c r="L65" s="66"/>
      <c r="M65" s="67"/>
      <c r="N65" s="67"/>
      <c r="O65" s="64"/>
      <c r="P65" s="48"/>
      <c r="Q65" s="45"/>
      <c r="S65" s="73"/>
      <c r="V65" s="50"/>
      <c r="W65" s="51"/>
      <c r="X65" s="49"/>
      <c r="Y65" s="51"/>
      <c r="Z65" s="51"/>
      <c r="AA65" s="50"/>
      <c r="AC65" s="52"/>
      <c r="AD65" s="52"/>
      <c r="AE65" s="52"/>
      <c r="AF65" s="58"/>
      <c r="AG65" s="48"/>
      <c r="AI65" s="69"/>
      <c r="AJ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</row>
    <row r="66" spans="1:48" x14ac:dyDescent="0.3">
      <c r="A66" s="65"/>
      <c r="B66" s="45"/>
      <c r="C66" s="45"/>
      <c r="J66" s="46"/>
      <c r="K66" s="100"/>
      <c r="L66" s="47"/>
      <c r="M66" s="47"/>
      <c r="N66" s="47"/>
      <c r="O66" s="64"/>
      <c r="P66" s="48"/>
      <c r="Q66" s="45"/>
      <c r="S66" s="73"/>
      <c r="V66" s="50"/>
      <c r="W66" s="51"/>
      <c r="X66" s="49"/>
      <c r="Y66" s="51"/>
      <c r="Z66" s="51"/>
      <c r="AA66" s="50"/>
      <c r="AC66" s="52"/>
      <c r="AD66" s="52"/>
      <c r="AE66" s="52"/>
      <c r="AF66" s="58"/>
      <c r="AG66" s="48"/>
      <c r="AI66" s="69"/>
      <c r="AJ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</row>
    <row r="67" spans="1:48" x14ac:dyDescent="0.3">
      <c r="A67" s="65"/>
      <c r="B67" s="45"/>
      <c r="C67" s="45"/>
      <c r="J67" s="46"/>
      <c r="K67" s="100"/>
      <c r="L67" s="64"/>
      <c r="M67" s="65"/>
      <c r="N67" s="65"/>
      <c r="O67" s="64"/>
      <c r="P67" s="48"/>
      <c r="Q67" s="45"/>
      <c r="S67" s="73"/>
      <c r="V67" s="50"/>
      <c r="W67" s="51"/>
      <c r="X67" s="49"/>
      <c r="Y67" s="51"/>
      <c r="Z67" s="51"/>
      <c r="AA67" s="50"/>
      <c r="AC67" s="52"/>
      <c r="AD67" s="52"/>
      <c r="AE67" s="52"/>
      <c r="AF67" s="58"/>
      <c r="AG67" s="48"/>
      <c r="AI67" s="69"/>
      <c r="AJ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</row>
    <row r="68" spans="1:48" x14ac:dyDescent="0.3">
      <c r="A68" s="65"/>
      <c r="B68" s="45"/>
      <c r="C68" s="45"/>
      <c r="J68" s="46"/>
      <c r="K68" s="100"/>
      <c r="L68" s="47"/>
      <c r="M68" s="47"/>
      <c r="N68" s="47"/>
      <c r="O68" s="64"/>
      <c r="P68" s="48"/>
      <c r="Q68" s="45"/>
      <c r="S68" s="73"/>
      <c r="V68" s="50"/>
      <c r="W68" s="51"/>
      <c r="X68" s="49"/>
      <c r="Y68" s="51"/>
      <c r="Z68" s="51"/>
      <c r="AA68" s="50"/>
      <c r="AC68" s="52"/>
      <c r="AD68" s="52"/>
      <c r="AE68" s="52"/>
      <c r="AF68" s="58"/>
      <c r="AG68" s="48"/>
      <c r="AI68" s="69"/>
      <c r="AJ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</row>
    <row r="69" spans="1:48" x14ac:dyDescent="0.3">
      <c r="A69" s="65"/>
      <c r="B69" s="45"/>
      <c r="C69" s="45"/>
      <c r="J69" s="46"/>
      <c r="K69" s="100"/>
      <c r="L69" s="64"/>
      <c r="M69" s="65"/>
      <c r="N69" s="65"/>
      <c r="O69" s="64"/>
      <c r="P69" s="48"/>
      <c r="Q69" s="45"/>
      <c r="S69" s="73"/>
      <c r="V69" s="50"/>
      <c r="W69" s="51"/>
      <c r="X69" s="49"/>
      <c r="Y69" s="51"/>
      <c r="Z69" s="51"/>
      <c r="AA69" s="50"/>
      <c r="AC69" s="52"/>
      <c r="AD69" s="52"/>
      <c r="AE69" s="52"/>
      <c r="AF69" s="58"/>
      <c r="AG69" s="48"/>
      <c r="AI69" s="69"/>
      <c r="AJ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</row>
    <row r="70" spans="1:48" x14ac:dyDescent="0.2">
      <c r="A70" s="45"/>
      <c r="B70" s="45"/>
      <c r="C70" s="45"/>
      <c r="F70" s="63"/>
      <c r="J70" s="46"/>
      <c r="K70" s="100"/>
      <c r="L70" s="47"/>
      <c r="M70" s="47"/>
      <c r="N70" s="47"/>
      <c r="O70" s="48"/>
      <c r="P70" s="48"/>
      <c r="Q70" s="45"/>
      <c r="S70" s="73"/>
      <c r="V70" s="50"/>
      <c r="W70" s="51"/>
      <c r="X70" s="49"/>
      <c r="Y70" s="51"/>
      <c r="Z70" s="51"/>
      <c r="AA70" s="50"/>
      <c r="AC70" s="52"/>
      <c r="AD70" s="52"/>
      <c r="AE70" s="52"/>
      <c r="AF70" s="58"/>
      <c r="AG70" s="48"/>
      <c r="AI70" s="69"/>
      <c r="AJ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</row>
    <row r="71" spans="1:48" x14ac:dyDescent="0.2">
      <c r="A71" s="45"/>
      <c r="B71" s="45"/>
      <c r="C71" s="45"/>
      <c r="J71" s="46"/>
      <c r="K71" s="100"/>
      <c r="L71" s="47"/>
      <c r="M71" s="47"/>
      <c r="N71" s="47"/>
      <c r="O71" s="48"/>
      <c r="P71" s="48"/>
      <c r="Q71" s="45"/>
      <c r="S71" s="73"/>
      <c r="V71" s="50"/>
      <c r="W71" s="51"/>
      <c r="X71" s="49"/>
      <c r="Y71" s="51"/>
      <c r="Z71" s="51"/>
      <c r="AA71" s="50"/>
      <c r="AC71" s="52"/>
      <c r="AD71" s="52"/>
      <c r="AE71" s="52"/>
      <c r="AF71" s="58"/>
      <c r="AG71" s="48"/>
      <c r="AI71" s="69"/>
      <c r="AJ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</row>
    <row r="72" spans="1:48" ht="16.5" customHeight="1" x14ac:dyDescent="0.2">
      <c r="A72" s="45"/>
      <c r="B72" s="45"/>
      <c r="C72" s="45"/>
      <c r="J72" s="46"/>
      <c r="K72" s="100"/>
      <c r="L72" s="47"/>
      <c r="M72" s="47"/>
      <c r="N72" s="47"/>
      <c r="O72" s="48"/>
      <c r="P72" s="48"/>
      <c r="Q72" s="45"/>
      <c r="S72" s="73"/>
      <c r="V72" s="50"/>
      <c r="W72" s="51"/>
      <c r="X72" s="49"/>
      <c r="Y72" s="51"/>
      <c r="Z72" s="51"/>
      <c r="AA72" s="50"/>
      <c r="AC72" s="52"/>
      <c r="AD72" s="52"/>
      <c r="AE72" s="52"/>
      <c r="AF72" s="58"/>
      <c r="AG72" s="48"/>
      <c r="AJ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</row>
    <row r="73" spans="1:48" ht="16.5" customHeight="1" x14ac:dyDescent="0.2">
      <c r="A73" s="45"/>
      <c r="B73" s="45"/>
      <c r="C73" s="45"/>
      <c r="F73" s="63"/>
      <c r="J73" s="46"/>
      <c r="K73" s="100"/>
      <c r="L73" s="47"/>
      <c r="M73" s="47"/>
      <c r="N73" s="47"/>
      <c r="O73" s="48"/>
      <c r="P73" s="48"/>
      <c r="Q73" s="45"/>
      <c r="S73" s="73"/>
      <c r="V73" s="50"/>
      <c r="W73" s="51"/>
      <c r="X73" s="49"/>
      <c r="Y73" s="51"/>
      <c r="Z73" s="51"/>
      <c r="AA73" s="50"/>
      <c r="AC73" s="52"/>
      <c r="AD73" s="52"/>
      <c r="AE73" s="52"/>
      <c r="AF73" s="58"/>
      <c r="AG73" s="48"/>
      <c r="AI73" s="69"/>
      <c r="AJ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</row>
    <row r="74" spans="1:48" x14ac:dyDescent="0.2">
      <c r="A74" s="45"/>
      <c r="B74" s="45"/>
      <c r="C74" s="45"/>
      <c r="J74" s="46"/>
      <c r="K74" s="100"/>
      <c r="L74" s="47"/>
      <c r="M74" s="47"/>
      <c r="N74" s="47"/>
      <c r="O74" s="48"/>
      <c r="P74" s="48"/>
      <c r="Q74" s="45"/>
      <c r="S74" s="73"/>
      <c r="V74" s="50"/>
      <c r="W74" s="51"/>
      <c r="X74" s="49"/>
      <c r="Y74" s="51"/>
      <c r="Z74" s="51"/>
      <c r="AA74" s="50"/>
      <c r="AC74" s="52"/>
      <c r="AD74" s="52"/>
      <c r="AE74" s="52"/>
      <c r="AF74" s="58"/>
      <c r="AG74" s="48"/>
      <c r="AI74" s="69"/>
      <c r="AJ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</row>
    <row r="75" spans="1:48" x14ac:dyDescent="0.2">
      <c r="A75" s="45"/>
      <c r="B75" s="45"/>
      <c r="C75" s="45"/>
      <c r="F75" s="63"/>
      <c r="J75" s="46"/>
      <c r="K75" s="100"/>
      <c r="L75" s="47"/>
      <c r="M75" s="47"/>
      <c r="N75" s="47"/>
      <c r="O75" s="48"/>
      <c r="P75" s="48"/>
      <c r="Q75" s="45"/>
      <c r="S75" s="73"/>
      <c r="V75" s="50"/>
      <c r="W75" s="51"/>
      <c r="X75" s="49"/>
      <c r="Y75" s="51"/>
      <c r="Z75" s="51"/>
      <c r="AA75" s="50"/>
      <c r="AC75" s="52"/>
      <c r="AD75" s="52"/>
      <c r="AE75" s="52"/>
      <c r="AF75" s="58"/>
      <c r="AG75" s="48"/>
      <c r="AI75" s="69"/>
      <c r="AJ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</row>
    <row r="76" spans="1:48" ht="16.5" customHeight="1" x14ac:dyDescent="0.2">
      <c r="A76" s="45"/>
      <c r="B76" s="45"/>
      <c r="C76" s="45"/>
      <c r="J76" s="46"/>
      <c r="K76" s="100"/>
      <c r="L76" s="47"/>
      <c r="M76" s="47"/>
      <c r="N76" s="47"/>
      <c r="O76" s="48"/>
      <c r="P76" s="48"/>
      <c r="Q76" s="45"/>
      <c r="S76" s="73"/>
      <c r="V76" s="50"/>
      <c r="W76" s="51"/>
      <c r="X76" s="49"/>
      <c r="Y76" s="51"/>
      <c r="Z76" s="51"/>
      <c r="AA76" s="50"/>
      <c r="AC76" s="52"/>
      <c r="AD76" s="52"/>
      <c r="AE76" s="52"/>
      <c r="AF76" s="58"/>
      <c r="AG76" s="48"/>
      <c r="AI76" s="69"/>
      <c r="AJ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</row>
    <row r="77" spans="1:48" x14ac:dyDescent="0.3">
      <c r="A77" s="65"/>
      <c r="B77" s="45"/>
      <c r="C77" s="45"/>
      <c r="J77" s="46"/>
      <c r="K77" s="100"/>
      <c r="L77" s="64"/>
      <c r="M77" s="65"/>
      <c r="N77" s="65"/>
      <c r="O77" s="48"/>
      <c r="P77" s="48"/>
      <c r="Q77" s="45"/>
      <c r="S77" s="73"/>
      <c r="V77" s="50"/>
      <c r="W77" s="51"/>
      <c r="X77" s="49"/>
      <c r="Y77" s="51"/>
      <c r="Z77" s="51"/>
      <c r="AA77" s="50"/>
      <c r="AC77" s="52"/>
      <c r="AD77" s="52"/>
      <c r="AE77" s="52"/>
      <c r="AF77" s="58"/>
      <c r="AG77" s="48"/>
      <c r="AI77" s="69"/>
      <c r="AJ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</row>
    <row r="78" spans="1:48" ht="16.5" customHeight="1" x14ac:dyDescent="0.2">
      <c r="A78" s="45"/>
      <c r="B78" s="45"/>
      <c r="C78" s="45"/>
      <c r="F78" s="63"/>
      <c r="J78" s="46"/>
      <c r="K78" s="100"/>
      <c r="L78" s="47"/>
      <c r="M78" s="47"/>
      <c r="N78" s="47"/>
      <c r="O78" s="48"/>
      <c r="P78" s="48"/>
      <c r="Q78" s="45"/>
      <c r="S78" s="73"/>
      <c r="V78" s="50"/>
      <c r="W78" s="51"/>
      <c r="X78" s="49"/>
      <c r="Y78" s="51"/>
      <c r="Z78" s="51"/>
      <c r="AA78" s="50"/>
      <c r="AC78" s="52"/>
      <c r="AD78" s="52"/>
      <c r="AE78" s="52"/>
      <c r="AF78" s="58"/>
      <c r="AG78" s="48"/>
      <c r="AI78" s="69"/>
      <c r="AJ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</row>
    <row r="79" spans="1:48" ht="16.5" customHeight="1" x14ac:dyDescent="0.2">
      <c r="A79" s="45"/>
      <c r="B79" s="45"/>
      <c r="C79" s="45"/>
      <c r="J79" s="46"/>
      <c r="K79" s="100"/>
      <c r="L79" s="47"/>
      <c r="M79" s="47"/>
      <c r="N79" s="47"/>
      <c r="O79" s="48"/>
      <c r="P79" s="48"/>
      <c r="Q79" s="45"/>
      <c r="S79" s="73"/>
      <c r="V79" s="50"/>
      <c r="W79" s="51"/>
      <c r="X79" s="49"/>
      <c r="Y79" s="51"/>
      <c r="Z79" s="51"/>
      <c r="AA79" s="50"/>
      <c r="AC79" s="52"/>
      <c r="AD79" s="52"/>
      <c r="AE79" s="52"/>
      <c r="AF79" s="58"/>
      <c r="AG79" s="48"/>
      <c r="AI79" s="69"/>
      <c r="AJ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</row>
    <row r="80" spans="1:48" ht="16.5" customHeight="1" x14ac:dyDescent="0.2">
      <c r="A80" s="45"/>
      <c r="B80" s="45"/>
      <c r="C80" s="45"/>
      <c r="J80" s="46"/>
      <c r="K80" s="100"/>
      <c r="L80" s="47"/>
      <c r="M80" s="47"/>
      <c r="N80" s="47"/>
      <c r="O80" s="48"/>
      <c r="P80" s="48"/>
      <c r="Q80" s="45"/>
      <c r="S80" s="73"/>
      <c r="V80" s="50"/>
      <c r="W80" s="51"/>
      <c r="X80" s="49"/>
      <c r="Y80" s="51"/>
      <c r="Z80" s="51"/>
      <c r="AA80" s="50"/>
      <c r="AC80" s="52"/>
      <c r="AD80" s="52"/>
      <c r="AE80" s="52"/>
      <c r="AF80" s="58"/>
      <c r="AG80" s="48"/>
      <c r="AJ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</row>
    <row r="81" spans="1:48" x14ac:dyDescent="0.3">
      <c r="A81" s="67"/>
      <c r="B81" s="45"/>
      <c r="C81" s="45"/>
      <c r="J81" s="46"/>
      <c r="K81" s="100"/>
      <c r="L81" s="66"/>
      <c r="M81" s="67"/>
      <c r="N81" s="65"/>
      <c r="O81" s="66"/>
      <c r="P81" s="48"/>
      <c r="Q81" s="45"/>
      <c r="S81" s="73"/>
      <c r="V81" s="50"/>
      <c r="W81" s="51"/>
      <c r="X81" s="49"/>
      <c r="Y81" s="51"/>
      <c r="Z81" s="51"/>
      <c r="AA81" s="50"/>
      <c r="AC81" s="52"/>
      <c r="AD81" s="52"/>
      <c r="AE81" s="52"/>
      <c r="AF81" s="58"/>
      <c r="AG81" s="48"/>
      <c r="AI81" s="69"/>
      <c r="AJ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</row>
    <row r="82" spans="1:48" x14ac:dyDescent="0.3">
      <c r="A82" s="67"/>
      <c r="B82" s="45"/>
      <c r="C82" s="45"/>
      <c r="J82" s="46"/>
      <c r="K82" s="100"/>
      <c r="L82" s="47"/>
      <c r="M82" s="47"/>
      <c r="N82" s="47"/>
      <c r="O82" s="66"/>
      <c r="P82" s="48"/>
      <c r="Q82" s="45"/>
      <c r="S82" s="73"/>
      <c r="V82" s="50"/>
      <c r="W82" s="51"/>
      <c r="X82" s="49"/>
      <c r="Y82" s="51"/>
      <c r="Z82" s="51"/>
      <c r="AA82" s="50"/>
      <c r="AC82" s="52"/>
      <c r="AD82" s="52"/>
      <c r="AE82" s="52"/>
      <c r="AF82" s="58"/>
      <c r="AG82" s="48"/>
      <c r="AI82" s="69"/>
      <c r="AJ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</row>
    <row r="83" spans="1:48" x14ac:dyDescent="0.3">
      <c r="A83" s="67"/>
      <c r="B83" s="65"/>
      <c r="C83" s="45"/>
      <c r="D83" s="74"/>
      <c r="E83" s="74"/>
      <c r="H83" s="17"/>
      <c r="J83" s="46"/>
      <c r="K83" s="100"/>
      <c r="L83" s="47"/>
      <c r="M83" s="47"/>
      <c r="N83" s="47"/>
      <c r="O83" s="48"/>
      <c r="P83" s="48"/>
      <c r="Q83" s="45"/>
      <c r="S83" s="73"/>
      <c r="V83" s="50"/>
      <c r="W83" s="51"/>
      <c r="X83" s="49"/>
      <c r="Y83" s="51"/>
      <c r="Z83" s="51"/>
      <c r="AA83" s="50"/>
      <c r="AC83" s="52"/>
      <c r="AD83" s="52"/>
      <c r="AE83" s="52"/>
      <c r="AF83" s="58"/>
      <c r="AG83" s="48"/>
      <c r="AI83" s="69"/>
      <c r="AJ83" s="45"/>
      <c r="AS83" s="45"/>
      <c r="AT83" s="45"/>
      <c r="AU83" s="45"/>
      <c r="AV83" s="45"/>
    </row>
    <row r="84" spans="1:48" x14ac:dyDescent="0.3">
      <c r="A84" s="67"/>
      <c r="B84" s="45"/>
      <c r="C84" s="45"/>
      <c r="J84" s="46"/>
      <c r="K84" s="100"/>
      <c r="L84" s="47"/>
      <c r="M84" s="47"/>
      <c r="N84" s="47"/>
      <c r="O84" s="48"/>
      <c r="P84" s="48"/>
      <c r="Q84" s="45"/>
      <c r="S84" s="73"/>
      <c r="V84" s="50"/>
      <c r="W84" s="51"/>
      <c r="X84" s="49"/>
      <c r="Y84" s="51"/>
      <c r="Z84" s="51"/>
      <c r="AA84" s="50"/>
      <c r="AC84" s="52"/>
      <c r="AD84" s="52"/>
      <c r="AE84" s="52"/>
      <c r="AF84" s="58"/>
      <c r="AG84" s="48"/>
      <c r="AI84" s="69"/>
      <c r="AJ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</row>
    <row r="85" spans="1:48" ht="16.5" customHeight="1" x14ac:dyDescent="0.2">
      <c r="A85" s="45"/>
      <c r="B85" s="45"/>
      <c r="C85" s="45"/>
      <c r="F85" s="63"/>
      <c r="J85" s="46"/>
      <c r="K85" s="100"/>
      <c r="L85" s="47"/>
      <c r="M85" s="47"/>
      <c r="N85" s="47"/>
      <c r="O85" s="48"/>
      <c r="P85" s="48"/>
      <c r="Q85" s="45"/>
      <c r="S85" s="73"/>
      <c r="V85" s="50"/>
      <c r="W85" s="51"/>
      <c r="X85" s="49"/>
      <c r="Y85" s="51"/>
      <c r="Z85" s="51"/>
      <c r="AA85" s="50"/>
      <c r="AC85" s="52"/>
      <c r="AD85" s="52"/>
      <c r="AE85" s="52"/>
      <c r="AF85" s="58"/>
      <c r="AG85" s="48"/>
      <c r="AI85" s="69"/>
      <c r="AJ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</row>
    <row r="86" spans="1:48" ht="16.5" customHeight="1" x14ac:dyDescent="0.2">
      <c r="A86" s="45"/>
      <c r="B86" s="45"/>
      <c r="C86" s="45"/>
      <c r="J86" s="46"/>
      <c r="K86" s="100"/>
      <c r="L86" s="47"/>
      <c r="M86" s="47"/>
      <c r="N86" s="47"/>
      <c r="O86" s="48"/>
      <c r="P86" s="48"/>
      <c r="Q86" s="45"/>
      <c r="S86" s="73"/>
      <c r="V86" s="50"/>
      <c r="W86" s="51"/>
      <c r="X86" s="49"/>
      <c r="Y86" s="51"/>
      <c r="Z86" s="51"/>
      <c r="AA86" s="50"/>
      <c r="AC86" s="52"/>
      <c r="AD86" s="52"/>
      <c r="AE86" s="52"/>
      <c r="AF86" s="58"/>
      <c r="AG86" s="48"/>
      <c r="AI86" s="69"/>
      <c r="AJ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</row>
    <row r="87" spans="1:48" ht="16.5" customHeight="1" x14ac:dyDescent="0.2">
      <c r="A87" s="45"/>
      <c r="B87" s="45"/>
      <c r="C87" s="45"/>
      <c r="J87" s="46"/>
      <c r="K87" s="100"/>
      <c r="L87" s="47"/>
      <c r="M87" s="47"/>
      <c r="N87" s="47"/>
      <c r="O87" s="48"/>
      <c r="P87" s="48"/>
      <c r="Q87" s="45"/>
      <c r="S87" s="73"/>
      <c r="V87" s="50"/>
      <c r="W87" s="51"/>
      <c r="X87" s="49"/>
      <c r="Y87" s="51"/>
      <c r="Z87" s="51"/>
      <c r="AA87" s="50"/>
      <c r="AC87" s="52"/>
      <c r="AD87" s="52"/>
      <c r="AE87" s="52"/>
      <c r="AF87" s="58"/>
      <c r="AG87" s="48"/>
      <c r="AJ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</row>
    <row r="88" spans="1:48" ht="16.5" customHeight="1" x14ac:dyDescent="0.2">
      <c r="A88" s="45"/>
      <c r="B88" s="45"/>
      <c r="C88" s="45"/>
      <c r="F88" s="63"/>
      <c r="J88" s="46"/>
      <c r="K88" s="100"/>
      <c r="L88" s="47"/>
      <c r="M88" s="47"/>
      <c r="N88" s="47"/>
      <c r="O88" s="48"/>
      <c r="P88" s="48"/>
      <c r="Q88" s="45"/>
      <c r="S88" s="73"/>
      <c r="V88" s="50"/>
      <c r="W88" s="51"/>
      <c r="X88" s="49"/>
      <c r="Y88" s="51"/>
      <c r="Z88" s="51"/>
      <c r="AA88" s="50"/>
      <c r="AC88" s="52"/>
      <c r="AD88" s="52"/>
      <c r="AE88" s="52"/>
      <c r="AF88" s="58"/>
      <c r="AG88" s="48"/>
      <c r="AI88" s="69"/>
      <c r="AJ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</row>
    <row r="89" spans="1:48" ht="16.5" customHeight="1" x14ac:dyDescent="0.2">
      <c r="A89" s="45"/>
      <c r="B89" s="45"/>
      <c r="C89" s="45"/>
      <c r="J89" s="46"/>
      <c r="K89" s="100"/>
      <c r="L89" s="47"/>
      <c r="M89" s="47"/>
      <c r="N89" s="47"/>
      <c r="O89" s="48"/>
      <c r="P89" s="48"/>
      <c r="Q89" s="45"/>
      <c r="S89" s="73"/>
      <c r="V89" s="50"/>
      <c r="W89" s="51"/>
      <c r="X89" s="49"/>
      <c r="Y89" s="51"/>
      <c r="Z89" s="51"/>
      <c r="AA89" s="50"/>
      <c r="AC89" s="52"/>
      <c r="AD89" s="52"/>
      <c r="AE89" s="52"/>
      <c r="AF89" s="58"/>
      <c r="AG89" s="48"/>
      <c r="AI89" s="69"/>
      <c r="AJ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</row>
    <row r="90" spans="1:48" ht="16.5" customHeight="1" x14ac:dyDescent="0.2">
      <c r="A90" s="45"/>
      <c r="B90" s="45"/>
      <c r="C90" s="45"/>
      <c r="J90" s="46"/>
      <c r="K90" s="100"/>
      <c r="L90" s="47"/>
      <c r="M90" s="47"/>
      <c r="N90" s="47"/>
      <c r="O90" s="48"/>
      <c r="P90" s="48"/>
      <c r="Q90" s="45"/>
      <c r="S90" s="73"/>
      <c r="V90" s="50"/>
      <c r="W90" s="51"/>
      <c r="X90" s="49"/>
      <c r="Y90" s="51"/>
      <c r="Z90" s="51"/>
      <c r="AA90" s="50"/>
      <c r="AC90" s="52"/>
      <c r="AD90" s="52"/>
      <c r="AE90" s="52"/>
      <c r="AF90" s="58"/>
      <c r="AG90" s="48"/>
      <c r="AJ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</row>
    <row r="91" spans="1:48" ht="16.5" customHeight="1" x14ac:dyDescent="0.2">
      <c r="A91" s="45"/>
      <c r="B91" s="45"/>
      <c r="C91" s="45"/>
      <c r="J91" s="46"/>
      <c r="K91" s="100"/>
      <c r="L91" s="47"/>
      <c r="M91" s="47"/>
      <c r="N91" s="47"/>
      <c r="O91" s="48"/>
      <c r="P91" s="48"/>
      <c r="Q91" s="45"/>
      <c r="S91" s="73"/>
      <c r="V91" s="50"/>
      <c r="W91" s="51"/>
      <c r="X91" s="49"/>
      <c r="Y91" s="51"/>
      <c r="Z91" s="51"/>
      <c r="AA91" s="50"/>
      <c r="AC91" s="52"/>
      <c r="AD91" s="52"/>
      <c r="AE91" s="52"/>
      <c r="AF91" s="58"/>
      <c r="AG91" s="48"/>
      <c r="AI91" s="69"/>
      <c r="AJ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</row>
    <row r="92" spans="1:48" ht="16.5" customHeight="1" x14ac:dyDescent="0.2">
      <c r="A92" s="45"/>
      <c r="B92" s="45"/>
      <c r="C92" s="45"/>
      <c r="J92" s="46"/>
      <c r="K92" s="100"/>
      <c r="L92" s="47"/>
      <c r="M92" s="47"/>
      <c r="N92" s="47"/>
      <c r="O92" s="48"/>
      <c r="P92" s="48"/>
      <c r="Q92" s="45"/>
      <c r="S92" s="73"/>
      <c r="V92" s="50"/>
      <c r="W92" s="51"/>
      <c r="X92" s="49"/>
      <c r="Y92" s="51"/>
      <c r="Z92" s="51"/>
      <c r="AA92" s="50"/>
      <c r="AC92" s="52"/>
      <c r="AD92" s="52"/>
      <c r="AE92" s="52"/>
      <c r="AF92" s="58"/>
      <c r="AG92" s="48"/>
      <c r="AI92" s="69"/>
      <c r="AJ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</row>
    <row r="93" spans="1:48" x14ac:dyDescent="0.2">
      <c r="A93" s="45"/>
      <c r="B93" s="45"/>
      <c r="C93" s="45"/>
      <c r="J93" s="46"/>
      <c r="K93" s="100"/>
      <c r="L93" s="47"/>
      <c r="M93" s="47"/>
      <c r="N93" s="47"/>
      <c r="O93" s="48"/>
      <c r="P93" s="48"/>
      <c r="Q93" s="45"/>
      <c r="S93" s="73"/>
      <c r="V93" s="50"/>
      <c r="W93" s="51"/>
      <c r="X93" s="49"/>
      <c r="Y93" s="51"/>
      <c r="Z93" s="51"/>
      <c r="AA93" s="50"/>
      <c r="AC93" s="52"/>
      <c r="AD93" s="52"/>
      <c r="AE93" s="52"/>
      <c r="AF93" s="58"/>
      <c r="AG93" s="48"/>
      <c r="AI93" s="69"/>
      <c r="AJ93" s="45"/>
      <c r="AL93" s="45"/>
      <c r="AM93" s="45"/>
      <c r="AO93" s="45"/>
      <c r="AP93" s="45"/>
      <c r="AQ93" s="45"/>
      <c r="AR93" s="45"/>
      <c r="AS93" s="45"/>
      <c r="AT93" s="45"/>
      <c r="AU93" s="45"/>
      <c r="AV93" s="45"/>
    </row>
    <row r="94" spans="1:48" ht="16.5" customHeight="1" x14ac:dyDescent="0.2">
      <c r="A94" s="45"/>
      <c r="B94" s="45"/>
      <c r="C94" s="45"/>
      <c r="J94" s="46"/>
      <c r="K94" s="100"/>
      <c r="L94" s="47"/>
      <c r="M94" s="47"/>
      <c r="N94" s="47"/>
      <c r="O94" s="48"/>
      <c r="P94" s="48"/>
      <c r="Q94" s="45"/>
      <c r="S94" s="73"/>
      <c r="V94" s="50"/>
      <c r="W94" s="51"/>
      <c r="X94" s="49"/>
      <c r="Y94" s="51"/>
      <c r="Z94" s="51"/>
      <c r="AA94" s="50"/>
      <c r="AC94" s="52"/>
      <c r="AD94" s="52"/>
      <c r="AE94" s="52"/>
      <c r="AF94" s="58"/>
      <c r="AG94" s="48"/>
      <c r="AI94" s="69"/>
      <c r="AJ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</row>
    <row r="95" spans="1:48" x14ac:dyDescent="0.3">
      <c r="A95" s="67"/>
      <c r="B95" s="45"/>
      <c r="C95" s="45"/>
      <c r="J95" s="46"/>
      <c r="K95" s="100"/>
      <c r="L95" s="47"/>
      <c r="M95" s="47"/>
      <c r="N95" s="47"/>
      <c r="O95" s="64"/>
      <c r="P95" s="48"/>
      <c r="Q95" s="45"/>
      <c r="S95" s="73"/>
      <c r="V95" s="50"/>
      <c r="W95" s="51"/>
      <c r="X95" s="49"/>
      <c r="Y95" s="51"/>
      <c r="Z95" s="51"/>
      <c r="AA95" s="50"/>
      <c r="AC95" s="52"/>
      <c r="AD95" s="52"/>
      <c r="AE95" s="52"/>
      <c r="AF95" s="58"/>
      <c r="AG95" s="48"/>
      <c r="AI95" s="69"/>
      <c r="AJ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</row>
    <row r="96" spans="1:48" x14ac:dyDescent="0.3">
      <c r="A96" s="65"/>
      <c r="B96" s="45"/>
      <c r="C96" s="45"/>
      <c r="F96" s="63"/>
      <c r="J96" s="46"/>
      <c r="K96" s="100"/>
      <c r="L96" s="47"/>
      <c r="M96" s="47"/>
      <c r="N96" s="47"/>
      <c r="O96" s="48"/>
      <c r="P96" s="48"/>
      <c r="Q96" s="45"/>
      <c r="S96" s="73"/>
      <c r="V96" s="50"/>
      <c r="W96" s="51"/>
      <c r="X96" s="49"/>
      <c r="Y96" s="51"/>
      <c r="Z96" s="51"/>
      <c r="AA96" s="50"/>
      <c r="AC96" s="52"/>
      <c r="AD96" s="52"/>
      <c r="AE96" s="52"/>
      <c r="AF96" s="58"/>
      <c r="AG96" s="48"/>
      <c r="AI96" s="69"/>
      <c r="AJ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</row>
    <row r="97" spans="1:48" x14ac:dyDescent="0.2">
      <c r="A97" s="45"/>
      <c r="B97" s="45"/>
      <c r="C97" s="45"/>
      <c r="F97" s="63"/>
      <c r="G97" s="45"/>
      <c r="J97" s="46"/>
      <c r="K97" s="100"/>
      <c r="L97" s="47"/>
      <c r="M97" s="47"/>
      <c r="N97" s="47"/>
      <c r="O97" s="48"/>
      <c r="P97" s="48"/>
      <c r="Q97" s="45"/>
      <c r="S97" s="73"/>
      <c r="V97" s="50"/>
      <c r="W97" s="51"/>
      <c r="X97" s="49"/>
      <c r="Y97" s="51"/>
      <c r="Z97" s="51"/>
      <c r="AA97" s="50"/>
      <c r="AC97" s="52"/>
      <c r="AD97" s="52"/>
      <c r="AE97" s="52"/>
      <c r="AF97" s="58"/>
      <c r="AG97" s="48"/>
      <c r="AJ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</row>
    <row r="98" spans="1:48" x14ac:dyDescent="0.2">
      <c r="A98" s="45"/>
      <c r="B98" s="45"/>
      <c r="C98" s="45"/>
      <c r="J98" s="46"/>
      <c r="K98" s="100"/>
      <c r="L98" s="47"/>
      <c r="M98" s="47"/>
      <c r="N98" s="47"/>
      <c r="O98" s="48"/>
      <c r="P98" s="48"/>
      <c r="Q98" s="45"/>
      <c r="S98" s="73"/>
      <c r="V98" s="50"/>
      <c r="W98" s="51"/>
      <c r="X98" s="49"/>
      <c r="Y98" s="51"/>
      <c r="Z98" s="51"/>
      <c r="AA98" s="50"/>
      <c r="AC98" s="52"/>
      <c r="AD98" s="52"/>
      <c r="AE98" s="52"/>
      <c r="AF98" s="58"/>
      <c r="AG98" s="48"/>
      <c r="AI98" s="69"/>
      <c r="AJ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</row>
    <row r="99" spans="1:48" ht="16.5" customHeight="1" x14ac:dyDescent="0.2">
      <c r="A99" s="45"/>
      <c r="B99" s="45"/>
      <c r="C99" s="45"/>
      <c r="J99" s="46"/>
      <c r="K99" s="100"/>
      <c r="L99" s="47"/>
      <c r="M99" s="47"/>
      <c r="N99" s="47"/>
      <c r="O99" s="48"/>
      <c r="P99" s="48"/>
      <c r="Q99" s="45"/>
      <c r="S99" s="73"/>
      <c r="V99" s="50"/>
      <c r="W99" s="51"/>
      <c r="X99" s="49"/>
      <c r="Y99" s="51"/>
      <c r="Z99" s="51"/>
      <c r="AA99" s="50"/>
      <c r="AC99" s="52"/>
      <c r="AD99" s="52"/>
      <c r="AE99" s="52"/>
      <c r="AF99" s="58"/>
      <c r="AG99" s="48"/>
      <c r="AJ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</row>
    <row r="100" spans="1:48" x14ac:dyDescent="0.2">
      <c r="A100" s="45"/>
      <c r="F100" s="63"/>
      <c r="G100" s="45"/>
      <c r="H100" s="45"/>
      <c r="J100" s="46"/>
      <c r="K100" s="100"/>
      <c r="P100" s="48"/>
      <c r="S100" s="73"/>
      <c r="AG100" s="48"/>
      <c r="AJ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</row>
    <row r="101" spans="1:48" x14ac:dyDescent="0.2">
      <c r="A101" s="45"/>
      <c r="P101" s="48"/>
      <c r="S101" s="73"/>
      <c r="X101" s="49"/>
      <c r="Z101" s="51"/>
      <c r="AG101" s="48"/>
      <c r="AJ101" s="45"/>
    </row>
    <row r="102" spans="1:48" x14ac:dyDescent="0.2">
      <c r="F102" s="63"/>
      <c r="P102" s="48"/>
      <c r="S102" s="73"/>
      <c r="Z102" s="51"/>
      <c r="AG102" s="48"/>
      <c r="AJ102" s="45"/>
    </row>
    <row r="103" spans="1:48" x14ac:dyDescent="0.2">
      <c r="P103" s="48"/>
      <c r="S103" s="73"/>
      <c r="Z103" s="51"/>
      <c r="AG103" s="48"/>
      <c r="AI103" s="69"/>
      <c r="AJ103" s="45"/>
    </row>
    <row r="104" spans="1:48" x14ac:dyDescent="0.2">
      <c r="F104" s="63"/>
      <c r="H104" s="17"/>
      <c r="P104" s="48"/>
      <c r="S104" s="73"/>
      <c r="AG104" s="48"/>
      <c r="AJ104" s="45"/>
    </row>
    <row r="105" spans="1:48" x14ac:dyDescent="0.3">
      <c r="A105" s="70"/>
      <c r="L105" s="71"/>
      <c r="M105" s="70"/>
      <c r="N105" s="70"/>
      <c r="P105" s="48"/>
      <c r="S105" s="73"/>
      <c r="AG105" s="48"/>
      <c r="AJ105" s="45"/>
    </row>
    <row r="106" spans="1:48" x14ac:dyDescent="0.3">
      <c r="A106" s="65"/>
      <c r="P106" s="48"/>
      <c r="S106" s="73"/>
      <c r="AG106" s="48"/>
      <c r="AI106" s="69"/>
      <c r="AJ106" s="45"/>
    </row>
    <row r="107" spans="1:48" x14ac:dyDescent="0.3">
      <c r="A107" s="67"/>
      <c r="L107" s="66"/>
      <c r="M107" s="67"/>
      <c r="N107" s="67"/>
      <c r="O107" s="66"/>
      <c r="P107" s="48"/>
      <c r="S107" s="73"/>
      <c r="AG107" s="48"/>
      <c r="AJ107" s="45"/>
    </row>
    <row r="108" spans="1:48" x14ac:dyDescent="0.2">
      <c r="F108" s="63"/>
      <c r="P108" s="48"/>
      <c r="S108" s="73"/>
      <c r="AG108" s="48"/>
      <c r="AJ108" s="45"/>
    </row>
    <row r="109" spans="1:48" x14ac:dyDescent="0.2">
      <c r="P109" s="48"/>
      <c r="S109" s="73"/>
      <c r="Z109" s="51"/>
      <c r="AG109" s="48"/>
      <c r="AI109" s="69"/>
      <c r="AJ109" s="45"/>
    </row>
    <row r="110" spans="1:48" x14ac:dyDescent="0.2">
      <c r="F110" s="63"/>
      <c r="L110" s="47"/>
      <c r="M110" s="47"/>
      <c r="N110" s="47"/>
      <c r="P110" s="48"/>
      <c r="S110" s="73"/>
      <c r="AG110" s="48"/>
      <c r="AJ110" s="45"/>
    </row>
    <row r="111" spans="1:48" ht="16.5" customHeight="1" x14ac:dyDescent="0.2">
      <c r="P111" s="48"/>
      <c r="S111" s="73"/>
      <c r="Z111" s="51"/>
      <c r="AG111" s="48"/>
      <c r="AI111" s="69"/>
      <c r="AJ111" s="45"/>
    </row>
    <row r="112" spans="1:48" x14ac:dyDescent="0.3">
      <c r="A112" s="65"/>
      <c r="L112" s="64"/>
      <c r="M112" s="76"/>
      <c r="P112" s="48"/>
      <c r="S112" s="73"/>
      <c r="AG112" s="48"/>
      <c r="AJ112" s="45"/>
    </row>
    <row r="113" spans="1:36" x14ac:dyDescent="0.3">
      <c r="A113" s="65"/>
      <c r="O113" s="64"/>
      <c r="S113" s="73"/>
      <c r="AG113" s="48"/>
      <c r="AJ113" s="45"/>
    </row>
    <row r="114" spans="1:36" x14ac:dyDescent="0.3">
      <c r="A114" s="65"/>
      <c r="O114" s="64"/>
      <c r="S114" s="73"/>
    </row>
    <row r="115" spans="1:36" x14ac:dyDescent="0.3">
      <c r="A115" s="70"/>
      <c r="L115" s="71"/>
      <c r="M115" s="70"/>
      <c r="N115" s="70"/>
      <c r="O115" s="71"/>
      <c r="S115" s="73"/>
      <c r="AG115" s="48"/>
      <c r="AJ115" s="45"/>
    </row>
    <row r="116" spans="1:36" x14ac:dyDescent="0.3">
      <c r="A116" s="65"/>
      <c r="L116" s="64"/>
      <c r="M116" s="65"/>
      <c r="N116" s="65"/>
      <c r="O116" s="64"/>
      <c r="S116" s="73"/>
      <c r="AG116" s="48"/>
      <c r="AJ116" s="45"/>
    </row>
    <row r="117" spans="1:36" x14ac:dyDescent="0.3">
      <c r="A117" s="65"/>
      <c r="O117" s="66"/>
      <c r="S117" s="73"/>
    </row>
    <row r="118" spans="1:36" x14ac:dyDescent="0.3">
      <c r="A118" s="67"/>
      <c r="O118" s="66"/>
      <c r="S118" s="73"/>
    </row>
    <row r="119" spans="1:36" x14ac:dyDescent="0.3">
      <c r="A119" s="65"/>
      <c r="L119" s="64"/>
      <c r="M119" s="65"/>
      <c r="N119" s="65"/>
      <c r="O119" s="64"/>
      <c r="S119" s="73"/>
      <c r="AI119" s="69"/>
    </row>
    <row r="120" spans="1:36" x14ac:dyDescent="0.3">
      <c r="A120" s="65"/>
      <c r="O120" s="64"/>
      <c r="S120" s="73"/>
      <c r="AI120" s="69"/>
    </row>
    <row r="121" spans="1:36" ht="15" customHeight="1" x14ac:dyDescent="0.3">
      <c r="A121" s="67"/>
      <c r="O121" s="66"/>
      <c r="S121" s="73"/>
    </row>
    <row r="122" spans="1:36" x14ac:dyDescent="0.3">
      <c r="A122" s="76"/>
      <c r="L122" s="64"/>
      <c r="M122" s="76"/>
      <c r="N122" s="76"/>
      <c r="O122" s="64"/>
      <c r="S122" s="73"/>
      <c r="AI122" s="69"/>
    </row>
    <row r="123" spans="1:36" x14ac:dyDescent="0.3">
      <c r="A123" s="76"/>
      <c r="L123" s="64"/>
      <c r="M123" s="76"/>
      <c r="N123" s="76"/>
      <c r="S123" s="73"/>
    </row>
    <row r="124" spans="1:36" x14ac:dyDescent="0.3">
      <c r="A124" s="77"/>
      <c r="L124" s="77"/>
      <c r="M124" s="77"/>
      <c r="N124" s="76"/>
      <c r="O124" s="64"/>
      <c r="S124" s="73"/>
    </row>
    <row r="125" spans="1:36" x14ac:dyDescent="0.3">
      <c r="A125" s="77"/>
      <c r="L125" s="77"/>
      <c r="M125" s="77"/>
      <c r="N125" s="76"/>
      <c r="O125" s="64"/>
      <c r="S125" s="73"/>
    </row>
    <row r="126" spans="1:36" x14ac:dyDescent="0.3">
      <c r="A126" s="77"/>
      <c r="L126" s="77"/>
      <c r="M126" s="77"/>
      <c r="N126" s="76"/>
      <c r="O126" s="64"/>
      <c r="S126" s="73"/>
    </row>
    <row r="127" spans="1:36" x14ac:dyDescent="0.3">
      <c r="A127" s="77"/>
      <c r="N127" s="76"/>
      <c r="S127" s="73"/>
    </row>
    <row r="128" spans="1:36" ht="16.5" customHeight="1" x14ac:dyDescent="0.3">
      <c r="N128" s="76"/>
      <c r="S128" s="73"/>
    </row>
    <row r="129" spans="1:36" x14ac:dyDescent="0.3">
      <c r="A129" s="76"/>
      <c r="L129" s="64"/>
      <c r="M129" s="76"/>
      <c r="N129" s="76"/>
      <c r="S129" s="73"/>
    </row>
    <row r="130" spans="1:36" x14ac:dyDescent="0.3">
      <c r="A130" s="76"/>
      <c r="L130" s="64"/>
      <c r="M130" s="76"/>
      <c r="N130" s="76"/>
      <c r="S130" s="73"/>
    </row>
    <row r="131" spans="1:36" x14ac:dyDescent="0.3">
      <c r="A131" s="76"/>
      <c r="L131" s="64"/>
      <c r="M131" s="76"/>
      <c r="N131" s="76"/>
      <c r="S131" s="73"/>
      <c r="AI131" s="69"/>
    </row>
    <row r="132" spans="1:36" x14ac:dyDescent="0.2">
      <c r="F132" s="63"/>
      <c r="S132" s="73"/>
      <c r="AI132" s="78"/>
    </row>
    <row r="133" spans="1:36" x14ac:dyDescent="0.2">
      <c r="S133" s="73"/>
      <c r="Z133" s="51"/>
      <c r="AI133" s="69"/>
    </row>
    <row r="134" spans="1:36" x14ac:dyDescent="0.3">
      <c r="A134" s="76"/>
      <c r="L134" s="64"/>
      <c r="M134" s="76"/>
      <c r="N134" s="76"/>
      <c r="O134" s="64"/>
      <c r="S134" s="73"/>
      <c r="AG134" s="48"/>
      <c r="AJ134" s="45"/>
    </row>
    <row r="135" spans="1:36" x14ac:dyDescent="0.3">
      <c r="A135" s="77"/>
      <c r="M135" s="77"/>
      <c r="N135" s="76"/>
      <c r="O135" s="66"/>
      <c r="S135" s="73"/>
    </row>
    <row r="136" spans="1:36" x14ac:dyDescent="0.3">
      <c r="A136" s="76"/>
      <c r="L136" s="64"/>
      <c r="M136" s="76"/>
      <c r="N136" s="76"/>
      <c r="O136" s="64"/>
      <c r="S136" s="73"/>
    </row>
    <row r="137" spans="1:36" x14ac:dyDescent="0.2">
      <c r="S137" s="73"/>
    </row>
    <row r="138" spans="1:36" x14ac:dyDescent="0.2">
      <c r="S138" s="73"/>
      <c r="Z138" s="51"/>
      <c r="AI138" s="69"/>
    </row>
    <row r="139" spans="1:36" x14ac:dyDescent="0.3">
      <c r="A139" s="76"/>
      <c r="O139" s="64"/>
      <c r="S139" s="73"/>
    </row>
    <row r="140" spans="1:36" x14ac:dyDescent="0.2">
      <c r="F140" s="63"/>
      <c r="S140" s="73"/>
      <c r="AI140" s="69"/>
    </row>
    <row r="141" spans="1:36" x14ac:dyDescent="0.2">
      <c r="S141" s="73"/>
      <c r="Z141" s="51"/>
      <c r="AI141" s="69"/>
    </row>
    <row r="142" spans="1:36" x14ac:dyDescent="0.2">
      <c r="S142" s="73"/>
      <c r="Z142" s="51"/>
    </row>
    <row r="143" spans="1:36" x14ac:dyDescent="0.3">
      <c r="A143" s="76"/>
      <c r="M143" s="76"/>
      <c r="N143" s="76"/>
      <c r="O143" s="64"/>
      <c r="S143" s="73"/>
    </row>
    <row r="144" spans="1:36" x14ac:dyDescent="0.3">
      <c r="A144" s="76"/>
      <c r="B144" s="76"/>
      <c r="D144" s="74"/>
      <c r="E144" s="75"/>
      <c r="H144" s="17"/>
      <c r="S144" s="73"/>
    </row>
    <row r="145" spans="1:36" x14ac:dyDescent="0.3">
      <c r="A145" s="76"/>
      <c r="S145" s="73"/>
      <c r="Z145" s="51"/>
    </row>
    <row r="146" spans="1:36" x14ac:dyDescent="0.3">
      <c r="A146" s="76"/>
      <c r="O146" s="64"/>
      <c r="S146" s="73"/>
    </row>
    <row r="147" spans="1:36" x14ac:dyDescent="0.3">
      <c r="A147" s="79"/>
      <c r="L147" s="71"/>
      <c r="M147" s="79"/>
      <c r="N147" s="79"/>
      <c r="O147" s="71"/>
      <c r="S147" s="73"/>
      <c r="AG147" s="48"/>
      <c r="AJ147" s="45"/>
    </row>
    <row r="148" spans="1:36" x14ac:dyDescent="0.2">
      <c r="F148" s="63"/>
      <c r="S148" s="73"/>
    </row>
    <row r="149" spans="1:36" x14ac:dyDescent="0.2">
      <c r="S149" s="73"/>
      <c r="Z149" s="51"/>
      <c r="AI149" s="69"/>
    </row>
    <row r="150" spans="1:36" x14ac:dyDescent="0.2">
      <c r="F150" s="63"/>
      <c r="S150" s="73"/>
    </row>
    <row r="151" spans="1:36" x14ac:dyDescent="0.2">
      <c r="S151" s="73"/>
      <c r="Z151" s="51"/>
      <c r="AI151" s="69"/>
    </row>
    <row r="152" spans="1:36" x14ac:dyDescent="0.2">
      <c r="S152" s="73"/>
      <c r="Z152" s="51"/>
    </row>
    <row r="153" spans="1:36" x14ac:dyDescent="0.2">
      <c r="F153" s="63"/>
      <c r="S153" s="73"/>
    </row>
    <row r="154" spans="1:36" x14ac:dyDescent="0.2">
      <c r="S154" s="73"/>
      <c r="Z154" s="51"/>
      <c r="AI154" s="69"/>
    </row>
    <row r="155" spans="1:36" x14ac:dyDescent="0.3">
      <c r="A155" s="76"/>
      <c r="L155" s="64"/>
      <c r="M155" s="76"/>
      <c r="N155" s="76"/>
      <c r="O155" s="64"/>
      <c r="S155" s="73"/>
    </row>
    <row r="156" spans="1:36" x14ac:dyDescent="0.3">
      <c r="A156" s="76"/>
      <c r="L156" s="64"/>
      <c r="M156" s="76"/>
      <c r="N156" s="76"/>
      <c r="O156" s="64"/>
      <c r="S156" s="73"/>
      <c r="AI156" s="69"/>
    </row>
    <row r="157" spans="1:36" x14ac:dyDescent="0.3">
      <c r="A157" s="76"/>
      <c r="O157" s="66"/>
      <c r="S157" s="73"/>
    </row>
    <row r="158" spans="1:36" x14ac:dyDescent="0.3">
      <c r="A158" s="79"/>
      <c r="L158" s="71"/>
      <c r="M158" s="79"/>
      <c r="N158" s="79"/>
      <c r="O158" s="71"/>
      <c r="S158" s="73"/>
    </row>
    <row r="159" spans="1:36" x14ac:dyDescent="0.3">
      <c r="F159" s="63"/>
      <c r="N159" s="76"/>
      <c r="S159" s="73"/>
    </row>
    <row r="160" spans="1:36" x14ac:dyDescent="0.3">
      <c r="N160" s="76"/>
      <c r="S160" s="73"/>
      <c r="Z160" s="51"/>
      <c r="AI160" s="69"/>
    </row>
    <row r="161" spans="1:35" x14ac:dyDescent="0.2">
      <c r="F161" s="63"/>
      <c r="S161" s="73"/>
    </row>
    <row r="162" spans="1:35" x14ac:dyDescent="0.3">
      <c r="N162" s="79"/>
      <c r="S162" s="73"/>
      <c r="Z162" s="51"/>
      <c r="AI162" s="69"/>
    </row>
    <row r="163" spans="1:35" x14ac:dyDescent="0.3">
      <c r="A163" s="76"/>
      <c r="N163" s="79"/>
      <c r="O163" s="64"/>
      <c r="S163" s="73"/>
    </row>
    <row r="164" spans="1:35" x14ac:dyDescent="0.3">
      <c r="A164" s="77"/>
      <c r="M164" s="77"/>
      <c r="N164" s="76"/>
      <c r="O164" s="66"/>
      <c r="S164" s="73"/>
    </row>
    <row r="165" spans="1:35" x14ac:dyDescent="0.3">
      <c r="A165" s="76"/>
      <c r="M165" s="76"/>
      <c r="N165" s="76"/>
      <c r="O165" s="64"/>
      <c r="S165" s="73"/>
      <c r="AI165" s="69"/>
    </row>
    <row r="166" spans="1:35" x14ac:dyDescent="0.3">
      <c r="A166" s="76"/>
      <c r="M166" s="76"/>
      <c r="N166" s="76"/>
      <c r="O166" s="64"/>
      <c r="S166" s="73"/>
    </row>
    <row r="167" spans="1:35" x14ac:dyDescent="0.3">
      <c r="A167" s="76"/>
      <c r="O167" s="66"/>
      <c r="S167" s="73"/>
    </row>
    <row r="168" spans="1:35" x14ac:dyDescent="0.3">
      <c r="A168" s="77"/>
      <c r="O168" s="66"/>
      <c r="S168" s="73"/>
    </row>
    <row r="169" spans="1:35" x14ac:dyDescent="0.3">
      <c r="A169" s="76"/>
      <c r="L169" s="64"/>
      <c r="M169" s="76"/>
      <c r="N169" s="76"/>
      <c r="O169" s="64"/>
      <c r="S169" s="73"/>
    </row>
    <row r="170" spans="1:35" x14ac:dyDescent="0.3">
      <c r="A170" s="76"/>
      <c r="O170" s="64"/>
      <c r="S170" s="73"/>
    </row>
    <row r="171" spans="1:35" x14ac:dyDescent="0.3">
      <c r="A171" s="76"/>
      <c r="O171" s="64"/>
      <c r="S171" s="73"/>
    </row>
    <row r="172" spans="1:35" x14ac:dyDescent="0.3">
      <c r="A172" s="77"/>
      <c r="O172" s="66"/>
      <c r="S172" s="73"/>
    </row>
    <row r="173" spans="1:35" x14ac:dyDescent="0.3">
      <c r="O173" s="64"/>
      <c r="S173" s="73"/>
    </row>
    <row r="174" spans="1:35" x14ac:dyDescent="0.3">
      <c r="A174" s="77"/>
      <c r="L174" s="66"/>
      <c r="M174" s="77"/>
      <c r="N174" s="76"/>
      <c r="O174" s="66"/>
      <c r="S174" s="73"/>
    </row>
    <row r="175" spans="1:35" x14ac:dyDescent="0.3">
      <c r="A175" s="76"/>
      <c r="L175" s="64"/>
      <c r="M175" s="76"/>
      <c r="O175" s="64"/>
      <c r="S175" s="73"/>
    </row>
    <row r="176" spans="1:35" x14ac:dyDescent="0.3">
      <c r="A176" s="80"/>
      <c r="L176" s="81"/>
      <c r="M176" s="80"/>
      <c r="N176" s="80"/>
      <c r="O176" s="81"/>
      <c r="S176" s="73"/>
      <c r="AG176" s="82"/>
    </row>
    <row r="177" spans="1:35" x14ac:dyDescent="0.2">
      <c r="F177" s="63"/>
      <c r="S177" s="73"/>
    </row>
    <row r="178" spans="1:35" x14ac:dyDescent="0.2">
      <c r="S178" s="73"/>
      <c r="Z178" s="51"/>
      <c r="AI178" s="69"/>
    </row>
    <row r="179" spans="1:35" x14ac:dyDescent="0.2">
      <c r="S179" s="73"/>
      <c r="Z179" s="51"/>
    </row>
    <row r="180" spans="1:35" x14ac:dyDescent="0.3">
      <c r="A180" s="79"/>
      <c r="O180" s="71"/>
      <c r="S180" s="73"/>
    </row>
    <row r="181" spans="1:35" x14ac:dyDescent="0.3">
      <c r="A181" s="76"/>
      <c r="L181" s="64"/>
      <c r="M181" s="76"/>
      <c r="N181" s="76"/>
      <c r="O181" s="64"/>
      <c r="S181" s="73"/>
    </row>
    <row r="182" spans="1:35" x14ac:dyDescent="0.2">
      <c r="F182" s="63"/>
      <c r="S182" s="73"/>
    </row>
    <row r="183" spans="1:35" x14ac:dyDescent="0.2">
      <c r="S183" s="73"/>
      <c r="Z183" s="51"/>
      <c r="AI183" s="69"/>
    </row>
    <row r="184" spans="1:35" x14ac:dyDescent="0.2">
      <c r="S184" s="73"/>
      <c r="Z184" s="51"/>
    </row>
    <row r="185" spans="1:35" x14ac:dyDescent="0.3">
      <c r="A185" s="79"/>
      <c r="L185" s="71"/>
      <c r="M185" s="79"/>
      <c r="N185" s="79"/>
      <c r="O185" s="71"/>
      <c r="S185" s="73"/>
    </row>
    <row r="186" spans="1:35" x14ac:dyDescent="0.3">
      <c r="A186" s="76"/>
      <c r="L186" s="64"/>
      <c r="M186" s="76"/>
      <c r="N186" s="76"/>
      <c r="O186" s="64"/>
      <c r="S186" s="73"/>
      <c r="AI186" s="69"/>
    </row>
    <row r="187" spans="1:35" x14ac:dyDescent="0.3">
      <c r="A187" s="77"/>
      <c r="O187" s="66"/>
      <c r="S187" s="73"/>
    </row>
    <row r="188" spans="1:35" x14ac:dyDescent="0.3">
      <c r="A188" s="76"/>
      <c r="O188" s="64"/>
      <c r="S188" s="73"/>
    </row>
    <row r="189" spans="1:35" x14ac:dyDescent="0.3">
      <c r="A189" s="76"/>
      <c r="L189" s="64"/>
      <c r="M189" s="76"/>
      <c r="N189" s="77"/>
      <c r="O189" s="64"/>
      <c r="S189" s="73"/>
    </row>
    <row r="190" spans="1:35" x14ac:dyDescent="0.3">
      <c r="A190" s="79"/>
      <c r="S190" s="73"/>
    </row>
    <row r="191" spans="1:35" x14ac:dyDescent="0.3">
      <c r="A191" s="77"/>
      <c r="L191" s="66"/>
      <c r="M191" s="77"/>
      <c r="N191" s="76"/>
      <c r="O191" s="66"/>
      <c r="S191" s="73"/>
    </row>
    <row r="192" spans="1:35" x14ac:dyDescent="0.3">
      <c r="A192" s="77"/>
      <c r="L192" s="66"/>
      <c r="M192" s="77"/>
      <c r="N192" s="76"/>
      <c r="O192" s="66"/>
      <c r="S192" s="73"/>
    </row>
    <row r="193" spans="1:35" x14ac:dyDescent="0.3">
      <c r="A193" s="80"/>
      <c r="M193" s="80"/>
      <c r="N193" s="80"/>
      <c r="O193" s="81"/>
      <c r="S193" s="73"/>
    </row>
    <row r="194" spans="1:35" x14ac:dyDescent="0.3">
      <c r="A194" s="76"/>
      <c r="B194" s="76"/>
      <c r="F194" s="63"/>
      <c r="S194" s="73"/>
      <c r="AI194" s="69"/>
    </row>
    <row r="195" spans="1:35" x14ac:dyDescent="0.3">
      <c r="A195" s="76"/>
      <c r="S195" s="73"/>
      <c r="Z195" s="51"/>
      <c r="AI195" s="69"/>
    </row>
    <row r="196" spans="1:35" x14ac:dyDescent="0.3">
      <c r="A196" s="76"/>
      <c r="F196" s="63"/>
      <c r="S196" s="73"/>
      <c r="AI196" s="69"/>
    </row>
    <row r="197" spans="1:35" x14ac:dyDescent="0.3">
      <c r="A197" s="76"/>
      <c r="F197" s="63"/>
      <c r="G197" s="76"/>
      <c r="S197" s="73"/>
    </row>
    <row r="198" spans="1:35" x14ac:dyDescent="0.2">
      <c r="F198" s="63"/>
      <c r="S198" s="73"/>
      <c r="AI198" s="69"/>
    </row>
    <row r="199" spans="1:35" x14ac:dyDescent="0.2">
      <c r="S199" s="73"/>
      <c r="Z199" s="51"/>
      <c r="AI199" s="69"/>
    </row>
    <row r="200" spans="1:35" x14ac:dyDescent="0.2">
      <c r="S200" s="73"/>
      <c r="Z200" s="51"/>
      <c r="AI200" s="69"/>
    </row>
    <row r="201" spans="1:35" x14ac:dyDescent="0.3">
      <c r="A201" s="76"/>
      <c r="L201" s="64"/>
      <c r="M201" s="76"/>
      <c r="N201" s="76"/>
      <c r="O201" s="64"/>
      <c r="S201" s="73"/>
      <c r="AI201" s="69"/>
    </row>
    <row r="202" spans="1:35" x14ac:dyDescent="0.3">
      <c r="A202" s="76"/>
      <c r="O202" s="64"/>
      <c r="S202" s="73"/>
      <c r="AI202" s="69"/>
    </row>
    <row r="203" spans="1:35" x14ac:dyDescent="0.3">
      <c r="A203" s="79"/>
      <c r="O203" s="71"/>
      <c r="S203" s="73"/>
      <c r="AI203" s="69"/>
    </row>
    <row r="204" spans="1:35" x14ac:dyDescent="0.3">
      <c r="A204" s="76"/>
      <c r="L204" s="76"/>
      <c r="M204" s="76"/>
      <c r="N204" s="76"/>
      <c r="S204" s="73"/>
      <c r="Z204" s="51"/>
      <c r="AI204" s="69"/>
    </row>
    <row r="205" spans="1:35" x14ac:dyDescent="0.3">
      <c r="A205" s="68"/>
      <c r="L205" s="68"/>
      <c r="M205" s="68"/>
      <c r="N205" s="77"/>
      <c r="O205" s="64"/>
      <c r="S205" s="73"/>
      <c r="AI205" s="83"/>
    </row>
    <row r="206" spans="1:35" x14ac:dyDescent="0.2">
      <c r="F206" s="63"/>
      <c r="S206" s="73"/>
      <c r="AI206" s="69"/>
    </row>
    <row r="207" spans="1:35" x14ac:dyDescent="0.2">
      <c r="S207" s="73"/>
      <c r="Z207" s="51"/>
      <c r="AI207" s="69"/>
    </row>
    <row r="208" spans="1:35" x14ac:dyDescent="0.2">
      <c r="S208" s="73"/>
      <c r="AI208" s="69"/>
    </row>
    <row r="209" spans="1:35" x14ac:dyDescent="0.2">
      <c r="S209" s="73"/>
      <c r="Z209" s="51"/>
      <c r="AI209" s="69"/>
    </row>
    <row r="210" spans="1:35" x14ac:dyDescent="0.3">
      <c r="A210" s="77"/>
      <c r="L210" s="66"/>
      <c r="M210" s="77"/>
      <c r="N210" s="76"/>
      <c r="O210" s="66"/>
      <c r="S210" s="73"/>
      <c r="AI210" s="69"/>
    </row>
    <row r="211" spans="1:35" x14ac:dyDescent="0.3">
      <c r="A211" s="76"/>
      <c r="L211" s="64"/>
      <c r="M211" s="76"/>
      <c r="N211" s="77"/>
      <c r="O211" s="64"/>
      <c r="S211" s="73"/>
      <c r="AI211" s="69"/>
    </row>
    <row r="212" spans="1:35" x14ac:dyDescent="0.3">
      <c r="A212" s="76"/>
      <c r="O212" s="64"/>
      <c r="S212" s="73"/>
      <c r="AI212" s="69"/>
    </row>
    <row r="213" spans="1:35" x14ac:dyDescent="0.3">
      <c r="A213" s="76"/>
      <c r="L213" s="64"/>
      <c r="M213" s="76"/>
      <c r="N213" s="76"/>
      <c r="O213" s="64"/>
      <c r="S213" s="73"/>
      <c r="AI213" s="69"/>
    </row>
    <row r="214" spans="1:35" x14ac:dyDescent="0.3">
      <c r="A214" s="76"/>
      <c r="O214" s="64"/>
      <c r="S214" s="73"/>
      <c r="AI214" s="69"/>
    </row>
    <row r="215" spans="1:35" x14ac:dyDescent="0.3">
      <c r="A215" s="76"/>
      <c r="L215" s="64"/>
      <c r="M215" s="76"/>
      <c r="N215" s="76"/>
      <c r="O215" s="64"/>
      <c r="S215" s="73"/>
      <c r="AI215" s="69"/>
    </row>
    <row r="216" spans="1:35" x14ac:dyDescent="0.3">
      <c r="A216" s="76"/>
      <c r="L216" s="64"/>
      <c r="M216" s="76"/>
      <c r="N216" s="77"/>
      <c r="O216" s="64"/>
      <c r="S216" s="73"/>
      <c r="AI216" s="69"/>
    </row>
    <row r="217" spans="1:35" x14ac:dyDescent="0.3">
      <c r="A217" s="76"/>
      <c r="L217" s="64"/>
      <c r="M217" s="76"/>
      <c r="N217" s="76"/>
      <c r="O217" s="64"/>
      <c r="S217" s="73"/>
      <c r="AI217" s="69"/>
    </row>
    <row r="218" spans="1:35" x14ac:dyDescent="0.2">
      <c r="F218" s="63"/>
      <c r="S218" s="73"/>
      <c r="AI218" s="69"/>
    </row>
    <row r="219" spans="1:35" x14ac:dyDescent="0.2">
      <c r="S219" s="73"/>
      <c r="Z219" s="51"/>
      <c r="AI219" s="69"/>
    </row>
    <row r="220" spans="1:35" x14ac:dyDescent="0.2">
      <c r="S220" s="73"/>
      <c r="Z220" s="51"/>
    </row>
    <row r="221" spans="1:35" x14ac:dyDescent="0.3">
      <c r="L221" s="64"/>
      <c r="M221" s="76"/>
      <c r="O221" s="64"/>
      <c r="S221" s="73"/>
      <c r="AI221" s="69"/>
    </row>
    <row r="222" spans="1:35" x14ac:dyDescent="0.3">
      <c r="A222" s="76"/>
      <c r="L222" s="64"/>
      <c r="M222" s="76"/>
      <c r="O222" s="66"/>
      <c r="S222" s="73"/>
      <c r="AI222" s="69"/>
    </row>
    <row r="223" spans="1:35" x14ac:dyDescent="0.3">
      <c r="A223" s="76"/>
      <c r="L223" s="64"/>
      <c r="M223" s="76"/>
      <c r="O223" s="66"/>
      <c r="S223" s="73"/>
      <c r="AI223" s="69"/>
    </row>
    <row r="224" spans="1:35" x14ac:dyDescent="0.3">
      <c r="A224" s="76"/>
      <c r="L224" s="64"/>
      <c r="M224" s="76"/>
      <c r="O224" s="66"/>
      <c r="S224" s="73"/>
    </row>
    <row r="225" spans="1:35" x14ac:dyDescent="0.3">
      <c r="A225" s="76"/>
      <c r="L225" s="64"/>
      <c r="M225" s="76"/>
      <c r="N225" s="77"/>
      <c r="O225" s="66"/>
      <c r="S225" s="73"/>
    </row>
    <row r="226" spans="1:35" x14ac:dyDescent="0.3">
      <c r="A226" s="79"/>
      <c r="L226" s="71"/>
      <c r="M226" s="79"/>
      <c r="N226" s="79"/>
      <c r="O226" s="71"/>
      <c r="S226" s="73"/>
      <c r="AI226" s="69"/>
    </row>
    <row r="227" spans="1:35" x14ac:dyDescent="0.3">
      <c r="A227" s="77"/>
      <c r="L227" s="66"/>
      <c r="M227" s="77"/>
      <c r="N227" s="76"/>
      <c r="O227" s="66"/>
      <c r="S227" s="73"/>
      <c r="AI227" s="69"/>
    </row>
    <row r="228" spans="1:35" x14ac:dyDescent="0.2">
      <c r="S228" s="73"/>
    </row>
    <row r="229" spans="1:35" x14ac:dyDescent="0.2">
      <c r="S229" s="73"/>
    </row>
    <row r="230" spans="1:35" x14ac:dyDescent="0.2">
      <c r="S230" s="73"/>
    </row>
    <row r="231" spans="1:35" x14ac:dyDescent="0.2">
      <c r="S231" s="73"/>
    </row>
    <row r="232" spans="1:35" x14ac:dyDescent="0.2">
      <c r="S232" s="19"/>
    </row>
    <row r="233" spans="1:35" x14ac:dyDescent="0.2">
      <c r="S233" s="19"/>
    </row>
    <row r="234" spans="1:35" x14ac:dyDescent="0.2">
      <c r="S234" s="19"/>
    </row>
    <row r="235" spans="1:35" x14ac:dyDescent="0.2">
      <c r="S235" s="19"/>
    </row>
    <row r="236" spans="1:35" x14ac:dyDescent="0.2">
      <c r="S236" s="19"/>
    </row>
    <row r="237" spans="1:35" x14ac:dyDescent="0.2">
      <c r="S237" s="19"/>
    </row>
    <row r="238" spans="1:35" x14ac:dyDescent="0.2">
      <c r="P238" s="21" t="str">
        <f t="shared" ref="P238:P251" si="1">IF(O238+Q238-1&lt;=0,"",O238+Q238-1)</f>
        <v/>
      </c>
      <c r="S238" s="19"/>
      <c r="AB238" s="19">
        <f t="shared" ref="AB238:AB301" si="2">$V238+$W238+$AA238</f>
        <v>0</v>
      </c>
    </row>
    <row r="239" spans="1:35" x14ac:dyDescent="0.2">
      <c r="P239" s="21" t="str">
        <f t="shared" si="1"/>
        <v/>
      </c>
      <c r="S239" s="19"/>
      <c r="AB239" s="19">
        <f t="shared" si="2"/>
        <v>0</v>
      </c>
    </row>
    <row r="240" spans="1:35" x14ac:dyDescent="0.2">
      <c r="P240" s="21" t="str">
        <f t="shared" si="1"/>
        <v/>
      </c>
      <c r="S240" s="19"/>
      <c r="AB240" s="19">
        <f t="shared" si="2"/>
        <v>0</v>
      </c>
    </row>
    <row r="241" spans="16:28" x14ac:dyDescent="0.2">
      <c r="P241" s="21" t="str">
        <f t="shared" si="1"/>
        <v/>
      </c>
      <c r="S241" s="19"/>
      <c r="AB241" s="19">
        <f t="shared" si="2"/>
        <v>0</v>
      </c>
    </row>
    <row r="242" spans="16:28" x14ac:dyDescent="0.2">
      <c r="P242" s="21" t="str">
        <f t="shared" si="1"/>
        <v/>
      </c>
      <c r="S242" s="19"/>
      <c r="AB242" s="19">
        <f t="shared" si="2"/>
        <v>0</v>
      </c>
    </row>
    <row r="243" spans="16:28" x14ac:dyDescent="0.2">
      <c r="P243" s="21" t="str">
        <f t="shared" si="1"/>
        <v/>
      </c>
      <c r="S243" s="19"/>
      <c r="AB243" s="19">
        <f t="shared" si="2"/>
        <v>0</v>
      </c>
    </row>
    <row r="244" spans="16:28" x14ac:dyDescent="0.2">
      <c r="P244" s="21" t="str">
        <f t="shared" si="1"/>
        <v/>
      </c>
      <c r="S244" s="19"/>
      <c r="AB244" s="19">
        <f t="shared" si="2"/>
        <v>0</v>
      </c>
    </row>
    <row r="245" spans="16:28" x14ac:dyDescent="0.2">
      <c r="P245" s="21" t="str">
        <f t="shared" si="1"/>
        <v/>
      </c>
      <c r="S245" s="19"/>
      <c r="AB245" s="19">
        <f t="shared" si="2"/>
        <v>0</v>
      </c>
    </row>
    <row r="246" spans="16:28" x14ac:dyDescent="0.2">
      <c r="P246" s="21" t="str">
        <f t="shared" si="1"/>
        <v/>
      </c>
      <c r="S246" s="19"/>
      <c r="AB246" s="19">
        <f t="shared" si="2"/>
        <v>0</v>
      </c>
    </row>
    <row r="247" spans="16:28" x14ac:dyDescent="0.2">
      <c r="P247" s="21" t="str">
        <f t="shared" si="1"/>
        <v/>
      </c>
      <c r="S247" s="19"/>
      <c r="AB247" s="19">
        <f t="shared" si="2"/>
        <v>0</v>
      </c>
    </row>
    <row r="248" spans="16:28" x14ac:dyDescent="0.2">
      <c r="P248" s="21" t="str">
        <f t="shared" si="1"/>
        <v/>
      </c>
      <c r="S248" s="19"/>
      <c r="AB248" s="19">
        <f t="shared" si="2"/>
        <v>0</v>
      </c>
    </row>
    <row r="249" spans="16:28" x14ac:dyDescent="0.2">
      <c r="P249" s="21" t="str">
        <f t="shared" si="1"/>
        <v/>
      </c>
      <c r="S249" s="19"/>
      <c r="AB249" s="19">
        <f t="shared" si="2"/>
        <v>0</v>
      </c>
    </row>
    <row r="250" spans="16:28" x14ac:dyDescent="0.2">
      <c r="P250" s="21" t="str">
        <f t="shared" si="1"/>
        <v/>
      </c>
      <c r="S250" s="19"/>
      <c r="AB250" s="19">
        <f t="shared" si="2"/>
        <v>0</v>
      </c>
    </row>
    <row r="251" spans="16:28" x14ac:dyDescent="0.2">
      <c r="P251" s="21" t="str">
        <f t="shared" si="1"/>
        <v/>
      </c>
      <c r="S251" s="19"/>
      <c r="AB251" s="19">
        <f t="shared" si="2"/>
        <v>0</v>
      </c>
    </row>
    <row r="252" spans="16:28" x14ac:dyDescent="0.2">
      <c r="S252" s="19"/>
      <c r="AB252" s="19">
        <f t="shared" si="2"/>
        <v>0</v>
      </c>
    </row>
    <row r="253" spans="16:28" x14ac:dyDescent="0.2">
      <c r="S253" s="19"/>
      <c r="AB253" s="19">
        <f t="shared" si="2"/>
        <v>0</v>
      </c>
    </row>
    <row r="254" spans="16:28" x14ac:dyDescent="0.2">
      <c r="S254" s="19"/>
      <c r="AB254" s="19">
        <f t="shared" si="2"/>
        <v>0</v>
      </c>
    </row>
    <row r="255" spans="16:28" x14ac:dyDescent="0.2">
      <c r="S255" s="19"/>
      <c r="AB255" s="19">
        <f t="shared" si="2"/>
        <v>0</v>
      </c>
    </row>
    <row r="256" spans="16:28" x14ac:dyDescent="0.2">
      <c r="S256" s="19"/>
      <c r="AB256" s="19">
        <f t="shared" si="2"/>
        <v>0</v>
      </c>
    </row>
    <row r="257" spans="19:28" x14ac:dyDescent="0.2">
      <c r="S257" s="19"/>
      <c r="AB257" s="19">
        <f t="shared" si="2"/>
        <v>0</v>
      </c>
    </row>
    <row r="258" spans="19:28" x14ac:dyDescent="0.2">
      <c r="S258" s="19"/>
      <c r="AB258" s="19">
        <f t="shared" si="2"/>
        <v>0</v>
      </c>
    </row>
    <row r="259" spans="19:28" x14ac:dyDescent="0.2">
      <c r="S259" s="19"/>
      <c r="AB259" s="19">
        <f t="shared" si="2"/>
        <v>0</v>
      </c>
    </row>
    <row r="260" spans="19:28" x14ac:dyDescent="0.2">
      <c r="S260" s="19"/>
      <c r="AB260" s="19">
        <f t="shared" si="2"/>
        <v>0</v>
      </c>
    </row>
    <row r="261" spans="19:28" x14ac:dyDescent="0.2">
      <c r="S261" s="19"/>
      <c r="AB261" s="19">
        <f t="shared" si="2"/>
        <v>0</v>
      </c>
    </row>
    <row r="262" spans="19:28" x14ac:dyDescent="0.2">
      <c r="S262" s="19"/>
      <c r="AB262" s="19">
        <f t="shared" si="2"/>
        <v>0</v>
      </c>
    </row>
    <row r="263" spans="19:28" x14ac:dyDescent="0.2">
      <c r="S263" s="19"/>
      <c r="AB263" s="19">
        <f t="shared" si="2"/>
        <v>0</v>
      </c>
    </row>
    <row r="264" spans="19:28" x14ac:dyDescent="0.2">
      <c r="S264" s="19"/>
      <c r="AB264" s="19">
        <f t="shared" si="2"/>
        <v>0</v>
      </c>
    </row>
    <row r="265" spans="19:28" x14ac:dyDescent="0.2">
      <c r="S265" s="19"/>
      <c r="AB265" s="19">
        <f t="shared" si="2"/>
        <v>0</v>
      </c>
    </row>
    <row r="266" spans="19:28" x14ac:dyDescent="0.2">
      <c r="S266" s="19"/>
      <c r="AB266" s="19">
        <f t="shared" si="2"/>
        <v>0</v>
      </c>
    </row>
    <row r="267" spans="19:28" x14ac:dyDescent="0.2">
      <c r="S267" s="19"/>
      <c r="AB267" s="19">
        <f t="shared" si="2"/>
        <v>0</v>
      </c>
    </row>
    <row r="268" spans="19:28" x14ac:dyDescent="0.2">
      <c r="S268" s="19"/>
      <c r="AB268" s="19">
        <f t="shared" si="2"/>
        <v>0</v>
      </c>
    </row>
    <row r="269" spans="19:28" x14ac:dyDescent="0.2">
      <c r="S269" s="19"/>
      <c r="AB269" s="19">
        <f t="shared" si="2"/>
        <v>0</v>
      </c>
    </row>
    <row r="270" spans="19:28" x14ac:dyDescent="0.2">
      <c r="S270" s="19"/>
      <c r="AB270" s="19">
        <f t="shared" si="2"/>
        <v>0</v>
      </c>
    </row>
    <row r="271" spans="19:28" x14ac:dyDescent="0.2">
      <c r="S271" s="19"/>
      <c r="AB271" s="19">
        <f t="shared" si="2"/>
        <v>0</v>
      </c>
    </row>
    <row r="272" spans="19:28" x14ac:dyDescent="0.2">
      <c r="S272" s="19"/>
      <c r="AB272" s="19">
        <f t="shared" si="2"/>
        <v>0</v>
      </c>
    </row>
    <row r="273" spans="19:28" x14ac:dyDescent="0.2">
      <c r="S273" s="19"/>
      <c r="AB273" s="19">
        <f t="shared" si="2"/>
        <v>0</v>
      </c>
    </row>
    <row r="274" spans="19:28" x14ac:dyDescent="0.2">
      <c r="S274" s="19"/>
      <c r="AB274" s="19">
        <f t="shared" si="2"/>
        <v>0</v>
      </c>
    </row>
    <row r="275" spans="19:28" x14ac:dyDescent="0.2">
      <c r="S275" s="19"/>
      <c r="AB275" s="19">
        <f t="shared" si="2"/>
        <v>0</v>
      </c>
    </row>
    <row r="276" spans="19:28" x14ac:dyDescent="0.2">
      <c r="S276" s="19"/>
      <c r="AB276" s="19">
        <f t="shared" si="2"/>
        <v>0</v>
      </c>
    </row>
    <row r="277" spans="19:28" x14ac:dyDescent="0.2">
      <c r="S277" s="19"/>
      <c r="AB277" s="19">
        <f t="shared" si="2"/>
        <v>0</v>
      </c>
    </row>
    <row r="278" spans="19:28" x14ac:dyDescent="0.2">
      <c r="S278" s="19"/>
      <c r="AB278" s="19">
        <f t="shared" si="2"/>
        <v>0</v>
      </c>
    </row>
    <row r="279" spans="19:28" x14ac:dyDescent="0.2">
      <c r="S279" s="19"/>
      <c r="AB279" s="19">
        <f t="shared" si="2"/>
        <v>0</v>
      </c>
    </row>
    <row r="280" spans="19:28" x14ac:dyDescent="0.2">
      <c r="S280" s="19"/>
      <c r="AB280" s="19">
        <f t="shared" si="2"/>
        <v>0</v>
      </c>
    </row>
    <row r="281" spans="19:28" x14ac:dyDescent="0.2">
      <c r="S281" s="19"/>
      <c r="AB281" s="19">
        <f t="shared" si="2"/>
        <v>0</v>
      </c>
    </row>
    <row r="282" spans="19:28" x14ac:dyDescent="0.2">
      <c r="S282" s="19"/>
      <c r="AB282" s="19">
        <f t="shared" si="2"/>
        <v>0</v>
      </c>
    </row>
    <row r="283" spans="19:28" x14ac:dyDescent="0.2">
      <c r="S283" s="19"/>
      <c r="AB283" s="19">
        <f t="shared" si="2"/>
        <v>0</v>
      </c>
    </row>
    <row r="284" spans="19:28" x14ac:dyDescent="0.2">
      <c r="S284" s="19"/>
      <c r="AB284" s="19">
        <f t="shared" si="2"/>
        <v>0</v>
      </c>
    </row>
    <row r="285" spans="19:28" x14ac:dyDescent="0.2">
      <c r="S285" s="19"/>
      <c r="AB285" s="19">
        <f t="shared" si="2"/>
        <v>0</v>
      </c>
    </row>
    <row r="286" spans="19:28" x14ac:dyDescent="0.2">
      <c r="S286" s="19"/>
      <c r="AB286" s="19">
        <f t="shared" si="2"/>
        <v>0</v>
      </c>
    </row>
    <row r="287" spans="19:28" x14ac:dyDescent="0.2">
      <c r="S287" s="19"/>
      <c r="AB287" s="19">
        <f t="shared" si="2"/>
        <v>0</v>
      </c>
    </row>
    <row r="288" spans="19:28" x14ac:dyDescent="0.2">
      <c r="S288" s="19"/>
      <c r="AB288" s="19">
        <f t="shared" si="2"/>
        <v>0</v>
      </c>
    </row>
    <row r="289" spans="19:28" x14ac:dyDescent="0.2">
      <c r="S289" s="19"/>
      <c r="AB289" s="19">
        <f t="shared" si="2"/>
        <v>0</v>
      </c>
    </row>
    <row r="290" spans="19:28" x14ac:dyDescent="0.2">
      <c r="S290" s="19"/>
      <c r="AB290" s="19">
        <f t="shared" si="2"/>
        <v>0</v>
      </c>
    </row>
    <row r="291" spans="19:28" x14ac:dyDescent="0.2">
      <c r="S291" s="19"/>
      <c r="AB291" s="19">
        <f t="shared" si="2"/>
        <v>0</v>
      </c>
    </row>
    <row r="292" spans="19:28" x14ac:dyDescent="0.2">
      <c r="S292" s="19"/>
      <c r="AB292" s="19">
        <f t="shared" si="2"/>
        <v>0</v>
      </c>
    </row>
    <row r="293" spans="19:28" x14ac:dyDescent="0.2">
      <c r="S293" s="19"/>
      <c r="AB293" s="19">
        <f t="shared" si="2"/>
        <v>0</v>
      </c>
    </row>
    <row r="294" spans="19:28" x14ac:dyDescent="0.2">
      <c r="S294" s="19"/>
      <c r="AB294" s="19">
        <f t="shared" si="2"/>
        <v>0</v>
      </c>
    </row>
    <row r="295" spans="19:28" x14ac:dyDescent="0.2">
      <c r="S295" s="19"/>
      <c r="AB295" s="19">
        <f t="shared" si="2"/>
        <v>0</v>
      </c>
    </row>
    <row r="296" spans="19:28" x14ac:dyDescent="0.2">
      <c r="S296" s="19"/>
      <c r="AB296" s="19">
        <f t="shared" si="2"/>
        <v>0</v>
      </c>
    </row>
    <row r="297" spans="19:28" x14ac:dyDescent="0.2">
      <c r="S297" s="19"/>
      <c r="AB297" s="19">
        <f t="shared" si="2"/>
        <v>0</v>
      </c>
    </row>
    <row r="298" spans="19:28" x14ac:dyDescent="0.2">
      <c r="S298" s="19"/>
      <c r="AB298" s="19">
        <f t="shared" si="2"/>
        <v>0</v>
      </c>
    </row>
    <row r="299" spans="19:28" x14ac:dyDescent="0.2">
      <c r="S299" s="19"/>
      <c r="AB299" s="19">
        <f t="shared" si="2"/>
        <v>0</v>
      </c>
    </row>
    <row r="300" spans="19:28" x14ac:dyDescent="0.2">
      <c r="S300" s="19"/>
      <c r="AB300" s="19">
        <f t="shared" si="2"/>
        <v>0</v>
      </c>
    </row>
    <row r="301" spans="19:28" x14ac:dyDescent="0.2">
      <c r="S301" s="19"/>
      <c r="AB301" s="19">
        <f t="shared" si="2"/>
        <v>0</v>
      </c>
    </row>
    <row r="302" spans="19:28" x14ac:dyDescent="0.2">
      <c r="S302" s="19"/>
      <c r="AB302" s="19">
        <f t="shared" ref="AB302:AB304" si="3">$V302+$W302+$AA302</f>
        <v>0</v>
      </c>
    </row>
    <row r="303" spans="19:28" x14ac:dyDescent="0.2">
      <c r="S303" s="19"/>
      <c r="AB303" s="19">
        <f t="shared" si="3"/>
        <v>0</v>
      </c>
    </row>
    <row r="304" spans="19:28" x14ac:dyDescent="0.2">
      <c r="S304" s="19"/>
      <c r="AB304" s="19">
        <f t="shared" si="3"/>
        <v>0</v>
      </c>
    </row>
    <row r="305" spans="19:19" x14ac:dyDescent="0.2">
      <c r="S305" s="19"/>
    </row>
    <row r="306" spans="19:19" x14ac:dyDescent="0.2">
      <c r="S306" s="19"/>
    </row>
    <row r="307" spans="19:19" x14ac:dyDescent="0.2">
      <c r="S307" s="19"/>
    </row>
    <row r="308" spans="19:19" x14ac:dyDescent="0.2">
      <c r="S308" s="19"/>
    </row>
    <row r="309" spans="19:19" x14ac:dyDescent="0.2">
      <c r="S309" s="19"/>
    </row>
    <row r="310" spans="19:19" x14ac:dyDescent="0.2">
      <c r="S310" s="19"/>
    </row>
    <row r="311" spans="19:19" x14ac:dyDescent="0.2">
      <c r="S311" s="19"/>
    </row>
    <row r="312" spans="19:19" x14ac:dyDescent="0.2">
      <c r="S312" s="19"/>
    </row>
    <row r="313" spans="19:19" x14ac:dyDescent="0.2">
      <c r="S313" s="19"/>
    </row>
    <row r="314" spans="19:19" x14ac:dyDescent="0.2">
      <c r="S314" s="19"/>
    </row>
  </sheetData>
  <phoneticPr fontId="1" type="noConversion"/>
  <conditionalFormatting sqref="AG170:AJ170">
    <cfRule type="timePeriod" dxfId="83" priority="84" timePeriod="yesterday">
      <formula>FLOOR(AG170,1)=TODAY()-1</formula>
    </cfRule>
  </conditionalFormatting>
  <conditionalFormatting sqref="AG176:AH176 AJ176">
    <cfRule type="timePeriod" dxfId="82" priority="83" timePeriod="yesterday">
      <formula>FLOOR(AG176,1)=TODAY()-1</formula>
    </cfRule>
  </conditionalFormatting>
  <conditionalFormatting sqref="AG177:AJ177">
    <cfRule type="timePeriod" dxfId="81" priority="82" timePeriod="yesterday">
      <formula>FLOOR(AG177,1)=TODAY()-1</formula>
    </cfRule>
  </conditionalFormatting>
  <conditionalFormatting sqref="AG178:AH178 AJ178">
    <cfRule type="timePeriod" dxfId="80" priority="81" timePeriod="yesterday">
      <formula>FLOOR(AG178,1)=TODAY()-1</formula>
    </cfRule>
  </conditionalFormatting>
  <conditionalFormatting sqref="AG179:AH179 AJ179">
    <cfRule type="timePeriod" dxfId="79" priority="80" timePeriod="yesterday">
      <formula>FLOOR(AG179,1)=TODAY()-1</formula>
    </cfRule>
  </conditionalFormatting>
  <conditionalFormatting sqref="AG180:AJ180">
    <cfRule type="timePeriod" dxfId="78" priority="79" timePeriod="yesterday">
      <formula>FLOOR(AG180,1)=TODAY()-1</formula>
    </cfRule>
  </conditionalFormatting>
  <conditionalFormatting sqref="AG181:AH181 AJ181">
    <cfRule type="timePeriod" dxfId="77" priority="78" timePeriod="yesterday">
      <formula>FLOOR(AG181,1)=TODAY()-1</formula>
    </cfRule>
  </conditionalFormatting>
  <conditionalFormatting sqref="AG182:AJ182 AG183:AH183 AJ183">
    <cfRule type="timePeriod" dxfId="76" priority="77" timePeriod="yesterday">
      <formula>FLOOR(AG182,1)=TODAY()-1</formula>
    </cfRule>
  </conditionalFormatting>
  <conditionalFormatting sqref="AG184:AH184 AJ184">
    <cfRule type="timePeriod" dxfId="75" priority="76" timePeriod="yesterday">
      <formula>FLOOR(AG184,1)=TODAY()-1</formula>
    </cfRule>
  </conditionalFormatting>
  <conditionalFormatting sqref="AG185:AJ185">
    <cfRule type="timePeriod" dxfId="74" priority="75" timePeriod="yesterday">
      <formula>FLOOR(AG185,1)=TODAY()-1</formula>
    </cfRule>
  </conditionalFormatting>
  <conditionalFormatting sqref="AH186 AJ186">
    <cfRule type="timePeriod" dxfId="73" priority="74" timePeriod="yesterday">
      <formula>FLOOR(AH186,1)=TODAY()-1</formula>
    </cfRule>
  </conditionalFormatting>
  <conditionalFormatting sqref="AH187:AJ187">
    <cfRule type="timePeriod" dxfId="72" priority="73" timePeriod="yesterday">
      <formula>FLOOR(AH187,1)=TODAY()-1</formula>
    </cfRule>
  </conditionalFormatting>
  <conditionalFormatting sqref="AH188:AJ188">
    <cfRule type="timePeriod" dxfId="71" priority="72" timePeriod="yesterday">
      <formula>FLOOR(AH188,1)=TODAY()-1</formula>
    </cfRule>
  </conditionalFormatting>
  <conditionalFormatting sqref="AH189:AJ190">
    <cfRule type="timePeriod" dxfId="70" priority="71" timePeriod="yesterday">
      <formula>FLOOR(AH189,1)=TODAY()-1</formula>
    </cfRule>
  </conditionalFormatting>
  <conditionalFormatting sqref="AG186:AG187">
    <cfRule type="timePeriod" dxfId="69" priority="70" timePeriod="yesterday">
      <formula>FLOOR(AG186,1)=TODAY()-1</formula>
    </cfRule>
  </conditionalFormatting>
  <conditionalFormatting sqref="AG188">
    <cfRule type="timePeriod" dxfId="68" priority="69" timePeriod="yesterday">
      <formula>FLOOR(AG188,1)=TODAY()-1</formula>
    </cfRule>
  </conditionalFormatting>
  <conditionalFormatting sqref="AG189">
    <cfRule type="timePeriod" dxfId="67" priority="68" timePeriod="yesterday">
      <formula>FLOOR(AG189,1)=TODAY()-1</formula>
    </cfRule>
  </conditionalFormatting>
  <conditionalFormatting sqref="AG190">
    <cfRule type="timePeriod" dxfId="66" priority="67" timePeriod="yesterday">
      <formula>FLOOR(AG190,1)=TODAY()-1</formula>
    </cfRule>
  </conditionalFormatting>
  <conditionalFormatting sqref="AG191:AH191 AJ191">
    <cfRule type="timePeriod" dxfId="65" priority="66" timePeriod="yesterday">
      <formula>FLOOR(AG191,1)=TODAY()-1</formula>
    </cfRule>
  </conditionalFormatting>
  <conditionalFormatting sqref="AG192:AH192 AJ192">
    <cfRule type="timePeriod" dxfId="64" priority="65" timePeriod="yesterday">
      <formula>FLOOR(AG192,1)=TODAY()-1</formula>
    </cfRule>
  </conditionalFormatting>
  <conditionalFormatting sqref="AG193:AH193 AJ193">
    <cfRule type="timePeriod" dxfId="63" priority="64" timePeriod="yesterday">
      <formula>FLOOR(AG193,1)=TODAY()-1</formula>
    </cfRule>
  </conditionalFormatting>
  <conditionalFormatting sqref="AH194 AJ194">
    <cfRule type="timePeriod" dxfId="62" priority="63" timePeriod="yesterday">
      <formula>FLOOR(AH194,1)=TODAY()-1</formula>
    </cfRule>
  </conditionalFormatting>
  <conditionalFormatting sqref="AG194">
    <cfRule type="timePeriod" dxfId="61" priority="62" timePeriod="yesterday">
      <formula>FLOOR(AG194,1)=TODAY()-1</formula>
    </cfRule>
  </conditionalFormatting>
  <conditionalFormatting sqref="AG195:AH195 AJ195">
    <cfRule type="timePeriod" dxfId="60" priority="61" timePeriod="yesterday">
      <formula>FLOOR(AG195,1)=TODAY()-1</formula>
    </cfRule>
  </conditionalFormatting>
  <conditionalFormatting sqref="AH196 AJ196">
    <cfRule type="timePeriod" dxfId="59" priority="60" timePeriod="yesterday">
      <formula>FLOOR(AH196,1)=TODAY()-1</formula>
    </cfRule>
  </conditionalFormatting>
  <conditionalFormatting sqref="AH197 AJ197">
    <cfRule type="timePeriod" dxfId="58" priority="59" timePeriod="yesterday">
      <formula>FLOOR(AH197,1)=TODAY()-1</formula>
    </cfRule>
  </conditionalFormatting>
  <conditionalFormatting sqref="AG196">
    <cfRule type="timePeriod" dxfId="57" priority="58" timePeriod="yesterday">
      <formula>FLOOR(AG196,1)=TODAY()-1</formula>
    </cfRule>
  </conditionalFormatting>
  <conditionalFormatting sqref="AG197">
    <cfRule type="timePeriod" dxfId="56" priority="57" timePeriod="yesterday">
      <formula>FLOOR(AG197,1)=TODAY()-1</formula>
    </cfRule>
  </conditionalFormatting>
  <conditionalFormatting sqref="AH198 AJ198">
    <cfRule type="timePeriod" dxfId="55" priority="56" timePeriod="yesterday">
      <formula>FLOOR(AH198,1)=TODAY()-1</formula>
    </cfRule>
  </conditionalFormatting>
  <conditionalFormatting sqref="AG198">
    <cfRule type="timePeriod" dxfId="54" priority="55" timePeriod="yesterday">
      <formula>FLOOR(AG198,1)=TODAY()-1</formula>
    </cfRule>
  </conditionalFormatting>
  <conditionalFormatting sqref="AH199 AJ199">
    <cfRule type="timePeriod" dxfId="53" priority="54" timePeriod="yesterday">
      <formula>FLOOR(AH199,1)=TODAY()-1</formula>
    </cfRule>
  </conditionalFormatting>
  <conditionalFormatting sqref="AG199">
    <cfRule type="timePeriod" dxfId="52" priority="53" timePeriod="yesterday">
      <formula>FLOOR(AG199,1)=TODAY()-1</formula>
    </cfRule>
  </conditionalFormatting>
  <conditionalFormatting sqref="AH200 AJ200">
    <cfRule type="timePeriod" dxfId="51" priority="52" timePeriod="yesterday">
      <formula>FLOOR(AH200,1)=TODAY()-1</formula>
    </cfRule>
  </conditionalFormatting>
  <conditionalFormatting sqref="AG200">
    <cfRule type="timePeriod" dxfId="50" priority="51" timePeriod="yesterday">
      <formula>FLOOR(AG200,1)=TODAY()-1</formula>
    </cfRule>
  </conditionalFormatting>
  <conditionalFormatting sqref="AH201:AH202 AJ201:AJ202">
    <cfRule type="timePeriod" dxfId="49" priority="50" timePeriod="yesterday">
      <formula>FLOOR(AH201,1)=TODAY()-1</formula>
    </cfRule>
  </conditionalFormatting>
  <conditionalFormatting sqref="AG201:AG202">
    <cfRule type="timePeriod" dxfId="48" priority="49" timePeriod="yesterday">
      <formula>FLOOR(AG201,1)=TODAY()-1</formula>
    </cfRule>
  </conditionalFormatting>
  <conditionalFormatting sqref="AH205:AH206 AJ205:AJ206">
    <cfRule type="timePeriod" dxfId="47" priority="44" timePeriod="yesterday">
      <formula>FLOOR(AH205,1)=TODAY()-1</formula>
    </cfRule>
  </conditionalFormatting>
  <conditionalFormatting sqref="AG205:AG206">
    <cfRule type="timePeriod" dxfId="46" priority="43" timePeriod="yesterday">
      <formula>FLOOR(AG205,1)=TODAY()-1</formula>
    </cfRule>
  </conditionalFormatting>
  <conditionalFormatting sqref="AH203 AJ203">
    <cfRule type="timePeriod" dxfId="45" priority="48" timePeriod="yesterday">
      <formula>FLOOR(AH203,1)=TODAY()-1</formula>
    </cfRule>
  </conditionalFormatting>
  <conditionalFormatting sqref="AG203">
    <cfRule type="timePeriod" dxfId="44" priority="47" timePeriod="yesterday">
      <formula>FLOOR(AG203,1)=TODAY()-1</formula>
    </cfRule>
  </conditionalFormatting>
  <conditionalFormatting sqref="AH204 AJ204">
    <cfRule type="timePeriod" dxfId="43" priority="46" timePeriod="yesterday">
      <formula>FLOOR(AH204,1)=TODAY()-1</formula>
    </cfRule>
  </conditionalFormatting>
  <conditionalFormatting sqref="AG204">
    <cfRule type="timePeriod" dxfId="42" priority="45" timePeriod="yesterday">
      <formula>FLOOR(AG204,1)=TODAY()-1</formula>
    </cfRule>
  </conditionalFormatting>
  <conditionalFormatting sqref="AH207 AJ207">
    <cfRule type="timePeriod" dxfId="41" priority="42" timePeriod="yesterday">
      <formula>FLOOR(AH207,1)=TODAY()-1</formula>
    </cfRule>
  </conditionalFormatting>
  <conditionalFormatting sqref="AG207">
    <cfRule type="timePeriod" dxfId="40" priority="41" timePeriod="yesterday">
      <formula>FLOOR(AG207,1)=TODAY()-1</formula>
    </cfRule>
  </conditionalFormatting>
  <conditionalFormatting sqref="AH208 AJ208">
    <cfRule type="timePeriod" dxfId="39" priority="40" timePeriod="yesterday">
      <formula>FLOOR(AH208,1)=TODAY()-1</formula>
    </cfRule>
  </conditionalFormatting>
  <conditionalFormatting sqref="AG208">
    <cfRule type="timePeriod" dxfId="38" priority="39" timePeriod="yesterday">
      <formula>FLOOR(AG208,1)=TODAY()-1</formula>
    </cfRule>
  </conditionalFormatting>
  <conditionalFormatting sqref="AH209 AJ209">
    <cfRule type="timePeriod" dxfId="37" priority="38" timePeriod="yesterday">
      <formula>FLOOR(AH209,1)=TODAY()-1</formula>
    </cfRule>
  </conditionalFormatting>
  <conditionalFormatting sqref="AG209">
    <cfRule type="timePeriod" dxfId="36" priority="37" timePeriod="yesterday">
      <formula>FLOOR(AG209,1)=TODAY()-1</formula>
    </cfRule>
  </conditionalFormatting>
  <conditionalFormatting sqref="AH210 AJ210">
    <cfRule type="timePeriod" dxfId="35" priority="36" timePeriod="yesterday">
      <formula>FLOOR(AH210,1)=TODAY()-1</formula>
    </cfRule>
  </conditionalFormatting>
  <conditionalFormatting sqref="AG210">
    <cfRule type="timePeriod" dxfId="34" priority="35" timePeriod="yesterday">
      <formula>FLOOR(AG210,1)=TODAY()-1</formula>
    </cfRule>
  </conditionalFormatting>
  <conditionalFormatting sqref="AH211 AJ211">
    <cfRule type="timePeriod" dxfId="33" priority="34" timePeriod="yesterday">
      <formula>FLOOR(AH211,1)=TODAY()-1</formula>
    </cfRule>
  </conditionalFormatting>
  <conditionalFormatting sqref="AG211">
    <cfRule type="timePeriod" dxfId="32" priority="33" timePeriod="yesterday">
      <formula>FLOOR(AG211,1)=TODAY()-1</formula>
    </cfRule>
  </conditionalFormatting>
  <conditionalFormatting sqref="AH212 AJ212">
    <cfRule type="timePeriod" dxfId="31" priority="32" timePeriod="yesterday">
      <formula>FLOOR(AH212,1)=TODAY()-1</formula>
    </cfRule>
  </conditionalFormatting>
  <conditionalFormatting sqref="AG212">
    <cfRule type="timePeriod" dxfId="30" priority="31" timePeriod="yesterday">
      <formula>FLOOR(AG212,1)=TODAY()-1</formula>
    </cfRule>
  </conditionalFormatting>
  <conditionalFormatting sqref="AH213 AJ213">
    <cfRule type="timePeriod" dxfId="29" priority="30" timePeriod="yesterday">
      <formula>FLOOR(AH213,1)=TODAY()-1</formula>
    </cfRule>
  </conditionalFormatting>
  <conditionalFormatting sqref="AG213">
    <cfRule type="timePeriod" dxfId="28" priority="29" timePeriod="yesterday">
      <formula>FLOOR(AG213,1)=TODAY()-1</formula>
    </cfRule>
  </conditionalFormatting>
  <conditionalFormatting sqref="AH214 AJ214">
    <cfRule type="timePeriod" dxfId="27" priority="28" timePeriod="yesterday">
      <formula>FLOOR(AH214,1)=TODAY()-1</formula>
    </cfRule>
  </conditionalFormatting>
  <conditionalFormatting sqref="AG214">
    <cfRule type="timePeriod" dxfId="26" priority="27" timePeriod="yesterday">
      <formula>FLOOR(AG214,1)=TODAY()-1</formula>
    </cfRule>
  </conditionalFormatting>
  <conditionalFormatting sqref="AH215 AJ215">
    <cfRule type="timePeriod" dxfId="25" priority="26" timePeriod="yesterday">
      <formula>FLOOR(AH215,1)=TODAY()-1</formula>
    </cfRule>
  </conditionalFormatting>
  <conditionalFormatting sqref="AG215">
    <cfRule type="timePeriod" dxfId="24" priority="25" timePeriod="yesterday">
      <formula>FLOOR(AG215,1)=TODAY()-1</formula>
    </cfRule>
  </conditionalFormatting>
  <conditionalFormatting sqref="AH216 AJ216">
    <cfRule type="timePeriod" dxfId="23" priority="24" timePeriod="yesterday">
      <formula>FLOOR(AH216,1)=TODAY()-1</formula>
    </cfRule>
  </conditionalFormatting>
  <conditionalFormatting sqref="AG216">
    <cfRule type="timePeriod" dxfId="22" priority="23" timePeriod="yesterday">
      <formula>FLOOR(AG216,1)=TODAY()-1</formula>
    </cfRule>
  </conditionalFormatting>
  <conditionalFormatting sqref="AH217 AJ217">
    <cfRule type="timePeriod" dxfId="21" priority="22" timePeriod="yesterday">
      <formula>FLOOR(AH217,1)=TODAY()-1</formula>
    </cfRule>
  </conditionalFormatting>
  <conditionalFormatting sqref="AG217">
    <cfRule type="timePeriod" dxfId="20" priority="21" timePeriod="yesterday">
      <formula>FLOOR(AG217,1)=TODAY()-1</formula>
    </cfRule>
  </conditionalFormatting>
  <conditionalFormatting sqref="AH218 AJ218">
    <cfRule type="timePeriod" dxfId="19" priority="20" timePeriod="yesterday">
      <formula>FLOOR(AH218,1)=TODAY()-1</formula>
    </cfRule>
  </conditionalFormatting>
  <conditionalFormatting sqref="AG218">
    <cfRule type="timePeriod" dxfId="18" priority="19" timePeriod="yesterday">
      <formula>FLOOR(AG218,1)=TODAY()-1</formula>
    </cfRule>
  </conditionalFormatting>
  <conditionalFormatting sqref="AH219 AJ219">
    <cfRule type="timePeriod" dxfId="17" priority="18" timePeriod="yesterday">
      <formula>FLOOR(AH219,1)=TODAY()-1</formula>
    </cfRule>
  </conditionalFormatting>
  <conditionalFormatting sqref="AG219">
    <cfRule type="timePeriod" dxfId="16" priority="17" timePeriod="yesterday">
      <formula>FLOOR(AG219,1)=TODAY()-1</formula>
    </cfRule>
  </conditionalFormatting>
  <conditionalFormatting sqref="AH220 AJ220">
    <cfRule type="timePeriod" dxfId="15" priority="16" timePeriod="yesterday">
      <formula>FLOOR(AH220,1)=TODAY()-1</formula>
    </cfRule>
  </conditionalFormatting>
  <conditionalFormatting sqref="AG220">
    <cfRule type="timePeriod" dxfId="14" priority="15" timePeriod="yesterday">
      <formula>FLOOR(AG220,1)=TODAY()-1</formula>
    </cfRule>
  </conditionalFormatting>
  <conditionalFormatting sqref="AH221 AJ221">
    <cfRule type="timePeriod" dxfId="13" priority="14" timePeriod="yesterday">
      <formula>FLOOR(AH221,1)=TODAY()-1</formula>
    </cfRule>
  </conditionalFormatting>
  <conditionalFormatting sqref="AG221">
    <cfRule type="timePeriod" dxfId="12" priority="13" timePeriod="yesterday">
      <formula>FLOOR(AG221,1)=TODAY()-1</formula>
    </cfRule>
  </conditionalFormatting>
  <conditionalFormatting sqref="AH222 AJ222">
    <cfRule type="timePeriod" dxfId="11" priority="12" timePeriod="yesterday">
      <formula>FLOOR(AH222,1)=TODAY()-1</formula>
    </cfRule>
  </conditionalFormatting>
  <conditionalFormatting sqref="AG222">
    <cfRule type="timePeriod" dxfId="10" priority="11" timePeriod="yesterday">
      <formula>FLOOR(AG222,1)=TODAY()-1</formula>
    </cfRule>
  </conditionalFormatting>
  <conditionalFormatting sqref="AH223 AJ223">
    <cfRule type="timePeriod" dxfId="9" priority="10" timePeriod="yesterday">
      <formula>FLOOR(AH223,1)=TODAY()-1</formula>
    </cfRule>
  </conditionalFormatting>
  <conditionalFormatting sqref="AG223">
    <cfRule type="timePeriod" dxfId="8" priority="9" timePeriod="yesterday">
      <formula>FLOOR(AG223,1)=TODAY()-1</formula>
    </cfRule>
  </conditionalFormatting>
  <conditionalFormatting sqref="AH224 AJ224">
    <cfRule type="timePeriod" dxfId="7" priority="8" timePeriod="yesterday">
      <formula>FLOOR(AH224,1)=TODAY()-1</formula>
    </cfRule>
  </conditionalFormatting>
  <conditionalFormatting sqref="AG224">
    <cfRule type="timePeriod" dxfId="6" priority="7" timePeriod="yesterday">
      <formula>FLOOR(AG224,1)=TODAY()-1</formula>
    </cfRule>
  </conditionalFormatting>
  <conditionalFormatting sqref="AH225 AJ225">
    <cfRule type="timePeriod" dxfId="5" priority="6" timePeriod="yesterday">
      <formula>FLOOR(AH225,1)=TODAY()-1</formula>
    </cfRule>
  </conditionalFormatting>
  <conditionalFormatting sqref="AG225">
    <cfRule type="timePeriod" dxfId="4" priority="5" timePeriod="yesterday">
      <formula>FLOOR(AG225,1)=TODAY()-1</formula>
    </cfRule>
  </conditionalFormatting>
  <conditionalFormatting sqref="AH226 AJ226">
    <cfRule type="timePeriod" dxfId="3" priority="4" timePeriod="yesterday">
      <formula>FLOOR(AH226,1)=TODAY()-1</formula>
    </cfRule>
  </conditionalFormatting>
  <conditionalFormatting sqref="AG226">
    <cfRule type="timePeriod" dxfId="2" priority="3" timePeriod="yesterday">
      <formula>FLOOR(AG226,1)=TODAY()-1</formula>
    </cfRule>
  </conditionalFormatting>
  <conditionalFormatting sqref="AH227 AJ227">
    <cfRule type="timePeriod" dxfId="1" priority="2" timePeriod="yesterday">
      <formula>FLOOR(AH227,1)=TODAY()-1</formula>
    </cfRule>
  </conditionalFormatting>
  <conditionalFormatting sqref="AG227">
    <cfRule type="timePeriod" dxfId="0" priority="1" timePeriod="yesterday">
      <formula>FLOOR(AG227,1)=TODAY()-1</formula>
    </cfRule>
  </conditionalFormatting>
  <dataValidations count="10">
    <dataValidation type="list" allowBlank="1" showInputMessage="1" showErrorMessage="1" sqref="AS56:AS59 AS145:AS1048576 AS29:AS54 AS61:AS143 AS4:AS27">
      <formula1>"百度,老客户,朋友介绍,微信,微博,户外广告,合作单位,其他第三方推广"</formula1>
    </dataValidation>
    <dataValidation type="list" allowBlank="1" showInputMessage="1" showErrorMessage="1" sqref="AQ56:AQ59 AQ84:AQ143 AQ145:AQ1048576 AQ29:AQ54 AQ61:AQ82 AQ4:AQ27">
      <formula1>"行李日租,个人物品,个人家具,办公物品,货物"</formula1>
    </dataValidation>
    <dataValidation type="list" allowBlank="1" showInputMessage="1" showErrorMessage="1" sqref="AO29:AO34 AO56:AO59 AO79:AO82 AO84:AO92 AO94:AO143 AO145:AO1048576 AO36:AO54 AO61:AO77 AO4:AO27">
      <formula1>"海珠区,越秀区,天河区,荔湾区,白云区,番禺区,从化区,花都区,增城区,黄浦区,南沙区,其他"</formula1>
    </dataValidation>
    <dataValidation type="list" allowBlank="1" showInputMessage="1" showErrorMessage="1" sqref="AN56:AN59 AO93 AN84:AN92 AN94:AN143 AN145:AN1048576 AN29:AN54 AN61:AN82 AN4:AN27">
      <formula1>"个人,公司"</formula1>
    </dataValidation>
    <dataValidation type="list" allowBlank="1" showInputMessage="1" showErrorMessage="1" sqref="AM56:AM59 AM84:AM143 AM145:AM1048576 AM29:AM54 AM61:AM82 AM4:AM27">
      <formula1>"16-23,24-31,32-40,41-50,51-60,61以上"</formula1>
    </dataValidation>
    <dataValidation type="list" allowBlank="1" showInputMessage="1" showErrorMessage="1" sqref="AL56:AL59 AL84:AL143 AL145:AL1048576 AL29:AL54 AL61:AL82 AL4:AL27">
      <formula1>"男,女"</formula1>
    </dataValidation>
    <dataValidation type="list" allowBlank="1" showInputMessage="1" showErrorMessage="1" sqref="Y4 Y100:Y1048576">
      <formula1>"不锈钢锁具,密码锁具,大纸箱,中纸箱,小纸箱,封箱胶,IC卡,无"</formula1>
    </dataValidation>
    <dataValidation type="list" allowBlank="1" showInputMessage="1" showErrorMessage="1" sqref="AU4:AU1048576">
      <formula1>"XS,S,M,L,XL"</formula1>
    </dataValidation>
    <dataValidation type="list" allowBlank="1" showInputMessage="1" showErrorMessage="1" sqref="AV4:AV1048576">
      <formula1>"超短,短,中,长,特长"</formula1>
    </dataValidation>
    <dataValidation type="list" allowBlank="1" showErrorMessage="1" sqref="Y5:Y99">
      <formula1>"不锈钢锁具,小纸箱,中纸箱,大纸箱,封箱胶,IC卡,密码锁具,无"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开仓</vt:lpstr>
      <vt:lpstr>续租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yan</cp:lastModifiedBy>
  <cp:lastPrinted>2018-08-31T11:28:19Z</cp:lastPrinted>
  <dcterms:created xsi:type="dcterms:W3CDTF">2018-03-13T07:28:53Z</dcterms:created>
  <dcterms:modified xsi:type="dcterms:W3CDTF">2019-03-05T01:43:50Z</dcterms:modified>
</cp:coreProperties>
</file>