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01 research\paper4\optimization section\"/>
    </mc:Choice>
  </mc:AlternateContent>
  <xr:revisionPtr revIDLastSave="0" documentId="13_ncr:1_{6EA3BFCF-A906-4F84-9E5D-FCDAF7693371}" xr6:coauthVersionLast="47" xr6:coauthVersionMax="47" xr10:uidLastSave="{00000000-0000-0000-0000-000000000000}"/>
  <bookViews>
    <workbookView xWindow="21490" yWindow="-110" windowWidth="25820" windowHeight="15500" xr2:uid="{00000000-000D-0000-FFFF-FFFF00000000}"/>
  </bookViews>
  <sheets>
    <sheet name="demand" sheetId="20" r:id="rId1"/>
    <sheet name="ix_type_mapping" sheetId="21" r:id="rId2"/>
  </sheets>
  <calcPr calcId="181029"/>
</workbook>
</file>

<file path=xl/calcChain.xml><?xml version="1.0" encoding="utf-8"?>
<calcChain xmlns="http://schemas.openxmlformats.org/spreadsheetml/2006/main">
  <c r="F10" i="20" l="1"/>
  <c r="F8" i="20"/>
  <c r="F6" i="20"/>
  <c r="F4" i="20"/>
</calcChain>
</file>

<file path=xl/sharedStrings.xml><?xml version="1.0" encoding="utf-8"?>
<sst xmlns="http://schemas.openxmlformats.org/spreadsheetml/2006/main" count="56" uniqueCount="16">
  <si>
    <t>year</t>
  </si>
  <si>
    <t>level</t>
  </si>
  <si>
    <t>useful</t>
  </si>
  <si>
    <t>node</t>
  </si>
  <si>
    <t>time</t>
  </si>
  <si>
    <t>value</t>
  </si>
  <si>
    <t>unit</t>
  </si>
  <si>
    <t>item</t>
  </si>
  <si>
    <t>ix_type</t>
  </si>
  <si>
    <t>par</t>
  </si>
  <si>
    <t>demand</t>
  </si>
  <si>
    <t>Chinese</t>
    <phoneticPr fontId="2" type="noConversion"/>
  </si>
  <si>
    <t>t</t>
    <phoneticPr fontId="2" type="noConversion"/>
  </si>
  <si>
    <t>year</t>
    <phoneticPr fontId="2" type="noConversion"/>
  </si>
  <si>
    <t>plastics</t>
    <phoneticPr fontId="2" type="noConversion"/>
  </si>
  <si>
    <t>commodity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</si>
</sst>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tabSelected="1" zoomScale="121" workbookViewId="0">
      <selection activeCell="F2" sqref="F2"/>
    </sheetView>
  </sheetViews>
  <sheetFormatPr defaultRowHeight="14.4" x14ac:dyDescent="0.25"/>
  <cols>
    <col min="2" max="2" width="11.6640625" bestFit="1" customWidth="1"/>
    <col min="6" max="6" width="13.88671875" bestFit="1" customWidth="1"/>
  </cols>
  <sheetData>
    <row r="1" spans="1:7" x14ac:dyDescent="0.25">
      <c r="A1" s="1" t="s">
        <v>3</v>
      </c>
      <c r="B1" s="1" t="s">
        <v>15</v>
      </c>
      <c r="C1" s="1" t="s">
        <v>1</v>
      </c>
      <c r="D1" s="1" t="s">
        <v>0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11</v>
      </c>
      <c r="B2" s="2" t="s">
        <v>14</v>
      </c>
      <c r="C2" s="2" t="s">
        <v>2</v>
      </c>
      <c r="D2" s="2">
        <v>2020</v>
      </c>
      <c r="E2" s="2" t="s">
        <v>0</v>
      </c>
      <c r="F2" s="2">
        <v>88000000</v>
      </c>
      <c r="G2" s="2" t="s">
        <v>12</v>
      </c>
    </row>
    <row r="3" spans="1:7" x14ac:dyDescent="0.25">
      <c r="A3" s="2" t="s">
        <v>11</v>
      </c>
      <c r="B3" s="2" t="s">
        <v>14</v>
      </c>
      <c r="C3" s="2" t="s">
        <v>2</v>
      </c>
      <c r="D3" s="2">
        <v>2025</v>
      </c>
      <c r="E3" s="2" t="s">
        <v>0</v>
      </c>
      <c r="F3" s="3">
        <v>111713186</v>
      </c>
      <c r="G3" s="2" t="s">
        <v>12</v>
      </c>
    </row>
    <row r="4" spans="1:7" x14ac:dyDescent="0.25">
      <c r="A4" s="2" t="s">
        <v>11</v>
      </c>
      <c r="B4" s="2" t="s">
        <v>14</v>
      </c>
      <c r="C4" s="2" t="s">
        <v>2</v>
      </c>
      <c r="D4" s="2">
        <v>2030</v>
      </c>
      <c r="E4" s="2" t="s">
        <v>0</v>
      </c>
      <c r="F4" s="2">
        <f>131100*1000</f>
        <v>131100000</v>
      </c>
      <c r="G4" s="2" t="s">
        <v>12</v>
      </c>
    </row>
    <row r="5" spans="1:7" x14ac:dyDescent="0.25">
      <c r="A5" s="2" t="s">
        <v>11</v>
      </c>
      <c r="B5" s="2" t="s">
        <v>14</v>
      </c>
      <c r="C5" s="2" t="s">
        <v>2</v>
      </c>
      <c r="D5" s="2">
        <v>2035</v>
      </c>
      <c r="E5" s="2" t="s">
        <v>0</v>
      </c>
      <c r="F5" s="2">
        <v>142510532</v>
      </c>
      <c r="G5" s="2" t="s">
        <v>12</v>
      </c>
    </row>
    <row r="6" spans="1:7" x14ac:dyDescent="0.25">
      <c r="A6" s="2" t="s">
        <v>11</v>
      </c>
      <c r="B6" s="2" t="s">
        <v>14</v>
      </c>
      <c r="C6" s="2" t="s">
        <v>2</v>
      </c>
      <c r="D6" s="2">
        <v>2040</v>
      </c>
      <c r="E6" s="2" t="s">
        <v>0</v>
      </c>
      <c r="F6" s="2">
        <f>150586*1000</f>
        <v>150586000</v>
      </c>
      <c r="G6" s="2" t="s">
        <v>12</v>
      </c>
    </row>
    <row r="7" spans="1:7" x14ac:dyDescent="0.25">
      <c r="A7" s="2" t="s">
        <v>11</v>
      </c>
      <c r="B7" s="2" t="s">
        <v>14</v>
      </c>
      <c r="C7" s="2" t="s">
        <v>2</v>
      </c>
      <c r="D7" s="2">
        <v>2045</v>
      </c>
      <c r="E7" s="2" t="s">
        <v>0</v>
      </c>
      <c r="F7" s="2">
        <v>156748284</v>
      </c>
      <c r="G7" s="2" t="s">
        <v>12</v>
      </c>
    </row>
    <row r="8" spans="1:7" x14ac:dyDescent="0.25">
      <c r="A8" s="2" t="s">
        <v>11</v>
      </c>
      <c r="B8" s="2" t="s">
        <v>14</v>
      </c>
      <c r="C8" s="2" t="s">
        <v>2</v>
      </c>
      <c r="D8" s="2">
        <v>2050</v>
      </c>
      <c r="E8" s="2" t="s">
        <v>0</v>
      </c>
      <c r="F8" s="2">
        <f>160911*1000</f>
        <v>160911000</v>
      </c>
      <c r="G8" s="2" t="s">
        <v>12</v>
      </c>
    </row>
    <row r="9" spans="1:7" x14ac:dyDescent="0.25">
      <c r="A9" s="2" t="s">
        <v>11</v>
      </c>
      <c r="B9" s="2" t="s">
        <v>14</v>
      </c>
      <c r="C9" s="2" t="s">
        <v>2</v>
      </c>
      <c r="D9" s="2">
        <v>2055</v>
      </c>
      <c r="E9" s="2" t="s">
        <v>13</v>
      </c>
      <c r="F9" s="2">
        <v>163415015</v>
      </c>
      <c r="G9" s="2" t="s">
        <v>12</v>
      </c>
    </row>
    <row r="10" spans="1:7" x14ac:dyDescent="0.25">
      <c r="A10" s="2" t="s">
        <v>11</v>
      </c>
      <c r="B10" s="2" t="s">
        <v>14</v>
      </c>
      <c r="C10" s="2" t="s">
        <v>2</v>
      </c>
      <c r="D10" s="2">
        <v>2060</v>
      </c>
      <c r="E10" s="2" t="s">
        <v>13</v>
      </c>
      <c r="F10" s="2">
        <f>164659*1000</f>
        <v>164659000</v>
      </c>
      <c r="G10" s="2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C851-92A3-4952-9DE7-B50FA5DEBCB6}">
  <dimension ref="A1:B2"/>
  <sheetViews>
    <sheetView workbookViewId="0">
      <selection activeCell="B30" sqref="B30"/>
    </sheetView>
  </sheetViews>
  <sheetFormatPr defaultRowHeight="14.4" x14ac:dyDescent="0.25"/>
  <cols>
    <col min="1" max="1" width="29" bestFit="1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10</v>
      </c>
      <c r="B2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demand</vt:lpstr>
      <vt:lpstr>ix_type_mapping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FRICKO Oliver</dc:creator>
  <cp:lastModifiedBy>jinyang zhao</cp:lastModifiedBy>
  <dcterms:created xsi:type="dcterms:W3CDTF">2021-03-18T11:16:50Z</dcterms:created>
  <dcterms:modified xsi:type="dcterms:W3CDTF">2024-07-10T06:19:31Z</dcterms:modified>
</cp:coreProperties>
</file>