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01 research\paper4\optimization section\"/>
    </mc:Choice>
  </mc:AlternateContent>
  <xr:revisionPtr revIDLastSave="0" documentId="13_ncr:1_{179F1566-FAA1-43B3-88B2-1C8CE7900365}" xr6:coauthVersionLast="47" xr6:coauthVersionMax="47" xr10:uidLastSave="{00000000-0000-0000-0000-000000000000}"/>
  <bookViews>
    <workbookView xWindow="-120" yWindow="-120" windowWidth="29040" windowHeight="15840" tabRatio="921" xr2:uid="{00000000-000D-0000-FFFF-FFFF00000000}"/>
  </bookViews>
  <sheets>
    <sheet name="historical_activity" sheetId="25" r:id="rId1"/>
    <sheet name="historical_new_capacity" sheetId="26" r:id="rId2"/>
    <sheet name="ix_type_mapping" sheetId="33" r:id="rId3"/>
  </sheets>
  <calcPr calcId="181029"/>
</workbook>
</file>

<file path=xl/calcChain.xml><?xml version="1.0" encoding="utf-8"?>
<calcChain xmlns="http://schemas.openxmlformats.org/spreadsheetml/2006/main">
  <c r="H8" i="25" l="1"/>
  <c r="F8" i="25"/>
  <c r="D6" i="26"/>
  <c r="D5" i="26"/>
  <c r="D8" i="26" s="1"/>
  <c r="F6" i="25"/>
  <c r="F5" i="25"/>
</calcChain>
</file>

<file path=xl/sharedStrings.xml><?xml version="1.0" encoding="utf-8"?>
<sst xmlns="http://schemas.openxmlformats.org/spreadsheetml/2006/main" count="74" uniqueCount="26">
  <si>
    <t>year</t>
  </si>
  <si>
    <t>time</t>
  </si>
  <si>
    <t>mode</t>
  </si>
  <si>
    <t>standard</t>
  </si>
  <si>
    <t>technology</t>
  </si>
  <si>
    <t>node_loc</t>
  </si>
  <si>
    <t>year_vtg</t>
  </si>
  <si>
    <t>year_act</t>
  </si>
  <si>
    <t>value</t>
  </si>
  <si>
    <t>unit</t>
  </si>
  <si>
    <t>item</t>
  </si>
  <si>
    <t>ix_type</t>
  </si>
  <si>
    <t>historical_activity</t>
  </si>
  <si>
    <t>historical_new_capacity</t>
  </si>
  <si>
    <t>par</t>
  </si>
  <si>
    <t>Chinese</t>
    <phoneticPr fontId="2" type="noConversion"/>
  </si>
  <si>
    <t>DAC</t>
    <phoneticPr fontId="2" type="noConversion"/>
  </si>
  <si>
    <t>water_electrolysis</t>
    <phoneticPr fontId="2" type="noConversion"/>
  </si>
  <si>
    <t>standard</t>
    <phoneticPr fontId="2" type="noConversion"/>
  </si>
  <si>
    <t>-</t>
    <phoneticPr fontId="2" type="noConversion"/>
  </si>
  <si>
    <t>t</t>
    <phoneticPr fontId="2" type="noConversion"/>
  </si>
  <si>
    <t>CCS</t>
    <phoneticPr fontId="2" type="noConversion"/>
  </si>
  <si>
    <t>OTP</t>
    <phoneticPr fontId="2" type="noConversion"/>
  </si>
  <si>
    <t>CTP</t>
    <phoneticPr fontId="2" type="noConversion"/>
  </si>
  <si>
    <t>PTP</t>
    <phoneticPr fontId="2" type="noConversion"/>
  </si>
  <si>
    <t>WTP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</si>
</sst>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8"/>
  <sheetViews>
    <sheetView tabSelected="1" workbookViewId="0">
      <selection activeCell="L7" sqref="L7"/>
    </sheetView>
  </sheetViews>
  <sheetFormatPr defaultRowHeight="13.5" x14ac:dyDescent="0.15"/>
  <cols>
    <col min="1" max="1" width="11.75" bestFit="1" customWidth="1"/>
    <col min="2" max="2" width="14.5" bestFit="1" customWidth="1"/>
    <col min="3" max="3" width="11.75" bestFit="1" customWidth="1"/>
    <col min="4" max="4" width="10.375" bestFit="1" customWidth="1"/>
    <col min="5" max="5" width="6.75" bestFit="1" customWidth="1"/>
    <col min="6" max="6" width="13.875" bestFit="1" customWidth="1"/>
  </cols>
  <sheetData>
    <row r="1" spans="1:8" x14ac:dyDescent="0.15">
      <c r="A1" s="1" t="s">
        <v>5</v>
      </c>
      <c r="B1" s="1" t="s">
        <v>4</v>
      </c>
      <c r="C1" s="1" t="s">
        <v>7</v>
      </c>
      <c r="D1" s="1" t="s">
        <v>2</v>
      </c>
      <c r="E1" s="1" t="s">
        <v>1</v>
      </c>
      <c r="F1" s="1" t="s">
        <v>8</v>
      </c>
      <c r="G1" s="1" t="s">
        <v>9</v>
      </c>
    </row>
    <row r="2" spans="1:8" x14ac:dyDescent="0.15">
      <c r="A2" t="s">
        <v>15</v>
      </c>
      <c r="B2" t="s">
        <v>16</v>
      </c>
      <c r="C2">
        <v>2020</v>
      </c>
      <c r="D2" t="s">
        <v>3</v>
      </c>
      <c r="E2" t="s">
        <v>0</v>
      </c>
      <c r="F2">
        <v>10</v>
      </c>
      <c r="G2" t="s">
        <v>19</v>
      </c>
    </row>
    <row r="3" spans="1:8" x14ac:dyDescent="0.15">
      <c r="A3" t="s">
        <v>15</v>
      </c>
      <c r="B3" t="s">
        <v>21</v>
      </c>
      <c r="C3">
        <v>2020</v>
      </c>
      <c r="D3" t="s">
        <v>3</v>
      </c>
      <c r="E3" t="s">
        <v>0</v>
      </c>
      <c r="F3">
        <v>10</v>
      </c>
      <c r="G3" t="s">
        <v>19</v>
      </c>
    </row>
    <row r="4" spans="1:8" x14ac:dyDescent="0.15">
      <c r="A4" t="s">
        <v>15</v>
      </c>
      <c r="B4" t="s">
        <v>17</v>
      </c>
      <c r="C4">
        <v>2020</v>
      </c>
      <c r="D4" t="s">
        <v>3</v>
      </c>
      <c r="E4" t="s">
        <v>0</v>
      </c>
      <c r="F4">
        <v>10</v>
      </c>
      <c r="G4" t="s">
        <v>19</v>
      </c>
    </row>
    <row r="5" spans="1:8" x14ac:dyDescent="0.15">
      <c r="A5" t="s">
        <v>15</v>
      </c>
      <c r="B5" t="s">
        <v>22</v>
      </c>
      <c r="C5">
        <v>2020</v>
      </c>
      <c r="D5" t="s">
        <v>18</v>
      </c>
      <c r="E5" t="s">
        <v>0</v>
      </c>
      <c r="F5" s="2">
        <f>88000*0.761*1000</f>
        <v>66968000</v>
      </c>
      <c r="G5" t="s">
        <v>20</v>
      </c>
    </row>
    <row r="6" spans="1:8" x14ac:dyDescent="0.15">
      <c r="A6" t="s">
        <v>15</v>
      </c>
      <c r="B6" t="s">
        <v>23</v>
      </c>
      <c r="C6">
        <v>2020</v>
      </c>
      <c r="D6" t="s">
        <v>18</v>
      </c>
      <c r="E6" t="s">
        <v>0</v>
      </c>
      <c r="F6" s="2">
        <f>88000*0.082*1000</f>
        <v>7216000</v>
      </c>
      <c r="G6" t="s">
        <v>20</v>
      </c>
    </row>
    <row r="7" spans="1:8" x14ac:dyDescent="0.15">
      <c r="A7" t="s">
        <v>15</v>
      </c>
      <c r="B7" t="s">
        <v>24</v>
      </c>
      <c r="C7">
        <v>2020</v>
      </c>
      <c r="D7" t="s">
        <v>18</v>
      </c>
      <c r="E7" t="s">
        <v>0</v>
      </c>
      <c r="F7" s="2">
        <v>0</v>
      </c>
      <c r="G7" t="s">
        <v>20</v>
      </c>
    </row>
    <row r="8" spans="1:8" x14ac:dyDescent="0.15">
      <c r="A8" t="s">
        <v>15</v>
      </c>
      <c r="B8" t="s">
        <v>25</v>
      </c>
      <c r="C8">
        <v>2020</v>
      </c>
      <c r="D8" t="s">
        <v>18</v>
      </c>
      <c r="E8" t="s">
        <v>0</v>
      </c>
      <c r="F8" s="2">
        <f>880000*100-SUM(F5:F6)</f>
        <v>13816000</v>
      </c>
      <c r="G8" t="s">
        <v>20</v>
      </c>
      <c r="H8">
        <f>F8/SUM(F5:F8)</f>
        <v>0.157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workbookViewId="0">
      <selection activeCell="A6" sqref="A6"/>
    </sheetView>
  </sheetViews>
  <sheetFormatPr defaultRowHeight="13.5" x14ac:dyDescent="0.15"/>
  <cols>
    <col min="1" max="1" width="11.75" bestFit="1" customWidth="1"/>
    <col min="2" max="2" width="14.5" bestFit="1" customWidth="1"/>
    <col min="3" max="3" width="11.75" bestFit="1" customWidth="1"/>
    <col min="4" max="4" width="13.875" bestFit="1" customWidth="1"/>
    <col min="5" max="5" width="9.25" bestFit="1" customWidth="1"/>
  </cols>
  <sheetData>
    <row r="1" spans="1:5" x14ac:dyDescent="0.15">
      <c r="A1" s="1" t="s">
        <v>5</v>
      </c>
      <c r="B1" s="1" t="s">
        <v>4</v>
      </c>
      <c r="C1" s="1" t="s">
        <v>6</v>
      </c>
      <c r="D1" s="1" t="s">
        <v>8</v>
      </c>
      <c r="E1" s="1" t="s">
        <v>9</v>
      </c>
    </row>
    <row r="2" spans="1:5" x14ac:dyDescent="0.15">
      <c r="A2" t="s">
        <v>15</v>
      </c>
      <c r="B2" t="s">
        <v>16</v>
      </c>
      <c r="C2">
        <v>2020</v>
      </c>
      <c r="D2">
        <v>10</v>
      </c>
      <c r="E2" t="s">
        <v>19</v>
      </c>
    </row>
    <row r="3" spans="1:5" x14ac:dyDescent="0.15">
      <c r="A3" t="s">
        <v>15</v>
      </c>
      <c r="B3" t="s">
        <v>21</v>
      </c>
      <c r="C3">
        <v>2020</v>
      </c>
      <c r="D3">
        <v>10</v>
      </c>
      <c r="E3" t="s">
        <v>19</v>
      </c>
    </row>
    <row r="4" spans="1:5" x14ac:dyDescent="0.15">
      <c r="A4" t="s">
        <v>15</v>
      </c>
      <c r="B4" t="s">
        <v>17</v>
      </c>
      <c r="C4">
        <v>2020</v>
      </c>
      <c r="D4">
        <v>10</v>
      </c>
      <c r="E4" t="s">
        <v>19</v>
      </c>
    </row>
    <row r="5" spans="1:5" x14ac:dyDescent="0.15">
      <c r="A5" t="s">
        <v>15</v>
      </c>
      <c r="B5" t="s">
        <v>22</v>
      </c>
      <c r="C5">
        <v>2020</v>
      </c>
      <c r="D5" s="2">
        <f>88000*0.761*1000</f>
        <v>66968000</v>
      </c>
      <c r="E5" t="s">
        <v>20</v>
      </c>
    </row>
    <row r="6" spans="1:5" x14ac:dyDescent="0.15">
      <c r="A6" t="s">
        <v>15</v>
      </c>
      <c r="B6" t="s">
        <v>23</v>
      </c>
      <c r="C6">
        <v>2020</v>
      </c>
      <c r="D6" s="2">
        <f>88000*0.082*1000</f>
        <v>7216000</v>
      </c>
      <c r="E6" t="s">
        <v>20</v>
      </c>
    </row>
    <row r="7" spans="1:5" x14ac:dyDescent="0.15">
      <c r="A7" t="s">
        <v>15</v>
      </c>
      <c r="B7" t="s">
        <v>24</v>
      </c>
      <c r="C7">
        <v>2020</v>
      </c>
      <c r="D7" s="2">
        <v>0</v>
      </c>
      <c r="E7" t="s">
        <v>20</v>
      </c>
    </row>
    <row r="8" spans="1:5" x14ac:dyDescent="0.15">
      <c r="A8" t="s">
        <v>15</v>
      </c>
      <c r="B8" t="s">
        <v>25</v>
      </c>
      <c r="C8">
        <v>2020</v>
      </c>
      <c r="D8" s="2">
        <f>880000*100-SUM(D5:D6)</f>
        <v>13816000</v>
      </c>
      <c r="E8" t="s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"/>
  <sheetViews>
    <sheetView workbookViewId="0">
      <selection activeCell="E21" sqref="E21"/>
    </sheetView>
  </sheetViews>
  <sheetFormatPr defaultRowHeight="13.5" x14ac:dyDescent="0.15"/>
  <cols>
    <col min="1" max="1" width="28.5" bestFit="1" customWidth="1"/>
  </cols>
  <sheetData>
    <row r="1" spans="1:2" x14ac:dyDescent="0.15">
      <c r="A1" s="1" t="s">
        <v>10</v>
      </c>
      <c r="B1" s="1" t="s">
        <v>11</v>
      </c>
    </row>
    <row r="2" spans="1:2" x14ac:dyDescent="0.15">
      <c r="A2" t="s">
        <v>12</v>
      </c>
      <c r="B2" t="s">
        <v>14</v>
      </c>
    </row>
    <row r="3" spans="1:2" x14ac:dyDescent="0.15">
      <c r="A3" t="s">
        <v>13</v>
      </c>
      <c r="B3" t="s">
        <v>14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historical_activity</vt:lpstr>
      <vt:lpstr>historical_new_capacity</vt:lpstr>
      <vt:lpstr>ix_type_mapping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FRICKO Oliver</dc:creator>
  <cp:lastModifiedBy>jinyang zhao</cp:lastModifiedBy>
  <dcterms:created xsi:type="dcterms:W3CDTF">2021-03-18T11:16:50Z</dcterms:created>
  <dcterms:modified xsi:type="dcterms:W3CDTF">2024-08-31T16:52:16Z</dcterms:modified>
</cp:coreProperties>
</file>