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4295" windowHeight="4620"/>
  </bookViews>
  <sheets>
    <sheet name="Sheet1" sheetId="1" r:id="rId1"/>
    <sheet name="A1" sheetId="2" r:id="rId2"/>
    <sheet name="A4" sheetId="4" r:id="rId3"/>
    <sheet name="A3" sheetId="7" r:id="rId4"/>
    <sheet name="A2" sheetId="5" r:id="rId5"/>
    <sheet name="A3.5" sheetId="6" r:id="rId6"/>
    <sheet name="C4" sheetId="8" r:id="rId7"/>
    <sheet name="B2" sheetId="9" r:id="rId8"/>
    <sheet name="C2" sheetId="10" r:id="rId9"/>
    <sheet name="B1" sheetId="11" r:id="rId10"/>
    <sheet name="Sheet12" sheetId="12" r:id="rId11"/>
  </sheets>
  <calcPr calcId="124519"/>
</workbook>
</file>

<file path=xl/calcChain.xml><?xml version="1.0" encoding="utf-8"?>
<calcChain xmlns="http://schemas.openxmlformats.org/spreadsheetml/2006/main">
  <c r="V14" i="1"/>
  <c r="C15"/>
  <c r="C14"/>
  <c r="R12"/>
  <c r="U12"/>
  <c r="P15"/>
  <c r="Q15"/>
  <c r="T15"/>
  <c r="P14"/>
  <c r="Q14"/>
  <c r="T14"/>
  <c r="U4"/>
  <c r="U5"/>
  <c r="U6"/>
  <c r="U7"/>
  <c r="U8"/>
  <c r="U9"/>
  <c r="U10"/>
  <c r="U11"/>
  <c r="U13"/>
  <c r="R4"/>
  <c r="R5"/>
  <c r="R6"/>
  <c r="R7"/>
  <c r="R8"/>
  <c r="R9"/>
  <c r="R10"/>
  <c r="R11"/>
  <c r="R13"/>
  <c r="H14"/>
  <c r="H15"/>
  <c r="D15"/>
  <c r="E15"/>
  <c r="G15"/>
  <c r="I15"/>
  <c r="J15"/>
  <c r="L15"/>
  <c r="M15"/>
  <c r="N15"/>
  <c r="O15"/>
  <c r="E14"/>
  <c r="D14"/>
  <c r="O14"/>
  <c r="N14"/>
  <c r="M14"/>
  <c r="L14"/>
  <c r="J14"/>
  <c r="I14"/>
  <c r="G14"/>
  <c r="U14" l="1"/>
  <c r="R15"/>
  <c r="R14"/>
  <c r="U15"/>
</calcChain>
</file>

<file path=xl/sharedStrings.xml><?xml version="1.0" encoding="utf-8"?>
<sst xmlns="http://schemas.openxmlformats.org/spreadsheetml/2006/main" count="136" uniqueCount="52">
  <si>
    <t>แสดงผลการเปลี่ยนแปลงสี</t>
  </si>
  <si>
    <t>ID</t>
  </si>
  <si>
    <t>Before</t>
  </si>
  <si>
    <t>Vita</t>
  </si>
  <si>
    <t>L</t>
  </si>
  <si>
    <t>a</t>
  </si>
  <si>
    <t>b</t>
  </si>
  <si>
    <t>After</t>
  </si>
  <si>
    <t>DE</t>
  </si>
  <si>
    <t>After 2 week</t>
  </si>
  <si>
    <t>A3.5</t>
  </si>
  <si>
    <t>A3</t>
  </si>
  <si>
    <t>C4</t>
  </si>
  <si>
    <t>B4</t>
  </si>
  <si>
    <t>A4</t>
  </si>
  <si>
    <t>B3</t>
  </si>
  <si>
    <t>C2</t>
  </si>
  <si>
    <t>A2</t>
  </si>
  <si>
    <t>A1</t>
  </si>
  <si>
    <t>B1</t>
  </si>
  <si>
    <t>B2</t>
  </si>
  <si>
    <t>A1A1</t>
  </si>
  <si>
    <t>69.1.3</t>
  </si>
  <si>
    <t>ช่วง</t>
  </si>
  <si>
    <t>เฉด</t>
  </si>
  <si>
    <t>D2</t>
  </si>
  <si>
    <t>C1</t>
  </si>
  <si>
    <t>D4</t>
  </si>
  <si>
    <t>C3</t>
  </si>
  <si>
    <t>&lt;65.6</t>
  </si>
  <si>
    <t>76.1-77.6</t>
  </si>
  <si>
    <t>74-76.1</t>
  </si>
  <si>
    <t>65.6-67.5</t>
  </si>
  <si>
    <t>67.5-69.6</t>
  </si>
  <si>
    <t>70.6-71.9</t>
  </si>
  <si>
    <t>71.9-73.3</t>
  </si>
  <si>
    <t>73.3-74.2</t>
  </si>
  <si>
    <t>74.2-76.2</t>
  </si>
  <si>
    <t>77.6-78.9</t>
  </si>
  <si>
    <t>78.9-79.1</t>
  </si>
  <si>
    <t>79.2-81.1</t>
  </si>
  <si>
    <t>81.1-83.8</t>
  </si>
  <si>
    <t>&gt;83.8</t>
  </si>
  <si>
    <t>shadeAfter</t>
  </si>
  <si>
    <t>Shade2week</t>
  </si>
  <si>
    <t>before</t>
  </si>
  <si>
    <t>after</t>
  </si>
  <si>
    <t>2week</t>
  </si>
  <si>
    <t>Age</t>
  </si>
  <si>
    <t>Sex</t>
  </si>
  <si>
    <t>M</t>
  </si>
  <si>
    <t>F</t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</si>
</sst>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222"/>
      <scheme val="minor"/>
    </font>
    <font>
      <sz val="12"/>
      <color theme="1"/>
      <name val="Browallia New"/>
      <family val="2"/>
    </font>
    <font>
      <b/>
      <sz val="12"/>
      <color theme="1"/>
      <name val="Browallia Ne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5"/>
  <sheetViews>
    <sheetView tabSelected="1" workbookViewId="0">
      <selection activeCell="P9" sqref="P9"/>
    </sheetView>
  </sheetViews>
  <sheetFormatPr defaultRowHeight="17.25"/>
  <cols>
    <col min="1" max="1" width="2.625" style="1" customWidth="1"/>
    <col min="2" max="2" width="5.375" style="1" customWidth="1"/>
    <col min="3" max="5" width="6.125" style="1" customWidth="1"/>
    <col min="6" max="6" width="4.75" style="1" customWidth="1"/>
    <col min="7" max="10" width="6.125" style="1" customWidth="1"/>
    <col min="11" max="11" width="5.375" style="1" customWidth="1"/>
    <col min="12" max="15" width="6.125" style="1" customWidth="1"/>
    <col min="16" max="16" width="6.25" style="1" customWidth="1"/>
    <col min="17" max="17" width="5.625" style="1" customWidth="1"/>
    <col min="18" max="18" width="6.375" style="1" customWidth="1"/>
    <col min="19" max="19" width="5.5" style="1" customWidth="1"/>
    <col min="20" max="20" width="6.625" style="1" customWidth="1"/>
    <col min="21" max="21" width="7.875" style="1" customWidth="1"/>
    <col min="22" max="22" width="5.625" style="1" customWidth="1"/>
    <col min="23" max="16384" width="9" style="1"/>
  </cols>
  <sheetData>
    <row r="1" spans="1:23" ht="18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3" ht="18">
      <c r="A2" s="5"/>
      <c r="B2" s="12" t="s">
        <v>2</v>
      </c>
      <c r="C2" s="12"/>
      <c r="D2" s="12"/>
      <c r="E2" s="12"/>
      <c r="F2" s="12" t="s">
        <v>7</v>
      </c>
      <c r="G2" s="12"/>
      <c r="H2" s="12"/>
      <c r="I2" s="12"/>
      <c r="J2" s="12"/>
      <c r="K2" s="12" t="s">
        <v>9</v>
      </c>
      <c r="L2" s="12"/>
      <c r="M2" s="12"/>
      <c r="N2" s="12"/>
      <c r="O2" s="12"/>
      <c r="P2" s="1" t="s">
        <v>45</v>
      </c>
      <c r="Q2" s="1" t="s">
        <v>46</v>
      </c>
      <c r="R2" s="1" t="s">
        <v>43</v>
      </c>
      <c r="S2" s="1" t="s">
        <v>45</v>
      </c>
      <c r="T2" s="1" t="s">
        <v>47</v>
      </c>
      <c r="U2" s="1" t="s">
        <v>44</v>
      </c>
      <c r="V2" s="1" t="s">
        <v>48</v>
      </c>
      <c r="W2" s="1" t="s">
        <v>49</v>
      </c>
    </row>
    <row r="3" spans="1:23" ht="18">
      <c r="A3" s="5" t="s">
        <v>1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8</v>
      </c>
      <c r="K3" s="5" t="s">
        <v>3</v>
      </c>
      <c r="L3" s="5" t="s">
        <v>4</v>
      </c>
      <c r="M3" s="5" t="s">
        <v>5</v>
      </c>
      <c r="N3" s="5" t="s">
        <v>6</v>
      </c>
      <c r="O3" s="5" t="s">
        <v>8</v>
      </c>
    </row>
    <row r="4" spans="1:23">
      <c r="A4" s="2">
        <v>2</v>
      </c>
      <c r="B4" s="3" t="s">
        <v>11</v>
      </c>
      <c r="C4" s="3">
        <v>76.7</v>
      </c>
      <c r="D4" s="4">
        <v>2.7</v>
      </c>
      <c r="E4" s="4">
        <v>36.9</v>
      </c>
      <c r="F4" s="15" t="s">
        <v>18</v>
      </c>
      <c r="G4" s="3">
        <v>85</v>
      </c>
      <c r="H4" s="4">
        <v>5.4</v>
      </c>
      <c r="I4" s="4">
        <v>29.7</v>
      </c>
      <c r="J4" s="4">
        <v>11.31</v>
      </c>
      <c r="K4" s="16" t="s">
        <v>17</v>
      </c>
      <c r="L4" s="3">
        <v>80.3</v>
      </c>
      <c r="M4" s="4">
        <v>-0.3</v>
      </c>
      <c r="N4" s="4">
        <v>22.4</v>
      </c>
      <c r="O4" s="2">
        <v>15.24</v>
      </c>
      <c r="P4" s="1">
        <v>9</v>
      </c>
      <c r="Q4" s="1">
        <v>2</v>
      </c>
      <c r="R4" s="14">
        <f t="shared" ref="R4:R13" si="0">P4-Q4</f>
        <v>7</v>
      </c>
      <c r="T4" s="1">
        <v>5</v>
      </c>
      <c r="U4" s="1">
        <f t="shared" ref="U4:U13" si="1">P4-T4</f>
        <v>4</v>
      </c>
      <c r="V4" s="1">
        <v>21</v>
      </c>
      <c r="W4" s="1" t="s">
        <v>50</v>
      </c>
    </row>
    <row r="5" spans="1:23">
      <c r="A5" s="2">
        <v>9</v>
      </c>
      <c r="B5" s="3" t="s">
        <v>11</v>
      </c>
      <c r="C5" s="3">
        <v>76.7</v>
      </c>
      <c r="D5" s="4">
        <v>-1.2</v>
      </c>
      <c r="E5" s="4">
        <v>9.1</v>
      </c>
      <c r="F5" s="15" t="s">
        <v>18</v>
      </c>
      <c r="G5" s="3">
        <v>82.6</v>
      </c>
      <c r="H5" s="4">
        <v>-2</v>
      </c>
      <c r="I5" s="4">
        <v>13.1</v>
      </c>
      <c r="J5" s="4">
        <v>7.17</v>
      </c>
      <c r="K5" s="16" t="s">
        <v>17</v>
      </c>
      <c r="L5" s="3">
        <v>81</v>
      </c>
      <c r="M5" s="4">
        <v>-2.2000000000000002</v>
      </c>
      <c r="N5" s="4">
        <v>10.6</v>
      </c>
      <c r="O5" s="2">
        <v>5.68</v>
      </c>
      <c r="P5" s="1">
        <v>9</v>
      </c>
      <c r="Q5" s="1">
        <v>2</v>
      </c>
      <c r="R5" s="1">
        <f t="shared" si="0"/>
        <v>7</v>
      </c>
      <c r="T5" s="1">
        <v>5</v>
      </c>
      <c r="U5" s="1">
        <f t="shared" si="1"/>
        <v>4</v>
      </c>
      <c r="V5" s="1">
        <v>23</v>
      </c>
      <c r="W5" s="1" t="s">
        <v>51</v>
      </c>
    </row>
    <row r="6" spans="1:23">
      <c r="A6" s="2">
        <v>11</v>
      </c>
      <c r="B6" s="3" t="s">
        <v>11</v>
      </c>
      <c r="C6" s="3">
        <v>76.900000000000006</v>
      </c>
      <c r="D6" s="4">
        <v>-0.2</v>
      </c>
      <c r="E6" s="4">
        <v>13.7</v>
      </c>
      <c r="F6" s="15" t="s">
        <v>18</v>
      </c>
      <c r="G6" s="3">
        <v>81.400000000000006</v>
      </c>
      <c r="H6" s="4">
        <v>-0.3</v>
      </c>
      <c r="I6" s="4">
        <v>6.3</v>
      </c>
      <c r="J6" s="4">
        <v>8.66</v>
      </c>
      <c r="K6" s="15" t="s">
        <v>18</v>
      </c>
      <c r="L6" s="3">
        <v>83.9</v>
      </c>
      <c r="M6" s="4">
        <v>-2.1</v>
      </c>
      <c r="N6" s="4">
        <v>6.5</v>
      </c>
      <c r="O6" s="2">
        <v>10.220000000000001</v>
      </c>
      <c r="P6" s="1">
        <v>9</v>
      </c>
      <c r="Q6" s="1">
        <v>2</v>
      </c>
      <c r="R6" s="1">
        <f t="shared" si="0"/>
        <v>7</v>
      </c>
      <c r="T6" s="1">
        <v>2</v>
      </c>
      <c r="U6" s="1">
        <f t="shared" si="1"/>
        <v>7</v>
      </c>
      <c r="V6" s="1">
        <v>22</v>
      </c>
      <c r="W6" s="1" t="s">
        <v>51</v>
      </c>
    </row>
    <row r="7" spans="1:23">
      <c r="A7" s="2">
        <v>14</v>
      </c>
      <c r="B7" s="3" t="s">
        <v>10</v>
      </c>
      <c r="C7" s="3">
        <v>74.5</v>
      </c>
      <c r="D7" s="4">
        <v>1</v>
      </c>
      <c r="E7" s="4">
        <v>15</v>
      </c>
      <c r="F7" s="15" t="s">
        <v>17</v>
      </c>
      <c r="G7" s="3">
        <v>80.900000000000006</v>
      </c>
      <c r="H7" s="4">
        <v>1.3</v>
      </c>
      <c r="I7" s="4">
        <v>17.100000000000001</v>
      </c>
      <c r="J7" s="4">
        <v>6.74</v>
      </c>
      <c r="K7" s="16" t="s">
        <v>17</v>
      </c>
      <c r="L7" s="3">
        <v>80.400000000000006</v>
      </c>
      <c r="M7" s="4">
        <v>0.6</v>
      </c>
      <c r="N7" s="4">
        <v>21.7</v>
      </c>
      <c r="O7" s="2">
        <v>6.35</v>
      </c>
      <c r="P7" s="1">
        <v>12</v>
      </c>
      <c r="Q7" s="1">
        <v>5</v>
      </c>
      <c r="R7" s="1">
        <f t="shared" si="0"/>
        <v>7</v>
      </c>
      <c r="T7" s="1">
        <v>5</v>
      </c>
      <c r="U7" s="1">
        <f t="shared" si="1"/>
        <v>7</v>
      </c>
      <c r="V7" s="1">
        <v>31</v>
      </c>
      <c r="W7" s="1" t="s">
        <v>51</v>
      </c>
    </row>
    <row r="8" spans="1:23">
      <c r="A8" s="2">
        <v>26</v>
      </c>
      <c r="B8" s="2" t="s">
        <v>11</v>
      </c>
      <c r="C8" s="2">
        <v>76.900000000000006</v>
      </c>
      <c r="D8" s="2">
        <v>1.8</v>
      </c>
      <c r="E8" s="2">
        <v>28</v>
      </c>
      <c r="F8" s="17" t="s">
        <v>18</v>
      </c>
      <c r="G8" s="2">
        <v>81.400000000000006</v>
      </c>
      <c r="H8" s="2">
        <v>-1.9</v>
      </c>
      <c r="I8" s="2">
        <v>12.3</v>
      </c>
      <c r="J8" s="2">
        <v>16.75</v>
      </c>
      <c r="K8" s="17" t="s">
        <v>18</v>
      </c>
      <c r="L8" s="2">
        <v>82.9</v>
      </c>
      <c r="M8" s="2">
        <v>-2.2000000000000002</v>
      </c>
      <c r="N8" s="2">
        <v>13.3</v>
      </c>
      <c r="O8" s="2">
        <v>16.37</v>
      </c>
      <c r="P8" s="1">
        <v>9</v>
      </c>
      <c r="Q8" s="1">
        <v>2</v>
      </c>
      <c r="R8" s="1">
        <f t="shared" si="0"/>
        <v>7</v>
      </c>
      <c r="T8" s="1">
        <v>2</v>
      </c>
      <c r="U8" s="1">
        <f t="shared" si="1"/>
        <v>7</v>
      </c>
      <c r="V8" s="1">
        <v>24</v>
      </c>
      <c r="W8" s="1" t="s">
        <v>50</v>
      </c>
    </row>
    <row r="9" spans="1:23">
      <c r="A9" s="2">
        <v>27</v>
      </c>
      <c r="B9" s="2" t="s">
        <v>10</v>
      </c>
      <c r="C9" s="2">
        <v>75.3</v>
      </c>
      <c r="D9" s="2">
        <v>1.3</v>
      </c>
      <c r="E9" s="2">
        <v>26.5</v>
      </c>
      <c r="F9" s="17" t="s">
        <v>17</v>
      </c>
      <c r="G9" s="2">
        <v>79.2</v>
      </c>
      <c r="H9" s="2">
        <v>0.9</v>
      </c>
      <c r="I9" s="2">
        <v>17.899999999999999</v>
      </c>
      <c r="J9" s="2">
        <v>8.6</v>
      </c>
      <c r="K9" s="18" t="s">
        <v>18</v>
      </c>
      <c r="L9" s="2">
        <v>81</v>
      </c>
      <c r="M9" s="2">
        <v>-1.4</v>
      </c>
      <c r="N9" s="2">
        <v>11.8</v>
      </c>
      <c r="O9" s="2">
        <v>15.99</v>
      </c>
      <c r="P9" s="1">
        <v>12</v>
      </c>
      <c r="Q9" s="1">
        <v>5</v>
      </c>
      <c r="R9" s="1">
        <f t="shared" si="0"/>
        <v>7</v>
      </c>
      <c r="T9" s="1">
        <v>2</v>
      </c>
      <c r="U9" s="1">
        <f t="shared" si="1"/>
        <v>10</v>
      </c>
      <c r="V9" s="1">
        <v>29</v>
      </c>
      <c r="W9" s="1" t="s">
        <v>51</v>
      </c>
    </row>
    <row r="10" spans="1:23">
      <c r="A10" s="2">
        <v>30</v>
      </c>
      <c r="B10" s="2" t="s">
        <v>10</v>
      </c>
      <c r="C10" s="2">
        <v>74.2</v>
      </c>
      <c r="D10" s="2">
        <v>3.2</v>
      </c>
      <c r="E10" s="2">
        <v>21.3</v>
      </c>
      <c r="F10" s="17" t="s">
        <v>17</v>
      </c>
      <c r="G10" s="2">
        <v>79.3</v>
      </c>
      <c r="H10" s="2">
        <v>3.1</v>
      </c>
      <c r="I10" s="2">
        <v>21.1</v>
      </c>
      <c r="J10" s="2">
        <v>5.0999999999999996</v>
      </c>
      <c r="K10" s="18" t="s">
        <v>17</v>
      </c>
      <c r="L10" s="2">
        <v>81.2</v>
      </c>
      <c r="M10" s="2">
        <v>3.5</v>
      </c>
      <c r="N10" s="2">
        <v>20.2</v>
      </c>
      <c r="O10" s="2">
        <v>7.09</v>
      </c>
      <c r="P10" s="1">
        <v>12</v>
      </c>
      <c r="Q10" s="1">
        <v>5</v>
      </c>
      <c r="R10" s="1">
        <f t="shared" si="0"/>
        <v>7</v>
      </c>
      <c r="T10" s="1">
        <v>5</v>
      </c>
      <c r="U10" s="1">
        <f t="shared" si="1"/>
        <v>7</v>
      </c>
      <c r="V10" s="1">
        <v>21</v>
      </c>
      <c r="W10" s="1" t="s">
        <v>51</v>
      </c>
    </row>
    <row r="11" spans="1:23">
      <c r="A11" s="2">
        <v>31</v>
      </c>
      <c r="B11" s="2" t="s">
        <v>11</v>
      </c>
      <c r="C11" s="2">
        <v>78.099999999999994</v>
      </c>
      <c r="D11" s="2">
        <v>0.6</v>
      </c>
      <c r="E11" s="2">
        <v>18.899999999999999</v>
      </c>
      <c r="F11" s="17" t="s">
        <v>18</v>
      </c>
      <c r="G11" s="2">
        <v>82.6</v>
      </c>
      <c r="H11" s="2">
        <v>0.4</v>
      </c>
      <c r="I11" s="2">
        <v>15.1</v>
      </c>
      <c r="J11" s="2">
        <v>5.89</v>
      </c>
      <c r="K11" s="17" t="s">
        <v>18</v>
      </c>
      <c r="L11" s="2">
        <v>81.5</v>
      </c>
      <c r="M11" s="2">
        <v>-1</v>
      </c>
      <c r="N11" s="2">
        <v>8.8000000000000007</v>
      </c>
      <c r="O11" s="2">
        <v>14.8</v>
      </c>
      <c r="P11" s="1">
        <v>9</v>
      </c>
      <c r="Q11" s="1">
        <v>2</v>
      </c>
      <c r="R11" s="1">
        <f t="shared" si="0"/>
        <v>7</v>
      </c>
      <c r="T11" s="1">
        <v>2</v>
      </c>
      <c r="U11" s="1">
        <f t="shared" si="1"/>
        <v>7</v>
      </c>
      <c r="V11" s="1">
        <v>22</v>
      </c>
      <c r="W11" s="1" t="s">
        <v>51</v>
      </c>
    </row>
    <row r="12" spans="1:23" s="7" customFormat="1">
      <c r="A12" s="6">
        <v>35</v>
      </c>
      <c r="B12" s="6" t="s">
        <v>11</v>
      </c>
      <c r="C12" s="6">
        <v>78.2</v>
      </c>
      <c r="D12" s="6">
        <v>1.1000000000000001</v>
      </c>
      <c r="E12" s="6">
        <v>19.399999999999999</v>
      </c>
      <c r="F12" s="18" t="s">
        <v>17</v>
      </c>
      <c r="G12" s="6">
        <v>80.2</v>
      </c>
      <c r="H12" s="6">
        <v>0.6</v>
      </c>
      <c r="I12" s="6">
        <v>18.5</v>
      </c>
      <c r="J12" s="6">
        <v>12.1</v>
      </c>
      <c r="K12" s="17" t="s">
        <v>18</v>
      </c>
      <c r="L12" s="6">
        <v>82</v>
      </c>
      <c r="M12" s="6">
        <v>-2.4</v>
      </c>
      <c r="N12" s="6">
        <v>12.1</v>
      </c>
      <c r="O12" s="6">
        <v>8.9499999999999993</v>
      </c>
      <c r="P12" s="7">
        <v>9</v>
      </c>
      <c r="Q12" s="7">
        <v>5</v>
      </c>
      <c r="R12" s="1">
        <f t="shared" si="0"/>
        <v>4</v>
      </c>
      <c r="T12" s="7">
        <v>2</v>
      </c>
      <c r="U12" s="1">
        <f t="shared" si="1"/>
        <v>7</v>
      </c>
      <c r="V12" s="7">
        <v>19</v>
      </c>
      <c r="W12" s="7" t="s">
        <v>51</v>
      </c>
    </row>
    <row r="13" spans="1:23">
      <c r="A13" s="2">
        <v>36</v>
      </c>
      <c r="B13" s="2" t="s">
        <v>11</v>
      </c>
      <c r="C13" s="2">
        <v>78.2</v>
      </c>
      <c r="D13" s="2">
        <v>1.4</v>
      </c>
      <c r="E13" s="2">
        <v>25.5</v>
      </c>
      <c r="F13" s="17" t="s">
        <v>18</v>
      </c>
      <c r="G13" s="2">
        <v>82.6</v>
      </c>
      <c r="H13" s="2">
        <v>1.2</v>
      </c>
      <c r="I13" s="2">
        <v>23.2</v>
      </c>
      <c r="J13" s="2">
        <v>4.97</v>
      </c>
      <c r="K13" s="17" t="s">
        <v>18</v>
      </c>
      <c r="L13" s="2">
        <v>84</v>
      </c>
      <c r="M13" s="2">
        <v>-0.5</v>
      </c>
      <c r="N13" s="2">
        <v>17.399999999999999</v>
      </c>
      <c r="O13" s="2">
        <v>10.14</v>
      </c>
      <c r="P13" s="1">
        <v>9</v>
      </c>
      <c r="Q13" s="1">
        <v>2</v>
      </c>
      <c r="R13" s="1">
        <f t="shared" si="0"/>
        <v>7</v>
      </c>
      <c r="T13" s="1">
        <v>2</v>
      </c>
      <c r="U13" s="1">
        <f t="shared" si="1"/>
        <v>7</v>
      </c>
      <c r="V13" s="1">
        <v>23</v>
      </c>
      <c r="W13" s="1" t="s">
        <v>51</v>
      </c>
    </row>
    <row r="14" spans="1:23">
      <c r="C14" s="1">
        <f>AVERAGE(C4:C13)</f>
        <v>76.570000000000022</v>
      </c>
      <c r="D14" s="1">
        <f>AVERAGE(D4:D13)</f>
        <v>1.1700000000000002</v>
      </c>
      <c r="E14" s="1">
        <f>AVERAGE(E4:E13)</f>
        <v>21.43</v>
      </c>
      <c r="G14" s="1">
        <f>AVERAGE(G4:G13)</f>
        <v>81.52000000000001</v>
      </c>
      <c r="H14" s="1">
        <f>AVERAGE(H4:H13)</f>
        <v>0.86999999999999988</v>
      </c>
      <c r="I14" s="1">
        <f>AVERAGE(I4:I13)</f>
        <v>17.429999999999996</v>
      </c>
      <c r="J14" s="1">
        <f>AVERAGE(J4:J13)</f>
        <v>8.7289999999999992</v>
      </c>
      <c r="L14" s="1">
        <f t="shared" ref="L14:R14" si="2">AVERAGE(L4:L13)</f>
        <v>81.820000000000007</v>
      </c>
      <c r="M14" s="1">
        <f t="shared" si="2"/>
        <v>-0.8</v>
      </c>
      <c r="N14" s="1">
        <f t="shared" si="2"/>
        <v>14.479999999999999</v>
      </c>
      <c r="O14" s="1">
        <f t="shared" si="2"/>
        <v>11.083</v>
      </c>
      <c r="P14" s="1">
        <f t="shared" si="2"/>
        <v>9.9</v>
      </c>
      <c r="Q14" s="1">
        <f t="shared" si="2"/>
        <v>3.2</v>
      </c>
      <c r="R14" s="1">
        <f t="shared" si="2"/>
        <v>6.7</v>
      </c>
      <c r="T14" s="1">
        <f>AVERAGE(T4:T13)</f>
        <v>3.2</v>
      </c>
      <c r="U14" s="1">
        <f>AVERAGE(U4:U13)</f>
        <v>6.7</v>
      </c>
      <c r="V14" s="1">
        <f>AVERAGE(V4:V13)</f>
        <v>23.5</v>
      </c>
    </row>
    <row r="15" spans="1:23">
      <c r="C15" s="1">
        <f>STDEV(C4:C13)</f>
        <v>1.4689754555083239</v>
      </c>
      <c r="D15" s="1">
        <f>STDEV(D4:D13)</f>
        <v>1.2815355372885036</v>
      </c>
      <c r="E15" s="1">
        <f>STDEV(E4:E13)</f>
        <v>8.085796875454573</v>
      </c>
      <c r="G15" s="1">
        <f>STDEV(G4:G13)</f>
        <v>1.7662263602255683</v>
      </c>
      <c r="H15" s="1">
        <f>STDEV(H4:H13)</f>
        <v>2.1949689949721134</v>
      </c>
      <c r="I15" s="1">
        <f>STDEV(I4:I13)</f>
        <v>6.4391251993833398</v>
      </c>
      <c r="J15" s="1">
        <f>STDEV(J4:J13)</f>
        <v>3.7137775018615957</v>
      </c>
      <c r="L15" s="1">
        <f t="shared" ref="L15:R15" si="3">STDEV(L4:L13)</f>
        <v>1.3513778976366209</v>
      </c>
      <c r="M15" s="1">
        <f t="shared" si="3"/>
        <v>1.8061622912192088</v>
      </c>
      <c r="N15" s="1">
        <f t="shared" si="3"/>
        <v>5.5910245532957177</v>
      </c>
      <c r="O15" s="1">
        <f t="shared" si="3"/>
        <v>4.1746484881963424</v>
      </c>
      <c r="P15" s="1">
        <f t="shared" si="3"/>
        <v>1.4491376746189431</v>
      </c>
      <c r="Q15" s="1">
        <f t="shared" si="3"/>
        <v>1.5491933384829666</v>
      </c>
      <c r="R15" s="1">
        <f t="shared" si="3"/>
        <v>0.94868329805051521</v>
      </c>
      <c r="T15" s="1">
        <f>STDEV(T4:T13)</f>
        <v>1.5491933384829666</v>
      </c>
      <c r="U15" s="1">
        <f>STDEV(U4:U13)</f>
        <v>1.7029386365926409</v>
      </c>
    </row>
  </sheetData>
  <mergeCells count="4">
    <mergeCell ref="B2:E2"/>
    <mergeCell ref="K2:O2"/>
    <mergeCell ref="F2:J2"/>
    <mergeCell ref="A1:O1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F23" sqref="F23"/>
    </sheetView>
  </sheetViews>
  <sheetFormatPr defaultRowHeight="14.25"/>
  <sheetData>
    <row r="1" spans="1:4" ht="18">
      <c r="A1" s="12" t="s">
        <v>19</v>
      </c>
      <c r="B1" s="12"/>
      <c r="C1" s="12"/>
      <c r="D1" s="12"/>
    </row>
    <row r="2" spans="1:4" ht="18">
      <c r="A2" s="9"/>
      <c r="B2" s="9" t="s">
        <v>4</v>
      </c>
      <c r="C2" s="9" t="s">
        <v>5</v>
      </c>
      <c r="D2" s="9" t="s">
        <v>6</v>
      </c>
    </row>
    <row r="3" spans="1:4" ht="17.25">
      <c r="A3" s="3">
        <v>1</v>
      </c>
      <c r="B3" s="3">
        <v>88</v>
      </c>
      <c r="C3" s="4">
        <v>0.4</v>
      </c>
      <c r="D3" s="4">
        <v>21.9</v>
      </c>
    </row>
  </sheetData>
  <mergeCells count="1">
    <mergeCell ref="A1:D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7"/>
  <sheetViews>
    <sheetView topLeftCell="A6" workbookViewId="0">
      <selection activeCell="B3" sqref="B3"/>
    </sheetView>
  </sheetViews>
  <sheetFormatPr defaultRowHeight="14.25"/>
  <sheetData>
    <row r="1" spans="1:2">
      <c r="B1" t="s">
        <v>4</v>
      </c>
    </row>
    <row r="2" spans="1:2">
      <c r="A2" t="s">
        <v>24</v>
      </c>
      <c r="B2" t="s">
        <v>23</v>
      </c>
    </row>
    <row r="3" spans="1:2">
      <c r="A3" t="s">
        <v>19</v>
      </c>
      <c r="B3" t="s">
        <v>42</v>
      </c>
    </row>
    <row r="4" spans="1:2">
      <c r="A4" t="s">
        <v>18</v>
      </c>
      <c r="B4" t="s">
        <v>41</v>
      </c>
    </row>
    <row r="5" spans="1:2">
      <c r="A5" t="s">
        <v>20</v>
      </c>
      <c r="B5" t="s">
        <v>40</v>
      </c>
    </row>
    <row r="6" spans="1:2">
      <c r="A6" t="s">
        <v>25</v>
      </c>
      <c r="B6" t="s">
        <v>39</v>
      </c>
    </row>
    <row r="7" spans="1:2">
      <c r="A7" t="s">
        <v>17</v>
      </c>
      <c r="B7" t="s">
        <v>38</v>
      </c>
    </row>
    <row r="8" spans="1:2">
      <c r="A8" t="s">
        <v>26</v>
      </c>
      <c r="B8" t="s">
        <v>30</v>
      </c>
    </row>
    <row r="9" spans="1:2">
      <c r="A9" t="s">
        <v>16</v>
      </c>
      <c r="B9" t="s">
        <v>31</v>
      </c>
    </row>
    <row r="10" spans="1:2">
      <c r="A10" t="s">
        <v>27</v>
      </c>
    </row>
    <row r="11" spans="1:2">
      <c r="A11" t="s">
        <v>11</v>
      </c>
      <c r="B11" t="s">
        <v>37</v>
      </c>
    </row>
    <row r="12" spans="1:2">
      <c r="A12" t="s">
        <v>15</v>
      </c>
      <c r="B12" t="s">
        <v>36</v>
      </c>
    </row>
    <row r="13" spans="1:2">
      <c r="A13" t="s">
        <v>10</v>
      </c>
      <c r="B13" t="s">
        <v>35</v>
      </c>
    </row>
    <row r="14" spans="1:2">
      <c r="A14" t="s">
        <v>13</v>
      </c>
      <c r="B14" t="s">
        <v>34</v>
      </c>
    </row>
    <row r="15" spans="1:2">
      <c r="A15" t="s">
        <v>28</v>
      </c>
      <c r="B15" t="s">
        <v>33</v>
      </c>
    </row>
    <row r="16" spans="1:2">
      <c r="A16" t="s">
        <v>14</v>
      </c>
      <c r="B16" t="s">
        <v>32</v>
      </c>
    </row>
    <row r="17" spans="1:2">
      <c r="A17" t="s">
        <v>12</v>
      </c>
      <c r="B17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D14"/>
  <sheetViews>
    <sheetView workbookViewId="0">
      <selection activeCell="A2" sqref="A2:D14"/>
    </sheetView>
  </sheetViews>
  <sheetFormatPr defaultRowHeight="14.25"/>
  <sheetData>
    <row r="2" spans="1:4" ht="18">
      <c r="A2" s="12" t="s">
        <v>21</v>
      </c>
      <c r="B2" s="12"/>
      <c r="C2" s="12"/>
      <c r="D2" s="12"/>
    </row>
    <row r="3" spans="1:4" ht="18">
      <c r="A3" s="8"/>
      <c r="B3" s="8" t="s">
        <v>4</v>
      </c>
      <c r="C3" s="8" t="s">
        <v>5</v>
      </c>
      <c r="D3" s="8" t="s">
        <v>6</v>
      </c>
    </row>
    <row r="4" spans="1:4" ht="17.25">
      <c r="A4" s="3">
        <v>1</v>
      </c>
      <c r="B4" s="3">
        <v>84.9</v>
      </c>
      <c r="C4" s="4">
        <v>-1.2</v>
      </c>
      <c r="D4" s="4">
        <v>14.8</v>
      </c>
    </row>
    <row r="5" spans="1:4" ht="17.25">
      <c r="A5" s="3">
        <v>2</v>
      </c>
      <c r="B5" s="3">
        <v>86.5</v>
      </c>
      <c r="C5" s="4">
        <v>-1.2</v>
      </c>
      <c r="D5" s="4">
        <v>15.8</v>
      </c>
    </row>
    <row r="6" spans="1:4" ht="17.25">
      <c r="A6" s="3">
        <v>3</v>
      </c>
      <c r="B6" s="3">
        <v>85</v>
      </c>
      <c r="C6" s="4">
        <v>5.4</v>
      </c>
      <c r="D6" s="4">
        <v>29.7</v>
      </c>
    </row>
    <row r="7" spans="1:4" ht="17.25">
      <c r="A7" s="3">
        <v>4</v>
      </c>
      <c r="B7" s="3">
        <v>81.3</v>
      </c>
      <c r="C7" s="3">
        <v>-1.8</v>
      </c>
      <c r="D7" s="3">
        <v>2.8</v>
      </c>
    </row>
    <row r="8" spans="1:4" ht="17.25">
      <c r="A8" s="3">
        <v>5</v>
      </c>
      <c r="B8" s="3">
        <v>81.3</v>
      </c>
      <c r="C8" s="3">
        <v>1.1000000000000001</v>
      </c>
      <c r="D8" s="3">
        <v>20.9</v>
      </c>
    </row>
    <row r="9" spans="1:4" ht="17.25">
      <c r="A9" s="3">
        <v>6</v>
      </c>
      <c r="B9" s="3">
        <v>82.6</v>
      </c>
      <c r="C9" s="4">
        <v>-2</v>
      </c>
      <c r="D9" s="4">
        <v>13.1</v>
      </c>
    </row>
    <row r="10" spans="1:4" ht="17.25">
      <c r="A10" s="3">
        <v>7</v>
      </c>
      <c r="B10" s="3">
        <v>81.400000000000006</v>
      </c>
      <c r="C10" s="4">
        <v>2.8</v>
      </c>
      <c r="D10" s="4">
        <v>21.3</v>
      </c>
    </row>
    <row r="11" spans="1:4" ht="17.25">
      <c r="A11" s="3">
        <v>8</v>
      </c>
      <c r="B11" s="3">
        <v>81.400000000000006</v>
      </c>
      <c r="C11" s="4">
        <v>-0.3</v>
      </c>
      <c r="D11" s="4">
        <v>6.3</v>
      </c>
    </row>
    <row r="12" spans="1:4" ht="17.25">
      <c r="A12" s="3">
        <v>9</v>
      </c>
      <c r="B12" s="3">
        <v>81.3</v>
      </c>
      <c r="C12" s="4">
        <v>-0.9</v>
      </c>
      <c r="D12" s="4">
        <v>13.7</v>
      </c>
    </row>
    <row r="13" spans="1:4" ht="17.25">
      <c r="A13" s="3">
        <v>10</v>
      </c>
      <c r="B13" s="3">
        <v>83.6</v>
      </c>
      <c r="C13" s="4">
        <v>-1.1000000000000001</v>
      </c>
      <c r="D13" s="4">
        <v>20.2</v>
      </c>
    </row>
    <row r="14" spans="1:4" ht="17.25">
      <c r="A14" s="3">
        <v>11</v>
      </c>
      <c r="B14" s="3">
        <v>84.6</v>
      </c>
      <c r="C14" s="4">
        <v>-1.1000000000000001</v>
      </c>
      <c r="D14" s="4">
        <v>17.5</v>
      </c>
    </row>
  </sheetData>
  <mergeCells count="1"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sqref="A1:D1"/>
    </sheetView>
  </sheetViews>
  <sheetFormatPr defaultRowHeight="14.25"/>
  <sheetData>
    <row r="1" spans="1:4" ht="18">
      <c r="A1" s="12" t="s">
        <v>14</v>
      </c>
      <c r="B1" s="12"/>
      <c r="C1" s="12"/>
      <c r="D1" s="12"/>
    </row>
    <row r="2" spans="1:4" ht="18">
      <c r="A2" s="8"/>
      <c r="B2" s="8" t="s">
        <v>4</v>
      </c>
      <c r="C2" s="8" t="s">
        <v>5</v>
      </c>
      <c r="D2" s="8" t="s">
        <v>6</v>
      </c>
    </row>
    <row r="3" spans="1:4" ht="17.25">
      <c r="A3" s="3">
        <v>1</v>
      </c>
      <c r="B3" s="3">
        <v>78.5</v>
      </c>
      <c r="C3" s="4">
        <v>8.1999999999999993</v>
      </c>
      <c r="D3" s="4">
        <v>45.9</v>
      </c>
    </row>
    <row r="4" spans="1:4" ht="17.25">
      <c r="A4" s="3">
        <v>2</v>
      </c>
      <c r="B4" s="3">
        <v>78</v>
      </c>
      <c r="C4" s="4">
        <v>8.5</v>
      </c>
      <c r="D4" s="4">
        <v>45.1</v>
      </c>
    </row>
    <row r="5" spans="1:4" ht="17.25">
      <c r="A5" s="3">
        <v>3</v>
      </c>
      <c r="B5" s="3">
        <v>76.3</v>
      </c>
      <c r="C5" s="4">
        <v>9.1999999999999993</v>
      </c>
      <c r="D5" s="4">
        <v>46.4</v>
      </c>
    </row>
    <row r="6" spans="1:4" ht="17.25">
      <c r="A6" s="3">
        <v>4</v>
      </c>
      <c r="B6" s="3">
        <v>77.8</v>
      </c>
      <c r="C6" s="3">
        <v>8.4</v>
      </c>
      <c r="D6" s="3">
        <v>44.8</v>
      </c>
    </row>
    <row r="7" spans="1:4" ht="17.25">
      <c r="A7" s="3">
        <v>5</v>
      </c>
      <c r="B7" s="3">
        <v>73.5</v>
      </c>
      <c r="C7" s="3">
        <v>8.6</v>
      </c>
      <c r="D7" s="3">
        <v>44.6</v>
      </c>
    </row>
    <row r="8" spans="1:4" ht="17.25">
      <c r="A8" s="3">
        <v>6</v>
      </c>
      <c r="B8" s="3">
        <v>78.3</v>
      </c>
      <c r="C8" s="4">
        <v>3</v>
      </c>
      <c r="D8" s="4">
        <v>28.5</v>
      </c>
    </row>
    <row r="9" spans="1:4" ht="17.25">
      <c r="A9" s="3">
        <v>7</v>
      </c>
      <c r="B9" s="3">
        <v>72.400000000000006</v>
      </c>
      <c r="C9" s="4">
        <v>1.1000000000000001</v>
      </c>
      <c r="D9" s="4">
        <v>27.4</v>
      </c>
    </row>
    <row r="10" spans="1:4" ht="17.25">
      <c r="A10" s="3">
        <v>8</v>
      </c>
      <c r="B10" s="3">
        <v>74.900000000000006</v>
      </c>
      <c r="C10" s="4">
        <v>0.3</v>
      </c>
      <c r="D10" s="4">
        <v>24.7</v>
      </c>
    </row>
    <row r="11" spans="1:4" ht="17.25">
      <c r="A11" s="3">
        <v>9</v>
      </c>
      <c r="B11" s="3">
        <v>70.099999999999994</v>
      </c>
      <c r="C11" s="4">
        <v>5</v>
      </c>
      <c r="D11" s="4">
        <v>35</v>
      </c>
    </row>
    <row r="12" spans="1:4" ht="17.25">
      <c r="A12" s="3">
        <v>10</v>
      </c>
      <c r="B12" s="3">
        <v>65.599999999999994</v>
      </c>
      <c r="C12" s="4">
        <v>4</v>
      </c>
      <c r="D12" s="4">
        <v>28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3"/>
  <sheetViews>
    <sheetView topLeftCell="A2" workbookViewId="0">
      <selection activeCell="B14" sqref="B14"/>
    </sheetView>
  </sheetViews>
  <sheetFormatPr defaultRowHeight="14.25"/>
  <sheetData>
    <row r="1" spans="1:4" ht="18">
      <c r="A1" s="12" t="s">
        <v>15</v>
      </c>
      <c r="B1" s="12"/>
      <c r="C1" s="12"/>
      <c r="D1" s="12"/>
    </row>
    <row r="2" spans="1:4" ht="18">
      <c r="A2" s="9"/>
      <c r="B2" s="9" t="s">
        <v>4</v>
      </c>
      <c r="C2" s="9" t="s">
        <v>5</v>
      </c>
      <c r="D2" s="9" t="s">
        <v>6</v>
      </c>
    </row>
    <row r="3" spans="1:4" ht="17.25">
      <c r="A3" s="3">
        <v>1</v>
      </c>
      <c r="B3" s="3">
        <v>75.599999999999994</v>
      </c>
      <c r="C3" s="4">
        <v>0.3</v>
      </c>
      <c r="D3" s="4">
        <v>24</v>
      </c>
    </row>
    <row r="4" spans="1:4" ht="17.25">
      <c r="A4" s="3">
        <v>2</v>
      </c>
      <c r="B4" s="3">
        <v>75.900000000000006</v>
      </c>
      <c r="C4" s="4">
        <v>0.4</v>
      </c>
      <c r="D4" s="4">
        <v>24.3</v>
      </c>
    </row>
    <row r="5" spans="1:4" ht="17.25">
      <c r="A5" s="3">
        <v>3</v>
      </c>
      <c r="B5" s="3">
        <v>79.099999999999994</v>
      </c>
      <c r="C5" s="4">
        <v>0.5</v>
      </c>
      <c r="D5" s="4">
        <v>19.8</v>
      </c>
    </row>
    <row r="6" spans="1:4" ht="17.25">
      <c r="A6" s="3">
        <v>4</v>
      </c>
      <c r="B6" s="3">
        <v>76.7</v>
      </c>
      <c r="C6" s="3">
        <v>-1.2</v>
      </c>
      <c r="D6" s="3">
        <v>9.1</v>
      </c>
    </row>
    <row r="7" spans="1:4" ht="17.25">
      <c r="A7" s="3">
        <v>5</v>
      </c>
      <c r="B7" s="3">
        <v>76.900000000000006</v>
      </c>
      <c r="C7" s="3">
        <v>-0.2</v>
      </c>
      <c r="D7" s="3">
        <v>13.7</v>
      </c>
    </row>
    <row r="8" spans="1:4" ht="17.25">
      <c r="A8" s="3">
        <v>6</v>
      </c>
      <c r="B8" s="3">
        <v>76.2</v>
      </c>
      <c r="C8" s="4">
        <v>3.9</v>
      </c>
      <c r="D8" s="4">
        <v>32.9</v>
      </c>
    </row>
    <row r="9" spans="1:4" ht="17.25">
      <c r="A9" s="3">
        <v>7</v>
      </c>
      <c r="B9" s="3">
        <v>76.900000000000006</v>
      </c>
      <c r="C9" s="4">
        <v>1.8</v>
      </c>
      <c r="D9" s="4">
        <v>28</v>
      </c>
    </row>
    <row r="10" spans="1:4" ht="17.25">
      <c r="A10" s="3">
        <v>8</v>
      </c>
      <c r="B10" s="3">
        <v>77.599999999999994</v>
      </c>
      <c r="C10" s="4">
        <v>-1.3</v>
      </c>
      <c r="D10" s="4">
        <v>19.8</v>
      </c>
    </row>
    <row r="11" spans="1:4" ht="17.25">
      <c r="A11" s="3">
        <v>9</v>
      </c>
      <c r="B11" s="3">
        <v>78.099999999999994</v>
      </c>
      <c r="C11" s="4">
        <v>0.6</v>
      </c>
      <c r="D11" s="4">
        <v>18.899999999999999</v>
      </c>
    </row>
    <row r="12" spans="1:4" ht="17.25">
      <c r="A12" s="3">
        <v>10</v>
      </c>
      <c r="B12" s="3">
        <v>78.2</v>
      </c>
      <c r="C12" s="4">
        <v>1.1000000000000001</v>
      </c>
      <c r="D12" s="4">
        <v>19.399999999999999</v>
      </c>
    </row>
    <row r="13" spans="1:4" ht="17.25">
      <c r="A13" s="3">
        <v>11</v>
      </c>
      <c r="B13" s="3">
        <v>78.2</v>
      </c>
      <c r="C13" s="4">
        <v>1.4</v>
      </c>
      <c r="D13" s="4">
        <v>25.5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2"/>
  <sheetViews>
    <sheetView topLeftCell="A2" workbookViewId="0">
      <selection activeCell="D25" sqref="D25"/>
    </sheetView>
  </sheetViews>
  <sheetFormatPr defaultRowHeight="14.25"/>
  <sheetData>
    <row r="1" spans="1:4" ht="18">
      <c r="A1" s="12" t="s">
        <v>17</v>
      </c>
      <c r="B1" s="12"/>
      <c r="C1" s="12"/>
      <c r="D1" s="12"/>
    </row>
    <row r="2" spans="1:4" ht="18">
      <c r="A2" s="9"/>
      <c r="B2" s="9" t="s">
        <v>4</v>
      </c>
      <c r="C2" s="9" t="s">
        <v>5</v>
      </c>
      <c r="D2" s="9" t="s">
        <v>6</v>
      </c>
    </row>
    <row r="3" spans="1:4" ht="17.25">
      <c r="A3" s="3">
        <v>1</v>
      </c>
      <c r="B3" s="3">
        <v>82.1</v>
      </c>
      <c r="C3" s="4">
        <v>-0.4</v>
      </c>
      <c r="D3" s="4">
        <v>18.899999999999999</v>
      </c>
    </row>
    <row r="4" spans="1:4" ht="17.25">
      <c r="A4" s="3">
        <v>2</v>
      </c>
      <c r="B4" s="3">
        <v>81.5</v>
      </c>
      <c r="C4" s="4">
        <v>-0.4</v>
      </c>
      <c r="D4" s="4">
        <v>20.6</v>
      </c>
    </row>
    <row r="5" spans="1:4" ht="17.25">
      <c r="A5" s="3">
        <v>3</v>
      </c>
      <c r="B5" s="3">
        <v>80.400000000000006</v>
      </c>
      <c r="C5" s="4">
        <v>1.2</v>
      </c>
      <c r="D5" s="4">
        <v>19.600000000000001</v>
      </c>
    </row>
    <row r="6" spans="1:4" ht="17.25">
      <c r="A6" s="3">
        <v>4</v>
      </c>
      <c r="B6" s="3">
        <v>80.3</v>
      </c>
      <c r="C6" s="3">
        <v>3.5</v>
      </c>
      <c r="D6" s="3">
        <v>25.1</v>
      </c>
    </row>
    <row r="7" spans="1:4" ht="17.25">
      <c r="A7" s="3">
        <v>5</v>
      </c>
      <c r="B7" s="3">
        <v>80.8</v>
      </c>
      <c r="C7" s="3">
        <v>0.2</v>
      </c>
      <c r="D7" s="3">
        <v>21</v>
      </c>
    </row>
    <row r="8" spans="1:4" ht="17.25">
      <c r="A8" s="3">
        <v>6</v>
      </c>
      <c r="B8" s="3">
        <v>80.2</v>
      </c>
      <c r="C8" s="4">
        <v>1.1000000000000001</v>
      </c>
      <c r="D8" s="4">
        <v>27</v>
      </c>
    </row>
    <row r="9" spans="1:4" ht="17.25">
      <c r="A9" s="3">
        <v>7</v>
      </c>
      <c r="B9" s="3">
        <v>78.599999999999994</v>
      </c>
      <c r="C9" s="4">
        <v>0.6</v>
      </c>
      <c r="D9" s="4">
        <v>21</v>
      </c>
    </row>
    <row r="10" spans="1:4" ht="17.25">
      <c r="A10" s="3">
        <v>8</v>
      </c>
      <c r="B10" s="3">
        <v>80.900000000000006</v>
      </c>
      <c r="C10" s="4">
        <v>-0.2</v>
      </c>
      <c r="D10" s="4">
        <v>6.9</v>
      </c>
    </row>
    <row r="11" spans="1:4" ht="17.25">
      <c r="A11" s="3">
        <v>9</v>
      </c>
      <c r="B11" s="3">
        <v>80.3</v>
      </c>
      <c r="C11" s="4">
        <v>0.2</v>
      </c>
      <c r="D11" s="4">
        <v>19.100000000000001</v>
      </c>
    </row>
    <row r="12" spans="1:4" ht="17.25">
      <c r="A12" s="3">
        <v>10</v>
      </c>
      <c r="B12" s="3">
        <v>80.900000000000006</v>
      </c>
      <c r="C12" s="4">
        <v>1.3</v>
      </c>
      <c r="D12" s="4">
        <v>17.100000000000001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5"/>
  <sheetViews>
    <sheetView topLeftCell="A4" workbookViewId="0">
      <selection activeCell="A15" sqref="A15"/>
    </sheetView>
  </sheetViews>
  <sheetFormatPr defaultRowHeight="14.25"/>
  <sheetData>
    <row r="1" spans="1:4" ht="18">
      <c r="A1" s="12" t="s">
        <v>10</v>
      </c>
      <c r="B1" s="12"/>
      <c r="C1" s="12"/>
      <c r="D1" s="12"/>
    </row>
    <row r="2" spans="1:4" ht="18">
      <c r="A2" s="9"/>
      <c r="B2" s="9" t="s">
        <v>4</v>
      </c>
      <c r="C2" s="9" t="s">
        <v>5</v>
      </c>
      <c r="D2" s="9" t="s">
        <v>6</v>
      </c>
    </row>
    <row r="3" spans="1:4" ht="17.25">
      <c r="A3" s="3">
        <v>1</v>
      </c>
      <c r="B3" s="3">
        <v>76.3</v>
      </c>
      <c r="C3" s="4">
        <v>1.8</v>
      </c>
      <c r="D3" s="4">
        <v>28.6</v>
      </c>
    </row>
    <row r="4" spans="1:4" ht="17.25">
      <c r="A4" s="3">
        <v>2</v>
      </c>
      <c r="B4" s="3">
        <v>74.3</v>
      </c>
      <c r="C4" s="4">
        <v>3.9</v>
      </c>
      <c r="D4" s="4">
        <v>24.3</v>
      </c>
    </row>
    <row r="5" spans="1:4" ht="17.25">
      <c r="A5" s="3">
        <v>3</v>
      </c>
      <c r="B5" s="3">
        <v>77.900000000000006</v>
      </c>
      <c r="C5" s="4">
        <v>1.8</v>
      </c>
      <c r="D5" s="4">
        <v>29.7</v>
      </c>
    </row>
    <row r="6" spans="1:4" ht="17.25">
      <c r="A6" s="3">
        <v>4</v>
      </c>
      <c r="B6" s="3">
        <v>73.7</v>
      </c>
      <c r="C6" s="3">
        <v>3.4</v>
      </c>
      <c r="D6" s="3">
        <v>30.2</v>
      </c>
    </row>
    <row r="7" spans="1:4" ht="17.25">
      <c r="A7" s="3">
        <v>5</v>
      </c>
      <c r="B7" s="3">
        <v>74.099999999999994</v>
      </c>
      <c r="C7" s="3">
        <v>2.2000000000000002</v>
      </c>
      <c r="D7" s="3">
        <v>31.3</v>
      </c>
    </row>
    <row r="8" spans="1:4" ht="17.25">
      <c r="A8" s="3">
        <v>6</v>
      </c>
      <c r="B8" s="3">
        <v>71.099999999999994</v>
      </c>
      <c r="C8" s="4">
        <v>2.5</v>
      </c>
      <c r="D8" s="4">
        <v>27.3</v>
      </c>
    </row>
    <row r="9" spans="1:4" ht="17.25">
      <c r="A9" s="3">
        <v>7</v>
      </c>
      <c r="B9" s="3">
        <v>71.3</v>
      </c>
      <c r="C9" s="4">
        <v>2.5</v>
      </c>
      <c r="D9" s="4">
        <v>26.9</v>
      </c>
    </row>
    <row r="10" spans="1:4" ht="17.25">
      <c r="A10" s="3">
        <v>8</v>
      </c>
      <c r="B10" s="3">
        <v>78.900000000000006</v>
      </c>
      <c r="C10" s="4">
        <v>3</v>
      </c>
      <c r="D10" s="4">
        <v>29.5</v>
      </c>
    </row>
    <row r="11" spans="1:4" ht="17.25">
      <c r="A11" s="3">
        <v>9</v>
      </c>
      <c r="B11" s="3">
        <v>77</v>
      </c>
      <c r="C11" s="4">
        <v>2.2000000000000002</v>
      </c>
      <c r="D11" s="4">
        <v>28.8</v>
      </c>
    </row>
    <row r="12" spans="1:4" ht="17.25">
      <c r="A12" s="3">
        <v>10</v>
      </c>
      <c r="B12" s="3">
        <v>77.7</v>
      </c>
      <c r="C12" s="4">
        <v>1.9</v>
      </c>
      <c r="D12" s="4">
        <v>28.3</v>
      </c>
    </row>
    <row r="13" spans="1:4" ht="17.25">
      <c r="A13" s="3">
        <v>11</v>
      </c>
      <c r="B13" s="3">
        <v>75.3</v>
      </c>
      <c r="C13" s="4">
        <v>2.2999999999999998</v>
      </c>
      <c r="D13" s="4">
        <v>27</v>
      </c>
    </row>
    <row r="14" spans="1:4" ht="17.25">
      <c r="A14" s="3">
        <v>12</v>
      </c>
      <c r="B14" s="3">
        <v>74.5</v>
      </c>
      <c r="C14" s="4">
        <v>1</v>
      </c>
      <c r="D14" s="4">
        <v>1.5</v>
      </c>
    </row>
    <row r="15" spans="1:4" ht="17.25">
      <c r="A15" s="10"/>
      <c r="B15" s="10"/>
      <c r="C15" s="11"/>
      <c r="D15" s="11"/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sqref="A1:D4"/>
    </sheetView>
  </sheetViews>
  <sheetFormatPr defaultRowHeight="14.25"/>
  <sheetData>
    <row r="1" spans="1:4" ht="18">
      <c r="A1" s="12" t="s">
        <v>12</v>
      </c>
      <c r="B1" s="12"/>
      <c r="C1" s="12"/>
      <c r="D1" s="12"/>
    </row>
    <row r="2" spans="1:4" ht="18">
      <c r="A2" s="9"/>
      <c r="B2" s="9" t="s">
        <v>4</v>
      </c>
      <c r="C2" s="9" t="s">
        <v>5</v>
      </c>
      <c r="D2" s="9" t="s">
        <v>6</v>
      </c>
    </row>
    <row r="3" spans="1:4" ht="17.25">
      <c r="A3" s="3">
        <v>1</v>
      </c>
      <c r="B3" s="3" t="s">
        <v>22</v>
      </c>
      <c r="C3" s="4">
        <v>2.7</v>
      </c>
      <c r="D3" s="4">
        <v>28.5</v>
      </c>
    </row>
    <row r="4" spans="1:4" ht="17.25">
      <c r="A4" s="3">
        <v>2</v>
      </c>
      <c r="B4" s="3">
        <v>52.7</v>
      </c>
      <c r="C4" s="4">
        <v>2.2999999999999998</v>
      </c>
      <c r="D4" s="4">
        <v>27.7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D13" sqref="D13"/>
    </sheetView>
  </sheetViews>
  <sheetFormatPr defaultRowHeight="14.25"/>
  <sheetData>
    <row r="1" spans="1:4" ht="18">
      <c r="A1" s="12" t="s">
        <v>20</v>
      </c>
      <c r="B1" s="12"/>
      <c r="C1" s="12"/>
      <c r="D1" s="12"/>
    </row>
    <row r="2" spans="1:4" ht="18">
      <c r="A2" s="9"/>
      <c r="B2" s="9" t="s">
        <v>4</v>
      </c>
      <c r="C2" s="9" t="s">
        <v>5</v>
      </c>
      <c r="D2" s="9" t="s">
        <v>6</v>
      </c>
    </row>
    <row r="3" spans="1:4" ht="17.25">
      <c r="A3" s="3">
        <v>1</v>
      </c>
      <c r="B3" s="3">
        <v>79</v>
      </c>
      <c r="C3" s="4">
        <v>-0.1</v>
      </c>
      <c r="D3" s="4">
        <v>16</v>
      </c>
    </row>
    <row r="4" spans="1:4" ht="17.25">
      <c r="A4" s="3">
        <v>2</v>
      </c>
      <c r="B4" s="3">
        <v>81.900000000000006</v>
      </c>
      <c r="C4" s="4">
        <v>-0.8</v>
      </c>
      <c r="D4" s="4">
        <v>18.7</v>
      </c>
    </row>
    <row r="5" spans="1:4" ht="17.25">
      <c r="A5" s="3">
        <v>3</v>
      </c>
      <c r="B5" s="3">
        <v>79</v>
      </c>
      <c r="C5" s="4">
        <v>-0.1</v>
      </c>
      <c r="D5" s="4">
        <v>16</v>
      </c>
    </row>
    <row r="6" spans="1:4" ht="17.25">
      <c r="A6" s="3">
        <v>4</v>
      </c>
      <c r="B6" s="3">
        <v>82.9</v>
      </c>
      <c r="C6" s="3">
        <v>-1.5</v>
      </c>
      <c r="D6" s="3">
        <v>18.2</v>
      </c>
    </row>
    <row r="7" spans="1:4" ht="17.25">
      <c r="A7" s="3">
        <v>5</v>
      </c>
      <c r="B7" s="3">
        <v>85.1</v>
      </c>
      <c r="C7" s="3">
        <v>-1.2</v>
      </c>
      <c r="D7" s="3">
        <v>20.399999999999999</v>
      </c>
    </row>
    <row r="8" spans="1:4" ht="17.25">
      <c r="A8" s="3">
        <v>6</v>
      </c>
      <c r="B8" s="3">
        <v>82.5</v>
      </c>
      <c r="C8" s="4">
        <v>-1.2</v>
      </c>
      <c r="D8" s="4">
        <v>17.100000000000001</v>
      </c>
    </row>
    <row r="9" spans="1:4" ht="17.25">
      <c r="A9" s="3">
        <v>7</v>
      </c>
      <c r="B9" s="3">
        <v>80.400000000000006</v>
      </c>
      <c r="C9" s="4">
        <v>-2.7</v>
      </c>
      <c r="D9" s="4">
        <v>17.600000000000001</v>
      </c>
    </row>
    <row r="10" spans="1:4" ht="17.25">
      <c r="A10" s="3">
        <v>8</v>
      </c>
      <c r="B10" s="3">
        <v>85.5</v>
      </c>
      <c r="C10" s="4">
        <v>-1.3</v>
      </c>
      <c r="D10" s="4">
        <v>18.8</v>
      </c>
    </row>
    <row r="11" spans="1:4" ht="17.25">
      <c r="A11" s="3">
        <v>9</v>
      </c>
      <c r="B11" s="3">
        <v>85.1</v>
      </c>
      <c r="C11" s="4">
        <v>-1.2</v>
      </c>
      <c r="D11" s="4">
        <v>20.399999999999999</v>
      </c>
    </row>
    <row r="12" spans="1:4" ht="17.25">
      <c r="A12" s="3">
        <v>10</v>
      </c>
      <c r="B12" s="3">
        <v>82.9</v>
      </c>
      <c r="C12" s="4">
        <v>-1.5</v>
      </c>
      <c r="D12" s="4">
        <v>18.2</v>
      </c>
    </row>
    <row r="13" spans="1:4" ht="17.25">
      <c r="A13" s="3">
        <v>11</v>
      </c>
      <c r="B13" s="3">
        <v>81.900000000000006</v>
      </c>
      <c r="C13" s="4">
        <v>-0.8</v>
      </c>
      <c r="D13" s="4">
        <v>18.7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sqref="A1:D3"/>
    </sheetView>
  </sheetViews>
  <sheetFormatPr defaultRowHeight="14.25"/>
  <sheetData>
    <row r="1" spans="1:4" ht="18">
      <c r="A1" s="12" t="s">
        <v>16</v>
      </c>
      <c r="B1" s="12"/>
      <c r="C1" s="12"/>
      <c r="D1" s="12"/>
    </row>
    <row r="2" spans="1:4" ht="18">
      <c r="A2" s="9"/>
      <c r="B2" s="9" t="s">
        <v>4</v>
      </c>
      <c r="C2" s="9" t="s">
        <v>5</v>
      </c>
      <c r="D2" s="9" t="s">
        <v>6</v>
      </c>
    </row>
    <row r="3" spans="1:4" ht="17.25">
      <c r="A3" s="3">
        <v>1</v>
      </c>
      <c r="B3" s="3">
        <v>77.099999999999994</v>
      </c>
      <c r="C3" s="4">
        <v>-0.5</v>
      </c>
      <c r="D3" s="4">
        <v>16.8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11</vt:i4>
      </vt:variant>
    </vt:vector>
  </HeadingPairs>
  <TitlesOfParts>
    <vt:vector size="11" baseType="lpstr">
      <vt:lpstr>Sheet1</vt:lpstr>
      <vt:lpstr>A1</vt:lpstr>
      <vt:lpstr>A4</vt:lpstr>
      <vt:lpstr>A3</vt:lpstr>
      <vt:lpstr>A2</vt:lpstr>
      <vt:lpstr>A3.5</vt:lpstr>
      <vt:lpstr>C4</vt:lpstr>
      <vt:lpstr>B2</vt:lpstr>
      <vt:lpstr>C2</vt:lpstr>
      <vt:lpstr>B1</vt:lpstr>
      <vt:lpstr>Sheet12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Windows User</cp:lastModifiedBy>
  <cp:lastPrinted>2013-09-22T00:34:59Z</cp:lastPrinted>
  <dcterms:created xsi:type="dcterms:W3CDTF">2013-09-20T12:52:34Z</dcterms:created>
  <dcterms:modified xsi:type="dcterms:W3CDTF">2014-02-24T09:02:06Z</dcterms:modified>
</cp:coreProperties>
</file>