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120" windowWidth="14295" windowHeight="4620"/>
  </bookViews>
  <sheets>
    <sheet name="Sheet1" sheetId="1" r:id="rId1"/>
    <sheet name="A1" sheetId="2" r:id="rId2"/>
    <sheet name="A4" sheetId="4" r:id="rId3"/>
    <sheet name="A3" sheetId="7" r:id="rId4"/>
    <sheet name="A2" sheetId="5" r:id="rId5"/>
    <sheet name="A3.5" sheetId="6" r:id="rId6"/>
    <sheet name="C4" sheetId="8" r:id="rId7"/>
    <sheet name="B2" sheetId="9" r:id="rId8"/>
    <sheet name="C2" sheetId="10" r:id="rId9"/>
    <sheet name="B1" sheetId="11" r:id="rId10"/>
    <sheet name="Sheet12" sheetId="12" r:id="rId11"/>
  </sheets>
  <calcPr calcId="124519"/>
</workbook>
</file>

<file path=xl/calcChain.xml><?xml version="1.0" encoding="utf-8"?>
<calcChain xmlns="http://schemas.openxmlformats.org/spreadsheetml/2006/main">
  <c r="V34" i="1"/>
  <c r="Q35"/>
  <c r="R35"/>
  <c r="S35"/>
  <c r="T35"/>
  <c r="U35"/>
  <c r="P35"/>
  <c r="P34"/>
  <c r="D35"/>
  <c r="E35"/>
  <c r="F35"/>
  <c r="G35"/>
  <c r="H35"/>
  <c r="I35"/>
  <c r="J35"/>
  <c r="K35"/>
  <c r="L35"/>
  <c r="M35"/>
  <c r="N35"/>
  <c r="O35"/>
  <c r="C35"/>
  <c r="D34"/>
  <c r="E34"/>
  <c r="F34"/>
  <c r="G34"/>
  <c r="H34"/>
  <c r="I34"/>
  <c r="J34"/>
  <c r="K34"/>
  <c r="L34"/>
  <c r="M34"/>
  <c r="N34"/>
  <c r="O34"/>
  <c r="C34"/>
  <c r="Q34"/>
  <c r="T34"/>
  <c r="U5"/>
  <c r="U6"/>
  <c r="U7"/>
  <c r="U8"/>
  <c r="U9"/>
  <c r="U10"/>
  <c r="U11"/>
  <c r="U12"/>
  <c r="U13"/>
  <c r="U14"/>
  <c r="U15"/>
  <c r="U16"/>
  <c r="U17"/>
  <c r="U18"/>
  <c r="U19"/>
  <c r="U20"/>
  <c r="U21"/>
  <c r="U22"/>
  <c r="U23"/>
  <c r="U24"/>
  <c r="U25"/>
  <c r="U26"/>
  <c r="U27"/>
  <c r="U28"/>
  <c r="U29"/>
  <c r="U30"/>
  <c r="U31"/>
  <c r="U32"/>
  <c r="U33"/>
  <c r="U4"/>
  <c r="R5"/>
  <c r="R6"/>
  <c r="R7"/>
  <c r="R8"/>
  <c r="R9"/>
  <c r="R10"/>
  <c r="R11"/>
  <c r="R12"/>
  <c r="R13"/>
  <c r="R14"/>
  <c r="R15"/>
  <c r="R16"/>
  <c r="R17"/>
  <c r="R18"/>
  <c r="R19"/>
  <c r="R20"/>
  <c r="R21"/>
  <c r="R22"/>
  <c r="R23"/>
  <c r="R24"/>
  <c r="R25"/>
  <c r="R26"/>
  <c r="R27"/>
  <c r="R28"/>
  <c r="R29"/>
  <c r="R30"/>
  <c r="R31"/>
  <c r="R32"/>
  <c r="R33"/>
  <c r="R4"/>
  <c r="R34" l="1"/>
  <c r="U34"/>
</calcChain>
</file>

<file path=xl/sharedStrings.xml><?xml version="1.0" encoding="utf-8"?>
<sst xmlns="http://schemas.openxmlformats.org/spreadsheetml/2006/main" count="216" uniqueCount="52">
  <si>
    <t>แสดงผลการเปลี่ยนแปลงสี</t>
  </si>
  <si>
    <t>ID</t>
  </si>
  <si>
    <t>Before</t>
  </si>
  <si>
    <t>Vita</t>
  </si>
  <si>
    <t>L</t>
  </si>
  <si>
    <t>a</t>
  </si>
  <si>
    <t>b</t>
  </si>
  <si>
    <t>After</t>
  </si>
  <si>
    <t>DE</t>
  </si>
  <si>
    <t>After 2 week</t>
  </si>
  <si>
    <t>A3.5</t>
  </si>
  <si>
    <t>A3</t>
  </si>
  <si>
    <t>C4</t>
  </si>
  <si>
    <t>B4</t>
  </si>
  <si>
    <t>A4</t>
  </si>
  <si>
    <t>B3</t>
  </si>
  <si>
    <t>C2</t>
  </si>
  <si>
    <t>A2</t>
  </si>
  <si>
    <t>A1</t>
  </si>
  <si>
    <t>B1</t>
  </si>
  <si>
    <t>B2</t>
  </si>
  <si>
    <t>A1A1</t>
  </si>
  <si>
    <t>69.1.3</t>
  </si>
  <si>
    <t>ช่วง</t>
  </si>
  <si>
    <t>เฉด</t>
  </si>
  <si>
    <t>D2</t>
  </si>
  <si>
    <t>C1</t>
  </si>
  <si>
    <t>D4</t>
  </si>
  <si>
    <t>C3</t>
  </si>
  <si>
    <t>&lt;65.6</t>
  </si>
  <si>
    <t>76.1-77.6</t>
  </si>
  <si>
    <t>74-76.1</t>
  </si>
  <si>
    <t>65.6-67.5</t>
  </si>
  <si>
    <t>67.5-69.6</t>
  </si>
  <si>
    <t>70.6-71.9</t>
  </si>
  <si>
    <t>71.9-73.3</t>
  </si>
  <si>
    <t>73.3-74.2</t>
  </si>
  <si>
    <t>74.2-76.2</t>
  </si>
  <si>
    <t>77.6-78.9</t>
  </si>
  <si>
    <t>78.9-79.1</t>
  </si>
  <si>
    <t>79.2-81.1</t>
  </si>
  <si>
    <t>81.1-83.8</t>
  </si>
  <si>
    <t>&gt;83.8</t>
  </si>
  <si>
    <t>shadeAfter</t>
  </si>
  <si>
    <t>Shade2week</t>
  </si>
  <si>
    <t>before</t>
  </si>
  <si>
    <t>after</t>
  </si>
  <si>
    <t>2week</t>
  </si>
  <si>
    <t>Age</t>
  </si>
  <si>
    <t>Sex</t>
  </si>
  <si>
    <t>M</t>
  </si>
  <si>
    <t>F</t>
  </si>
</sst>
</file>

<file path=xl/styles.xml><?xml version="1.0" encoding="utf-8"?>
<styleSheet xmlns="http://schemas.openxmlformats.org/spreadsheetml/2006/main">
  <fonts count="3">
    <font>
      <sz val="11"/>
      <color theme="1"/>
      <name val="Tahoma"/>
      <family val="2"/>
      <charset val="222"/>
      <scheme val="minor"/>
    </font>
    <font>
      <sz val="12"/>
      <color theme="1"/>
      <name val="Browallia New"/>
      <family val="2"/>
    </font>
    <font>
      <b/>
      <sz val="12"/>
      <color theme="1"/>
      <name val="Browallia New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2" borderId="2" xfId="0" applyFont="1" applyFill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2" fillId="0" borderId="2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1" fillId="2" borderId="0" xfId="0" applyFont="1" applyFill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2" fillId="0" borderId="2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ปกติ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ชุดรูปแบบของ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35"/>
  <sheetViews>
    <sheetView tabSelected="1" workbookViewId="0">
      <selection activeCell="F41" sqref="F41:G69"/>
    </sheetView>
  </sheetViews>
  <sheetFormatPr defaultRowHeight="17.25"/>
  <cols>
    <col min="1" max="1" width="2.625" style="1" customWidth="1"/>
    <col min="2" max="2" width="5.375" style="1" customWidth="1"/>
    <col min="3" max="5" width="6.125" style="1" customWidth="1"/>
    <col min="6" max="6" width="4.75" style="1" customWidth="1"/>
    <col min="7" max="10" width="6.125" style="1" customWidth="1"/>
    <col min="11" max="11" width="5.375" style="1" customWidth="1"/>
    <col min="12" max="15" width="6.125" style="1" customWidth="1"/>
    <col min="16" max="16" width="6.25" style="1" customWidth="1"/>
    <col min="17" max="17" width="5.625" style="1" customWidth="1"/>
    <col min="18" max="18" width="6.375" style="1" customWidth="1"/>
    <col min="19" max="19" width="5.5" style="1" customWidth="1"/>
    <col min="20" max="20" width="6.625" style="1" customWidth="1"/>
    <col min="21" max="21" width="7.875" style="1" customWidth="1"/>
    <col min="22" max="22" width="5.625" style="1" customWidth="1"/>
    <col min="23" max="16384" width="9" style="1"/>
  </cols>
  <sheetData>
    <row r="1" spans="1:23" ht="18">
      <c r="A1" s="11" t="s">
        <v>0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</row>
    <row r="2" spans="1:23" ht="18">
      <c r="A2" s="5"/>
      <c r="B2" s="10" t="s">
        <v>2</v>
      </c>
      <c r="C2" s="10"/>
      <c r="D2" s="10"/>
      <c r="E2" s="10"/>
      <c r="F2" s="10" t="s">
        <v>7</v>
      </c>
      <c r="G2" s="10"/>
      <c r="H2" s="10"/>
      <c r="I2" s="10"/>
      <c r="J2" s="10"/>
      <c r="K2" s="10" t="s">
        <v>9</v>
      </c>
      <c r="L2" s="10"/>
      <c r="M2" s="10"/>
      <c r="N2" s="10"/>
      <c r="O2" s="10"/>
      <c r="P2" s="1" t="s">
        <v>45</v>
      </c>
      <c r="Q2" s="1" t="s">
        <v>46</v>
      </c>
      <c r="R2" s="1" t="s">
        <v>43</v>
      </c>
      <c r="S2" s="1" t="s">
        <v>45</v>
      </c>
      <c r="T2" s="1" t="s">
        <v>47</v>
      </c>
      <c r="U2" s="1" t="s">
        <v>44</v>
      </c>
      <c r="V2" s="1" t="s">
        <v>48</v>
      </c>
      <c r="W2" s="1" t="s">
        <v>49</v>
      </c>
    </row>
    <row r="3" spans="1:23" ht="18">
      <c r="A3" s="5" t="s">
        <v>1</v>
      </c>
      <c r="B3" s="5" t="s">
        <v>3</v>
      </c>
      <c r="C3" s="5" t="s">
        <v>4</v>
      </c>
      <c r="D3" s="5" t="s">
        <v>5</v>
      </c>
      <c r="E3" s="5" t="s">
        <v>6</v>
      </c>
      <c r="F3" s="5" t="s">
        <v>3</v>
      </c>
      <c r="G3" s="5" t="s">
        <v>4</v>
      </c>
      <c r="H3" s="5" t="s">
        <v>5</v>
      </c>
      <c r="I3" s="5" t="s">
        <v>6</v>
      </c>
      <c r="J3" s="5" t="s">
        <v>8</v>
      </c>
      <c r="K3" s="5" t="s">
        <v>3</v>
      </c>
      <c r="L3" s="5" t="s">
        <v>4</v>
      </c>
      <c r="M3" s="5" t="s">
        <v>5</v>
      </c>
      <c r="N3" s="5" t="s">
        <v>6</v>
      </c>
      <c r="O3" s="5" t="s">
        <v>8</v>
      </c>
    </row>
    <row r="4" spans="1:23">
      <c r="A4" s="2">
        <v>1</v>
      </c>
      <c r="B4" s="3" t="s">
        <v>10</v>
      </c>
      <c r="C4" s="3">
        <v>76.3</v>
      </c>
      <c r="D4" s="4">
        <v>1.8</v>
      </c>
      <c r="E4" s="4">
        <v>28.6</v>
      </c>
      <c r="F4" s="4" t="s">
        <v>17</v>
      </c>
      <c r="G4" s="3">
        <v>80.400000000000006</v>
      </c>
      <c r="H4" s="4">
        <v>0.3</v>
      </c>
      <c r="I4" s="4">
        <v>18.8</v>
      </c>
      <c r="J4" s="4">
        <v>10.73</v>
      </c>
      <c r="K4" s="4" t="s">
        <v>18</v>
      </c>
      <c r="L4" s="3">
        <v>81.599999999999994</v>
      </c>
      <c r="M4" s="4">
        <v>-0.8</v>
      </c>
      <c r="N4" s="4">
        <v>12.9</v>
      </c>
      <c r="O4" s="2">
        <v>16.77</v>
      </c>
      <c r="P4" s="1">
        <v>12</v>
      </c>
      <c r="Q4" s="1">
        <v>5</v>
      </c>
      <c r="R4" s="1">
        <f>P4-Q4</f>
        <v>7</v>
      </c>
      <c r="T4" s="1">
        <v>2</v>
      </c>
      <c r="U4" s="1">
        <f>P4-T4</f>
        <v>10</v>
      </c>
      <c r="V4" s="1">
        <v>32</v>
      </c>
      <c r="W4" s="1" t="s">
        <v>50</v>
      </c>
    </row>
    <row r="5" spans="1:23">
      <c r="A5" s="2">
        <v>3</v>
      </c>
      <c r="B5" s="3" t="s">
        <v>11</v>
      </c>
      <c r="C5" s="3">
        <v>79.099999999999994</v>
      </c>
      <c r="D5" s="4">
        <v>4.5</v>
      </c>
      <c r="E5" s="4">
        <v>29.8</v>
      </c>
      <c r="F5" s="4" t="s">
        <v>17</v>
      </c>
      <c r="G5" s="3">
        <v>80.3</v>
      </c>
      <c r="H5" s="4">
        <v>3.5</v>
      </c>
      <c r="I5" s="4">
        <v>25.1</v>
      </c>
      <c r="J5" s="4">
        <v>4.95</v>
      </c>
      <c r="K5" s="4" t="s">
        <v>18</v>
      </c>
      <c r="L5" s="3">
        <v>82.4</v>
      </c>
      <c r="M5" s="4">
        <v>3.7</v>
      </c>
      <c r="N5" s="4">
        <v>25.5</v>
      </c>
      <c r="O5" s="2">
        <v>5.48</v>
      </c>
      <c r="P5" s="1">
        <v>9</v>
      </c>
      <c r="Q5" s="1">
        <v>5</v>
      </c>
      <c r="R5" s="1">
        <f t="shared" ref="R5:R33" si="0">P5-Q5</f>
        <v>4</v>
      </c>
      <c r="T5" s="1">
        <v>2</v>
      </c>
      <c r="U5" s="1">
        <f t="shared" ref="U5:U33" si="1">P5-T5</f>
        <v>7</v>
      </c>
      <c r="V5" s="1">
        <v>25</v>
      </c>
      <c r="W5" s="1" t="s">
        <v>50</v>
      </c>
    </row>
    <row r="6" spans="1:23">
      <c r="A6" s="2">
        <v>4</v>
      </c>
      <c r="B6" s="3" t="s">
        <v>11</v>
      </c>
      <c r="C6" s="3">
        <v>79.099999999999994</v>
      </c>
      <c r="D6" s="3">
        <v>0.5</v>
      </c>
      <c r="E6" s="3">
        <v>19.8</v>
      </c>
      <c r="F6" s="3" t="s">
        <v>17</v>
      </c>
      <c r="G6" s="3">
        <v>80.8</v>
      </c>
      <c r="H6" s="3">
        <v>0.2</v>
      </c>
      <c r="I6" s="3">
        <v>21</v>
      </c>
      <c r="J6" s="3">
        <v>2.1</v>
      </c>
      <c r="K6" s="3" t="s">
        <v>17</v>
      </c>
      <c r="L6" s="3">
        <v>80.8</v>
      </c>
      <c r="M6" s="3">
        <v>-1.3</v>
      </c>
      <c r="N6" s="3">
        <v>8.4</v>
      </c>
      <c r="O6" s="2">
        <v>9.7200000000000006</v>
      </c>
      <c r="P6" s="1">
        <v>9</v>
      </c>
      <c r="Q6" s="1">
        <v>5</v>
      </c>
      <c r="R6" s="1">
        <f t="shared" si="0"/>
        <v>4</v>
      </c>
      <c r="T6" s="1">
        <v>5</v>
      </c>
      <c r="U6" s="1">
        <f t="shared" si="1"/>
        <v>4</v>
      </c>
      <c r="V6" s="1">
        <v>24</v>
      </c>
      <c r="W6" s="1" t="s">
        <v>51</v>
      </c>
    </row>
    <row r="7" spans="1:23">
      <c r="A7" s="2">
        <v>5</v>
      </c>
      <c r="B7" s="3" t="s">
        <v>12</v>
      </c>
      <c r="C7" s="3">
        <v>69.099999999999994</v>
      </c>
      <c r="D7" s="3">
        <v>1.3</v>
      </c>
      <c r="E7" s="3">
        <v>28.5</v>
      </c>
      <c r="F7" s="3" t="s">
        <v>17</v>
      </c>
      <c r="G7" s="3">
        <v>80.2</v>
      </c>
      <c r="H7" s="3">
        <v>1.1000000000000001</v>
      </c>
      <c r="I7" s="3">
        <v>27</v>
      </c>
      <c r="J7" s="3">
        <v>11.2</v>
      </c>
      <c r="K7" s="3" t="s">
        <v>17</v>
      </c>
      <c r="L7" s="3">
        <v>80.2</v>
      </c>
      <c r="M7" s="3">
        <v>-0.5</v>
      </c>
      <c r="N7" s="3">
        <v>13.4</v>
      </c>
      <c r="O7" s="2">
        <v>13.25</v>
      </c>
      <c r="P7" s="1">
        <v>16</v>
      </c>
      <c r="Q7" s="1">
        <v>5</v>
      </c>
      <c r="R7" s="1">
        <f t="shared" si="0"/>
        <v>11</v>
      </c>
      <c r="T7" s="1">
        <v>5</v>
      </c>
      <c r="U7" s="1">
        <f t="shared" si="1"/>
        <v>11</v>
      </c>
      <c r="V7" s="1">
        <v>22</v>
      </c>
      <c r="W7" s="1" t="s">
        <v>50</v>
      </c>
    </row>
    <row r="8" spans="1:23">
      <c r="A8" s="2">
        <v>6</v>
      </c>
      <c r="B8" s="3" t="s">
        <v>13</v>
      </c>
      <c r="C8" s="3">
        <v>76.900000000000006</v>
      </c>
      <c r="D8" s="4">
        <v>1.6</v>
      </c>
      <c r="E8" s="4">
        <v>28.3</v>
      </c>
      <c r="F8" s="4" t="s">
        <v>18</v>
      </c>
      <c r="G8" s="3">
        <v>81.3</v>
      </c>
      <c r="H8" s="4">
        <v>-1.8</v>
      </c>
      <c r="I8" s="4">
        <v>28</v>
      </c>
      <c r="J8" s="4">
        <v>5.57</v>
      </c>
      <c r="K8" s="4" t="s">
        <v>17</v>
      </c>
      <c r="L8" s="3">
        <v>80.2</v>
      </c>
      <c r="M8" s="4">
        <v>-1.7</v>
      </c>
      <c r="N8" s="4">
        <v>13.4</v>
      </c>
      <c r="O8" s="2">
        <v>15.61</v>
      </c>
      <c r="P8" s="1">
        <v>13</v>
      </c>
      <c r="Q8" s="1">
        <v>2</v>
      </c>
      <c r="R8" s="1">
        <f t="shared" si="0"/>
        <v>11</v>
      </c>
      <c r="T8" s="1">
        <v>5</v>
      </c>
      <c r="U8" s="1">
        <f t="shared" si="1"/>
        <v>8</v>
      </c>
      <c r="V8" s="1">
        <v>24</v>
      </c>
      <c r="W8" s="1" t="s">
        <v>50</v>
      </c>
    </row>
    <row r="9" spans="1:23">
      <c r="A9" s="2">
        <v>7</v>
      </c>
      <c r="B9" s="3" t="s">
        <v>14</v>
      </c>
      <c r="C9" s="3">
        <v>72.400000000000006</v>
      </c>
      <c r="D9" s="4">
        <v>1.1000000000000001</v>
      </c>
      <c r="E9" s="4">
        <v>27.4</v>
      </c>
      <c r="F9" s="4" t="s">
        <v>17</v>
      </c>
      <c r="G9" s="3">
        <v>78.599999999999994</v>
      </c>
      <c r="H9" s="4">
        <v>0.6</v>
      </c>
      <c r="I9" s="4">
        <v>21</v>
      </c>
      <c r="J9" s="4">
        <v>7.67</v>
      </c>
      <c r="K9" s="4" t="s">
        <v>18</v>
      </c>
      <c r="L9" s="3">
        <v>84.2</v>
      </c>
      <c r="M9" s="4">
        <v>-1.8</v>
      </c>
      <c r="N9" s="4">
        <v>16.100000000000001</v>
      </c>
      <c r="O9" s="2">
        <v>16.59</v>
      </c>
      <c r="P9" s="1">
        <v>15</v>
      </c>
      <c r="Q9" s="1">
        <v>5</v>
      </c>
      <c r="R9" s="1">
        <f t="shared" si="0"/>
        <v>10</v>
      </c>
      <c r="T9" s="1">
        <v>2</v>
      </c>
      <c r="U9" s="1">
        <f t="shared" si="1"/>
        <v>13</v>
      </c>
      <c r="V9" s="1">
        <v>29</v>
      </c>
      <c r="W9" s="1" t="s">
        <v>51</v>
      </c>
    </row>
    <row r="10" spans="1:23">
      <c r="A10" s="2">
        <v>8</v>
      </c>
      <c r="B10" s="3" t="s">
        <v>15</v>
      </c>
      <c r="C10" s="3">
        <v>75.599999999999994</v>
      </c>
      <c r="D10" s="4">
        <v>0.3</v>
      </c>
      <c r="E10" s="4">
        <v>24</v>
      </c>
      <c r="F10" s="4" t="s">
        <v>18</v>
      </c>
      <c r="G10" s="3">
        <v>81.3</v>
      </c>
      <c r="H10" s="4">
        <v>1.1000000000000001</v>
      </c>
      <c r="I10" s="4">
        <v>20.9</v>
      </c>
      <c r="J10" s="4">
        <v>6.54</v>
      </c>
      <c r="K10" s="4" t="s">
        <v>18</v>
      </c>
      <c r="L10" s="3">
        <v>81.3</v>
      </c>
      <c r="M10" s="4">
        <v>-2.2000000000000002</v>
      </c>
      <c r="N10" s="4">
        <v>12.2</v>
      </c>
      <c r="O10" s="2">
        <v>13.34</v>
      </c>
      <c r="P10" s="1">
        <v>11</v>
      </c>
      <c r="Q10" s="1">
        <v>2</v>
      </c>
      <c r="R10" s="1">
        <f t="shared" si="0"/>
        <v>9</v>
      </c>
      <c r="T10" s="1">
        <v>2</v>
      </c>
      <c r="U10" s="1">
        <f t="shared" si="1"/>
        <v>9</v>
      </c>
      <c r="V10" s="1">
        <v>28</v>
      </c>
      <c r="W10" s="1" t="s">
        <v>50</v>
      </c>
    </row>
    <row r="11" spans="1:23">
      <c r="A11" s="2">
        <v>10</v>
      </c>
      <c r="B11" s="3" t="s">
        <v>10</v>
      </c>
      <c r="C11" s="3">
        <v>74.3</v>
      </c>
      <c r="D11" s="4">
        <v>3.9</v>
      </c>
      <c r="E11" s="4">
        <v>24.3</v>
      </c>
      <c r="F11" s="4" t="s">
        <v>18</v>
      </c>
      <c r="G11" s="3">
        <v>81.2</v>
      </c>
      <c r="H11" s="4">
        <v>2.8</v>
      </c>
      <c r="I11" s="4">
        <v>21.3</v>
      </c>
      <c r="J11" s="4">
        <v>7.6</v>
      </c>
      <c r="K11" s="4" t="s">
        <v>18</v>
      </c>
      <c r="L11" s="3">
        <v>84.9</v>
      </c>
      <c r="M11" s="4">
        <v>3.5</v>
      </c>
      <c r="N11" s="4">
        <v>20.2</v>
      </c>
      <c r="O11" s="2">
        <v>11.37</v>
      </c>
      <c r="P11" s="1">
        <v>12</v>
      </c>
      <c r="Q11" s="1">
        <v>2</v>
      </c>
      <c r="R11" s="1">
        <f t="shared" si="0"/>
        <v>10</v>
      </c>
      <c r="T11" s="1">
        <v>2</v>
      </c>
      <c r="U11" s="1">
        <f t="shared" si="1"/>
        <v>10</v>
      </c>
      <c r="V11" s="1">
        <v>21</v>
      </c>
      <c r="W11" s="1" t="s">
        <v>51</v>
      </c>
    </row>
    <row r="12" spans="1:23">
      <c r="A12" s="2">
        <v>12</v>
      </c>
      <c r="B12" s="3" t="s">
        <v>16</v>
      </c>
      <c r="C12" s="3">
        <v>77.099999999999994</v>
      </c>
      <c r="D12" s="4">
        <v>-0.5</v>
      </c>
      <c r="E12" s="4">
        <v>16.8</v>
      </c>
      <c r="F12" s="4" t="s">
        <v>17</v>
      </c>
      <c r="G12" s="3">
        <v>80.900000000000006</v>
      </c>
      <c r="H12" s="4">
        <v>-0.2</v>
      </c>
      <c r="I12" s="4">
        <v>6.9</v>
      </c>
      <c r="J12" s="4">
        <v>10.61</v>
      </c>
      <c r="K12" s="4" t="s">
        <v>17</v>
      </c>
      <c r="L12" s="3">
        <v>80.900000000000006</v>
      </c>
      <c r="M12" s="4">
        <v>-2.8</v>
      </c>
      <c r="N12" s="4">
        <v>15.2</v>
      </c>
      <c r="O12" s="2">
        <v>5.16</v>
      </c>
      <c r="P12" s="1">
        <v>7</v>
      </c>
      <c r="Q12" s="1">
        <v>5</v>
      </c>
      <c r="R12" s="1">
        <f t="shared" si="0"/>
        <v>2</v>
      </c>
      <c r="T12" s="1">
        <v>5</v>
      </c>
      <c r="U12" s="1">
        <f t="shared" si="1"/>
        <v>2</v>
      </c>
      <c r="V12" s="1">
        <v>24</v>
      </c>
      <c r="W12" s="1" t="s">
        <v>51</v>
      </c>
    </row>
    <row r="13" spans="1:23">
      <c r="A13" s="2">
        <v>13</v>
      </c>
      <c r="B13" s="3" t="s">
        <v>14</v>
      </c>
      <c r="C13" s="3">
        <v>74.900000000000006</v>
      </c>
      <c r="D13" s="4">
        <v>0.3</v>
      </c>
      <c r="E13" s="4">
        <v>24.7</v>
      </c>
      <c r="F13" s="4" t="s">
        <v>17</v>
      </c>
      <c r="G13" s="3">
        <v>80.3</v>
      </c>
      <c r="H13" s="4">
        <v>0.2</v>
      </c>
      <c r="I13" s="4">
        <v>19.100000000000001</v>
      </c>
      <c r="J13" s="4">
        <v>7.78</v>
      </c>
      <c r="K13" s="4" t="s">
        <v>18</v>
      </c>
      <c r="L13" s="3">
        <v>83.3</v>
      </c>
      <c r="M13" s="4">
        <v>-1</v>
      </c>
      <c r="N13" s="4">
        <v>12.2</v>
      </c>
      <c r="O13" s="2">
        <v>15.12</v>
      </c>
      <c r="P13" s="1">
        <v>15</v>
      </c>
      <c r="Q13" s="1">
        <v>5</v>
      </c>
      <c r="R13" s="1">
        <f t="shared" si="0"/>
        <v>10</v>
      </c>
      <c r="T13" s="1">
        <v>2</v>
      </c>
      <c r="U13" s="1">
        <f t="shared" si="1"/>
        <v>13</v>
      </c>
      <c r="V13" s="1">
        <v>26</v>
      </c>
      <c r="W13" s="1" t="s">
        <v>51</v>
      </c>
    </row>
    <row r="14" spans="1:23">
      <c r="A14" s="2">
        <v>15</v>
      </c>
      <c r="B14" s="3" t="s">
        <v>10</v>
      </c>
      <c r="C14" s="3">
        <v>78.3</v>
      </c>
      <c r="D14" s="4">
        <v>-0.4</v>
      </c>
      <c r="E14" s="4">
        <v>22.7</v>
      </c>
      <c r="F14" s="4" t="s">
        <v>18</v>
      </c>
      <c r="G14" s="3">
        <v>81.3</v>
      </c>
      <c r="H14" s="4">
        <v>-0.9</v>
      </c>
      <c r="I14" s="4">
        <v>13.7</v>
      </c>
      <c r="J14" s="4">
        <v>11.41</v>
      </c>
      <c r="K14" s="4" t="s">
        <v>18</v>
      </c>
      <c r="L14" s="3">
        <v>81.599999999999994</v>
      </c>
      <c r="M14" s="4">
        <v>-2.6</v>
      </c>
      <c r="N14" s="4">
        <v>19.7</v>
      </c>
      <c r="O14" s="2">
        <v>4.88</v>
      </c>
      <c r="P14" s="1">
        <v>12</v>
      </c>
      <c r="Q14" s="1">
        <v>2</v>
      </c>
      <c r="R14" s="1">
        <f t="shared" si="0"/>
        <v>10</v>
      </c>
      <c r="T14" s="1">
        <v>2</v>
      </c>
      <c r="U14" s="1">
        <f t="shared" si="1"/>
        <v>10</v>
      </c>
      <c r="V14" s="1">
        <v>19</v>
      </c>
      <c r="W14" s="1" t="s">
        <v>51</v>
      </c>
    </row>
    <row r="15" spans="1:23">
      <c r="A15" s="2">
        <v>16</v>
      </c>
      <c r="B15" s="3" t="s">
        <v>15</v>
      </c>
      <c r="C15" s="3">
        <v>75.900000000000006</v>
      </c>
      <c r="D15" s="4">
        <v>1.1000000000000001</v>
      </c>
      <c r="E15" s="4">
        <v>23.4</v>
      </c>
      <c r="F15" s="4" t="s">
        <v>18</v>
      </c>
      <c r="G15" s="3">
        <v>83.6</v>
      </c>
      <c r="H15" s="4">
        <v>1.2</v>
      </c>
      <c r="I15" s="4">
        <v>20.2</v>
      </c>
      <c r="J15" s="4">
        <v>8.33</v>
      </c>
      <c r="K15" s="4" t="s">
        <v>18</v>
      </c>
      <c r="L15" s="3">
        <v>83.6</v>
      </c>
      <c r="M15" s="4">
        <v>1.2</v>
      </c>
      <c r="N15" s="4">
        <v>20.2</v>
      </c>
      <c r="O15" s="4">
        <v>13.14</v>
      </c>
      <c r="P15" s="1">
        <v>11</v>
      </c>
      <c r="Q15" s="1">
        <v>2</v>
      </c>
      <c r="R15" s="1">
        <f t="shared" si="0"/>
        <v>9</v>
      </c>
      <c r="T15" s="1">
        <v>2</v>
      </c>
      <c r="U15" s="1">
        <f t="shared" si="1"/>
        <v>9</v>
      </c>
      <c r="V15" s="1">
        <v>23</v>
      </c>
      <c r="W15" s="1" t="s">
        <v>51</v>
      </c>
    </row>
    <row r="16" spans="1:23">
      <c r="A16" s="2">
        <v>17</v>
      </c>
      <c r="B16" s="3" t="s">
        <v>15</v>
      </c>
      <c r="C16" s="3">
        <v>75.099999999999994</v>
      </c>
      <c r="D16" s="4">
        <v>2.8</v>
      </c>
      <c r="E16" s="4">
        <v>24.1</v>
      </c>
      <c r="F16" s="4" t="s">
        <v>18</v>
      </c>
      <c r="G16" s="3">
        <v>84.6</v>
      </c>
      <c r="H16" s="4">
        <v>-1.1000000000000001</v>
      </c>
      <c r="I16" s="4">
        <v>17.5</v>
      </c>
      <c r="J16" s="4">
        <v>12.21</v>
      </c>
      <c r="K16" s="4" t="s">
        <v>18</v>
      </c>
      <c r="L16" s="3">
        <v>84.6</v>
      </c>
      <c r="M16" s="4">
        <v>-1.1000000000000001</v>
      </c>
      <c r="N16" s="4">
        <v>17.5</v>
      </c>
      <c r="O16" s="4">
        <v>10.09</v>
      </c>
      <c r="P16" s="1">
        <v>11</v>
      </c>
      <c r="Q16" s="1">
        <v>2</v>
      </c>
      <c r="R16" s="1">
        <f t="shared" si="0"/>
        <v>9</v>
      </c>
      <c r="T16" s="1">
        <v>2</v>
      </c>
      <c r="U16" s="1">
        <f t="shared" si="1"/>
        <v>9</v>
      </c>
      <c r="V16" s="1">
        <v>25</v>
      </c>
      <c r="W16" s="1" t="s">
        <v>51</v>
      </c>
    </row>
    <row r="17" spans="1:23">
      <c r="A17" s="2">
        <v>18</v>
      </c>
      <c r="B17" s="3" t="s">
        <v>10</v>
      </c>
      <c r="C17" s="3">
        <v>74.400000000000006</v>
      </c>
      <c r="D17" s="4">
        <v>0.6</v>
      </c>
      <c r="E17" s="4">
        <v>23.9</v>
      </c>
      <c r="F17" s="4" t="s">
        <v>19</v>
      </c>
      <c r="G17" s="3">
        <v>88</v>
      </c>
      <c r="H17" s="4">
        <v>0.4</v>
      </c>
      <c r="I17" s="4">
        <v>21.9</v>
      </c>
      <c r="J17" s="4">
        <v>13.75</v>
      </c>
      <c r="K17" s="4" t="s">
        <v>19</v>
      </c>
      <c r="L17" s="3">
        <v>88</v>
      </c>
      <c r="M17" s="4">
        <v>0.4</v>
      </c>
      <c r="N17" s="4">
        <v>21.9</v>
      </c>
      <c r="O17" s="4">
        <v>14.85</v>
      </c>
      <c r="P17" s="1">
        <v>12</v>
      </c>
      <c r="Q17" s="1">
        <v>1</v>
      </c>
      <c r="R17" s="1">
        <f t="shared" si="0"/>
        <v>11</v>
      </c>
      <c r="T17" s="1">
        <v>1</v>
      </c>
      <c r="U17" s="1">
        <f t="shared" si="1"/>
        <v>11</v>
      </c>
      <c r="V17" s="1">
        <v>20</v>
      </c>
      <c r="W17" s="1" t="s">
        <v>51</v>
      </c>
    </row>
    <row r="18" spans="1:23">
      <c r="A18" s="2">
        <v>19</v>
      </c>
      <c r="B18" s="3" t="s">
        <v>11</v>
      </c>
      <c r="C18" s="3">
        <v>76.2</v>
      </c>
      <c r="D18" s="4">
        <v>3.9</v>
      </c>
      <c r="E18" s="4">
        <v>32.9</v>
      </c>
      <c r="F18" s="4" t="s">
        <v>17</v>
      </c>
      <c r="G18" s="3">
        <v>80.5</v>
      </c>
      <c r="H18" s="4">
        <v>4.4000000000000004</v>
      </c>
      <c r="I18" s="4">
        <v>26.3</v>
      </c>
      <c r="J18" s="4">
        <v>7.89</v>
      </c>
      <c r="K18" s="4" t="s">
        <v>17</v>
      </c>
      <c r="L18" s="3">
        <v>80.5</v>
      </c>
      <c r="M18" s="4">
        <v>4.4000000000000004</v>
      </c>
      <c r="N18" s="4">
        <v>26.3</v>
      </c>
      <c r="O18" s="4">
        <v>15.27</v>
      </c>
      <c r="P18" s="1">
        <v>9</v>
      </c>
      <c r="Q18" s="1">
        <v>5</v>
      </c>
      <c r="R18" s="1">
        <f t="shared" si="0"/>
        <v>4</v>
      </c>
      <c r="T18" s="1">
        <v>5</v>
      </c>
      <c r="U18" s="1">
        <f t="shared" si="1"/>
        <v>4</v>
      </c>
      <c r="V18" s="1">
        <v>20</v>
      </c>
      <c r="W18" s="1" t="s">
        <v>50</v>
      </c>
    </row>
    <row r="19" spans="1:23">
      <c r="A19" s="2">
        <v>20</v>
      </c>
      <c r="B19" s="3" t="s">
        <v>14</v>
      </c>
      <c r="C19" s="3">
        <v>74.2</v>
      </c>
      <c r="D19" s="4">
        <v>8</v>
      </c>
      <c r="E19" s="4">
        <v>34.4</v>
      </c>
      <c r="F19" s="4" t="s">
        <v>18</v>
      </c>
      <c r="G19" s="3">
        <v>81.3</v>
      </c>
      <c r="H19" s="4">
        <v>4.9000000000000004</v>
      </c>
      <c r="I19" s="4">
        <v>30.9</v>
      </c>
      <c r="J19" s="4">
        <v>8.5</v>
      </c>
      <c r="K19" s="4" t="s">
        <v>18</v>
      </c>
      <c r="L19" s="3">
        <v>81.3</v>
      </c>
      <c r="M19" s="4">
        <v>4.9000000000000004</v>
      </c>
      <c r="N19" s="4">
        <v>30.9</v>
      </c>
      <c r="O19" s="4">
        <v>7.99</v>
      </c>
      <c r="P19" s="1">
        <v>15</v>
      </c>
      <c r="Q19" s="1">
        <v>2</v>
      </c>
      <c r="R19" s="1">
        <f t="shared" si="0"/>
        <v>13</v>
      </c>
      <c r="T19" s="1">
        <v>2</v>
      </c>
      <c r="U19" s="1">
        <f t="shared" si="1"/>
        <v>13</v>
      </c>
      <c r="V19" s="1">
        <v>21</v>
      </c>
      <c r="W19" s="1" t="s">
        <v>51</v>
      </c>
    </row>
    <row r="20" spans="1:23">
      <c r="A20" s="2">
        <v>21</v>
      </c>
      <c r="B20" s="2" t="s">
        <v>10</v>
      </c>
      <c r="C20" s="2">
        <v>73.3</v>
      </c>
      <c r="D20" s="2">
        <v>1.9</v>
      </c>
      <c r="E20" s="2">
        <v>29.7</v>
      </c>
      <c r="F20" s="2" t="s">
        <v>18</v>
      </c>
      <c r="G20" s="2">
        <v>81.2</v>
      </c>
      <c r="H20" s="2">
        <v>0.6</v>
      </c>
      <c r="I20" s="2">
        <v>19.7</v>
      </c>
      <c r="J20" s="2">
        <v>12.81</v>
      </c>
      <c r="K20" s="2" t="s">
        <v>17</v>
      </c>
      <c r="L20" s="2">
        <v>80.900000000000006</v>
      </c>
      <c r="M20" s="2">
        <v>0.5</v>
      </c>
      <c r="N20" s="2">
        <v>19.100000000000001</v>
      </c>
      <c r="O20" s="2">
        <v>13.12</v>
      </c>
      <c r="P20" s="1">
        <v>12</v>
      </c>
      <c r="Q20" s="1">
        <v>2</v>
      </c>
      <c r="R20" s="1">
        <f t="shared" si="0"/>
        <v>10</v>
      </c>
      <c r="T20" s="1">
        <v>5</v>
      </c>
      <c r="U20" s="1">
        <f t="shared" si="1"/>
        <v>7</v>
      </c>
      <c r="V20" s="1">
        <v>32</v>
      </c>
      <c r="W20" s="1" t="s">
        <v>50</v>
      </c>
    </row>
    <row r="21" spans="1:23">
      <c r="A21" s="2">
        <v>22</v>
      </c>
      <c r="B21" s="2" t="s">
        <v>14</v>
      </c>
      <c r="C21" s="2">
        <v>72.900000000000006</v>
      </c>
      <c r="D21" s="2">
        <v>6.5</v>
      </c>
      <c r="E21" s="2">
        <v>34.6</v>
      </c>
      <c r="F21" s="2" t="s">
        <v>18</v>
      </c>
      <c r="G21" s="2">
        <v>86.8</v>
      </c>
      <c r="H21" s="2">
        <v>6.2</v>
      </c>
      <c r="I21" s="2">
        <v>32.9</v>
      </c>
      <c r="J21" s="2">
        <v>14.01</v>
      </c>
      <c r="K21" s="2" t="s">
        <v>17</v>
      </c>
      <c r="L21" s="2">
        <v>80.400000000000006</v>
      </c>
      <c r="M21" s="2">
        <v>6.3</v>
      </c>
      <c r="N21" s="2">
        <v>22.1</v>
      </c>
      <c r="O21" s="2">
        <v>14.57</v>
      </c>
      <c r="P21" s="1">
        <v>15</v>
      </c>
      <c r="Q21" s="1">
        <v>2</v>
      </c>
      <c r="R21" s="1">
        <f t="shared" si="0"/>
        <v>13</v>
      </c>
      <c r="T21" s="1">
        <v>5</v>
      </c>
      <c r="U21" s="1">
        <f t="shared" si="1"/>
        <v>10</v>
      </c>
      <c r="V21" s="1">
        <v>21</v>
      </c>
      <c r="W21" s="1" t="s">
        <v>50</v>
      </c>
    </row>
    <row r="22" spans="1:23">
      <c r="A22" s="2">
        <v>23</v>
      </c>
      <c r="B22" s="2" t="s">
        <v>10</v>
      </c>
      <c r="C22" s="2">
        <v>73.400000000000006</v>
      </c>
      <c r="D22" s="2">
        <v>3.7</v>
      </c>
      <c r="E22" s="2">
        <v>38</v>
      </c>
      <c r="F22" s="2" t="s">
        <v>18</v>
      </c>
      <c r="G22" s="2">
        <v>85.8</v>
      </c>
      <c r="H22" s="2">
        <v>1.4</v>
      </c>
      <c r="I22" s="2">
        <v>36.9</v>
      </c>
      <c r="J22" s="2">
        <v>12.66</v>
      </c>
      <c r="K22" s="2" t="s">
        <v>18</v>
      </c>
      <c r="L22" s="2">
        <v>86.7</v>
      </c>
      <c r="M22" s="2">
        <v>4.5</v>
      </c>
      <c r="N22" s="2">
        <v>24.8</v>
      </c>
      <c r="O22" s="2">
        <v>18.75</v>
      </c>
      <c r="P22" s="1">
        <v>12</v>
      </c>
      <c r="Q22" s="1">
        <v>2</v>
      </c>
      <c r="R22" s="1">
        <f t="shared" si="0"/>
        <v>10</v>
      </c>
      <c r="T22" s="1">
        <v>2</v>
      </c>
      <c r="U22" s="1">
        <f t="shared" si="1"/>
        <v>10</v>
      </c>
      <c r="V22" s="1">
        <v>25</v>
      </c>
      <c r="W22" s="1" t="s">
        <v>51</v>
      </c>
    </row>
    <row r="23" spans="1:23">
      <c r="A23" s="2">
        <v>24</v>
      </c>
      <c r="B23" s="2" t="s">
        <v>11</v>
      </c>
      <c r="C23" s="2">
        <v>78.400000000000006</v>
      </c>
      <c r="D23" s="2">
        <v>0.7</v>
      </c>
      <c r="E23" s="2">
        <v>21</v>
      </c>
      <c r="F23" s="2" t="s">
        <v>17</v>
      </c>
      <c r="G23" s="2">
        <v>80.400000000000006</v>
      </c>
      <c r="H23" s="2">
        <v>0.6</v>
      </c>
      <c r="I23" s="2">
        <v>17</v>
      </c>
      <c r="J23" s="2">
        <v>4.47</v>
      </c>
      <c r="K23" s="2" t="s">
        <v>18</v>
      </c>
      <c r="L23" s="2">
        <v>82.1</v>
      </c>
      <c r="M23" s="2">
        <v>0.6</v>
      </c>
      <c r="N23" s="2">
        <v>7.4</v>
      </c>
      <c r="O23" s="2">
        <v>14.09</v>
      </c>
      <c r="P23" s="1">
        <v>9</v>
      </c>
      <c r="Q23" s="1">
        <v>5</v>
      </c>
      <c r="R23" s="1">
        <f t="shared" si="0"/>
        <v>4</v>
      </c>
      <c r="T23" s="1">
        <v>2</v>
      </c>
      <c r="U23" s="1">
        <f t="shared" si="1"/>
        <v>7</v>
      </c>
      <c r="V23" s="1">
        <v>24</v>
      </c>
      <c r="W23" s="1" t="s">
        <v>51</v>
      </c>
    </row>
    <row r="24" spans="1:23">
      <c r="A24" s="2">
        <v>25</v>
      </c>
      <c r="B24" s="2" t="s">
        <v>14</v>
      </c>
      <c r="C24" s="2">
        <v>70</v>
      </c>
      <c r="D24" s="2">
        <v>0.9</v>
      </c>
      <c r="E24" s="2">
        <v>22</v>
      </c>
      <c r="F24" s="2" t="s">
        <v>17</v>
      </c>
      <c r="G24" s="2">
        <v>80</v>
      </c>
      <c r="H24" s="2">
        <v>1</v>
      </c>
      <c r="I24" s="2">
        <v>23</v>
      </c>
      <c r="J24" s="2">
        <v>3.17</v>
      </c>
      <c r="K24" s="2" t="s">
        <v>17</v>
      </c>
      <c r="L24" s="2">
        <v>80.3</v>
      </c>
      <c r="M24" s="2">
        <v>-0.3</v>
      </c>
      <c r="N24" s="2">
        <v>21.9</v>
      </c>
      <c r="O24" s="2">
        <v>10.37</v>
      </c>
      <c r="P24" s="1">
        <v>15</v>
      </c>
      <c r="Q24" s="1">
        <v>5</v>
      </c>
      <c r="R24" s="1">
        <f t="shared" si="0"/>
        <v>10</v>
      </c>
      <c r="T24" s="1">
        <v>5</v>
      </c>
      <c r="U24" s="1">
        <f t="shared" si="1"/>
        <v>10</v>
      </c>
      <c r="V24" s="1">
        <v>22</v>
      </c>
      <c r="W24" s="1" t="s">
        <v>50</v>
      </c>
    </row>
    <row r="25" spans="1:23">
      <c r="A25" s="2">
        <v>28</v>
      </c>
      <c r="B25" s="2" t="s">
        <v>15</v>
      </c>
      <c r="C25" s="2">
        <v>74.900000000000006</v>
      </c>
      <c r="D25" s="2">
        <v>0.9</v>
      </c>
      <c r="E25" s="2">
        <v>22.7</v>
      </c>
      <c r="F25" s="2" t="s">
        <v>18</v>
      </c>
      <c r="G25" s="2">
        <v>80.900000000000006</v>
      </c>
      <c r="H25" s="2">
        <v>0.7</v>
      </c>
      <c r="I25" s="2">
        <v>19.899999999999999</v>
      </c>
      <c r="J25" s="2">
        <v>6.62</v>
      </c>
      <c r="K25" s="2" t="s">
        <v>18</v>
      </c>
      <c r="L25" s="2">
        <v>82.2</v>
      </c>
      <c r="M25" s="2">
        <v>-2.4</v>
      </c>
      <c r="N25" s="2">
        <v>10.5</v>
      </c>
      <c r="O25" s="2">
        <v>14.6</v>
      </c>
      <c r="P25" s="1">
        <v>11</v>
      </c>
      <c r="Q25" s="1">
        <v>2</v>
      </c>
      <c r="R25" s="1">
        <f t="shared" si="0"/>
        <v>9</v>
      </c>
      <c r="T25" s="1">
        <v>2</v>
      </c>
      <c r="U25" s="1">
        <f t="shared" si="1"/>
        <v>9</v>
      </c>
      <c r="V25" s="1">
        <v>28</v>
      </c>
      <c r="W25" s="1" t="s">
        <v>51</v>
      </c>
    </row>
    <row r="26" spans="1:23">
      <c r="A26" s="2">
        <v>29</v>
      </c>
      <c r="B26" s="2" t="s">
        <v>11</v>
      </c>
      <c r="C26" s="2">
        <v>77.599999999999994</v>
      </c>
      <c r="D26" s="2">
        <v>-1.3</v>
      </c>
      <c r="E26" s="2">
        <v>19.8</v>
      </c>
      <c r="F26" s="2" t="s">
        <v>20</v>
      </c>
      <c r="G26" s="2">
        <v>82.5</v>
      </c>
      <c r="H26" s="2">
        <v>-1.2</v>
      </c>
      <c r="I26" s="2">
        <v>17.100000000000001</v>
      </c>
      <c r="J26" s="2">
        <v>5.59</v>
      </c>
      <c r="K26" s="2" t="s">
        <v>17</v>
      </c>
      <c r="L26" s="2">
        <v>81.099999999999994</v>
      </c>
      <c r="M26" s="2">
        <v>1.6</v>
      </c>
      <c r="N26" s="2">
        <v>1.7</v>
      </c>
      <c r="O26" s="2">
        <v>4.32</v>
      </c>
      <c r="P26" s="1">
        <v>9</v>
      </c>
      <c r="Q26" s="1">
        <v>3</v>
      </c>
      <c r="R26" s="1">
        <f t="shared" si="0"/>
        <v>6</v>
      </c>
      <c r="T26" s="1">
        <v>5</v>
      </c>
      <c r="U26" s="1">
        <f t="shared" si="1"/>
        <v>4</v>
      </c>
      <c r="V26" s="1">
        <v>25</v>
      </c>
      <c r="W26" s="1" t="s">
        <v>51</v>
      </c>
    </row>
    <row r="27" spans="1:23">
      <c r="A27" s="2">
        <v>32</v>
      </c>
      <c r="B27" s="2" t="s">
        <v>13</v>
      </c>
      <c r="C27" s="2">
        <v>77.400000000000006</v>
      </c>
      <c r="D27" s="2">
        <v>0.2</v>
      </c>
      <c r="E27" s="2">
        <v>27.9</v>
      </c>
      <c r="F27" s="2" t="s">
        <v>18</v>
      </c>
      <c r="G27" s="2">
        <v>79.5</v>
      </c>
      <c r="H27" s="2">
        <v>-0.6</v>
      </c>
      <c r="I27" s="2">
        <v>18</v>
      </c>
      <c r="J27" s="2">
        <v>10.15</v>
      </c>
      <c r="K27" s="2" t="s">
        <v>20</v>
      </c>
      <c r="L27" s="2">
        <v>80.400000000000006</v>
      </c>
      <c r="M27" s="2">
        <v>-2.7</v>
      </c>
      <c r="N27" s="2">
        <v>17.600000000000001</v>
      </c>
      <c r="O27" s="2">
        <v>11.11</v>
      </c>
      <c r="P27" s="1">
        <v>13</v>
      </c>
      <c r="Q27" s="1">
        <v>2</v>
      </c>
      <c r="R27" s="1">
        <f t="shared" si="0"/>
        <v>11</v>
      </c>
      <c r="T27" s="1">
        <v>3</v>
      </c>
      <c r="U27" s="1">
        <f t="shared" si="1"/>
        <v>10</v>
      </c>
      <c r="V27" s="1">
        <v>24</v>
      </c>
      <c r="W27" s="1" t="s">
        <v>51</v>
      </c>
    </row>
    <row r="28" spans="1:23">
      <c r="A28" s="2">
        <v>33</v>
      </c>
      <c r="B28" s="2" t="s">
        <v>10</v>
      </c>
      <c r="C28" s="2">
        <v>74.3</v>
      </c>
      <c r="D28" s="2">
        <v>0.8</v>
      </c>
      <c r="E28" s="2">
        <v>25.6</v>
      </c>
      <c r="F28" s="2" t="s">
        <v>17</v>
      </c>
      <c r="G28" s="2">
        <v>79.900000000000006</v>
      </c>
      <c r="H28" s="2">
        <v>0.5</v>
      </c>
      <c r="I28" s="2">
        <v>21.2</v>
      </c>
      <c r="J28" s="2">
        <v>7.13</v>
      </c>
      <c r="K28" s="2" t="s">
        <v>17</v>
      </c>
      <c r="L28" s="2">
        <v>80.900000000000006</v>
      </c>
      <c r="M28" s="2">
        <v>0.5</v>
      </c>
      <c r="N28" s="2">
        <v>19.3</v>
      </c>
      <c r="O28" s="2">
        <v>9.1300000000000008</v>
      </c>
      <c r="P28" s="1">
        <v>12</v>
      </c>
      <c r="Q28" s="1">
        <v>5</v>
      </c>
      <c r="R28" s="1">
        <f t="shared" si="0"/>
        <v>7</v>
      </c>
      <c r="T28" s="1">
        <v>5</v>
      </c>
      <c r="U28" s="1">
        <f t="shared" si="1"/>
        <v>7</v>
      </c>
      <c r="V28" s="1">
        <v>26</v>
      </c>
      <c r="W28" s="1" t="s">
        <v>50</v>
      </c>
    </row>
    <row r="29" spans="1:23">
      <c r="A29" s="2">
        <v>34</v>
      </c>
      <c r="B29" s="2" t="s">
        <v>15</v>
      </c>
      <c r="C29" s="2">
        <v>77.7</v>
      </c>
      <c r="D29" s="2">
        <v>0.5</v>
      </c>
      <c r="E29" s="2">
        <v>12</v>
      </c>
      <c r="F29" s="2" t="s">
        <v>18</v>
      </c>
      <c r="G29" s="2">
        <v>78.7</v>
      </c>
      <c r="H29" s="2">
        <v>1</v>
      </c>
      <c r="I29" s="2">
        <v>10</v>
      </c>
      <c r="J29" s="2">
        <v>2.29</v>
      </c>
      <c r="K29" s="2" t="s">
        <v>18</v>
      </c>
      <c r="L29" s="2">
        <v>81.2</v>
      </c>
      <c r="M29" s="2">
        <v>0.2</v>
      </c>
      <c r="N29" s="2">
        <v>11.8</v>
      </c>
      <c r="O29" s="2">
        <v>3.51</v>
      </c>
      <c r="P29" s="1">
        <v>3</v>
      </c>
      <c r="Q29" s="1">
        <v>2</v>
      </c>
      <c r="R29" s="1">
        <f t="shared" si="0"/>
        <v>1</v>
      </c>
      <c r="T29" s="1">
        <v>2</v>
      </c>
      <c r="U29" s="1">
        <f t="shared" si="1"/>
        <v>1</v>
      </c>
      <c r="V29" s="1">
        <v>31</v>
      </c>
      <c r="W29" s="1" t="s">
        <v>51</v>
      </c>
    </row>
    <row r="30" spans="1:23">
      <c r="A30" s="2">
        <v>37</v>
      </c>
      <c r="B30" s="2" t="s">
        <v>10</v>
      </c>
      <c r="C30" s="2">
        <v>74</v>
      </c>
      <c r="D30" s="2">
        <v>1.1000000000000001</v>
      </c>
      <c r="E30" s="2">
        <v>27.3</v>
      </c>
      <c r="F30" s="2" t="s">
        <v>17</v>
      </c>
      <c r="G30" s="2">
        <v>80.3</v>
      </c>
      <c r="H30" s="2">
        <v>-0.2</v>
      </c>
      <c r="I30" s="2">
        <v>20.100000000000001</v>
      </c>
      <c r="J30" s="2">
        <v>9.65</v>
      </c>
      <c r="K30" s="2" t="s">
        <v>17</v>
      </c>
      <c r="L30" s="2">
        <v>80.5</v>
      </c>
      <c r="M30" s="2">
        <v>-0.1</v>
      </c>
      <c r="N30" s="2">
        <v>19.5</v>
      </c>
      <c r="O30" s="2">
        <v>10.220000000000001</v>
      </c>
      <c r="P30" s="1">
        <v>12</v>
      </c>
      <c r="Q30" s="1">
        <v>5</v>
      </c>
      <c r="R30" s="1">
        <f t="shared" si="0"/>
        <v>7</v>
      </c>
      <c r="T30" s="1">
        <v>5</v>
      </c>
      <c r="U30" s="1">
        <f t="shared" si="1"/>
        <v>7</v>
      </c>
      <c r="V30" s="1">
        <v>25</v>
      </c>
      <c r="W30" s="1" t="s">
        <v>51</v>
      </c>
    </row>
    <row r="31" spans="1:23">
      <c r="A31" s="2">
        <v>38</v>
      </c>
      <c r="B31" s="2" t="s">
        <v>15</v>
      </c>
      <c r="C31" s="2">
        <v>78.3</v>
      </c>
      <c r="D31" s="2">
        <v>1</v>
      </c>
      <c r="E31" s="2">
        <v>25</v>
      </c>
      <c r="F31" s="2" t="s">
        <v>18</v>
      </c>
      <c r="G31" s="2">
        <v>84</v>
      </c>
      <c r="H31" s="2">
        <v>0.9</v>
      </c>
      <c r="I31" s="2">
        <v>23</v>
      </c>
      <c r="J31" s="2">
        <v>6.04</v>
      </c>
      <c r="K31" s="2" t="s">
        <v>20</v>
      </c>
      <c r="L31" s="2">
        <v>85.5</v>
      </c>
      <c r="M31" s="2">
        <v>-1.3</v>
      </c>
      <c r="N31" s="2">
        <v>18.8</v>
      </c>
      <c r="O31" s="2">
        <v>9.77</v>
      </c>
      <c r="P31" s="1">
        <v>11</v>
      </c>
      <c r="Q31" s="1">
        <v>2</v>
      </c>
      <c r="R31" s="1">
        <f t="shared" si="0"/>
        <v>9</v>
      </c>
      <c r="T31" s="1">
        <v>3</v>
      </c>
      <c r="U31" s="1">
        <f t="shared" si="1"/>
        <v>8</v>
      </c>
      <c r="V31" s="1">
        <v>18</v>
      </c>
      <c r="W31" s="1" t="s">
        <v>51</v>
      </c>
    </row>
    <row r="32" spans="1:23">
      <c r="A32" s="2">
        <v>39</v>
      </c>
      <c r="B32" s="2" t="s">
        <v>11</v>
      </c>
      <c r="C32" s="2">
        <v>77.599999999999994</v>
      </c>
      <c r="D32" s="2">
        <v>3.4</v>
      </c>
      <c r="E32" s="2">
        <v>28</v>
      </c>
      <c r="F32" s="2" t="s">
        <v>17</v>
      </c>
      <c r="G32" s="2">
        <v>80.099999999999994</v>
      </c>
      <c r="H32" s="2">
        <v>3.3</v>
      </c>
      <c r="I32" s="2">
        <v>25.3</v>
      </c>
      <c r="J32" s="2">
        <v>3.68</v>
      </c>
      <c r="K32" s="2" t="s">
        <v>17</v>
      </c>
      <c r="L32" s="2">
        <v>80.7</v>
      </c>
      <c r="M32" s="2">
        <v>2.1</v>
      </c>
      <c r="N32" s="2">
        <v>23.2</v>
      </c>
      <c r="O32" s="2">
        <v>5.86</v>
      </c>
      <c r="P32" s="1">
        <v>9</v>
      </c>
      <c r="Q32" s="1">
        <v>5</v>
      </c>
      <c r="R32" s="1">
        <f t="shared" si="0"/>
        <v>4</v>
      </c>
      <c r="T32" s="1">
        <v>5</v>
      </c>
      <c r="U32" s="1">
        <f t="shared" si="1"/>
        <v>4</v>
      </c>
      <c r="V32" s="1">
        <v>20</v>
      </c>
      <c r="W32" s="1" t="s">
        <v>50</v>
      </c>
    </row>
    <row r="33" spans="1:23">
      <c r="A33" s="2">
        <v>40</v>
      </c>
      <c r="B33" s="2" t="s">
        <v>14</v>
      </c>
      <c r="C33" s="2">
        <v>75.8</v>
      </c>
      <c r="D33" s="2">
        <v>6.2</v>
      </c>
      <c r="E33" s="2">
        <v>33</v>
      </c>
      <c r="F33" s="2" t="s">
        <v>14</v>
      </c>
      <c r="G33" s="2">
        <v>81.5</v>
      </c>
      <c r="H33" s="2">
        <v>5.2</v>
      </c>
      <c r="I33" s="2">
        <v>28.9</v>
      </c>
      <c r="J33" s="2">
        <v>7.09</v>
      </c>
      <c r="K33" s="2" t="s">
        <v>17</v>
      </c>
      <c r="L33" s="2">
        <v>80.5</v>
      </c>
      <c r="M33" s="2">
        <v>1.1000000000000001</v>
      </c>
      <c r="N33" s="2">
        <v>27.3</v>
      </c>
      <c r="O33" s="2">
        <v>8.98</v>
      </c>
      <c r="P33" s="1">
        <v>15</v>
      </c>
      <c r="Q33" s="1">
        <v>15</v>
      </c>
      <c r="R33" s="1">
        <f t="shared" si="0"/>
        <v>0</v>
      </c>
      <c r="T33" s="1">
        <v>5</v>
      </c>
      <c r="U33" s="1">
        <f t="shared" si="1"/>
        <v>10</v>
      </c>
      <c r="V33" s="1">
        <v>21</v>
      </c>
      <c r="W33" s="1" t="s">
        <v>51</v>
      </c>
    </row>
    <row r="34" spans="1:23">
      <c r="C34" s="1">
        <f>AVERAGE(C4:C33)</f>
        <v>75.483333333333348</v>
      </c>
      <c r="D34" s="1">
        <f t="shared" ref="D34:O34" si="2">AVERAGE(D4:D33)</f>
        <v>1.9100000000000004</v>
      </c>
      <c r="E34" s="1">
        <f t="shared" si="2"/>
        <v>26.006666666666664</v>
      </c>
      <c r="F34" s="1" t="e">
        <f t="shared" si="2"/>
        <v>#DIV/0!</v>
      </c>
      <c r="G34" s="1">
        <f t="shared" si="2"/>
        <v>81.540000000000006</v>
      </c>
      <c r="H34" s="1">
        <f t="shared" si="2"/>
        <v>1.2033333333333334</v>
      </c>
      <c r="I34" s="1">
        <f t="shared" si="2"/>
        <v>21.75333333333333</v>
      </c>
      <c r="J34" s="1">
        <f t="shared" si="2"/>
        <v>8.0733333333333324</v>
      </c>
      <c r="K34" s="1" t="e">
        <f t="shared" si="2"/>
        <v>#DIV/0!</v>
      </c>
      <c r="L34" s="1">
        <f t="shared" si="2"/>
        <v>82.09333333333332</v>
      </c>
      <c r="M34" s="1">
        <f t="shared" si="2"/>
        <v>0.42999999999999988</v>
      </c>
      <c r="N34" s="1">
        <f t="shared" si="2"/>
        <v>17.7</v>
      </c>
      <c r="O34" s="1">
        <f t="shared" si="2"/>
        <v>11.234333333333336</v>
      </c>
      <c r="P34" s="1">
        <f>AVERAGE(P4:P33)</f>
        <v>11.566666666666666</v>
      </c>
      <c r="Q34" s="1">
        <f t="shared" ref="Q34:U34" si="3">AVERAGE(Q4:Q33)</f>
        <v>3.7333333333333334</v>
      </c>
      <c r="R34" s="1">
        <f t="shared" si="3"/>
        <v>7.833333333333333</v>
      </c>
      <c r="T34" s="1">
        <f t="shared" si="3"/>
        <v>3.3333333333333335</v>
      </c>
      <c r="U34" s="1">
        <f t="shared" si="3"/>
        <v>8.2333333333333325</v>
      </c>
      <c r="V34" s="1">
        <f>AVERAGE(V4:V33)</f>
        <v>24.166666666666668</v>
      </c>
    </row>
    <row r="35" spans="1:23">
      <c r="C35" s="1">
        <f>STDEV(C4:C33)</f>
        <v>2.4838906263513256</v>
      </c>
      <c r="D35" s="1">
        <f t="shared" ref="D35:O35" si="4">STDEV(D4:D33)</f>
        <v>2.2024046419530974</v>
      </c>
      <c r="E35" s="1">
        <f t="shared" si="4"/>
        <v>5.5324705046712692</v>
      </c>
      <c r="F35" s="1" t="e">
        <f t="shared" si="4"/>
        <v>#DIV/0!</v>
      </c>
      <c r="G35" s="1">
        <f t="shared" si="4"/>
        <v>2.2594781210071959</v>
      </c>
      <c r="H35" s="1">
        <f t="shared" si="4"/>
        <v>1.9853746859668984</v>
      </c>
      <c r="I35" s="1">
        <f t="shared" si="4"/>
        <v>6.2519367114261692</v>
      </c>
      <c r="J35" s="1">
        <f t="shared" si="4"/>
        <v>3.3636385608171513</v>
      </c>
      <c r="K35" s="1" t="e">
        <f t="shared" si="4"/>
        <v>#DIV/0!</v>
      </c>
      <c r="L35" s="1">
        <f t="shared" si="4"/>
        <v>2.0786158082149311</v>
      </c>
      <c r="M35" s="1">
        <f t="shared" si="4"/>
        <v>2.4884768918716746</v>
      </c>
      <c r="N35" s="1">
        <f t="shared" si="4"/>
        <v>6.503526894613838</v>
      </c>
      <c r="O35" s="1">
        <f t="shared" si="4"/>
        <v>4.1524680515977703</v>
      </c>
      <c r="P35" s="1">
        <f>STDEV(P4:P33)</f>
        <v>2.8245638458955455</v>
      </c>
      <c r="Q35" s="1">
        <f t="shared" ref="Q35:U35" si="5">STDEV(Q4:Q33)</f>
        <v>2.6120850877693718</v>
      </c>
      <c r="R35" s="1">
        <f t="shared" si="5"/>
        <v>3.4946593078812307</v>
      </c>
      <c r="S35" s="1" t="e">
        <f t="shared" si="5"/>
        <v>#DIV/0!</v>
      </c>
      <c r="T35" s="1">
        <f t="shared" si="5"/>
        <v>1.5161960871578071</v>
      </c>
      <c r="U35" s="1">
        <f t="shared" si="5"/>
        <v>3.1148513368337034</v>
      </c>
    </row>
  </sheetData>
  <mergeCells count="4">
    <mergeCell ref="B2:E2"/>
    <mergeCell ref="K2:O2"/>
    <mergeCell ref="F2:J2"/>
    <mergeCell ref="A1:O1"/>
  </mergeCells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2:D14"/>
  <sheetViews>
    <sheetView workbookViewId="0">
      <selection activeCell="A2" sqref="A2:D14"/>
    </sheetView>
  </sheetViews>
  <sheetFormatPr defaultRowHeight="14.25"/>
  <sheetData>
    <row r="2" spans="1:4" ht="18">
      <c r="A2" s="10" t="s">
        <v>21</v>
      </c>
      <c r="B2" s="10"/>
      <c r="C2" s="10"/>
      <c r="D2" s="10"/>
    </row>
    <row r="3" spans="1:4" ht="18">
      <c r="A3" s="6"/>
      <c r="B3" s="6" t="s">
        <v>4</v>
      </c>
      <c r="C3" s="6" t="s">
        <v>5</v>
      </c>
      <c r="D3" s="6" t="s">
        <v>6</v>
      </c>
    </row>
    <row r="4" spans="1:4" ht="17.25">
      <c r="A4" s="3">
        <v>1</v>
      </c>
      <c r="B4" s="3">
        <v>84.9</v>
      </c>
      <c r="C4" s="4">
        <v>-1.2</v>
      </c>
      <c r="D4" s="4">
        <v>14.8</v>
      </c>
    </row>
    <row r="5" spans="1:4" ht="17.25">
      <c r="A5" s="3">
        <v>2</v>
      </c>
      <c r="B5" s="3">
        <v>86.5</v>
      </c>
      <c r="C5" s="4">
        <v>-1.2</v>
      </c>
      <c r="D5" s="4">
        <v>15.8</v>
      </c>
    </row>
    <row r="6" spans="1:4" ht="17.25">
      <c r="A6" s="3">
        <v>3</v>
      </c>
      <c r="B6" s="3">
        <v>85</v>
      </c>
      <c r="C6" s="4">
        <v>5.4</v>
      </c>
      <c r="D6" s="4">
        <v>29.7</v>
      </c>
    </row>
    <row r="7" spans="1:4" ht="17.25">
      <c r="A7" s="3">
        <v>4</v>
      </c>
      <c r="B7" s="3">
        <v>81.3</v>
      </c>
      <c r="C7" s="3">
        <v>-1.8</v>
      </c>
      <c r="D7" s="3">
        <v>2.8</v>
      </c>
    </row>
    <row r="8" spans="1:4" ht="17.25">
      <c r="A8" s="3">
        <v>5</v>
      </c>
      <c r="B8" s="3">
        <v>81.3</v>
      </c>
      <c r="C8" s="3">
        <v>1.1000000000000001</v>
      </c>
      <c r="D8" s="3">
        <v>20.9</v>
      </c>
    </row>
    <row r="9" spans="1:4" ht="17.25">
      <c r="A9" s="3">
        <v>6</v>
      </c>
      <c r="B9" s="3">
        <v>82.6</v>
      </c>
      <c r="C9" s="4">
        <v>-2</v>
      </c>
      <c r="D9" s="4">
        <v>13.1</v>
      </c>
    </row>
    <row r="10" spans="1:4" ht="17.25">
      <c r="A10" s="3">
        <v>7</v>
      </c>
      <c r="B10" s="3">
        <v>81.400000000000006</v>
      </c>
      <c r="C10" s="4">
        <v>2.8</v>
      </c>
      <c r="D10" s="4">
        <v>21.3</v>
      </c>
    </row>
    <row r="11" spans="1:4" ht="17.25">
      <c r="A11" s="3">
        <v>8</v>
      </c>
      <c r="B11" s="3">
        <v>81.400000000000006</v>
      </c>
      <c r="C11" s="4">
        <v>-0.3</v>
      </c>
      <c r="D11" s="4">
        <v>6.3</v>
      </c>
    </row>
    <row r="12" spans="1:4" ht="17.25">
      <c r="A12" s="3">
        <v>9</v>
      </c>
      <c r="B12" s="3">
        <v>81.3</v>
      </c>
      <c r="C12" s="4">
        <v>-0.9</v>
      </c>
      <c r="D12" s="4">
        <v>13.7</v>
      </c>
    </row>
    <row r="13" spans="1:4" ht="17.25">
      <c r="A13" s="3">
        <v>10</v>
      </c>
      <c r="B13" s="3">
        <v>83.6</v>
      </c>
      <c r="C13" s="4">
        <v>-1.1000000000000001</v>
      </c>
      <c r="D13" s="4">
        <v>20.2</v>
      </c>
    </row>
    <row r="14" spans="1:4" ht="17.25">
      <c r="A14" s="3">
        <v>11</v>
      </c>
      <c r="B14" s="3">
        <v>84.6</v>
      </c>
      <c r="C14" s="4">
        <v>-1.1000000000000001</v>
      </c>
      <c r="D14" s="4">
        <v>17.5</v>
      </c>
    </row>
  </sheetData>
  <mergeCells count="1">
    <mergeCell ref="A2:D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2"/>
  <sheetViews>
    <sheetView workbookViewId="0">
      <selection sqref="A1:D1"/>
    </sheetView>
  </sheetViews>
  <sheetFormatPr defaultRowHeight="14.25"/>
  <sheetData>
    <row r="1" spans="1:4" ht="18">
      <c r="A1" s="10" t="s">
        <v>14</v>
      </c>
      <c r="B1" s="10"/>
      <c r="C1" s="10"/>
      <c r="D1" s="10"/>
    </row>
    <row r="2" spans="1:4" ht="18">
      <c r="A2" s="6"/>
      <c r="B2" s="6" t="s">
        <v>4</v>
      </c>
      <c r="C2" s="6" t="s">
        <v>5</v>
      </c>
      <c r="D2" s="6" t="s">
        <v>6</v>
      </c>
    </row>
    <row r="3" spans="1:4" ht="17.25">
      <c r="A3" s="3">
        <v>1</v>
      </c>
      <c r="B3" s="3">
        <v>78.5</v>
      </c>
      <c r="C3" s="4">
        <v>8.1999999999999993</v>
      </c>
      <c r="D3" s="4">
        <v>45.9</v>
      </c>
    </row>
    <row r="4" spans="1:4" ht="17.25">
      <c r="A4" s="3">
        <v>2</v>
      </c>
      <c r="B4" s="3">
        <v>78</v>
      </c>
      <c r="C4" s="4">
        <v>8.5</v>
      </c>
      <c r="D4" s="4">
        <v>45.1</v>
      </c>
    </row>
    <row r="5" spans="1:4" ht="17.25">
      <c r="A5" s="3">
        <v>3</v>
      </c>
      <c r="B5" s="3">
        <v>76.3</v>
      </c>
      <c r="C5" s="4">
        <v>9.1999999999999993</v>
      </c>
      <c r="D5" s="4">
        <v>46.4</v>
      </c>
    </row>
    <row r="6" spans="1:4" ht="17.25">
      <c r="A6" s="3">
        <v>4</v>
      </c>
      <c r="B6" s="3">
        <v>77.8</v>
      </c>
      <c r="C6" s="3">
        <v>8.4</v>
      </c>
      <c r="D6" s="3">
        <v>44.8</v>
      </c>
    </row>
    <row r="7" spans="1:4" ht="17.25">
      <c r="A7" s="3">
        <v>5</v>
      </c>
      <c r="B7" s="3">
        <v>73.5</v>
      </c>
      <c r="C7" s="3">
        <v>8.6</v>
      </c>
      <c r="D7" s="3">
        <v>44.6</v>
      </c>
    </row>
    <row r="8" spans="1:4" ht="17.25">
      <c r="A8" s="3">
        <v>6</v>
      </c>
      <c r="B8" s="3">
        <v>78.3</v>
      </c>
      <c r="C8" s="4">
        <v>3</v>
      </c>
      <c r="D8" s="4">
        <v>28.5</v>
      </c>
    </row>
    <row r="9" spans="1:4" ht="17.25">
      <c r="A9" s="3">
        <v>7</v>
      </c>
      <c r="B9" s="3">
        <v>72.400000000000006</v>
      </c>
      <c r="C9" s="4">
        <v>1.1000000000000001</v>
      </c>
      <c r="D9" s="4">
        <v>27.4</v>
      </c>
    </row>
    <row r="10" spans="1:4" ht="17.25">
      <c r="A10" s="3">
        <v>8</v>
      </c>
      <c r="B10" s="3">
        <v>74.900000000000006</v>
      </c>
      <c r="C10" s="4">
        <v>0.3</v>
      </c>
      <c r="D10" s="4">
        <v>24.7</v>
      </c>
    </row>
    <row r="11" spans="1:4" ht="17.25">
      <c r="A11" s="3">
        <v>9</v>
      </c>
      <c r="B11" s="3">
        <v>70.099999999999994</v>
      </c>
      <c r="C11" s="4">
        <v>5</v>
      </c>
      <c r="D11" s="4">
        <v>35</v>
      </c>
    </row>
    <row r="12" spans="1:4" ht="17.25">
      <c r="A12" s="3">
        <v>10</v>
      </c>
      <c r="B12" s="3">
        <v>65.599999999999994</v>
      </c>
      <c r="C12" s="4">
        <v>4</v>
      </c>
      <c r="D12" s="4">
        <v>28</v>
      </c>
    </row>
  </sheetData>
  <mergeCells count="1">
    <mergeCell ref="A1:D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3"/>
  <sheetViews>
    <sheetView topLeftCell="A2" workbookViewId="0">
      <selection activeCell="B14" sqref="B14"/>
    </sheetView>
  </sheetViews>
  <sheetFormatPr defaultRowHeight="14.25"/>
  <sheetData>
    <row r="1" spans="1:4" ht="18">
      <c r="A1" s="10" t="s">
        <v>15</v>
      </c>
      <c r="B1" s="10"/>
      <c r="C1" s="10"/>
      <c r="D1" s="10"/>
    </row>
    <row r="2" spans="1:4" ht="18">
      <c r="A2" s="7"/>
      <c r="B2" s="7" t="s">
        <v>4</v>
      </c>
      <c r="C2" s="7" t="s">
        <v>5</v>
      </c>
      <c r="D2" s="7" t="s">
        <v>6</v>
      </c>
    </row>
    <row r="3" spans="1:4" ht="17.25">
      <c r="A3" s="3">
        <v>1</v>
      </c>
      <c r="B3" s="3">
        <v>75.599999999999994</v>
      </c>
      <c r="C3" s="4">
        <v>0.3</v>
      </c>
      <c r="D3" s="4">
        <v>24</v>
      </c>
    </row>
    <row r="4" spans="1:4" ht="17.25">
      <c r="A4" s="3">
        <v>2</v>
      </c>
      <c r="B4" s="3">
        <v>75.900000000000006</v>
      </c>
      <c r="C4" s="4">
        <v>0.4</v>
      </c>
      <c r="D4" s="4">
        <v>24.3</v>
      </c>
    </row>
    <row r="5" spans="1:4" ht="17.25">
      <c r="A5" s="3">
        <v>3</v>
      </c>
      <c r="B5" s="3">
        <v>79.099999999999994</v>
      </c>
      <c r="C5" s="4">
        <v>0.5</v>
      </c>
      <c r="D5" s="4">
        <v>19.8</v>
      </c>
    </row>
    <row r="6" spans="1:4" ht="17.25">
      <c r="A6" s="3">
        <v>4</v>
      </c>
      <c r="B6" s="3">
        <v>76.7</v>
      </c>
      <c r="C6" s="3">
        <v>-1.2</v>
      </c>
      <c r="D6" s="3">
        <v>9.1</v>
      </c>
    </row>
    <row r="7" spans="1:4" ht="17.25">
      <c r="A7" s="3">
        <v>5</v>
      </c>
      <c r="B7" s="3">
        <v>76.900000000000006</v>
      </c>
      <c r="C7" s="3">
        <v>-0.2</v>
      </c>
      <c r="D7" s="3">
        <v>13.7</v>
      </c>
    </row>
    <row r="8" spans="1:4" ht="17.25">
      <c r="A8" s="3">
        <v>6</v>
      </c>
      <c r="B8" s="3">
        <v>76.2</v>
      </c>
      <c r="C8" s="4">
        <v>3.9</v>
      </c>
      <c r="D8" s="4">
        <v>32.9</v>
      </c>
    </row>
    <row r="9" spans="1:4" ht="17.25">
      <c r="A9" s="3">
        <v>7</v>
      </c>
      <c r="B9" s="3">
        <v>76.900000000000006</v>
      </c>
      <c r="C9" s="4">
        <v>1.8</v>
      </c>
      <c r="D9" s="4">
        <v>28</v>
      </c>
    </row>
    <row r="10" spans="1:4" ht="17.25">
      <c r="A10" s="3">
        <v>8</v>
      </c>
      <c r="B10" s="3">
        <v>77.599999999999994</v>
      </c>
      <c r="C10" s="4">
        <v>-1.3</v>
      </c>
      <c r="D10" s="4">
        <v>19.8</v>
      </c>
    </row>
    <row r="11" spans="1:4" ht="17.25">
      <c r="A11" s="3">
        <v>9</v>
      </c>
      <c r="B11" s="3">
        <v>78.099999999999994</v>
      </c>
      <c r="C11" s="4">
        <v>0.6</v>
      </c>
      <c r="D11" s="4">
        <v>18.899999999999999</v>
      </c>
    </row>
    <row r="12" spans="1:4" ht="17.25">
      <c r="A12" s="3">
        <v>10</v>
      </c>
      <c r="B12" s="3">
        <v>78.2</v>
      </c>
      <c r="C12" s="4">
        <v>1.1000000000000001</v>
      </c>
      <c r="D12" s="4">
        <v>19.399999999999999</v>
      </c>
    </row>
    <row r="13" spans="1:4" ht="17.25">
      <c r="A13" s="3">
        <v>11</v>
      </c>
      <c r="B13" s="3">
        <v>78.2</v>
      </c>
      <c r="C13" s="4">
        <v>1.4</v>
      </c>
      <c r="D13" s="4">
        <v>25.5</v>
      </c>
    </row>
  </sheetData>
  <mergeCells count="1">
    <mergeCell ref="A1:D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12"/>
  <sheetViews>
    <sheetView topLeftCell="A2" workbookViewId="0">
      <selection activeCell="D25" sqref="D25"/>
    </sheetView>
  </sheetViews>
  <sheetFormatPr defaultRowHeight="14.25"/>
  <sheetData>
    <row r="1" spans="1:4" ht="18">
      <c r="A1" s="10" t="s">
        <v>17</v>
      </c>
      <c r="B1" s="10"/>
      <c r="C1" s="10"/>
      <c r="D1" s="10"/>
    </row>
    <row r="2" spans="1:4" ht="18">
      <c r="A2" s="7"/>
      <c r="B2" s="7" t="s">
        <v>4</v>
      </c>
      <c r="C2" s="7" t="s">
        <v>5</v>
      </c>
      <c r="D2" s="7" t="s">
        <v>6</v>
      </c>
    </row>
    <row r="3" spans="1:4" ht="17.25">
      <c r="A3" s="3">
        <v>1</v>
      </c>
      <c r="B3" s="3">
        <v>82.1</v>
      </c>
      <c r="C3" s="4">
        <v>-0.4</v>
      </c>
      <c r="D3" s="4">
        <v>18.899999999999999</v>
      </c>
    </row>
    <row r="4" spans="1:4" ht="17.25">
      <c r="A4" s="3">
        <v>2</v>
      </c>
      <c r="B4" s="3">
        <v>81.5</v>
      </c>
      <c r="C4" s="4">
        <v>-0.4</v>
      </c>
      <c r="D4" s="4">
        <v>20.6</v>
      </c>
    </row>
    <row r="5" spans="1:4" ht="17.25">
      <c r="A5" s="3">
        <v>3</v>
      </c>
      <c r="B5" s="3">
        <v>80.400000000000006</v>
      </c>
      <c r="C5" s="4">
        <v>1.2</v>
      </c>
      <c r="D5" s="4">
        <v>19.600000000000001</v>
      </c>
    </row>
    <row r="6" spans="1:4" ht="17.25">
      <c r="A6" s="3">
        <v>4</v>
      </c>
      <c r="B6" s="3">
        <v>80.3</v>
      </c>
      <c r="C6" s="3">
        <v>3.5</v>
      </c>
      <c r="D6" s="3">
        <v>25.1</v>
      </c>
    </row>
    <row r="7" spans="1:4" ht="17.25">
      <c r="A7" s="3">
        <v>5</v>
      </c>
      <c r="B7" s="3">
        <v>80.8</v>
      </c>
      <c r="C7" s="3">
        <v>0.2</v>
      </c>
      <c r="D7" s="3">
        <v>21</v>
      </c>
    </row>
    <row r="8" spans="1:4" ht="17.25">
      <c r="A8" s="3">
        <v>6</v>
      </c>
      <c r="B8" s="3">
        <v>80.2</v>
      </c>
      <c r="C8" s="4">
        <v>1.1000000000000001</v>
      </c>
      <c r="D8" s="4">
        <v>27</v>
      </c>
    </row>
    <row r="9" spans="1:4" ht="17.25">
      <c r="A9" s="3">
        <v>7</v>
      </c>
      <c r="B9" s="3">
        <v>78.599999999999994</v>
      </c>
      <c r="C9" s="4">
        <v>0.6</v>
      </c>
      <c r="D9" s="4">
        <v>21</v>
      </c>
    </row>
    <row r="10" spans="1:4" ht="17.25">
      <c r="A10" s="3">
        <v>8</v>
      </c>
      <c r="B10" s="3">
        <v>80.900000000000006</v>
      </c>
      <c r="C10" s="4">
        <v>-0.2</v>
      </c>
      <c r="D10" s="4">
        <v>6.9</v>
      </c>
    </row>
    <row r="11" spans="1:4" ht="17.25">
      <c r="A11" s="3">
        <v>9</v>
      </c>
      <c r="B11" s="3">
        <v>80.3</v>
      </c>
      <c r="C11" s="4">
        <v>0.2</v>
      </c>
      <c r="D11" s="4">
        <v>19.100000000000001</v>
      </c>
    </row>
    <row r="12" spans="1:4" ht="17.25">
      <c r="A12" s="3">
        <v>10</v>
      </c>
      <c r="B12" s="3">
        <v>80.900000000000006</v>
      </c>
      <c r="C12" s="4">
        <v>1.3</v>
      </c>
      <c r="D12" s="4">
        <v>17.100000000000001</v>
      </c>
    </row>
  </sheetData>
  <mergeCells count="1">
    <mergeCell ref="A1:D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15"/>
  <sheetViews>
    <sheetView topLeftCell="A4" workbookViewId="0">
      <selection activeCell="A15" sqref="A15"/>
    </sheetView>
  </sheetViews>
  <sheetFormatPr defaultRowHeight="14.25"/>
  <sheetData>
    <row r="1" spans="1:4" ht="18">
      <c r="A1" s="10" t="s">
        <v>10</v>
      </c>
      <c r="B1" s="10"/>
      <c r="C1" s="10"/>
      <c r="D1" s="10"/>
    </row>
    <row r="2" spans="1:4" ht="18">
      <c r="A2" s="7"/>
      <c r="B2" s="7" t="s">
        <v>4</v>
      </c>
      <c r="C2" s="7" t="s">
        <v>5</v>
      </c>
      <c r="D2" s="7" t="s">
        <v>6</v>
      </c>
    </row>
    <row r="3" spans="1:4" ht="17.25">
      <c r="A3" s="3">
        <v>1</v>
      </c>
      <c r="B3" s="3">
        <v>76.3</v>
      </c>
      <c r="C3" s="4">
        <v>1.8</v>
      </c>
      <c r="D3" s="4">
        <v>28.6</v>
      </c>
    </row>
    <row r="4" spans="1:4" ht="17.25">
      <c r="A4" s="3">
        <v>2</v>
      </c>
      <c r="B4" s="3">
        <v>74.3</v>
      </c>
      <c r="C4" s="4">
        <v>3.9</v>
      </c>
      <c r="D4" s="4">
        <v>24.3</v>
      </c>
    </row>
    <row r="5" spans="1:4" ht="17.25">
      <c r="A5" s="3">
        <v>3</v>
      </c>
      <c r="B5" s="3">
        <v>77.900000000000006</v>
      </c>
      <c r="C5" s="4">
        <v>1.8</v>
      </c>
      <c r="D5" s="4">
        <v>29.7</v>
      </c>
    </row>
    <row r="6" spans="1:4" ht="17.25">
      <c r="A6" s="3">
        <v>4</v>
      </c>
      <c r="B6" s="3">
        <v>73.7</v>
      </c>
      <c r="C6" s="3">
        <v>3.4</v>
      </c>
      <c r="D6" s="3">
        <v>30.2</v>
      </c>
    </row>
    <row r="7" spans="1:4" ht="17.25">
      <c r="A7" s="3">
        <v>5</v>
      </c>
      <c r="B7" s="3">
        <v>74.099999999999994</v>
      </c>
      <c r="C7" s="3">
        <v>2.2000000000000002</v>
      </c>
      <c r="D7" s="3">
        <v>31.3</v>
      </c>
    </row>
    <row r="8" spans="1:4" ht="17.25">
      <c r="A8" s="3">
        <v>6</v>
      </c>
      <c r="B8" s="3">
        <v>71.099999999999994</v>
      </c>
      <c r="C8" s="4">
        <v>2.5</v>
      </c>
      <c r="D8" s="4">
        <v>27.3</v>
      </c>
    </row>
    <row r="9" spans="1:4" ht="17.25">
      <c r="A9" s="3">
        <v>7</v>
      </c>
      <c r="B9" s="3">
        <v>71.3</v>
      </c>
      <c r="C9" s="4">
        <v>2.5</v>
      </c>
      <c r="D9" s="4">
        <v>26.9</v>
      </c>
    </row>
    <row r="10" spans="1:4" ht="17.25">
      <c r="A10" s="3">
        <v>8</v>
      </c>
      <c r="B10" s="3">
        <v>78.900000000000006</v>
      </c>
      <c r="C10" s="4">
        <v>3</v>
      </c>
      <c r="D10" s="4">
        <v>29.5</v>
      </c>
    </row>
    <row r="11" spans="1:4" ht="17.25">
      <c r="A11" s="3">
        <v>9</v>
      </c>
      <c r="B11" s="3">
        <v>77</v>
      </c>
      <c r="C11" s="4">
        <v>2.2000000000000002</v>
      </c>
      <c r="D11" s="4">
        <v>28.8</v>
      </c>
    </row>
    <row r="12" spans="1:4" ht="17.25">
      <c r="A12" s="3">
        <v>10</v>
      </c>
      <c r="B12" s="3">
        <v>77.7</v>
      </c>
      <c r="C12" s="4">
        <v>1.9</v>
      </c>
      <c r="D12" s="4">
        <v>28.3</v>
      </c>
    </row>
    <row r="13" spans="1:4" ht="17.25">
      <c r="A13" s="3">
        <v>11</v>
      </c>
      <c r="B13" s="3">
        <v>75.3</v>
      </c>
      <c r="C13" s="4">
        <v>2.2999999999999998</v>
      </c>
      <c r="D13" s="4">
        <v>27</v>
      </c>
    </row>
    <row r="14" spans="1:4" ht="17.25">
      <c r="A14" s="3">
        <v>12</v>
      </c>
      <c r="B14" s="3">
        <v>74.5</v>
      </c>
      <c r="C14" s="4">
        <v>1</v>
      </c>
      <c r="D14" s="4">
        <v>1.5</v>
      </c>
    </row>
    <row r="15" spans="1:4" ht="17.25">
      <c r="A15" s="8"/>
      <c r="B15" s="8"/>
      <c r="C15" s="9"/>
      <c r="D15" s="9"/>
    </row>
  </sheetData>
  <mergeCells count="1">
    <mergeCell ref="A1:D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"/>
  <sheetViews>
    <sheetView workbookViewId="0">
      <selection sqref="A1:D4"/>
    </sheetView>
  </sheetViews>
  <sheetFormatPr defaultRowHeight="14.25"/>
  <sheetData>
    <row r="1" spans="1:4" ht="18">
      <c r="A1" s="10" t="s">
        <v>12</v>
      </c>
      <c r="B1" s="10"/>
      <c r="C1" s="10"/>
      <c r="D1" s="10"/>
    </row>
    <row r="2" spans="1:4" ht="18">
      <c r="A2" s="7"/>
      <c r="B2" s="7" t="s">
        <v>4</v>
      </c>
      <c r="C2" s="7" t="s">
        <v>5</v>
      </c>
      <c r="D2" s="7" t="s">
        <v>6</v>
      </c>
    </row>
    <row r="3" spans="1:4" ht="17.25">
      <c r="A3" s="3">
        <v>1</v>
      </c>
      <c r="B3" s="3" t="s">
        <v>22</v>
      </c>
      <c r="C3" s="4">
        <v>2.7</v>
      </c>
      <c r="D3" s="4">
        <v>28.5</v>
      </c>
    </row>
    <row r="4" spans="1:4" ht="17.25">
      <c r="A4" s="3">
        <v>2</v>
      </c>
      <c r="B4" s="3">
        <v>52.7</v>
      </c>
      <c r="C4" s="4">
        <v>2.2999999999999998</v>
      </c>
      <c r="D4" s="4">
        <v>27.7</v>
      </c>
    </row>
  </sheetData>
  <mergeCells count="1">
    <mergeCell ref="A1:D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13"/>
  <sheetViews>
    <sheetView workbookViewId="0">
      <selection activeCell="D13" sqref="D13"/>
    </sheetView>
  </sheetViews>
  <sheetFormatPr defaultRowHeight="14.25"/>
  <sheetData>
    <row r="1" spans="1:4" ht="18">
      <c r="A1" s="10" t="s">
        <v>20</v>
      </c>
      <c r="B1" s="10"/>
      <c r="C1" s="10"/>
      <c r="D1" s="10"/>
    </row>
    <row r="2" spans="1:4" ht="18">
      <c r="A2" s="7"/>
      <c r="B2" s="7" t="s">
        <v>4</v>
      </c>
      <c r="C2" s="7" t="s">
        <v>5</v>
      </c>
      <c r="D2" s="7" t="s">
        <v>6</v>
      </c>
    </row>
    <row r="3" spans="1:4" ht="17.25">
      <c r="A3" s="3">
        <v>1</v>
      </c>
      <c r="B3" s="3">
        <v>79</v>
      </c>
      <c r="C3" s="4">
        <v>-0.1</v>
      </c>
      <c r="D3" s="4">
        <v>16</v>
      </c>
    </row>
    <row r="4" spans="1:4" ht="17.25">
      <c r="A4" s="3">
        <v>2</v>
      </c>
      <c r="B4" s="3">
        <v>81.900000000000006</v>
      </c>
      <c r="C4" s="4">
        <v>-0.8</v>
      </c>
      <c r="D4" s="4">
        <v>18.7</v>
      </c>
    </row>
    <row r="5" spans="1:4" ht="17.25">
      <c r="A5" s="3">
        <v>3</v>
      </c>
      <c r="B5" s="3">
        <v>79</v>
      </c>
      <c r="C5" s="4">
        <v>-0.1</v>
      </c>
      <c r="D5" s="4">
        <v>16</v>
      </c>
    </row>
    <row r="6" spans="1:4" ht="17.25">
      <c r="A6" s="3">
        <v>4</v>
      </c>
      <c r="B6" s="3">
        <v>82.9</v>
      </c>
      <c r="C6" s="3">
        <v>-1.5</v>
      </c>
      <c r="D6" s="3">
        <v>18.2</v>
      </c>
    </row>
    <row r="7" spans="1:4" ht="17.25">
      <c r="A7" s="3">
        <v>5</v>
      </c>
      <c r="B7" s="3">
        <v>85.1</v>
      </c>
      <c r="C7" s="3">
        <v>-1.2</v>
      </c>
      <c r="D7" s="3">
        <v>20.399999999999999</v>
      </c>
    </row>
    <row r="8" spans="1:4" ht="17.25">
      <c r="A8" s="3">
        <v>6</v>
      </c>
      <c r="B8" s="3">
        <v>82.5</v>
      </c>
      <c r="C8" s="4">
        <v>-1.2</v>
      </c>
      <c r="D8" s="4">
        <v>17.100000000000001</v>
      </c>
    </row>
    <row r="9" spans="1:4" ht="17.25">
      <c r="A9" s="3">
        <v>7</v>
      </c>
      <c r="B9" s="3">
        <v>80.400000000000006</v>
      </c>
      <c r="C9" s="4">
        <v>-2.7</v>
      </c>
      <c r="D9" s="4">
        <v>17.600000000000001</v>
      </c>
    </row>
    <row r="10" spans="1:4" ht="17.25">
      <c r="A10" s="3">
        <v>8</v>
      </c>
      <c r="B10" s="3">
        <v>85.5</v>
      </c>
      <c r="C10" s="4">
        <v>-1.3</v>
      </c>
      <c r="D10" s="4">
        <v>18.8</v>
      </c>
    </row>
    <row r="11" spans="1:4" ht="17.25">
      <c r="A11" s="3">
        <v>9</v>
      </c>
      <c r="B11" s="3">
        <v>85.1</v>
      </c>
      <c r="C11" s="4">
        <v>-1.2</v>
      </c>
      <c r="D11" s="4">
        <v>20.399999999999999</v>
      </c>
    </row>
    <row r="12" spans="1:4" ht="17.25">
      <c r="A12" s="3">
        <v>10</v>
      </c>
      <c r="B12" s="3">
        <v>82.9</v>
      </c>
      <c r="C12" s="4">
        <v>-1.5</v>
      </c>
      <c r="D12" s="4">
        <v>18.2</v>
      </c>
    </row>
    <row r="13" spans="1:4" ht="17.25">
      <c r="A13" s="3">
        <v>11</v>
      </c>
      <c r="B13" s="3">
        <v>81.900000000000006</v>
      </c>
      <c r="C13" s="4">
        <v>-0.8</v>
      </c>
      <c r="D13" s="4">
        <v>18.7</v>
      </c>
    </row>
  </sheetData>
  <mergeCells count="1">
    <mergeCell ref="A1:D1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3"/>
  <sheetViews>
    <sheetView workbookViewId="0">
      <selection sqref="A1:D3"/>
    </sheetView>
  </sheetViews>
  <sheetFormatPr defaultRowHeight="14.25"/>
  <sheetData>
    <row r="1" spans="1:4" ht="18">
      <c r="A1" s="10" t="s">
        <v>16</v>
      </c>
      <c r="B1" s="10"/>
      <c r="C1" s="10"/>
      <c r="D1" s="10"/>
    </row>
    <row r="2" spans="1:4" ht="18">
      <c r="A2" s="7"/>
      <c r="B2" s="7" t="s">
        <v>4</v>
      </c>
      <c r="C2" s="7" t="s">
        <v>5</v>
      </c>
      <c r="D2" s="7" t="s">
        <v>6</v>
      </c>
    </row>
    <row r="3" spans="1:4" ht="17.25">
      <c r="A3" s="3">
        <v>1</v>
      </c>
      <c r="B3" s="3">
        <v>77.099999999999994</v>
      </c>
      <c r="C3" s="4">
        <v>-0.5</v>
      </c>
      <c r="D3" s="4">
        <v>16.8</v>
      </c>
    </row>
  </sheetData>
  <mergeCells count="1">
    <mergeCell ref="A1:D1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3"/>
  <sheetViews>
    <sheetView workbookViewId="0">
      <selection activeCell="F23" sqref="F23"/>
    </sheetView>
  </sheetViews>
  <sheetFormatPr defaultRowHeight="14.25"/>
  <sheetData>
    <row r="1" spans="1:4" ht="18">
      <c r="A1" s="10" t="s">
        <v>19</v>
      </c>
      <c r="B1" s="10"/>
      <c r="C1" s="10"/>
      <c r="D1" s="10"/>
    </row>
    <row r="2" spans="1:4" ht="18">
      <c r="A2" s="7"/>
      <c r="B2" s="7" t="s">
        <v>4</v>
      </c>
      <c r="C2" s="7" t="s">
        <v>5</v>
      </c>
      <c r="D2" s="7" t="s">
        <v>6</v>
      </c>
    </row>
    <row r="3" spans="1:4" ht="17.25">
      <c r="A3" s="3">
        <v>1</v>
      </c>
      <c r="B3" s="3">
        <v>88</v>
      </c>
      <c r="C3" s="4">
        <v>0.4</v>
      </c>
      <c r="D3" s="4">
        <v>21.9</v>
      </c>
    </row>
  </sheetData>
  <mergeCells count="1">
    <mergeCell ref="A1:D1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17"/>
  <sheetViews>
    <sheetView topLeftCell="A6" workbookViewId="0">
      <selection activeCell="B3" sqref="B3"/>
    </sheetView>
  </sheetViews>
  <sheetFormatPr defaultRowHeight="14.25"/>
  <sheetData>
    <row r="1" spans="1:2">
      <c r="B1" t="s">
        <v>4</v>
      </c>
    </row>
    <row r="2" spans="1:2">
      <c r="A2" t="s">
        <v>24</v>
      </c>
      <c r="B2" t="s">
        <v>23</v>
      </c>
    </row>
    <row r="3" spans="1:2">
      <c r="A3" t="s">
        <v>19</v>
      </c>
      <c r="B3" t="s">
        <v>42</v>
      </c>
    </row>
    <row r="4" spans="1:2">
      <c r="A4" t="s">
        <v>18</v>
      </c>
      <c r="B4" t="s">
        <v>41</v>
      </c>
    </row>
    <row r="5" spans="1:2">
      <c r="A5" t="s">
        <v>20</v>
      </c>
      <c r="B5" t="s">
        <v>40</v>
      </c>
    </row>
    <row r="6" spans="1:2">
      <c r="A6" t="s">
        <v>25</v>
      </c>
      <c r="B6" t="s">
        <v>39</v>
      </c>
    </row>
    <row r="7" spans="1:2">
      <c r="A7" t="s">
        <v>17</v>
      </c>
      <c r="B7" t="s">
        <v>38</v>
      </c>
    </row>
    <row r="8" spans="1:2">
      <c r="A8" t="s">
        <v>26</v>
      </c>
      <c r="B8" t="s">
        <v>30</v>
      </c>
    </row>
    <row r="9" spans="1:2">
      <c r="A9" t="s">
        <v>16</v>
      </c>
      <c r="B9" t="s">
        <v>31</v>
      </c>
    </row>
    <row r="10" spans="1:2">
      <c r="A10" t="s">
        <v>27</v>
      </c>
    </row>
    <row r="11" spans="1:2">
      <c r="A11" t="s">
        <v>11</v>
      </c>
      <c r="B11" t="s">
        <v>37</v>
      </c>
    </row>
    <row r="12" spans="1:2">
      <c r="A12" t="s">
        <v>15</v>
      </c>
      <c r="B12" t="s">
        <v>36</v>
      </c>
    </row>
    <row r="13" spans="1:2">
      <c r="A13" t="s">
        <v>10</v>
      </c>
      <c r="B13" t="s">
        <v>35</v>
      </c>
    </row>
    <row r="14" spans="1:2">
      <c r="A14" t="s">
        <v>13</v>
      </c>
      <c r="B14" t="s">
        <v>34</v>
      </c>
    </row>
    <row r="15" spans="1:2">
      <c r="A15" t="s">
        <v>28</v>
      </c>
      <c r="B15" t="s">
        <v>33</v>
      </c>
    </row>
    <row r="16" spans="1:2">
      <c r="A16" t="s">
        <v>14</v>
      </c>
      <c r="B16" t="s">
        <v>32</v>
      </c>
    </row>
    <row r="17" spans="1:2">
      <c r="A17" t="s">
        <v>12</v>
      </c>
      <c r="B17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แผ่นงาน</vt:lpstr>
      </vt:variant>
      <vt:variant>
        <vt:i4>11</vt:i4>
      </vt:variant>
    </vt:vector>
  </HeadingPairs>
  <TitlesOfParts>
    <vt:vector size="11" baseType="lpstr">
      <vt:lpstr>Sheet1</vt:lpstr>
      <vt:lpstr>A1</vt:lpstr>
      <vt:lpstr>A4</vt:lpstr>
      <vt:lpstr>A3</vt:lpstr>
      <vt:lpstr>A2</vt:lpstr>
      <vt:lpstr>A3.5</vt:lpstr>
      <vt:lpstr>C4</vt:lpstr>
      <vt:lpstr>B2</vt:lpstr>
      <vt:lpstr>C2</vt:lpstr>
      <vt:lpstr>B1</vt:lpstr>
      <vt:lpstr>Sheet12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Windows User</cp:lastModifiedBy>
  <cp:lastPrinted>2013-09-22T00:34:59Z</cp:lastPrinted>
  <dcterms:created xsi:type="dcterms:W3CDTF">2013-09-20T12:52:34Z</dcterms:created>
  <dcterms:modified xsi:type="dcterms:W3CDTF">2014-02-24T07:42:32Z</dcterms:modified>
</cp:coreProperties>
</file>