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hank\github-classroom\Part-II-Computational-Physics\computing-project-zkeitht\"/>
    </mc:Choice>
  </mc:AlternateContent>
  <xr:revisionPtr revIDLastSave="0" documentId="13_ncr:1_{E065BBD8-7C92-46F2-81B1-44DFDC3DE993}" xr6:coauthVersionLast="47" xr6:coauthVersionMax="47" xr10:uidLastSave="{00000000-0000-0000-0000-000000000000}"/>
  <bookViews>
    <workbookView xWindow="19090" yWindow="-650" windowWidth="19420" windowHeight="10300" activeTab="2" xr2:uid="{00000000-000D-0000-FFFF-FFFF00000000}"/>
  </bookViews>
  <sheets>
    <sheet name="Sheet1" sheetId="1" r:id="rId1"/>
    <sheet name="BH" sheetId="2" r:id="rId2"/>
    <sheet name="FMM" sheetId="3" r:id="rId3"/>
  </sheets>
  <definedNames>
    <definedName name="Distance" comment="calculates 3D distance given 2 points">_xlfn.LAMBDA(_xlpm.a,_xlpm.b, SQRT(SUMSQ(INDEX(_xlpm.a,1)-INDEX(_xlpm.b,1),INDEX(_xlpm.a,2)-INDEX(_xlpm.b,2),INDEX(_xlpm.a,3)-INDEX(_xlpm.b,3))))</definedName>
    <definedName name="Potential" comment="Calculates the potential">_xlfn.LAMBDA(_xlpm.q,_xlpm.a,_xlpm.b,-_xlpm.q/Distance(_xlpm.a,_xlpm.b))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 a="1"/>
  <c r="I14" i="1" s="1"/>
  <c r="H14" i="1" a="1"/>
  <c r="H14" i="1" s="1"/>
  <c r="G14" i="1" a="1"/>
  <c r="G14" i="1" s="1"/>
  <c r="F14" i="1" a="1"/>
  <c r="F14" i="1" s="1"/>
  <c r="J13" i="1" a="1"/>
  <c r="J13" i="1" s="1"/>
  <c r="H13" i="1" a="1"/>
  <c r="H13" i="1" s="1"/>
  <c r="G13" i="1" a="1"/>
  <c r="G13" i="1" s="1"/>
  <c r="F13" i="1" a="1"/>
  <c r="F13" i="1" s="1"/>
  <c r="J12" i="1" a="1"/>
  <c r="J12" i="1" s="1"/>
  <c r="I12" i="1" a="1"/>
  <c r="I12" i="1" s="1"/>
  <c r="G12" i="1" a="1"/>
  <c r="G12" i="1" s="1"/>
  <c r="F12" i="1" a="1"/>
  <c r="F12" i="1" s="1"/>
  <c r="J11" i="1" a="1"/>
  <c r="J11" i="1" s="1"/>
  <c r="I11" i="1" a="1"/>
  <c r="I11" i="1" s="1"/>
  <c r="H11" i="1" a="1"/>
  <c r="H11" i="1" s="1"/>
  <c r="F11" i="1" a="1"/>
  <c r="F11" i="1" s="1"/>
  <c r="J10" i="1" a="1"/>
  <c r="J10" i="1" s="1"/>
  <c r="I10" i="1" a="1"/>
  <c r="I10" i="1" s="1"/>
  <c r="H10" i="1" a="1"/>
  <c r="H10" i="1" s="1"/>
  <c r="G10" i="1" a="1"/>
  <c r="G10" i="1" s="1"/>
  <c r="I7" i="1" a="1"/>
  <c r="I7" i="1" s="1"/>
  <c r="H7" i="1" a="1"/>
  <c r="H7" i="1" s="1"/>
  <c r="G7" i="1" a="1"/>
  <c r="G7" i="1" s="1"/>
  <c r="F7" i="1" a="1"/>
  <c r="F7" i="1" s="1"/>
  <c r="J5" i="1" a="1"/>
  <c r="J5" i="1" s="1"/>
  <c r="J6" i="1" a="1"/>
  <c r="J6" i="1" s="1"/>
  <c r="H6" i="1" a="1"/>
  <c r="H6" i="1" s="1"/>
  <c r="G6" i="1" a="1"/>
  <c r="G6" i="1" s="1"/>
  <c r="F6" i="1" a="1"/>
  <c r="F6" i="1" s="1"/>
  <c r="J3" i="1" a="1"/>
  <c r="J3" i="1" s="1"/>
  <c r="I5" i="1" a="1"/>
  <c r="I5" i="1" s="1"/>
  <c r="G5" i="1" a="1"/>
  <c r="G5" i="1" s="1"/>
  <c r="F5" i="1" a="1"/>
  <c r="F5" i="1" s="1"/>
  <c r="H3" i="1" a="1"/>
  <c r="H3" i="1" s="1"/>
  <c r="J4" i="1" a="1"/>
  <c r="J4" i="1" s="1"/>
  <c r="H4" i="1" a="1"/>
  <c r="H4" i="1" s="1"/>
  <c r="I4" i="1" a="1"/>
  <c r="I4" i="1" s="1"/>
  <c r="F4" i="1" a="1"/>
  <c r="F4" i="1" s="1"/>
  <c r="I3" i="1" a="1"/>
  <c r="I3" i="1" s="1"/>
  <c r="G3" i="1" a="1"/>
  <c r="G3" i="1" s="1"/>
  <c r="K13" i="1" l="1"/>
  <c r="K7" i="1"/>
  <c r="K11" i="1"/>
  <c r="K3" i="1"/>
  <c r="K4" i="1"/>
  <c r="K12" i="1"/>
  <c r="K14" i="1"/>
  <c r="K6" i="1"/>
  <c r="K10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<sst xmlns="http://schemas.openxmlformats.org/spreadsheetml/2006/main" count="58" uniqueCount="34">
  <si>
    <t>x</t>
  </si>
  <si>
    <t>y</t>
  </si>
  <si>
    <t>z</t>
  </si>
  <si>
    <t>phi a</t>
  </si>
  <si>
    <t>phi b</t>
  </si>
  <si>
    <t>phi c</t>
  </si>
  <si>
    <t>phi d</t>
  </si>
  <si>
    <t>phi e</t>
  </si>
  <si>
    <t>q</t>
  </si>
  <si>
    <t>BH</t>
  </si>
  <si>
    <t>n</t>
  </si>
  <si>
    <t>depths</t>
  </si>
  <si>
    <t>max_errs</t>
  </si>
  <si>
    <t>times_create_tree</t>
  </si>
  <si>
    <t>times_bh_calc</t>
  </si>
  <si>
    <t>times_direct_sum</t>
  </si>
  <si>
    <t>depth</t>
  </si>
  <si>
    <t>theta</t>
  </si>
  <si>
    <t>FMM</t>
  </si>
  <si>
    <t>N</t>
  </si>
  <si>
    <t>p</t>
  </si>
  <si>
    <t>ptc max</t>
  </si>
  <si>
    <t>lvls</t>
  </si>
  <si>
    <t>max_error</t>
  </si>
  <si>
    <t>construct_tree</t>
  </si>
  <si>
    <t>fmm_calc</t>
  </si>
  <si>
    <t>direct_sum</t>
  </si>
  <si>
    <t>S2M</t>
  </si>
  <si>
    <t>M2M</t>
  </si>
  <si>
    <t>M2L</t>
  </si>
  <si>
    <t>L2L</t>
  </si>
  <si>
    <t>L2P</t>
  </si>
  <si>
    <t>P2P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</si>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</sst>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topLeftCell="A5" workbookViewId="0">
      <selection activeCell="A24" sqref="A16:H24"/>
    </sheetView>
  </sheetViews>
  <sheetFormatPr defaultRowHeight="14.5" x14ac:dyDescent="0.35"/>
  <sheetData>
    <row r="2" spans="1:11" x14ac:dyDescent="0.35">
      <c r="B2" s="1" t="s">
        <v>0</v>
      </c>
      <c r="C2" t="s">
        <v>1</v>
      </c>
      <c r="D2" t="s">
        <v>2</v>
      </c>
      <c r="E2" t="s">
        <v>8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1" x14ac:dyDescent="0.35">
      <c r="A3">
        <v>1</v>
      </c>
      <c r="B3">
        <v>5.7140259468991301</v>
      </c>
      <c r="C3">
        <v>4.2888905467511398</v>
      </c>
      <c r="D3">
        <v>5.7809130113447003</v>
      </c>
      <c r="E3">
        <v>1</v>
      </c>
      <c r="G3" cm="1">
        <f t="array" ref="G3">Potential(E4,B3:D3,B4:D4)</f>
        <v>-0.34224082403335088</v>
      </c>
      <c r="H3" cm="1">
        <f t="array" ref="H3">Potential(E5,B3:D3,B5:D5)</f>
        <v>-1.0463021888677826</v>
      </c>
      <c r="I3" cm="1">
        <f t="array" ref="I3">Potential(E6,B3:D3,B6:D6)</f>
        <v>-0.83085378401524135</v>
      </c>
      <c r="J3" cm="1">
        <f t="array" ref="J3">Potential(E7,B3:D3,B7:D7)</f>
        <v>-0.7827504347734614</v>
      </c>
      <c r="K3">
        <f>SUM(F3:J3)</f>
        <v>-3.0021472316898361</v>
      </c>
    </row>
    <row r="4" spans="1:11" x14ac:dyDescent="0.35">
      <c r="A4">
        <v>2</v>
      </c>
      <c r="B4">
        <v>2.0609823213950098</v>
      </c>
      <c r="C4">
        <v>8.1332125135732003</v>
      </c>
      <c r="D4">
        <v>8.2358887253344495</v>
      </c>
      <c r="E4">
        <v>2</v>
      </c>
      <c r="F4" cm="1">
        <f t="array" ref="F4">Potential(E3,B3:D3,B4:D4)</f>
        <v>-0.17112041201667544</v>
      </c>
      <c r="H4" cm="1">
        <f t="array" ref="H4">Potential(E5,B5:D5,B4:D4)</f>
        <v>-0.35393881392542115</v>
      </c>
      <c r="I4" cm="1">
        <f t="array" ref="I4">Potential(E6,B6:D6,B4:D4)</f>
        <v>-0.67724744002697057</v>
      </c>
      <c r="J4" cm="1">
        <f t="array" ref="J4">Potential(E7,B7:D7,B4:D4)</f>
        <v>-0.45320616813168829</v>
      </c>
      <c r="K4">
        <f>SUM(F4:J4)</f>
        <v>-1.6555128341007554</v>
      </c>
    </row>
    <row r="5" spans="1:11" x14ac:dyDescent="0.35">
      <c r="A5">
        <v>3</v>
      </c>
      <c r="B5">
        <v>6.5347253390117501</v>
      </c>
      <c r="C5">
        <v>1.6022955651881901</v>
      </c>
      <c r="D5">
        <v>5.2066935963992398</v>
      </c>
      <c r="E5">
        <v>3</v>
      </c>
      <c r="F5" cm="1">
        <f t="array" ref="F5">Potential(E3,B3:D3,B5:D5)</f>
        <v>-0.34876739628926084</v>
      </c>
      <c r="G5" cm="1">
        <f t="array" ref="G5">Potential(E4,B4:D4,B5:D5)</f>
        <v>-0.23595920928361408</v>
      </c>
      <c r="I5" cm="1">
        <f t="array" ref="I5">Potential(E6,B6:D6,B5:D5)</f>
        <v>-0.72921593537209162</v>
      </c>
      <c r="J5" cm="1">
        <f t="array" ref="J5">Potential(E7,B7:D7,B5:D5)</f>
        <v>-1.0073976288216</v>
      </c>
      <c r="K5">
        <f>SUM(F5:J5)</f>
        <v>-2.3213401697665663</v>
      </c>
    </row>
    <row r="6" spans="1:11" x14ac:dyDescent="0.35">
      <c r="A6">
        <v>4</v>
      </c>
      <c r="B6">
        <v>3.27772811622093</v>
      </c>
      <c r="C6">
        <v>2.499966766864</v>
      </c>
      <c r="D6">
        <v>9.5281690914591106</v>
      </c>
      <c r="E6">
        <v>4</v>
      </c>
      <c r="F6" cm="1">
        <f t="array" ref="F6">Potential(E3,B3:D3,B6:D6)</f>
        <v>-0.20771344600381034</v>
      </c>
      <c r="G6" cm="1">
        <f t="array" ref="G6">Potential(E4,B4:D4,B6:D6)</f>
        <v>-0.33862372001348529</v>
      </c>
      <c r="H6" cm="1">
        <f t="array" ref="H6">Potential(E5,B5:D5,B6:D6)</f>
        <v>-0.54691195152906869</v>
      </c>
      <c r="J6" cm="1">
        <f t="array" ref="J6">Potential(E7,B7:D7,B6:D6)</f>
        <v>-0.70848036427709882</v>
      </c>
      <c r="K6">
        <f>SUM(F6:J6)</f>
        <v>-1.8017294818234633</v>
      </c>
    </row>
    <row r="7" spans="1:11" x14ac:dyDescent="0.35">
      <c r="A7">
        <v>5</v>
      </c>
      <c r="B7">
        <v>9.9655699253945507</v>
      </c>
      <c r="C7">
        <v>0.44556382450433002</v>
      </c>
      <c r="D7">
        <v>8.6016103728629094</v>
      </c>
      <c r="E7">
        <v>5</v>
      </c>
      <c r="F7" cm="1">
        <f t="array" ref="F7">Potential(E3,B3:D3,B7:D7)</f>
        <v>-0.15655008695469227</v>
      </c>
      <c r="G7" cm="1">
        <f t="array" ref="G7">Potential(E4,B4:D4,B7:D7)</f>
        <v>-0.1812824672526753</v>
      </c>
      <c r="H7" cm="1">
        <f t="array" ref="H7">Potential(E5,B5:D5,B7:D7)</f>
        <v>-0.60443857729296002</v>
      </c>
      <c r="I7" cm="1">
        <f t="array" ref="I7">Potential(E6,B6:D6,B7:D7)</f>
        <v>-0.56678429142167908</v>
      </c>
      <c r="K7">
        <f>SUM(F7:J7)</f>
        <v>-1.5090554229220068</v>
      </c>
    </row>
    <row r="9" spans="1:11" x14ac:dyDescent="0.35">
      <c r="E9" t="s">
        <v>8</v>
      </c>
      <c r="F9" t="s">
        <v>3</v>
      </c>
      <c r="G9" t="s">
        <v>4</v>
      </c>
      <c r="H9" t="s">
        <v>5</v>
      </c>
      <c r="I9" t="s">
        <v>6</v>
      </c>
      <c r="J9" t="s">
        <v>7</v>
      </c>
    </row>
    <row r="10" spans="1:11" x14ac:dyDescent="0.35">
      <c r="B10">
        <v>2.3604808973743401</v>
      </c>
      <c r="C10">
        <v>1.03166034230715</v>
      </c>
      <c r="E10">
        <v>1</v>
      </c>
      <c r="G10" cm="1">
        <f t="array" ref="G10">Potential(E11,B10:D10,B11:D11)</f>
        <v>-1.1891469130145049</v>
      </c>
      <c r="H10" cm="1">
        <f t="array" ref="H10">Potential(E12,B10:D10,B12:D12)</f>
        <v>-0.87407888291388247</v>
      </c>
      <c r="I10" cm="1">
        <f t="array" ref="I10">Potential(E13,B10:D10,B13:D13)</f>
        <v>-0.41013124871773987</v>
      </c>
      <c r="J10" cm="1">
        <f t="array" ref="J10">Potential(E14,B10:D10,B14:D14)</f>
        <v>-0.9220344416143057</v>
      </c>
      <c r="K10">
        <f>SUM(F10:J10)</f>
        <v>-3.3953914862604329</v>
      </c>
    </row>
    <row r="11" spans="1:11" x14ac:dyDescent="0.35">
      <c r="B11">
        <v>3.9605824261068099</v>
      </c>
      <c r="C11">
        <v>1.5497227080241001</v>
      </c>
      <c r="E11">
        <v>2</v>
      </c>
      <c r="F11" cm="1">
        <f t="array" ref="F11">Potential(E10,B10:D10,B11:D11)</f>
        <v>-0.59457345650725246</v>
      </c>
      <c r="H11" cm="1">
        <f t="array" ref="H11">Potential(E12,B12:D12,B11:D11)</f>
        <v>-0.72885236804413045</v>
      </c>
      <c r="I11" cm="1">
        <f t="array" ref="I11">Potential(E13,B13:D13,B11:D11)</f>
        <v>-0.48188546118248266</v>
      </c>
      <c r="J11" cm="1">
        <f t="array" ref="J11">Potential(E14,B14:D14,B11:D11)</f>
        <v>-1.3328778787838282</v>
      </c>
      <c r="K11">
        <f>SUM(F11:J11)</f>
        <v>-3.1381891645176938</v>
      </c>
    </row>
    <row r="12" spans="1:11" x14ac:dyDescent="0.35">
      <c r="B12">
        <v>0.66515095679589897</v>
      </c>
      <c r="C12">
        <v>4.0159101448507402</v>
      </c>
      <c r="E12">
        <v>3</v>
      </c>
      <c r="F12" cm="1">
        <f t="array" ref="F12">Potential(E10,B10:D10,B12:D12)</f>
        <v>-0.29135962763796081</v>
      </c>
      <c r="G12" cm="1">
        <f t="array" ref="G12">Potential(E11,B11:D11,B12:D12)</f>
        <v>-0.48590157869608697</v>
      </c>
      <c r="I12" cm="1">
        <f t="array" ref="I12">Potential(E13,B13:D13,B12:D12)</f>
        <v>-0.4254259206333777</v>
      </c>
      <c r="J12" cm="1">
        <f t="array" ref="J12">Potential(E14,B14:D14,B12:D12)</f>
        <v>-0.69311732404073445</v>
      </c>
      <c r="K12">
        <f>SUM(F12:J12)</f>
        <v>-1.89580445100816</v>
      </c>
    </row>
    <row r="13" spans="1:11" x14ac:dyDescent="0.35">
      <c r="B13">
        <v>9.17955043087718</v>
      </c>
      <c r="C13">
        <v>8.0045235149580805</v>
      </c>
      <c r="E13">
        <v>4</v>
      </c>
      <c r="F13" cm="1">
        <f t="array" ref="F13">Potential(E10,B10:D10,B13:D13)</f>
        <v>-0.10253281217943497</v>
      </c>
      <c r="G13" cm="1">
        <f t="array" ref="G13">Potential(E11,B11:D11,B13:D13)</f>
        <v>-0.24094273059124133</v>
      </c>
      <c r="H13" cm="1">
        <f t="array" ref="H13">Potential(E12,B12:D12,B13:D13)</f>
        <v>-0.31906944047503327</v>
      </c>
      <c r="J13" cm="1">
        <f t="array" ref="J13">Potential(E14,B14:D14,B13:D13)</f>
        <v>-0.83561611446377027</v>
      </c>
      <c r="K13">
        <f>SUM(F13:J13)</f>
        <v>-1.4981610977094797</v>
      </c>
    </row>
    <row r="14" spans="1:11" x14ac:dyDescent="0.35">
      <c r="B14">
        <v>7.6516260250543802</v>
      </c>
      <c r="C14">
        <v>2.21928175690317</v>
      </c>
      <c r="E14">
        <v>5</v>
      </c>
      <c r="F14" cm="1">
        <f t="array" ref="F14">Potential(E10,B10:D10,B14:D14)</f>
        <v>-0.18440688832286115</v>
      </c>
      <c r="G14" cm="1">
        <f t="array" ref="G14">Potential(E11,B11:D11,B14:D14)</f>
        <v>-0.53315115151353132</v>
      </c>
      <c r="H14" cm="1">
        <f t="array" ref="H14">Potential(E12,B12:D12,B14:D14)</f>
        <v>-0.41587039442444068</v>
      </c>
      <c r="I14" cm="1">
        <f t="array" ref="I14">Potential(E13,B13:D13,B14:D14)</f>
        <v>-0.66849289157101621</v>
      </c>
      <c r="K14">
        <f>SUM(F14:J14)</f>
        <v>-1.8019213258318494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EE35-F9D5-4A47-A45D-2100AE717B12}">
  <dimension ref="A1:G20"/>
  <sheetViews>
    <sheetView workbookViewId="0">
      <selection activeCell="G10" sqref="G10"/>
    </sheetView>
  </sheetViews>
  <sheetFormatPr defaultRowHeight="14.5" x14ac:dyDescent="0.35"/>
  <sheetData>
    <row r="1" spans="1:7" x14ac:dyDescent="0.35">
      <c r="A1" t="s">
        <v>9</v>
      </c>
    </row>
    <row r="2" spans="1:7" x14ac:dyDescent="0.35">
      <c r="A2" t="s">
        <v>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35">
      <c r="A3">
        <v>0.5</v>
      </c>
      <c r="B3">
        <v>100</v>
      </c>
      <c r="C3">
        <v>7</v>
      </c>
      <c r="D3" s="1">
        <v>5.4344989308871799E-4</v>
      </c>
      <c r="E3">
        <v>1.6531200000372299E-2</v>
      </c>
      <c r="F3">
        <v>0.10035240000024701</v>
      </c>
      <c r="G3">
        <v>0.191198099999837</v>
      </c>
    </row>
    <row r="4" spans="1:7" x14ac:dyDescent="0.35">
      <c r="A4">
        <v>0.5</v>
      </c>
      <c r="B4">
        <v>316</v>
      </c>
      <c r="C4">
        <v>9</v>
      </c>
      <c r="D4">
        <v>3.9774531669801901E-4</v>
      </c>
      <c r="E4">
        <v>7.8785100000004604E-2</v>
      </c>
      <c r="F4">
        <v>0.64005270000006897</v>
      </c>
      <c r="G4">
        <v>1.55887549999988</v>
      </c>
    </row>
    <row r="5" spans="1:7" x14ac:dyDescent="0.35">
      <c r="A5">
        <v>0.5</v>
      </c>
      <c r="B5">
        <v>1000</v>
      </c>
      <c r="C5">
        <v>11</v>
      </c>
      <c r="D5">
        <v>2.1548529163329199E-4</v>
      </c>
      <c r="E5">
        <v>0.23512639999989901</v>
      </c>
      <c r="F5">
        <v>2.9027545000003498</v>
      </c>
      <c r="G5">
        <v>17.329052499999701</v>
      </c>
    </row>
    <row r="6" spans="1:7" x14ac:dyDescent="0.35">
      <c r="A6">
        <v>0.5</v>
      </c>
      <c r="B6">
        <v>3162</v>
      </c>
      <c r="C6">
        <v>12</v>
      </c>
      <c r="D6">
        <v>1.1883938337107199E-4</v>
      </c>
      <c r="E6">
        <v>0.79098300000032395</v>
      </c>
      <c r="F6">
        <v>11.755375199999801</v>
      </c>
      <c r="G6">
        <v>174.83748199999999</v>
      </c>
    </row>
    <row r="7" spans="1:7" x14ac:dyDescent="0.35">
      <c r="A7">
        <v>0.5</v>
      </c>
      <c r="B7">
        <v>10000</v>
      </c>
      <c r="C7">
        <v>14</v>
      </c>
      <c r="D7" s="2">
        <v>8.7155311840531304E-5</v>
      </c>
      <c r="E7">
        <v>2.5722531000001201</v>
      </c>
      <c r="F7">
        <v>40.692078899999998</v>
      </c>
      <c r="G7">
        <v>1600.2406636000001</v>
      </c>
    </row>
    <row r="10" spans="1:7" x14ac:dyDescent="0.35">
      <c r="A10" t="s">
        <v>17</v>
      </c>
      <c r="B10" t="s">
        <v>10</v>
      </c>
      <c r="C10" t="s">
        <v>16</v>
      </c>
      <c r="D10" t="s">
        <v>12</v>
      </c>
      <c r="E10" t="s">
        <v>13</v>
      </c>
      <c r="F10" t="s">
        <v>14</v>
      </c>
      <c r="G10" t="s">
        <v>15</v>
      </c>
    </row>
    <row r="11" spans="1:7" x14ac:dyDescent="0.35">
      <c r="A11">
        <v>0</v>
      </c>
      <c r="B11">
        <v>1000</v>
      </c>
      <c r="C11">
        <v>11</v>
      </c>
      <c r="D11" s="2">
        <v>4.3613913821244397E-15</v>
      </c>
      <c r="E11">
        <v>0.68666840000150797</v>
      </c>
      <c r="F11">
        <v>78.172492800000299</v>
      </c>
      <c r="G11">
        <v>25.2017746000001</v>
      </c>
    </row>
    <row r="12" spans="1:7" x14ac:dyDescent="0.35">
      <c r="A12">
        <v>1</v>
      </c>
      <c r="B12">
        <v>1000</v>
      </c>
      <c r="C12">
        <v>11</v>
      </c>
      <c r="D12">
        <v>5.2280132349572298E-4</v>
      </c>
      <c r="E12">
        <v>0.27420859999983799</v>
      </c>
      <c r="F12">
        <v>1.2243106000005299</v>
      </c>
      <c r="G12">
        <v>28.304570499998501</v>
      </c>
    </row>
    <row r="13" spans="1:7" x14ac:dyDescent="0.35">
      <c r="A13">
        <v>2</v>
      </c>
      <c r="B13">
        <v>1000</v>
      </c>
      <c r="C13">
        <v>11</v>
      </c>
      <c r="D13">
        <v>1.014019482328E-2</v>
      </c>
      <c r="E13">
        <v>0.35678619999998701</v>
      </c>
      <c r="F13">
        <v>0.43928020000021201</v>
      </c>
      <c r="G13">
        <v>24.858354800000502</v>
      </c>
    </row>
    <row r="14" spans="1:7" x14ac:dyDescent="0.35">
      <c r="A14">
        <v>3</v>
      </c>
      <c r="B14">
        <v>1000</v>
      </c>
      <c r="C14">
        <v>11</v>
      </c>
      <c r="D14">
        <v>3.75420374304095E-2</v>
      </c>
      <c r="E14">
        <v>0.30514030000085701</v>
      </c>
      <c r="F14">
        <v>9.5892400000593597E-2</v>
      </c>
      <c r="G14">
        <v>26.758643200000702</v>
      </c>
    </row>
    <row r="15" spans="1:7" x14ac:dyDescent="0.35">
      <c r="A15">
        <v>4</v>
      </c>
      <c r="B15">
        <v>1000</v>
      </c>
      <c r="C15">
        <v>11</v>
      </c>
      <c r="D15">
        <v>7.4623339259820995E-2</v>
      </c>
      <c r="E15">
        <v>0.26812069999868898</v>
      </c>
      <c r="F15">
        <v>3.2367300000260002E-2</v>
      </c>
      <c r="G15">
        <v>27.0152160999987</v>
      </c>
    </row>
    <row r="16" spans="1:7" x14ac:dyDescent="0.35">
      <c r="A16">
        <v>5</v>
      </c>
      <c r="B16">
        <v>1000</v>
      </c>
      <c r="C16">
        <v>11</v>
      </c>
      <c r="D16">
        <v>0.10691233550059299</v>
      </c>
      <c r="E16">
        <v>1.29651889999877</v>
      </c>
      <c r="F16">
        <v>4.0463900000759098E-2</v>
      </c>
      <c r="G16">
        <v>24.6906108999992</v>
      </c>
    </row>
    <row r="17" spans="1:7" x14ac:dyDescent="0.35">
      <c r="A17">
        <v>6</v>
      </c>
      <c r="B17">
        <v>1000</v>
      </c>
      <c r="C17">
        <v>11</v>
      </c>
      <c r="D17">
        <v>0.13144043384184101</v>
      </c>
      <c r="E17">
        <v>0.34184559999994202</v>
      </c>
      <c r="F17">
        <v>3.7573900001007098E-2</v>
      </c>
      <c r="G17">
        <v>28.1908565000012</v>
      </c>
    </row>
    <row r="18" spans="1:7" x14ac:dyDescent="0.35">
      <c r="A18">
        <v>7</v>
      </c>
      <c r="B18">
        <v>1000</v>
      </c>
      <c r="C18">
        <v>11</v>
      </c>
      <c r="D18">
        <v>0.15960497000344401</v>
      </c>
      <c r="E18">
        <v>0.59026660000017706</v>
      </c>
      <c r="F18">
        <v>3.6636599999837899E-2</v>
      </c>
      <c r="G18">
        <v>27.5949440000003</v>
      </c>
    </row>
    <row r="19" spans="1:7" x14ac:dyDescent="0.35">
      <c r="A19">
        <v>8</v>
      </c>
      <c r="B19">
        <v>1000</v>
      </c>
      <c r="C19">
        <v>11</v>
      </c>
      <c r="D19">
        <v>0.177230085068457</v>
      </c>
      <c r="E19">
        <v>0.35708800000065799</v>
      </c>
      <c r="F19">
        <v>3.9539100000183597E-2</v>
      </c>
      <c r="G19">
        <v>25.9297985999983</v>
      </c>
    </row>
    <row r="20" spans="1:7" x14ac:dyDescent="0.35">
      <c r="A20">
        <v>9</v>
      </c>
      <c r="B20">
        <v>1000</v>
      </c>
      <c r="C20">
        <v>11</v>
      </c>
      <c r="D20">
        <v>0.20030937072156699</v>
      </c>
      <c r="E20">
        <v>0.41511840000021</v>
      </c>
      <c r="F20">
        <v>4.1136499999993199E-2</v>
      </c>
      <c r="G20">
        <v>26.2272851999987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C00A-4861-46A8-BE26-4B21452BDA45}">
  <dimension ref="A1:N24"/>
  <sheetViews>
    <sheetView tabSelected="1" topLeftCell="B1" workbookViewId="0">
      <selection activeCell="G12" sqref="G12"/>
    </sheetView>
  </sheetViews>
  <sheetFormatPr defaultRowHeight="14.5" x14ac:dyDescent="0.35"/>
  <cols>
    <col min="4" max="4" width="10.54296875" customWidth="1"/>
  </cols>
  <sheetData>
    <row r="1" spans="1:14" x14ac:dyDescent="0.35">
      <c r="A1" t="s">
        <v>18</v>
      </c>
    </row>
    <row r="2" spans="1:14" x14ac:dyDescent="0.35">
      <c r="F2" t="s">
        <v>33</v>
      </c>
    </row>
    <row r="3" spans="1:14" x14ac:dyDescent="0.35">
      <c r="A3" t="s">
        <v>19</v>
      </c>
      <c r="B3" t="s">
        <v>20</v>
      </c>
      <c r="C3" t="s">
        <v>21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35">
      <c r="A4">
        <v>100</v>
      </c>
      <c r="B4">
        <v>10</v>
      </c>
      <c r="C4">
        <v>10</v>
      </c>
      <c r="D4" s="2">
        <v>1.5647572372170598E-8</v>
      </c>
      <c r="E4">
        <v>2</v>
      </c>
      <c r="F4">
        <v>2.539E-3</v>
      </c>
      <c r="G4">
        <v>0.89319700000000002</v>
      </c>
      <c r="H4">
        <v>0.12248199999999999</v>
      </c>
      <c r="I4">
        <v>1.0754E-2</v>
      </c>
      <c r="J4">
        <v>2.5236000000000001E-2</v>
      </c>
      <c r="K4">
        <v>0.82831999999999995</v>
      </c>
      <c r="L4">
        <v>4.8570000000000002E-3</v>
      </c>
      <c r="M4">
        <v>3.8869999999999998E-3</v>
      </c>
      <c r="N4">
        <v>1.9560000000000001E-2</v>
      </c>
    </row>
    <row r="5" spans="1:14" x14ac:dyDescent="0.35">
      <c r="A5">
        <v>180</v>
      </c>
      <c r="B5">
        <v>10</v>
      </c>
      <c r="C5">
        <v>10</v>
      </c>
      <c r="D5" s="2">
        <v>9.1810723171228897E-9</v>
      </c>
      <c r="E5">
        <v>3</v>
      </c>
      <c r="F5">
        <v>7.1459999999999996E-3</v>
      </c>
      <c r="G5">
        <v>1.0559050000000001</v>
      </c>
      <c r="H5">
        <v>0.37179400000000001</v>
      </c>
      <c r="I5">
        <v>5.4840000000000002E-3</v>
      </c>
      <c r="J5">
        <v>1.5415E-2</v>
      </c>
      <c r="K5">
        <v>0.95102799999999998</v>
      </c>
      <c r="L5">
        <v>4.9179999999999996E-3</v>
      </c>
      <c r="M5">
        <v>8.3829999999999998E-3</v>
      </c>
      <c r="N5">
        <v>6.9750000000000006E-2</v>
      </c>
    </row>
    <row r="6" spans="1:14" x14ac:dyDescent="0.35">
      <c r="A6">
        <v>326</v>
      </c>
      <c r="B6">
        <v>10</v>
      </c>
      <c r="C6">
        <v>10</v>
      </c>
      <c r="D6" s="2">
        <v>1.3277069714159399E-8</v>
      </c>
      <c r="E6">
        <v>3</v>
      </c>
      <c r="F6">
        <v>1.0817999999999999E-2</v>
      </c>
      <c r="G6">
        <v>5.8793540000000002</v>
      </c>
      <c r="H6">
        <v>1.4144099999999999</v>
      </c>
      <c r="I6">
        <v>2.4885999999999998E-2</v>
      </c>
      <c r="J6">
        <v>0.141347</v>
      </c>
      <c r="K6">
        <v>5.5764810000000002</v>
      </c>
      <c r="L6">
        <v>2.9707999999999998E-2</v>
      </c>
      <c r="M6">
        <v>1.8342000000000001E-2</v>
      </c>
      <c r="N6">
        <v>8.6818999999999993E-2</v>
      </c>
    </row>
    <row r="7" spans="1:14" x14ac:dyDescent="0.35">
      <c r="A7">
        <v>590</v>
      </c>
      <c r="B7">
        <v>10</v>
      </c>
      <c r="C7">
        <v>10</v>
      </c>
      <c r="D7" s="2">
        <v>1.24691592221083E-8</v>
      </c>
      <c r="E7">
        <v>3</v>
      </c>
      <c r="F7">
        <v>2.5083000000000001E-2</v>
      </c>
      <c r="G7">
        <v>4.4474770000000001</v>
      </c>
      <c r="H7">
        <v>3.946231</v>
      </c>
      <c r="I7">
        <v>5.2016E-2</v>
      </c>
      <c r="J7">
        <v>9.9164000000000002E-2</v>
      </c>
      <c r="K7">
        <v>4.1645519999999996</v>
      </c>
      <c r="L7">
        <v>2.7376000000000001E-2</v>
      </c>
      <c r="M7">
        <v>8.8009999999999998E-3</v>
      </c>
      <c r="N7">
        <v>9.3616000000000005E-2</v>
      </c>
    </row>
    <row r="8" spans="1:14" x14ac:dyDescent="0.35">
      <c r="A8">
        <v>1068</v>
      </c>
      <c r="B8">
        <v>10</v>
      </c>
      <c r="C8">
        <v>10</v>
      </c>
      <c r="D8" s="2">
        <v>1.41389026341267E-8</v>
      </c>
      <c r="E8">
        <v>4</v>
      </c>
      <c r="F8">
        <v>4.4079E-2</v>
      </c>
      <c r="G8">
        <v>26.830335000000002</v>
      </c>
      <c r="H8">
        <v>14.581606000000001</v>
      </c>
      <c r="I8">
        <v>0.114756</v>
      </c>
      <c r="J8">
        <v>0.479105</v>
      </c>
      <c r="K8">
        <v>25.792902999999999</v>
      </c>
      <c r="L8">
        <v>0.12662000000000001</v>
      </c>
      <c r="M8">
        <v>5.6453999999999997E-2</v>
      </c>
      <c r="N8">
        <v>0.255023</v>
      </c>
    </row>
    <row r="9" spans="1:14" x14ac:dyDescent="0.35">
      <c r="A9">
        <v>1930</v>
      </c>
      <c r="B9">
        <v>10</v>
      </c>
      <c r="C9">
        <v>10</v>
      </c>
      <c r="D9" s="2">
        <v>2.13881150092011E-8</v>
      </c>
      <c r="E9">
        <v>4</v>
      </c>
      <c r="F9">
        <v>0.19731899999999999</v>
      </c>
      <c r="G9">
        <v>23.185157</v>
      </c>
      <c r="H9">
        <v>48.749274</v>
      </c>
      <c r="I9">
        <v>8.9015999999999998E-2</v>
      </c>
      <c r="J9">
        <v>0.55082399999999998</v>
      </c>
      <c r="K9">
        <v>21.797051</v>
      </c>
      <c r="L9">
        <v>0.11638</v>
      </c>
      <c r="M9">
        <v>6.726E-2</v>
      </c>
      <c r="N9">
        <v>0.55828100000000003</v>
      </c>
    </row>
    <row r="10" spans="1:14" x14ac:dyDescent="0.35">
      <c r="A10">
        <v>3490</v>
      </c>
      <c r="B10">
        <v>10</v>
      </c>
      <c r="C10">
        <v>10</v>
      </c>
      <c r="D10" s="2">
        <v>1.2918501342665E-8</v>
      </c>
      <c r="E10">
        <v>5</v>
      </c>
      <c r="F10">
        <v>6.4533999999999994E-2</v>
      </c>
      <c r="G10">
        <v>22.405503</v>
      </c>
      <c r="H10">
        <v>136.36711</v>
      </c>
      <c r="I10">
        <v>0.172845</v>
      </c>
      <c r="J10">
        <v>0.45649299999999998</v>
      </c>
      <c r="K10">
        <v>19.990192</v>
      </c>
      <c r="L10">
        <v>0.13409699999999999</v>
      </c>
      <c r="M10">
        <v>9.1591000000000006E-2</v>
      </c>
      <c r="N10">
        <v>1.5530440000000001</v>
      </c>
    </row>
    <row r="11" spans="1:14" x14ac:dyDescent="0.35">
      <c r="A11">
        <v>6309</v>
      </c>
      <c r="B11">
        <v>10</v>
      </c>
      <c r="C11">
        <v>10</v>
      </c>
      <c r="D11" s="2">
        <v>1.44208088193841E-8</v>
      </c>
      <c r="E11">
        <v>5</v>
      </c>
      <c r="F11">
        <v>0.26125900000000002</v>
      </c>
      <c r="G11">
        <v>74.991403000000005</v>
      </c>
      <c r="H11" s="3">
        <v>2091.240382</v>
      </c>
      <c r="I11">
        <v>0.360543</v>
      </c>
      <c r="J11">
        <v>1.257679</v>
      </c>
      <c r="K11">
        <v>71.619658999999999</v>
      </c>
      <c r="L11">
        <v>0.36953799999999998</v>
      </c>
      <c r="M11">
        <v>0.183085</v>
      </c>
      <c r="N11">
        <v>1.182693</v>
      </c>
    </row>
    <row r="14" spans="1:14" x14ac:dyDescent="0.35">
      <c r="A14" t="s">
        <v>19</v>
      </c>
      <c r="B14" t="s">
        <v>20</v>
      </c>
      <c r="C14" t="s">
        <v>21</v>
      </c>
      <c r="E14" t="s">
        <v>22</v>
      </c>
      <c r="F14" t="s">
        <v>24</v>
      </c>
      <c r="G14" t="s">
        <v>25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</row>
    <row r="15" spans="1:14" x14ac:dyDescent="0.35">
      <c r="A15" s="1">
        <v>100</v>
      </c>
      <c r="B15">
        <v>10</v>
      </c>
      <c r="C15">
        <v>10</v>
      </c>
      <c r="E15">
        <v>2</v>
      </c>
      <c r="F15">
        <v>5.8230000000000001E-3</v>
      </c>
      <c r="G15">
        <v>1.3004899999999999</v>
      </c>
      <c r="I15">
        <v>1.6225E-2</v>
      </c>
      <c r="J15">
        <v>3.3482999999999999E-2</v>
      </c>
      <c r="K15">
        <v>1.2063390000000001</v>
      </c>
      <c r="L15">
        <v>7.3460000000000001E-3</v>
      </c>
      <c r="M15">
        <v>5.0790000000000002E-3</v>
      </c>
      <c r="N15">
        <v>3.1215E-2</v>
      </c>
    </row>
    <row r="16" spans="1:14" x14ac:dyDescent="0.35">
      <c r="A16">
        <v>189</v>
      </c>
      <c r="B16">
        <v>10</v>
      </c>
      <c r="C16">
        <v>10</v>
      </c>
      <c r="E16">
        <v>3</v>
      </c>
      <c r="F16">
        <v>4.5226000000000002E-2</v>
      </c>
      <c r="G16">
        <v>0.98563500000000004</v>
      </c>
      <c r="I16">
        <v>8.2249999999999997E-3</v>
      </c>
      <c r="J16">
        <v>1.4501999999999999E-2</v>
      </c>
      <c r="K16">
        <v>0.87888299999999997</v>
      </c>
      <c r="L16">
        <v>5.1710000000000002E-3</v>
      </c>
      <c r="M16">
        <v>5.888E-3</v>
      </c>
      <c r="N16">
        <v>7.2205000000000005E-2</v>
      </c>
    </row>
    <row r="17" spans="1:14" x14ac:dyDescent="0.35">
      <c r="A17">
        <v>359</v>
      </c>
      <c r="B17">
        <v>10</v>
      </c>
      <c r="C17">
        <v>10</v>
      </c>
      <c r="E17">
        <v>3</v>
      </c>
      <c r="F17">
        <v>1.2288E-2</v>
      </c>
      <c r="G17">
        <v>6.443092</v>
      </c>
      <c r="I17">
        <v>4.0787999999999998E-2</v>
      </c>
      <c r="J17">
        <v>0.121295</v>
      </c>
      <c r="K17">
        <v>6.1366639999999997</v>
      </c>
      <c r="L17">
        <v>2.8721E-2</v>
      </c>
      <c r="M17">
        <v>1.7559000000000002E-2</v>
      </c>
      <c r="N17">
        <v>9.5999000000000001E-2</v>
      </c>
    </row>
    <row r="18" spans="1:14" x14ac:dyDescent="0.35">
      <c r="A18">
        <v>681</v>
      </c>
      <c r="B18">
        <v>10</v>
      </c>
      <c r="C18">
        <v>10</v>
      </c>
      <c r="E18">
        <v>4</v>
      </c>
      <c r="F18">
        <v>6.1968000000000002E-2</v>
      </c>
      <c r="G18">
        <v>33.354281999999998</v>
      </c>
      <c r="I18">
        <v>0.101358</v>
      </c>
      <c r="J18">
        <v>0.77708699999999997</v>
      </c>
      <c r="K18">
        <v>32.070566999999997</v>
      </c>
      <c r="L18">
        <v>0.114186</v>
      </c>
      <c r="M18">
        <v>6.1538000000000002E-2</v>
      </c>
      <c r="N18">
        <v>0.22344900000000001</v>
      </c>
    </row>
    <row r="19" spans="1:14" x14ac:dyDescent="0.35">
      <c r="A19">
        <v>1291</v>
      </c>
      <c r="B19">
        <v>10</v>
      </c>
      <c r="C19">
        <v>10</v>
      </c>
      <c r="E19">
        <v>4</v>
      </c>
      <c r="F19">
        <v>3.2594999999999999E-2</v>
      </c>
      <c r="G19">
        <v>26.855957</v>
      </c>
      <c r="I19">
        <v>6.1787000000000002E-2</v>
      </c>
      <c r="J19">
        <v>0.30108400000000002</v>
      </c>
      <c r="K19">
        <v>25.898992</v>
      </c>
      <c r="L19">
        <v>0.13764899999999999</v>
      </c>
      <c r="M19">
        <v>7.0216000000000001E-2</v>
      </c>
      <c r="N19">
        <v>0.38011200000000001</v>
      </c>
    </row>
    <row r="20" spans="1:14" x14ac:dyDescent="0.35">
      <c r="A20">
        <v>2448</v>
      </c>
      <c r="B20">
        <v>10</v>
      </c>
      <c r="C20">
        <v>10</v>
      </c>
      <c r="E20">
        <v>4</v>
      </c>
      <c r="F20">
        <v>5.6010999999999998E-2</v>
      </c>
      <c r="G20">
        <v>22.376290999999998</v>
      </c>
      <c r="I20">
        <v>0.11505600000000001</v>
      </c>
      <c r="J20">
        <v>0.48707499999999998</v>
      </c>
      <c r="K20">
        <v>20.619519</v>
      </c>
      <c r="L20">
        <v>0.13164500000000001</v>
      </c>
      <c r="M20">
        <v>8.3519999999999997E-2</v>
      </c>
      <c r="N20">
        <v>0.93279000000000001</v>
      </c>
    </row>
    <row r="21" spans="1:14" x14ac:dyDescent="0.35">
      <c r="A21">
        <v>4641</v>
      </c>
      <c r="B21">
        <v>10</v>
      </c>
      <c r="C21">
        <v>10</v>
      </c>
      <c r="E21">
        <v>5</v>
      </c>
      <c r="F21">
        <v>0.22086700000000001</v>
      </c>
      <c r="G21">
        <v>117.296881</v>
      </c>
      <c r="I21">
        <v>0.46576200000000001</v>
      </c>
      <c r="J21">
        <v>2.3235399999999999</v>
      </c>
      <c r="K21">
        <v>112.249121</v>
      </c>
      <c r="L21">
        <v>0.51117199999999996</v>
      </c>
      <c r="M21">
        <v>0.28015200000000001</v>
      </c>
      <c r="N21">
        <v>1.4414899999999999</v>
      </c>
    </row>
    <row r="22" spans="1:14" x14ac:dyDescent="0.35">
      <c r="A22">
        <v>8799</v>
      </c>
      <c r="B22">
        <v>10</v>
      </c>
      <c r="C22">
        <v>10</v>
      </c>
      <c r="E22">
        <v>5</v>
      </c>
      <c r="F22">
        <v>1.0069790000000001</v>
      </c>
      <c r="G22">
        <v>575.88746700000002</v>
      </c>
      <c r="I22">
        <v>1.0216149999999999</v>
      </c>
      <c r="J22">
        <v>11.65311</v>
      </c>
      <c r="K22">
        <v>555.89659600000005</v>
      </c>
      <c r="L22">
        <v>2.0639569999999998</v>
      </c>
      <c r="M22">
        <v>1.216167</v>
      </c>
      <c r="N22">
        <v>3.938539</v>
      </c>
    </row>
    <row r="23" spans="1:14" x14ac:dyDescent="0.35">
      <c r="A23">
        <v>16681</v>
      </c>
      <c r="B23">
        <v>10</v>
      </c>
      <c r="C23">
        <v>10</v>
      </c>
      <c r="E23">
        <v>6</v>
      </c>
      <c r="F23">
        <v>1.4710810000000001</v>
      </c>
      <c r="G23">
        <v>500.353838</v>
      </c>
      <c r="I23">
        <v>1.9438009999999999</v>
      </c>
      <c r="J23">
        <v>9.7856459999999998</v>
      </c>
      <c r="K23">
        <v>481.30866400000002</v>
      </c>
      <c r="L23">
        <v>2.1456010000000001</v>
      </c>
      <c r="M23">
        <v>0.87284099999999998</v>
      </c>
      <c r="N23">
        <v>4.2090880000000004</v>
      </c>
    </row>
    <row r="24" spans="1:14" x14ac:dyDescent="0.35">
      <c r="A24">
        <v>31622</v>
      </c>
      <c r="B24">
        <v>10</v>
      </c>
      <c r="C24">
        <v>10</v>
      </c>
      <c r="E24">
        <v>6</v>
      </c>
      <c r="F24">
        <v>1.278017</v>
      </c>
      <c r="G24">
        <v>375.62826899999999</v>
      </c>
      <c r="I24">
        <v>2.3846080000000001</v>
      </c>
      <c r="J24">
        <v>6.7059449999999998</v>
      </c>
      <c r="K24">
        <v>353.35993100000002</v>
      </c>
      <c r="L24">
        <v>1.982178</v>
      </c>
      <c r="M24">
        <v>1.129815</v>
      </c>
      <c r="N24">
        <v>9.9809680000000007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BH</vt:lpstr>
      <vt:lpstr>FMM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Zhan Keith</dc:creator>
  <cp:lastModifiedBy>Tay Zhan Keith</cp:lastModifiedBy>
  <dcterms:created xsi:type="dcterms:W3CDTF">2015-06-05T18:17:20Z</dcterms:created>
  <dcterms:modified xsi:type="dcterms:W3CDTF">2023-05-01T07:50:52Z</dcterms:modified>
</cp:coreProperties>
</file>