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khz2okb\Desktop\Automation\"/>
    </mc:Choice>
  </mc:AlternateContent>
  <xr:revisionPtr revIDLastSave="0" documentId="13_ncr:1_{DC0B410A-4080-43B3-81E1-0B3DE53CBFC3}" xr6:coauthVersionLast="47" xr6:coauthVersionMax="47" xr10:uidLastSave="{00000000-0000-0000-0000-000000000000}"/>
  <bookViews>
    <workbookView xWindow="-108" yWindow="-108" windowWidth="30936" windowHeight="16896" activeTab="1" xr2:uid="{00000000-000D-0000-FFFF-FFFF00000000}"/>
  </bookViews>
  <sheets>
    <sheet name="Sheet2" sheetId="2" r:id="rId1"/>
    <sheet name="Sheet1" sheetId="1" r:id="rId2"/>
  </sheets>
  <calcPr calcId="191029"/>
  <pivotCaches>
    <pivotCache cacheId="7"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3" i="2" l="1"/>
  <c r="H73" i="2"/>
  <c r="I72" i="2"/>
  <c r="H72" i="2"/>
  <c r="I71" i="2"/>
  <c r="H71" i="2"/>
  <c r="I70" i="2"/>
  <c r="H70" i="2"/>
  <c r="I69" i="2"/>
  <c r="H69" i="2"/>
  <c r="I68" i="2"/>
  <c r="H68" i="2"/>
  <c r="I67" i="2"/>
  <c r="H67" i="2"/>
  <c r="G67" i="2"/>
  <c r="G74" i="2" s="1"/>
  <c r="F67" i="2"/>
  <c r="F74" i="2" s="1"/>
  <c r="E67" i="2"/>
  <c r="D67" i="2"/>
  <c r="C67" i="2"/>
  <c r="C74" i="2" s="1"/>
  <c r="B67" i="2"/>
  <c r="I66" i="2"/>
  <c r="H66" i="2"/>
  <c r="I65" i="2"/>
  <c r="H65" i="2"/>
  <c r="I64" i="2"/>
  <c r="H64" i="2"/>
  <c r="I63" i="2"/>
  <c r="H63" i="2"/>
  <c r="I62" i="2"/>
  <c r="H62" i="2"/>
  <c r="I61" i="2"/>
  <c r="H61" i="2"/>
  <c r="I60" i="2"/>
  <c r="H60" i="2"/>
  <c r="G59" i="2"/>
  <c r="F59" i="2"/>
  <c r="E59" i="2"/>
  <c r="D59" i="2"/>
  <c r="C59" i="2"/>
  <c r="I59" i="2" s="1"/>
  <c r="B59" i="2"/>
  <c r="H59" i="2" s="1"/>
  <c r="I58" i="2"/>
  <c r="H58" i="2"/>
  <c r="I57" i="2"/>
  <c r="H57" i="2"/>
  <c r="I56" i="2"/>
  <c r="H56" i="2"/>
  <c r="I55" i="2"/>
  <c r="H55" i="2"/>
  <c r="I54" i="2"/>
  <c r="H54" i="2"/>
  <c r="I53" i="2"/>
  <c r="H53" i="2"/>
  <c r="I52" i="2"/>
  <c r="H52" i="2"/>
  <c r="H51" i="2"/>
  <c r="G51" i="2"/>
  <c r="F51" i="2"/>
  <c r="E51" i="2"/>
  <c r="E74" i="2" s="1"/>
  <c r="D51" i="2"/>
  <c r="D74" i="2" s="1"/>
  <c r="C51" i="2"/>
  <c r="B51" i="2"/>
  <c r="I50" i="2"/>
  <c r="H50" i="2"/>
  <c r="I49" i="2"/>
  <c r="H49" i="2"/>
  <c r="I48" i="2"/>
  <c r="H48" i="2"/>
  <c r="I47" i="2"/>
  <c r="H47" i="2"/>
  <c r="I46" i="2"/>
  <c r="H46" i="2"/>
  <c r="H44" i="2" s="1"/>
  <c r="I45" i="2"/>
  <c r="I44" i="2" s="1"/>
  <c r="H45" i="2"/>
  <c r="G44" i="2"/>
  <c r="F44" i="2"/>
  <c r="E44" i="2"/>
  <c r="D44" i="2"/>
  <c r="C44" i="2"/>
  <c r="B44" i="2"/>
  <c r="I43" i="2"/>
  <c r="H43" i="2"/>
  <c r="I42" i="2"/>
  <c r="H42" i="2"/>
  <c r="I41" i="2"/>
  <c r="H41" i="2"/>
  <c r="I40" i="2"/>
  <c r="H40" i="2"/>
  <c r="I39" i="2"/>
  <c r="H39" i="2"/>
  <c r="I38" i="2"/>
  <c r="H38" i="2"/>
  <c r="G37" i="2"/>
  <c r="F37" i="2"/>
  <c r="E37" i="2"/>
  <c r="D37" i="2"/>
  <c r="C37" i="2"/>
  <c r="I37" i="2" s="1"/>
  <c r="B37" i="2"/>
  <c r="H37" i="2" s="1"/>
  <c r="B74" i="2" l="1"/>
  <c r="I74" i="2"/>
  <c r="H74" i="2"/>
  <c r="I51" i="2"/>
</calcChain>
</file>

<file path=xl/sharedStrings.xml><?xml version="1.0" encoding="utf-8"?>
<sst xmlns="http://schemas.openxmlformats.org/spreadsheetml/2006/main" count="3800" uniqueCount="900">
  <si>
    <t>ProjectID</t>
  </si>
  <si>
    <t>ProjectStatus</t>
  </si>
  <si>
    <t>BusinessUnit</t>
  </si>
  <si>
    <t>Customer</t>
  </si>
  <si>
    <t>CustomerPn</t>
  </si>
  <si>
    <t>Description</t>
  </si>
  <si>
    <t>BoschTenDigPn</t>
  </si>
  <si>
    <t>PkgIndex</t>
  </si>
  <si>
    <t>BasisIndex</t>
  </si>
  <si>
    <t>PredecessorBoschPn</t>
  </si>
  <si>
    <t>Sum of PredStockQty</t>
  </si>
  <si>
    <t>Predecessor Stock Value</t>
  </si>
  <si>
    <t>Predecessor KP1 Status</t>
  </si>
  <si>
    <t>FGComp</t>
  </si>
  <si>
    <t>Sum of DaysRemainingOnPred</t>
  </si>
  <si>
    <t>PredStockDisp</t>
  </si>
  <si>
    <t>UseUpPredStockUntil</t>
  </si>
  <si>
    <t>SAPReasonCodeLongText</t>
  </si>
  <si>
    <t>Responsible</t>
  </si>
  <si>
    <t>Predecessor Escalation Level</t>
  </si>
  <si>
    <t>Pred.Disposition Notes</t>
  </si>
  <si>
    <t>DispositionSupport</t>
  </si>
  <si>
    <t>Responsible Name</t>
  </si>
  <si>
    <t>Completed</t>
  </si>
  <si>
    <t>AA-PAG</t>
  </si>
  <si>
    <t>Ford</t>
  </si>
  <si>
    <t>GN1Z 9G444 F</t>
  </si>
  <si>
    <t>AdP to BljP reloc</t>
  </si>
  <si>
    <t>0258030419</t>
  </si>
  <si>
    <t>B0G</t>
  </si>
  <si>
    <t>B7F</t>
  </si>
  <si>
    <t>0258030419B6H</t>
  </si>
  <si>
    <t>49</t>
  </si>
  <si>
    <t>Finished Good</t>
  </si>
  <si>
    <t>Use up (until 0 stock)</t>
  </si>
  <si>
    <t>In Progress</t>
  </si>
  <si>
    <t>EDA-WSaa</t>
  </si>
  <si>
    <t>GM</t>
  </si>
  <si>
    <t>13262434</t>
  </si>
  <si>
    <t>Plant Transfer RBEC to PciP</t>
  </si>
  <si>
    <t>3397020986</t>
  </si>
  <si>
    <t>8B8</t>
  </si>
  <si>
    <t>TAG</t>
  </si>
  <si>
    <t>3397020986W19</t>
  </si>
  <si>
    <t>08/04 AD: 27pcs of pred stock remaining. Expected to be depleted by July 2024.
08/25 NF: 23pcs of pred stock remaining. Expected to be depleted by May 2024.</t>
  </si>
  <si>
    <t>AA-PAC</t>
  </si>
  <si>
    <t>?????</t>
  </si>
  <si>
    <t>P702 F-150 Engine Cooling Fan(1200W)</t>
  </si>
  <si>
    <t>013070744K</t>
  </si>
  <si>
    <t>FU3</t>
  </si>
  <si>
    <t>EG7</t>
  </si>
  <si>
    <t>F00HX2G272FU3</t>
  </si>
  <si>
    <t>40</t>
  </si>
  <si>
    <t>Component</t>
  </si>
  <si>
    <t>Do not use up (scrap)</t>
  </si>
  <si>
    <t>02 - Tech Change - scrap stock</t>
  </si>
  <si>
    <t>BU</t>
  </si>
  <si>
    <t>Escalation to EC</t>
  </si>
  <si>
    <t/>
  </si>
  <si>
    <t>AA-PAE</t>
  </si>
  <si>
    <t>FCA</t>
  </si>
  <si>
    <t>04672884AG</t>
  </si>
  <si>
    <t>Component for 33917</t>
  </si>
  <si>
    <t>0219000565</t>
  </si>
  <si>
    <t>KY5</t>
  </si>
  <si>
    <t>0219000474KY5</t>
  </si>
  <si>
    <t>There was an engineering change, we can non longer sell the predecessor. Requested LOP to scrap. Once I have the scrap order number, I will add into the project 
Scrap order number = 610123754</t>
  </si>
  <si>
    <t>Rivian Automotive LLC</t>
  </si>
  <si>
    <t>PT00044543-P</t>
  </si>
  <si>
    <t>2022 - RPV 700/900 - FRONT DIRECT DRIVE ASSEMBLY</t>
  </si>
  <si>
    <t>33970220DX</t>
  </si>
  <si>
    <t>CBY</t>
  </si>
  <si>
    <t>W8X</t>
  </si>
  <si>
    <t>3397022466CBY</t>
  </si>
  <si>
    <t>Requested LOP to scrap Pred. parts as this cannot be used.
Scrap Workon RBGA-7215818 has been created by LOP. When scrapping will occur depends mostly on the approval, it approximately takes 2 weeks.</t>
  </si>
  <si>
    <t>PT00044586-P</t>
  </si>
  <si>
    <t>33970220DY</t>
  </si>
  <si>
    <t>3397022467CBY</t>
  </si>
  <si>
    <t>85654566</t>
  </si>
  <si>
    <t>Engine Cooling Fan</t>
  </si>
  <si>
    <t>013070810K</t>
  </si>
  <si>
    <t>FU4</t>
  </si>
  <si>
    <t>313700000CFU4</t>
  </si>
  <si>
    <t>01 - Tech Change - use up stock</t>
  </si>
  <si>
    <t>LOP</t>
  </si>
  <si>
    <t>Honda</t>
  </si>
  <si>
    <t>36803-TVA-A27</t>
  </si>
  <si>
    <t>JuP/AdP Production/Coding relocation to HtvP/HiP</t>
  </si>
  <si>
    <t>0203303941</t>
  </si>
  <si>
    <t>BPP</t>
  </si>
  <si>
    <t>E36</t>
  </si>
  <si>
    <t>0203303941E4Z</t>
  </si>
  <si>
    <t>05 - Source Change</t>
  </si>
  <si>
    <t>Escalation to manager</t>
  </si>
  <si>
    <t>Predecessor inventory found at 929p on 08/02. We've been shipping the new index since May/2023. I requested Sales to ask the customer if they would take predecessor stock (different CoO)</t>
  </si>
  <si>
    <t>Nissan</t>
  </si>
  <si>
    <t>284376RJ0A</t>
  </si>
  <si>
    <t>Component for 33766</t>
  </si>
  <si>
    <t>0203304877</t>
  </si>
  <si>
    <t>0203305148EG7</t>
  </si>
  <si>
    <t>New supersession</t>
  </si>
  <si>
    <t>68621782AB</t>
  </si>
  <si>
    <t>Component for 32938</t>
  </si>
  <si>
    <t>0203305880</t>
  </si>
  <si>
    <t>G1T</t>
  </si>
  <si>
    <t>0203305611G1T</t>
  </si>
  <si>
    <t>Escalation to RP</t>
  </si>
  <si>
    <t>CG-PAB</t>
  </si>
  <si>
    <t>NA</t>
  </si>
  <si>
    <t>Plated Bent Nail setup through JpP</t>
  </si>
  <si>
    <t>02042L2245</t>
  </si>
  <si>
    <t>EWD</t>
  </si>
  <si>
    <t>315</t>
  </si>
  <si>
    <t>02042L224535E</t>
  </si>
  <si>
    <t>46490-3A1-A120</t>
  </si>
  <si>
    <t>2023 - CRV - IB20- Melexis LIPS change</t>
  </si>
  <si>
    <t>0204N02049</t>
  </si>
  <si>
    <t>0204N01844FU4</t>
  </si>
  <si>
    <t>46490-3A0-A120</t>
  </si>
  <si>
    <t>2023 - CRV - IB20 - Melexis LIPS seal change</t>
  </si>
  <si>
    <t>0204N02050</t>
  </si>
  <si>
    <t>0204N01845FU4</t>
  </si>
  <si>
    <t>Use up (until date or Qty - see notes)</t>
  </si>
  <si>
    <t>46490-3A1-A220</t>
  </si>
  <si>
    <t>2023 - CRV - IB20 - Melexis LIPS change</t>
  </si>
  <si>
    <t>0204N02051</t>
  </si>
  <si>
    <t>0204N01846FU4</t>
  </si>
  <si>
    <t>68490507AG</t>
  </si>
  <si>
    <t>Component for 33118</t>
  </si>
  <si>
    <t>0217000396</t>
  </si>
  <si>
    <t>0217000341FU4</t>
  </si>
  <si>
    <t>9/4 GRS5BG:  no demand on predecessor or successor, no possible repack or sell off w/o demand</t>
  </si>
  <si>
    <t>Dynamic MFG</t>
  </si>
  <si>
    <t>24046408</t>
  </si>
  <si>
    <t>VALVE ASM-SHFT</t>
  </si>
  <si>
    <t>0260130233</t>
  </si>
  <si>
    <t>Y0N</t>
  </si>
  <si>
    <t>KZR</t>
  </si>
  <si>
    <t>0260130233GFU</t>
  </si>
  <si>
    <t>50</t>
  </si>
  <si>
    <t>03 - Pkg Change - use up stock</t>
  </si>
  <si>
    <t>55578624</t>
  </si>
  <si>
    <t>0261210343</t>
  </si>
  <si>
    <t>BDZ</t>
  </si>
  <si>
    <t>BEY</t>
  </si>
  <si>
    <t>02612103433WS</t>
  </si>
  <si>
    <t>79 pcs of predecessor 02612103433WS are in transit, arriving next week.
7 additional pc of pred. component in transit CW37.  Will need a manual work order to kit</t>
  </si>
  <si>
    <t>12735550</t>
  </si>
  <si>
    <t>DI Pump</t>
  </si>
  <si>
    <t>026152005K</t>
  </si>
  <si>
    <t>BHZ</t>
  </si>
  <si>
    <t>0261520636BEY</t>
  </si>
  <si>
    <t>LC3Z 12A650 C</t>
  </si>
  <si>
    <t>Ford Packaging Change 2023</t>
  </si>
  <si>
    <t>0261S102UW</t>
  </si>
  <si>
    <t>C95</t>
  </si>
  <si>
    <t>0261S102UWB3G</t>
  </si>
  <si>
    <t>Do not use up (re-work needed)</t>
  </si>
  <si>
    <t>Logistic Planner</t>
  </si>
  <si>
    <t>ML3Z 12A650 GXB</t>
  </si>
  <si>
    <t>22514</t>
  </si>
  <si>
    <t>0261S103PG</t>
  </si>
  <si>
    <t>0261S103PGB3G</t>
  </si>
  <si>
    <t>19431667</t>
  </si>
  <si>
    <t>GM Legacy replacement Unleaded Flash component PN's</t>
  </si>
  <si>
    <t>0261S106CM</t>
  </si>
  <si>
    <t>0261S02677FU4</t>
  </si>
  <si>
    <t>02/07 AC: 132 pred. stock available, currently past due as it was supposed to deplete by Jan 2023</t>
  </si>
  <si>
    <t>DC2Z 12A650 TF</t>
  </si>
  <si>
    <t>0261S11338</t>
  </si>
  <si>
    <t>0261S11338B3G</t>
  </si>
  <si>
    <t>DL3Z 12A650 UANP</t>
  </si>
  <si>
    <t>0261S12009</t>
  </si>
  <si>
    <t>GGH</t>
  </si>
  <si>
    <t>0261S12009B3G</t>
  </si>
  <si>
    <t>F1EZ 12A650 AANP</t>
  </si>
  <si>
    <t>0261S12866</t>
  </si>
  <si>
    <t>0261S12866B3G</t>
  </si>
  <si>
    <t>HL3Z 12A650 AYANP</t>
  </si>
  <si>
    <t>0261S18272</t>
  </si>
  <si>
    <t>0261S18272B3G</t>
  </si>
  <si>
    <t>JL3Z 12A650 CANP</t>
  </si>
  <si>
    <t>0261S19107</t>
  </si>
  <si>
    <t>0261S19107B3G</t>
  </si>
  <si>
    <t>KR3Z 12A650 LANP</t>
  </si>
  <si>
    <t>0261S21328</t>
  </si>
  <si>
    <t>0261S21328B3G</t>
  </si>
  <si>
    <t>20925650</t>
  </si>
  <si>
    <t>JuP to Madrid (Gen. 4 PP ECU)</t>
  </si>
  <si>
    <t>0263004441</t>
  </si>
  <si>
    <t>HS5</t>
  </si>
  <si>
    <t>02630044414XC</t>
  </si>
  <si>
    <t>GN1Z 2C204 A</t>
  </si>
  <si>
    <t>Comp for 30625 WSS Plant Transfer Romania to Poland</t>
  </si>
  <si>
    <t>0265004911</t>
  </si>
  <si>
    <t>KX1</t>
  </si>
  <si>
    <t>0265004911HU3</t>
  </si>
  <si>
    <t>11/2/2022 MM: PN in status 50. - obsoleted in WERS system. BU to support on stock disposition</t>
  </si>
  <si>
    <t>OES BU</t>
  </si>
  <si>
    <t>Toyota</t>
  </si>
  <si>
    <t>895440A020</t>
  </si>
  <si>
    <t>890-B (WSS)</t>
  </si>
  <si>
    <t>0265011473</t>
  </si>
  <si>
    <t>0265011473ER8</t>
  </si>
  <si>
    <t>07/27/2022 BC: No reply from SLC, reminder sent
06/22/2022 BC: No demand, asked SLC if customer want to take predecessor stock-330pcs. email attached
10/28/2022 AS: Followed up with SLC to take predecessor stock
12/20 AS: Followed up with SLC again</t>
  </si>
  <si>
    <t>85665765</t>
  </si>
  <si>
    <t>Component for 32017</t>
  </si>
  <si>
    <t>0265012620</t>
  </si>
  <si>
    <t>0265006968FU4</t>
  </si>
  <si>
    <t>86559061</t>
  </si>
  <si>
    <t>Component for 32887</t>
  </si>
  <si>
    <t>0265023128</t>
  </si>
  <si>
    <t>0265022474EG7</t>
  </si>
  <si>
    <t>86559070</t>
  </si>
  <si>
    <t>Component for 33133</t>
  </si>
  <si>
    <t>0265023130</t>
  </si>
  <si>
    <t>0265022528EG7</t>
  </si>
  <si>
    <t>HL3Z 2C215 C</t>
  </si>
  <si>
    <t>Component for 33834 - Relocation from ChP to AguP</t>
  </si>
  <si>
    <t>0265256826</t>
  </si>
  <si>
    <t>0265256826FU3</t>
  </si>
  <si>
    <t>KC3Z 2C215 A</t>
  </si>
  <si>
    <t>Component for 33838 - Relocation from ChP to AguP</t>
  </si>
  <si>
    <t>0265290439</t>
  </si>
  <si>
    <t>0265290439FU3</t>
  </si>
  <si>
    <t>HC3Z 2C286 E</t>
  </si>
  <si>
    <t>Component for 33837 - Relocation from ChP to AguP</t>
  </si>
  <si>
    <t>0265291122</t>
  </si>
  <si>
    <t>0265291122FU3</t>
  </si>
  <si>
    <t>JL3Z 2C215 E</t>
  </si>
  <si>
    <t>Component for 33829 - Relocation from ChP to AguP</t>
  </si>
  <si>
    <t>0265291878</t>
  </si>
  <si>
    <t>0265291878FU3</t>
  </si>
  <si>
    <t>KL3Z 2C215 D</t>
  </si>
  <si>
    <t>Component for 33830 - Relocation from ChP to AguP</t>
  </si>
  <si>
    <t>0265294087</t>
  </si>
  <si>
    <t>0265294087FU3</t>
  </si>
  <si>
    <t>KL3Z 2C215 C</t>
  </si>
  <si>
    <t>Component for 33833 - Relocation from ChP to AguP</t>
  </si>
  <si>
    <t>0265294089</t>
  </si>
  <si>
    <t>0265294089FU3</t>
  </si>
  <si>
    <t>KL1Z 2C215 A</t>
  </si>
  <si>
    <t>Component for 33843 - Relocation from ChP to AguP</t>
  </si>
  <si>
    <t>0265294091</t>
  </si>
  <si>
    <t>0265294091FU3</t>
  </si>
  <si>
    <t>KL1Z 2C215 B</t>
  </si>
  <si>
    <t>Component for 33845 - Relocation from ChP to AguP</t>
  </si>
  <si>
    <t>0265294093</t>
  </si>
  <si>
    <t>0265294093FU3</t>
  </si>
  <si>
    <t>ML1Z 2C215 B</t>
  </si>
  <si>
    <t>Component for 33846 Relocation from ChP to AguP</t>
  </si>
  <si>
    <t>0265295633</t>
  </si>
  <si>
    <t>0265295633FU3</t>
  </si>
  <si>
    <t>ML1Z 2C215 A</t>
  </si>
  <si>
    <t>Component for 33844</t>
  </si>
  <si>
    <t>0265295635</t>
  </si>
  <si>
    <t>0265295635FU3</t>
  </si>
  <si>
    <t>NC3Z 2C215 B</t>
  </si>
  <si>
    <t>Component for 33842 - Relocation from ChP to AguP</t>
  </si>
  <si>
    <t>0265296281</t>
  </si>
  <si>
    <t>0265296281FU3</t>
  </si>
  <si>
    <t>NC3Z 2C215 A</t>
  </si>
  <si>
    <t>Component for 33839 - Relocation from ChP to AguP</t>
  </si>
  <si>
    <t>0265296283</t>
  </si>
  <si>
    <t>0265296283FU3</t>
  </si>
  <si>
    <t>Component for 30769</t>
  </si>
  <si>
    <t>0265298281</t>
  </si>
  <si>
    <t>0265255797FU3</t>
  </si>
  <si>
    <t>use up all stock until 0. This is a backwards and forewords compatible change.
PN 0265298281FU3 is not ready to be produced due to some SW issues at Ford's end. Plant will keep producing predecessor until successor can be produced.
Changed the SOP date to 06/01/2023  - Aligned with BU.</t>
  </si>
  <si>
    <t>Navistar</t>
  </si>
  <si>
    <t>4207230C1</t>
  </si>
  <si>
    <t>Plant transfer VC1CC005</t>
  </si>
  <si>
    <t>0281021004</t>
  </si>
  <si>
    <t>0281021004HS7</t>
  </si>
  <si>
    <t>Kitting WO requested.</t>
  </si>
  <si>
    <t>HC3Z 12A650 BCNP</t>
  </si>
  <si>
    <t>0281033296</t>
  </si>
  <si>
    <t>0281033296B3G</t>
  </si>
  <si>
    <t>NC3Z 12A650 ABA</t>
  </si>
  <si>
    <t>0281039183</t>
  </si>
  <si>
    <t>0281039183B3G</t>
  </si>
  <si>
    <t>988206EL9A</t>
  </si>
  <si>
    <t>Component for 32561</t>
  </si>
  <si>
    <t>0285020444</t>
  </si>
  <si>
    <t>0285015795FU4</t>
  </si>
  <si>
    <t>68615036AA</t>
  </si>
  <si>
    <t>Component for 30689</t>
  </si>
  <si>
    <t>0285020558</t>
  </si>
  <si>
    <t>0285020080FU4</t>
  </si>
  <si>
    <t>68615035AA</t>
  </si>
  <si>
    <t>Component for 30690</t>
  </si>
  <si>
    <t>0285020559</t>
  </si>
  <si>
    <t>0285020081FU4</t>
  </si>
  <si>
    <t>Asking BU if predecessor stock can still be used</t>
  </si>
  <si>
    <t>68615033AA</t>
  </si>
  <si>
    <t>Component for 31103</t>
  </si>
  <si>
    <t>0285020561</t>
  </si>
  <si>
    <t>0285020111FU4</t>
  </si>
  <si>
    <t>988206RB9B</t>
  </si>
  <si>
    <t>Component for 32564</t>
  </si>
  <si>
    <t>0285020643</t>
  </si>
  <si>
    <t>0285015874FU4</t>
  </si>
  <si>
    <t>AA-PAD</t>
  </si>
  <si>
    <t>19432134</t>
  </si>
  <si>
    <t>CP4 Diesel Pump Component</t>
  </si>
  <si>
    <t>0445012014</t>
  </si>
  <si>
    <t>BNY</t>
  </si>
  <si>
    <t>04450108177P7</t>
  </si>
  <si>
    <t>Escalation to director</t>
  </si>
  <si>
    <t>Expected to deplete predecessor stock March 2024.
Stock available under ix7P7 546 pcs
Stock intransit 240 pcs
Planner to confirm if 420 pcs of x7P7 on order with the plant will be shipping. 
Planner is Patrick Brown</t>
  </si>
  <si>
    <t>68530777AB</t>
  </si>
  <si>
    <t>DUCATO DIESEL DDM</t>
  </si>
  <si>
    <t>058020300X</t>
  </si>
  <si>
    <t>F00HK02025FU4</t>
  </si>
  <si>
    <t>There is no longer a Replacement Chain tie in on this part and should be taken off this LEAP review.  A long backstory on this part which I will not add in these notes.  RS 4/6/23
Customer needs to order F00HK02025E1T and deplete the flange raw material stock still on hand.  SLC team for FCA has been informed numerous times to take this action.  Replacement Chain also was broken.  RS 9/28/23</t>
  </si>
  <si>
    <t>19432743</t>
  </si>
  <si>
    <t>CYLINDER ASM - BRK MAS</t>
  </si>
  <si>
    <t>0694000335</t>
  </si>
  <si>
    <t>0204862806FU4</t>
  </si>
  <si>
    <t>84960631</t>
  </si>
  <si>
    <t>Component for 33481</t>
  </si>
  <si>
    <t>1261320857</t>
  </si>
  <si>
    <t>1261320857FU3</t>
  </si>
  <si>
    <t>NONE</t>
  </si>
  <si>
    <t>Nut source change Ramco -&gt; ATF</t>
  </si>
  <si>
    <t>1263300804</t>
  </si>
  <si>
    <t>3BA</t>
  </si>
  <si>
    <t>1263300804F0S</t>
  </si>
  <si>
    <t>Stock will be depleted by October/2023</t>
  </si>
  <si>
    <t>84084527</t>
  </si>
  <si>
    <t>Component for 35303</t>
  </si>
  <si>
    <t>1265101623</t>
  </si>
  <si>
    <t>1265101623FU4</t>
  </si>
  <si>
    <t>FL3Z 2C219 C</t>
  </si>
  <si>
    <t>Component for 33862</t>
  </si>
  <si>
    <t>1265924193</t>
  </si>
  <si>
    <t>1265101497FU4</t>
  </si>
  <si>
    <t>JL3Z 2C219 C</t>
  </si>
  <si>
    <t>Component for 33853</t>
  </si>
  <si>
    <t>1265924276</t>
  </si>
  <si>
    <t>1265101626FU4</t>
  </si>
  <si>
    <t>GL3Z 2C219 C</t>
  </si>
  <si>
    <t>Component for 33849</t>
  </si>
  <si>
    <t>1265924284</t>
  </si>
  <si>
    <t>1265101604FU4</t>
  </si>
  <si>
    <t>HL3Z 2C219 C</t>
  </si>
  <si>
    <t>Component for 33850</t>
  </si>
  <si>
    <t>1265924306</t>
  </si>
  <si>
    <t>1265101776FU4</t>
  </si>
  <si>
    <t>HC3Z 2C219 D</t>
  </si>
  <si>
    <t>Component for 33852</t>
  </si>
  <si>
    <t>1265924549</t>
  </si>
  <si>
    <t>1265101805FU4</t>
  </si>
  <si>
    <t>KC3Z 2C219 A</t>
  </si>
  <si>
    <t>Component for 33851</t>
  </si>
  <si>
    <t>1265924609</t>
  </si>
  <si>
    <t>1265101885FU4</t>
  </si>
  <si>
    <t>KL3Z 2C219 E</t>
  </si>
  <si>
    <t>Component for 33855</t>
  </si>
  <si>
    <t>1265925017</t>
  </si>
  <si>
    <t>1265102083FU4</t>
  </si>
  <si>
    <t>KL1Z 2C219 A</t>
  </si>
  <si>
    <t>Comp for 33856</t>
  </si>
  <si>
    <t>1265925018</t>
  </si>
  <si>
    <t>1265102088FU4</t>
  </si>
  <si>
    <t>ML1Z 2C219 A</t>
  </si>
  <si>
    <t>Comp for 33858</t>
  </si>
  <si>
    <t>1265925173</t>
  </si>
  <si>
    <t>1265102188FU4</t>
  </si>
  <si>
    <t>LC2Z 2C219 G</t>
  </si>
  <si>
    <t>Comp for 33861</t>
  </si>
  <si>
    <t>1265925215</t>
  </si>
  <si>
    <t>1265102231FU4</t>
  </si>
  <si>
    <t>component Plant Transfer RBEC to PciP</t>
  </si>
  <si>
    <t>WCX</t>
  </si>
  <si>
    <t>LJ8B 17527 AA</t>
  </si>
  <si>
    <t>TzP to Collini relocation due to paint</t>
  </si>
  <si>
    <t>339812205G</t>
  </si>
  <si>
    <t>6004FV3081FU4</t>
  </si>
  <si>
    <t>LJ8B 17526 AA</t>
  </si>
  <si>
    <t>339812205J</t>
  </si>
  <si>
    <t>6004FV3082FU4</t>
  </si>
  <si>
    <t>LJ8B 17526 BA</t>
  </si>
  <si>
    <t>339812205L</t>
  </si>
  <si>
    <t>6004FV3083FU4</t>
  </si>
  <si>
    <t>LJ8B 17527 BA</t>
  </si>
  <si>
    <t>339812205N</t>
  </si>
  <si>
    <t>6004FV3084FU4</t>
  </si>
  <si>
    <t>TBD</t>
  </si>
  <si>
    <t>339812205R</t>
  </si>
  <si>
    <t>6004FV3136FU4</t>
  </si>
  <si>
    <t>339812205V</t>
  </si>
  <si>
    <t>6004FV3137FU4</t>
  </si>
  <si>
    <t>84278338</t>
  </si>
  <si>
    <t>Component WCX Plant Transfer PciP Wiper Blade</t>
  </si>
  <si>
    <t>3398139540</t>
  </si>
  <si>
    <t>3398139540KT9</t>
  </si>
  <si>
    <t>Tesla</t>
  </si>
  <si>
    <t>162168600B</t>
  </si>
  <si>
    <t>TzP to GtoP reloaction</t>
  </si>
  <si>
    <t>339815503M</t>
  </si>
  <si>
    <t>3398157565FU4</t>
  </si>
  <si>
    <t>1562210-00-B</t>
  </si>
  <si>
    <t>component DS Arm &amp; Blade Assy</t>
  </si>
  <si>
    <t>339815503S</t>
  </si>
  <si>
    <t>3398157573FU4</t>
  </si>
  <si>
    <t>1562217-00-B</t>
  </si>
  <si>
    <t>Component PS Arm &amp; Blade Assy</t>
  </si>
  <si>
    <t>339815503T</t>
  </si>
  <si>
    <t>3398157574FU4</t>
  </si>
  <si>
    <t>DAIMLER TRUCK</t>
  </si>
  <si>
    <t>A66-33000-500</t>
  </si>
  <si>
    <t>cTP 2019 v5; 500k</t>
  </si>
  <si>
    <t>7620002155</t>
  </si>
  <si>
    <t>7620002157G1T</t>
  </si>
  <si>
    <t>GG1Z 12A650 ALANP</t>
  </si>
  <si>
    <t>0261S17085</t>
  </si>
  <si>
    <t>0261S17085B3G</t>
  </si>
  <si>
    <t>HS7Z 12A650 AANP</t>
  </si>
  <si>
    <t>0261S17223</t>
  </si>
  <si>
    <t>0261S17223B3G</t>
  </si>
  <si>
    <t>LK4Z 2C190 A</t>
  </si>
  <si>
    <t>Component for 35173 Plant Transfer from Romania to Poland</t>
  </si>
  <si>
    <t>0265006853</t>
  </si>
  <si>
    <t>0265006853KY5</t>
  </si>
  <si>
    <t>ML3Z 8C607 J</t>
  </si>
  <si>
    <t>B5M</t>
  </si>
  <si>
    <t>B1K</t>
  </si>
  <si>
    <t>F00HX2G272B5M</t>
  </si>
  <si>
    <t>SLC</t>
  </si>
  <si>
    <t>Ford is actively ordering predecessor, will use up stock before we switch over.
Per SLC stock will be sold off in 14 weeks</t>
  </si>
  <si>
    <t>85654567</t>
  </si>
  <si>
    <t>013070810L</t>
  </si>
  <si>
    <t>TAH</t>
  </si>
  <si>
    <t>313700000DTAH</t>
  </si>
  <si>
    <t>86828268</t>
  </si>
  <si>
    <t>013070843K</t>
  </si>
  <si>
    <t>TAL</t>
  </si>
  <si>
    <t>F00HX0G133TAL</t>
  </si>
  <si>
    <t>ML3Z 8C607 H</t>
  </si>
  <si>
    <t>P702 F-150 Engine Cooling Fan (800W)</t>
  </si>
  <si>
    <t>013070844N</t>
  </si>
  <si>
    <t>F00HX2G271B5M</t>
  </si>
  <si>
    <t>Ford is actively ordering predecessor, will use up stock before we switch over.
per SLC we will use up stock in 15 weeks.</t>
  </si>
  <si>
    <t>36803-TYA-X03</t>
  </si>
  <si>
    <t>Repallet project for JuP/AdP Production/Coding relocation to HtvP/HiP</t>
  </si>
  <si>
    <t>0203303158</t>
  </si>
  <si>
    <t>K43</t>
  </si>
  <si>
    <t>0203303158K1E</t>
  </si>
  <si>
    <t>9/14 ES SLC: Sales indicated this is included in next negotiation of variant coded radars in January
Coded radar sell down (moving to uncoded, Honda to take stock by December. Finalizing sell down Sept</t>
  </si>
  <si>
    <t>OES Sales</t>
  </si>
  <si>
    <t>36803-TBJ-K11</t>
  </si>
  <si>
    <t>0203303217</t>
  </si>
  <si>
    <t>0203303217K1E</t>
  </si>
  <si>
    <t>36803-TLB-D02</t>
  </si>
  <si>
    <t>0203303258</t>
  </si>
  <si>
    <t>0203303258K1E</t>
  </si>
  <si>
    <t>36803-TGV-X05</t>
  </si>
  <si>
    <t>0203303614</t>
  </si>
  <si>
    <t>0203303614K1E</t>
  </si>
  <si>
    <t>36803-TGV-X15</t>
  </si>
  <si>
    <t>0203303615</t>
  </si>
  <si>
    <t>0203303615K1E</t>
  </si>
  <si>
    <t>36803-TGV-Y15</t>
  </si>
  <si>
    <t>0203303618</t>
  </si>
  <si>
    <t>0203303618K1E</t>
  </si>
  <si>
    <t>Coded radar sell down (moving to uncoded, Honda to take stock by December. Finalizing sell down Sept</t>
  </si>
  <si>
    <t>36803-TGV-Y05</t>
  </si>
  <si>
    <t>0203303619</t>
  </si>
  <si>
    <t>0203303619K1E</t>
  </si>
  <si>
    <t>36803-TVA-D12</t>
  </si>
  <si>
    <t>0203303652</t>
  </si>
  <si>
    <t>0203303652K1E</t>
  </si>
  <si>
    <t>36803-TVC-Y02</t>
  </si>
  <si>
    <t>0203303660</t>
  </si>
  <si>
    <t>0203303660K1E</t>
  </si>
  <si>
    <t>36803-TWA-A08</t>
  </si>
  <si>
    <t>0203303951</t>
  </si>
  <si>
    <t>0203303951K1E</t>
  </si>
  <si>
    <t>10/26/23 ES Honda stated this is class A and a do not use up situation. BU/CPJM notified via email 8/7 and no feedback. Customer is not willing to consume, suggest scrap.
Coded radar sell down (moving to uncoded, Honda to take stock by December. Finalizing sell down Sept</t>
  </si>
  <si>
    <t>36803-TJB-A73</t>
  </si>
  <si>
    <t>0203305252</t>
  </si>
  <si>
    <t>0203305252K1E</t>
  </si>
  <si>
    <t>MY23 Jeep Compass (FRONT RADAR 5 PLUS)</t>
  </si>
  <si>
    <t>FL2</t>
  </si>
  <si>
    <t>8BL</t>
  </si>
  <si>
    <t>0203305611FL2</t>
  </si>
  <si>
    <t>86801110</t>
  </si>
  <si>
    <t>BOOSTER KIT - Plastic to EP boot change</t>
  </si>
  <si>
    <t>0204864KB3</t>
  </si>
  <si>
    <t>0204861920TAH</t>
  </si>
  <si>
    <t>PT00054358-C</t>
  </si>
  <si>
    <t>R1 - iBooster 2</t>
  </si>
  <si>
    <t>0204N01760</t>
  </si>
  <si>
    <t>0204N01285CBY</t>
  </si>
  <si>
    <t>Customer has not released firm requirements - stock needs to be reworked or scrapped</t>
  </si>
  <si>
    <t>46490-3A0-A020</t>
  </si>
  <si>
    <t>2023 - CRV - IB20</t>
  </si>
  <si>
    <t>0204N02044</t>
  </si>
  <si>
    <t>K1E</t>
  </si>
  <si>
    <t>0204N01843K1E</t>
  </si>
  <si>
    <t>46490-3W0-A040</t>
  </si>
  <si>
    <t>2023 - HRV - IB20</t>
  </si>
  <si>
    <t>0204N02046</t>
  </si>
  <si>
    <t>0204N01808K1E</t>
  </si>
  <si>
    <t>46490-3W1-A040</t>
  </si>
  <si>
    <t>0204N02048</t>
  </si>
  <si>
    <t>0204N01810K1E</t>
  </si>
  <si>
    <t>0204N01844K1E</t>
  </si>
  <si>
    <t>0204N01845K1E</t>
  </si>
  <si>
    <t>0204N01846K1E</t>
  </si>
  <si>
    <t>46490-TJB-A120</t>
  </si>
  <si>
    <t>2022 - RDX - IB20 - Melexis LIPS change</t>
  </si>
  <si>
    <t>0204N02109</t>
  </si>
  <si>
    <t>0204N00965K1E</t>
  </si>
  <si>
    <t>MY22 MP (Cherokee) - PP Gen5 ECU</t>
  </si>
  <si>
    <t>8BV</t>
  </si>
  <si>
    <t>02170003418BV</t>
  </si>
  <si>
    <t>Customer agreed to take all 213 68490507AF.   Waiting for EDI to appear
7/27 Shipping 5pc 8/9. Customer continuing to order thru April 2024 to consume .
Will not take all stock until he uses what he has, Approx use up date 4/2024</t>
  </si>
  <si>
    <t>DS7Z 9G444 A</t>
  </si>
  <si>
    <t>0258030066</t>
  </si>
  <si>
    <t>B1M</t>
  </si>
  <si>
    <t>0258030066B5M</t>
  </si>
  <si>
    <t>03/09 MM: Customer has 4 month demand 505pcs. Stock should be depleted by the end of 2023 according to the current forecast
08/02 MM: Same status:  Stock not depleted yet: 
Customer has 4 month demand 891pcs .  844pcs of Pred 0258030066B5M available as of today. Stock should be depleted by the end of 2023 according to the current forecast
Current 52 week forecast is 748 pcs and we have 844 pcs on hand.</t>
  </si>
  <si>
    <t>Customer Logistics</t>
  </si>
  <si>
    <t>LX6Z 9G444 K</t>
  </si>
  <si>
    <t>025803009B</t>
  </si>
  <si>
    <t>025803009BB6H</t>
  </si>
  <si>
    <t>05/15MM: Customer has 4 month demand 276pcs . Stock should be depleted by Jan 2024 according to the current forecast
Predecessor stock on hand is 416 pcs. Current 2023 forecast is 537 pcs.</t>
  </si>
  <si>
    <t>WYR</t>
  </si>
  <si>
    <t>0261520636TAG</t>
  </si>
  <si>
    <t>12735551</t>
  </si>
  <si>
    <t>026152005M</t>
  </si>
  <si>
    <t>0261520638TAG</t>
  </si>
  <si>
    <t>12736549</t>
  </si>
  <si>
    <t>High Pressure Pump</t>
  </si>
  <si>
    <t>026152009X</t>
  </si>
  <si>
    <t>026152003DW18</t>
  </si>
  <si>
    <t>PL3Z 12A650 FDA</t>
  </si>
  <si>
    <t>P702 F-150 Powertrain Control Module</t>
  </si>
  <si>
    <t>0261S107SU</t>
  </si>
  <si>
    <t>B3G</t>
  </si>
  <si>
    <t>0261S103PFB3G</t>
  </si>
  <si>
    <t>Requested scrap from Beth for predecessor stock
confirmed with PS predecessor parts can be used up. Will be kitted and sold to customer.</t>
  </si>
  <si>
    <t>Plant Transfer from Romania to Poland</t>
  </si>
  <si>
    <t>B8F</t>
  </si>
  <si>
    <t>TZ9</t>
  </si>
  <si>
    <t>ER8</t>
  </si>
  <si>
    <t>8/30/2022 ZAD / Current customer open demand is 1 pc , due to overstock situation, reduction within 67 days is not feasible. Please advise if supersession chain can be broken.
5/23/2022 Customer has no forecast or firm orders for predecessor. MOQ to the plant on component was 360, we have only ever shipped 29 pcs to customer leaving 330 pred stock. Asking customer for 52 wk forecast.
4/18/23 ES Customer has no firm order and EDI only forecast 2pcs for 2023. Customer did not respond to email request for forecast.
Moving the Plant Implementation Date / SOP to 7/31/2024 to allow more time for stock depletion.</t>
  </si>
  <si>
    <t>86539199</t>
  </si>
  <si>
    <t>IPB 1.1</t>
  </si>
  <si>
    <t>0265023007</t>
  </si>
  <si>
    <t>0265022398TAG</t>
  </si>
  <si>
    <t>08/04 NF: 2 pcs of pred stock available. GM is not ordering correct level.</t>
  </si>
  <si>
    <t>86545200</t>
  </si>
  <si>
    <t>0265023018</t>
  </si>
  <si>
    <t>0265022407TAG</t>
  </si>
  <si>
    <t>86559065</t>
  </si>
  <si>
    <t>IPB 1.0 LHD</t>
  </si>
  <si>
    <t>0265023129</t>
  </si>
  <si>
    <t>0265022530TAG</t>
  </si>
  <si>
    <t>Relocation from ChP to AguP</t>
  </si>
  <si>
    <t>0265256826B6H</t>
  </si>
  <si>
    <t>0265290439B6H</t>
  </si>
  <si>
    <t>KC3Z 2C215 B</t>
  </si>
  <si>
    <t>0265290440</t>
  </si>
  <si>
    <t>0265290440B6H</t>
  </si>
  <si>
    <t>0265291122B6H</t>
  </si>
  <si>
    <t>HC3Z 2C215 B</t>
  </si>
  <si>
    <t>0265291123</t>
  </si>
  <si>
    <t>0265291123B6H</t>
  </si>
  <si>
    <t>0265291878B6H</t>
  </si>
  <si>
    <t>KL3Z 2B373 F</t>
  </si>
  <si>
    <t>0265293351</t>
  </si>
  <si>
    <t>0265293351B6H</t>
  </si>
  <si>
    <t>0265294087B6H</t>
  </si>
  <si>
    <t>0265294089B6H</t>
  </si>
  <si>
    <t>0265294091B6H</t>
  </si>
  <si>
    <t>0265294093B6H</t>
  </si>
  <si>
    <t>HB3Z 2C405 A</t>
  </si>
  <si>
    <t>0265295142</t>
  </si>
  <si>
    <t>0265295142B6H</t>
  </si>
  <si>
    <t>0265295633B6H</t>
  </si>
  <si>
    <t>MB3Z 2B373 N</t>
  </si>
  <si>
    <t>U725/P703 J1+90 change</t>
  </si>
  <si>
    <t>0265295845</t>
  </si>
  <si>
    <t>0265299628B3G</t>
  </si>
  <si>
    <t>0265296281B6H</t>
  </si>
  <si>
    <t>0265296283B6H</t>
  </si>
  <si>
    <t>LC2Z 2C215 C</t>
  </si>
  <si>
    <t>0265296476</t>
  </si>
  <si>
    <t>0265296476B6H</t>
  </si>
  <si>
    <t>LC2Z 2C215 D</t>
  </si>
  <si>
    <t>0265296478</t>
  </si>
  <si>
    <t>0265296478B6H</t>
  </si>
  <si>
    <t>PC2Z 2C215 B</t>
  </si>
  <si>
    <t>ChP -&gt; AguP Ford</t>
  </si>
  <si>
    <t>0265296901</t>
  </si>
  <si>
    <t>0265296901B6H</t>
  </si>
  <si>
    <t>476609HG0C</t>
  </si>
  <si>
    <t>ECU change+VDC improvement</t>
  </si>
  <si>
    <t>0265298159</t>
  </si>
  <si>
    <t>76H</t>
  </si>
  <si>
    <t>032</t>
  </si>
  <si>
    <t>026529676076H</t>
  </si>
  <si>
    <t>3 pcs still left to deplete. Forecast did not firm. 2 pcs now forecasted in September. 
3 pcs remaining on predecessor. 3 pcs forecasted in April.  
3 pcs left to deplete. 1 pc forecasted in December. 
3 pcs left to deplete. 1 pc forecasted in October. 
3 pcs left to deplete. 1 pc forecasted in November. 
10/23/23 HS: 3 pcs left to deplete. Now 1 pc forecasted in January.
3 pcs left to deplete. Now 1 pc forecasted in January.</t>
  </si>
  <si>
    <t>L42P Plant transfer</t>
  </si>
  <si>
    <t>8EP</t>
  </si>
  <si>
    <t>026529815976H</t>
  </si>
  <si>
    <t>10/24 HS: 8 pcs to deplete. Customer still in overstock situation. 
8 pcs to deplete. No forecast/no demand.</t>
  </si>
  <si>
    <t>476609HG0D</t>
  </si>
  <si>
    <t>0265298161</t>
  </si>
  <si>
    <t>026529676276H</t>
  </si>
  <si>
    <t>The BU cannot do anything with the stock. I understand that the customer is overstocked but they need to purchase what was forecasted. Please align a stock sell off plan with the customer.
Nissan agrees to chain but no forecast/demand on predecessor. Customer currently in overstock situation. No timeline to depletion. 
3 pcs left to deplete. No forecast or demand.</t>
  </si>
  <si>
    <t>44050-0C380</t>
  </si>
  <si>
    <t>MY23 780B (TUNDRA) ESP9 UHD-S</t>
  </si>
  <si>
    <t>0265298221</t>
  </si>
  <si>
    <t>KS8</t>
  </si>
  <si>
    <t>0265293735ER8</t>
  </si>
  <si>
    <t>7/12 ES: Customer indicated to create obsolescence claim
03/09 ES: Customer originally did not approve supersesion. ECI approved and completed 3/2. BU to consider reflash to 2023 MY</t>
  </si>
  <si>
    <t>44050-0C600</t>
  </si>
  <si>
    <t>0265298223</t>
  </si>
  <si>
    <t>0265296126ER8</t>
  </si>
  <si>
    <t>7/12 ES: Customer indicated to create obsolescence claim
03/09 ES: Customer originally did not approve supersesion. ECI approved and completed 3/2. BU to consider reflash to 2023 MY
Also need part number corrected in project (no dash in customer part #)</t>
  </si>
  <si>
    <t>44050-0C610</t>
  </si>
  <si>
    <t>0265298225</t>
  </si>
  <si>
    <t>0265296128ER8</t>
  </si>
  <si>
    <t>7/12 ES: Customer indicated to create obsolescence claim
03/09 ES: Customer originally did not approve supersesion. ECI approved and completed 3/2. BU to consider reflash to 2023 MY. Project also needs part # fixed (no dash in customer part #)</t>
  </si>
  <si>
    <t>FL3Z 2C215 B</t>
  </si>
  <si>
    <t>MY15 P552 DS8E update</t>
  </si>
  <si>
    <t>B6H</t>
  </si>
  <si>
    <t>0265255797B6H</t>
  </si>
  <si>
    <t>This change is backwards and forewords compatible. Use up stock.
04/17 MM: Stock of Pred previously depleted. Successor cannot be produced yet per plant (email) due to SW issue. The BU broke the SS chain while the issue is not solved. ChP will continue shipping the pred  0265255797FU3. Agreed with BU to moved back CMIR to 0265255797B6H.</t>
  </si>
  <si>
    <t>LU9Z 2C215 A</t>
  </si>
  <si>
    <t>MY22 F5X SW Change</t>
  </si>
  <si>
    <t>0265298499</t>
  </si>
  <si>
    <t>0265290514B3G</t>
  </si>
  <si>
    <t>This is a use up change. 2 way interchangeable per concern a. C14426945.</t>
  </si>
  <si>
    <t>440500C610</t>
  </si>
  <si>
    <t>Toyota, 780B US MY23 ECU Change</t>
  </si>
  <si>
    <t>0265299310</t>
  </si>
  <si>
    <t>0265298225KS8</t>
  </si>
  <si>
    <t>BRP (Bombardier Recreational Products)</t>
  </si>
  <si>
    <t>709000443</t>
  </si>
  <si>
    <t>0280142470</t>
  </si>
  <si>
    <t>ZWR</t>
  </si>
  <si>
    <t>E53</t>
  </si>
  <si>
    <t>0280142470FRD</t>
  </si>
  <si>
    <t>450 pcs of predecessor stock will likely only be consumed sometime in 2024
08/30/2023 - SLC31 : below predecessor notes are valid ;  depletion date should be mid to late 2024
08/24/2023 - SLC31 :  150 pcs  to be shipped out by end of Sept. 2023</t>
  </si>
  <si>
    <t>68544291AA</t>
  </si>
  <si>
    <t>MY22 JL 2.2L Dwn 4dr NOx SENSOR</t>
  </si>
  <si>
    <t>0281008886</t>
  </si>
  <si>
    <t>8BM</t>
  </si>
  <si>
    <t>0281007199E0V</t>
  </si>
  <si>
    <t>Trying to get customer to input demand to take 10pc . Will continue to  pressure them.
Need copy of CN
7/15 PR: There is 34 pc that Stellantis said they would take. Pushing customer to input demand. Email dated June 12, 23 he said he would take. Resending email.</t>
  </si>
  <si>
    <t>68544290AA</t>
  </si>
  <si>
    <t>MY22 JL 2.2L Dwn 2dr NOx SENSOR</t>
  </si>
  <si>
    <t>0281008990</t>
  </si>
  <si>
    <t>0281007211E0V</t>
  </si>
  <si>
    <t>G92</t>
  </si>
  <si>
    <t>G43</t>
  </si>
  <si>
    <t>0281021004TZG</t>
  </si>
  <si>
    <t>No stock left on predecessor - please close.</t>
  </si>
  <si>
    <t>MY23 L02D - (AB10X Airbag Service Kit)</t>
  </si>
  <si>
    <t>0285021002</t>
  </si>
  <si>
    <t>02850157968EP</t>
  </si>
  <si>
    <t>7 pcs left to deplete on predecessor. Expected to be depleted in July per forecast. 
Now tracking for depletion in September as additional stock was received. Now 20 pcs to deplete. 
Still 7 pcs left to deplete. Expected depletion is July per forecast. 
2 pcs left to deplete. Still tracking to be depleted in July. 
10/24 HS: 16 pcs to deplete. Expected to be depleted in December.
Now 22 pcs to deplete. Expected to be depleted in November.</t>
  </si>
  <si>
    <t>988206LB9B</t>
  </si>
  <si>
    <t>MY23 L21B - (AB10X Airbag Service Kit)</t>
  </si>
  <si>
    <t>0285021004</t>
  </si>
  <si>
    <t>02850201568EP</t>
  </si>
  <si>
    <t>Predecessor depleted. Checking if customer can move all orders to successor. 
Awaiting clarification from BU/OE. Parts may be chained incorrectly. 
10/24: Still awaiting feedback from BU. Following up with customer on depletion. 
Awaiting feedback from BU</t>
  </si>
  <si>
    <t>0285021005</t>
  </si>
  <si>
    <t>02850201578EP</t>
  </si>
  <si>
    <t>273 pcs available on predecessor. Checking if customer sees parts as interchangeable. 
273 pcs left to deplete. 132 pcs forecasted through October. 
Nissan needs both levels. These should be unchained by BU. 
10/24 HS: Nissan needs both levels. These should be unchained by BU.</t>
  </si>
  <si>
    <t>1036761-00-B</t>
  </si>
  <si>
    <t>Tesla Airbag Sensor - PAS6</t>
  </si>
  <si>
    <t>0285500598</t>
  </si>
  <si>
    <t>H4M</t>
  </si>
  <si>
    <t>EC1</t>
  </si>
  <si>
    <t>0285500081H4M</t>
  </si>
  <si>
    <t>Use up stock until supplied date (1.April.2023)
Tesla states that they are willing to use up the predecessor stock into 2024. The A and B versions are fully interchangeable.</t>
  </si>
  <si>
    <t>BE8Z 17508 B</t>
  </si>
  <si>
    <t>0390201252</t>
  </si>
  <si>
    <t>GNK</t>
  </si>
  <si>
    <t>0390201252B8K</t>
  </si>
  <si>
    <t>08/02 MM: Orders and demand visible on Pred. 0390201252B8K -  Customer demand 17pcs - 10pcs available as of today. Stock will be depleted by 08/11. Next action: LOP to bring stock on Succ. 0390201252GNK   
08/02 MM: Please note Disposition Support pointing to Logistic planner 
7/13 GN: 10 pcs currently on hand. Stock of the predecessor will be sold in CW32. CMIR will then be moved to the successor.
5/22 GN: We have been waiting for a SubC to finish that was between At2 and LOP to complete on kitting stock on the predecessor which is why this was reopened. We have 28 pcs on the B8K predecessor index to selloff before we can move the CMIR the GNK successor.</t>
  </si>
  <si>
    <t>Volvo Truck</t>
  </si>
  <si>
    <t>24326552</t>
  </si>
  <si>
    <t>DNOX-Cv 2.2 Evo Volvo Branded</t>
  </si>
  <si>
    <t>04440422BL</t>
  </si>
  <si>
    <t>89T</t>
  </si>
  <si>
    <t>05T</t>
  </si>
  <si>
    <t>044404227F89T</t>
  </si>
  <si>
    <t>DB 10/10: stock will be consumed by customer in 2024</t>
  </si>
  <si>
    <t>Ford Component Sales</t>
  </si>
  <si>
    <t>CK5Z 9D280 CFC</t>
  </si>
  <si>
    <t>FCS Fuel Rail for P702N F-150</t>
  </si>
  <si>
    <t>0445216048</t>
  </si>
  <si>
    <t>ZW4</t>
  </si>
  <si>
    <t>EAV</t>
  </si>
  <si>
    <t>0445216048T0U</t>
  </si>
  <si>
    <t>05/15 MM; Customer has no demand / 52 weeks Forecast - BU to advise if stock can be used to supply another customer or send back to the plant.</t>
  </si>
  <si>
    <t>19432752</t>
  </si>
  <si>
    <t>CYLINDER ASM - BRK MAS - ITW to Teknia FLI change</t>
  </si>
  <si>
    <t>0694000342</t>
  </si>
  <si>
    <t>0204862805TAH</t>
  </si>
  <si>
    <t>GM actively ordering predecessor, expected to be depleted in May 2023
GM actively ordering predecessor, expected to be depleted in May 2023
GM actively ordering predecessor, expected to be depleted in May 2023</t>
  </si>
  <si>
    <t>BC3Z 2140 A</t>
  </si>
  <si>
    <t>FLI Master Cylinder Change</t>
  </si>
  <si>
    <t>0694000509</t>
  </si>
  <si>
    <t>B7L</t>
  </si>
  <si>
    <t>02040C2764B7L</t>
  </si>
  <si>
    <t>05/15 MM: Plant is still shipping pred version although we already have stock of the current level - stock shipped to the customer already  . LOP to confirm with BU and create kit to kit or SUB C WO 
The BU is working the PPDS team to repack the predecessor stock in the successor.</t>
  </si>
  <si>
    <t>DC3Z 2140 F</t>
  </si>
  <si>
    <t>0694000521</t>
  </si>
  <si>
    <t>02048648FVB7L</t>
  </si>
  <si>
    <t>KB3Z 18495 A</t>
  </si>
  <si>
    <t>Solenoid Valve; MV Ford P375 MY19</t>
  </si>
  <si>
    <t>114741201C</t>
  </si>
  <si>
    <t>1147412275B5M</t>
  </si>
  <si>
    <t>Bracket supplier change</t>
  </si>
  <si>
    <t>1265923150</t>
  </si>
  <si>
    <t>1265923150TAL</t>
  </si>
  <si>
    <t>06/23 AS: No 52-week forecast from the customer. Only shipped once - 70pcs in 2020.
07/05 AD: No 52-week forecast from the customer. Shipped 70pcs in 2020.
08/04 AD: No 52-week demand from customer. 64pcs pred stock remaining.
08/25 NF: 64pcs pred stock remaining.</t>
  </si>
  <si>
    <t>1265924276C95</t>
  </si>
  <si>
    <t>1265924306B3G</t>
  </si>
  <si>
    <t>1265924549B3G</t>
  </si>
  <si>
    <t>KL3Z 2C219 C</t>
  </si>
  <si>
    <t>1265924946</t>
  </si>
  <si>
    <t>1265924946B3G</t>
  </si>
  <si>
    <t>1265925017B3G</t>
  </si>
  <si>
    <t>1265925018B3G</t>
  </si>
  <si>
    <t>LC2Z 2C219 F</t>
  </si>
  <si>
    <t>1265925214</t>
  </si>
  <si>
    <t>1265925214B3G</t>
  </si>
  <si>
    <t>1265925215B3G</t>
  </si>
  <si>
    <t>85652668</t>
  </si>
  <si>
    <t>IPB - Reservoir Kit</t>
  </si>
  <si>
    <t>1265925507</t>
  </si>
  <si>
    <t>1265924985TAG</t>
  </si>
  <si>
    <t>06/09 SS: 4pcs expected to be depleted by October 2024 based on previous order history
05/10 AC: 4 pcs of pred. stock, should be depleted by March 2024. 
05/10 AC: 4 pcs of pred. stock, should be depleted by March 2024. 
03/31 AC: 4 pcs of pred. stock, should be depleted by Oct 2024. 
07/05 AD: 4pcs expected to be depleted by October 2025 based on previous order history.
08/04 AD: 4pcs pred stock remaining. Expected to be depleted by October 2025 based off previous order history.</t>
  </si>
  <si>
    <t>86539201</t>
  </si>
  <si>
    <t>IPB - FOD Kit</t>
  </si>
  <si>
    <t>1267410006</t>
  </si>
  <si>
    <t>1265924936TAL</t>
  </si>
  <si>
    <t>09/01 NF: 594 pcs of pred stock available. Only orders for 26 pcs by October 2023.</t>
  </si>
  <si>
    <t>1621686-00-B</t>
  </si>
  <si>
    <t>TESLA MODEL 3 LHD PS WSH</t>
  </si>
  <si>
    <t>3398157565H4M</t>
  </si>
  <si>
    <t>2591A6KH1A</t>
  </si>
  <si>
    <t>MY23 H60A (Frontier) - DA (MEX)</t>
  </si>
  <si>
    <t>7505751750</t>
  </si>
  <si>
    <t>K0D</t>
  </si>
  <si>
    <t>7505751550K0D</t>
  </si>
  <si>
    <t>HS 2/9: Predecessor depleted. Stock moved to successor 
Project completed. 
11 pcs in 929a. This part was never ordered or forecasted by Nissan. Parts should be scrapped.</t>
  </si>
  <si>
    <t>2591A6KU1A</t>
  </si>
  <si>
    <t>MY23 H60A LAC DA</t>
  </si>
  <si>
    <t>7505751751</t>
  </si>
  <si>
    <t>7505751348T9T</t>
  </si>
  <si>
    <t>Predecessor was never ordered by Nissan. Parts should be scrapped.</t>
  </si>
  <si>
    <t>2591A7BA0A</t>
  </si>
  <si>
    <t>24348</t>
  </si>
  <si>
    <t>7505751790</t>
  </si>
  <si>
    <t>7505751731K0D</t>
  </si>
  <si>
    <t>2591A5NL4B</t>
  </si>
  <si>
    <t>PIVI 23MY CAN DA QLU#4.1</t>
  </si>
  <si>
    <t>7505751884</t>
  </si>
  <si>
    <t>7505751589K0D</t>
  </si>
  <si>
    <t>3 pcs left to deplete. Expected to be depleted by September per forecast.
7 pcs to deplete on predecessor. No forecast or demand. Reached out to Nissan about depletion. 
6 pcs left to deplete. Expected to be depleted by September per forecast. 
2 pcs left to deplete. No forecast/No demand.</t>
  </si>
  <si>
    <t>2591A6HN5C</t>
  </si>
  <si>
    <t>MY23 PIVI (DA - US LD53H/PN71A/N61G)</t>
  </si>
  <si>
    <t>7505751887</t>
  </si>
  <si>
    <t>7505751727K0D</t>
  </si>
  <si>
    <t>9 pcs to deplete on predecessor. No forecast no demand. 
Nissan is overstocked with no timeline to depletion. 
9 pcs left to deplete. Reached out to Nissan about depletion. 
9 pcs still left to deplete. Escalating with Nissan. 
10/10 HS: Nissan is overstocked with no timeline to depletion.</t>
  </si>
  <si>
    <t>259157BA0A</t>
  </si>
  <si>
    <t>17480</t>
  </si>
  <si>
    <t>7515752338</t>
  </si>
  <si>
    <t>7515752281K0D</t>
  </si>
  <si>
    <t>8/9 DV: 40 pcs to deplete, 17 pcs due on 8/18
7 pcs left to deplete on predecessor. Expected to be depleted in October. 
10/24 HS: 1 pc left to deplete. Expected to be depleted this month.</t>
  </si>
  <si>
    <t>259157BA4A</t>
  </si>
  <si>
    <t>P42M (NAV - LAC/CHL)</t>
  </si>
  <si>
    <t>7515752341</t>
  </si>
  <si>
    <t>7515751449K0D</t>
  </si>
  <si>
    <t>Moving out the Plant Implementation Date to 8/1/2023 to allow more time for predecessor stock depletion. 
No change, still 11 pcs to deplete, no firm demand
11 pcs to deplete, no firm demand as of today, PN still forecasted
10 pcs forecasted through March. 
No change, still 11 pcs to deplete, no firm demand.
8 pcs forecasted through September. Still 11 pcs to deplete. 
11 pcs to deplete. 8 pcs forecasted through September.</t>
  </si>
  <si>
    <t>259155EH0E</t>
  </si>
  <si>
    <t>L02D/P02F (Versa/Tiida) NAVI (GCC)</t>
  </si>
  <si>
    <t>7515752362</t>
  </si>
  <si>
    <t>7515751772K0D</t>
  </si>
  <si>
    <t>6/22 DV: 2 pcs to deplete, no firm demand yet, next demand is forecasted for October for 1 pc
8/9 DV: no firm demand yet, successor needed for NML
3 pcs to deplete, reached out to Nissan for resolution date, copied sales
Followed up with Nissan regarding depleting predecessor. Last update was demand was sporadic and did not have exact timeline.
1 pc forecasted for September 2023. 
Stock depleted. Confirming SS with Nissan and checking stock with LOP before moving orders. 
Nissan needs both levels. Note sent to BU to unchain parts.</t>
  </si>
  <si>
    <t>259155NA0B</t>
  </si>
  <si>
    <t>PIVI 23MY US NAV QLU#4.1</t>
  </si>
  <si>
    <t>7515752463</t>
  </si>
  <si>
    <t>7515752251K0D</t>
  </si>
  <si>
    <t>Per LOP, 84 pcs in transit on predecessor to deplete. 69 pcs of firm demand. Expected to be depleted in July per forecast. 
27 pcs left to deplete. 20 pcs forecasted through december. 
28 pcs left to deplete. 6 pcs forecasted through October. 
28 pcs left to deplete. 9 pcs forecasted through November. 
10/10 HS: 21 pcs left to deplete. 17 pcs forecasted through February.</t>
  </si>
  <si>
    <t>259155NL0B</t>
  </si>
  <si>
    <t>PIVI 23MY CAN NAV QLU#4.1</t>
  </si>
  <si>
    <t>7515752464</t>
  </si>
  <si>
    <t>7515752050K0D</t>
  </si>
  <si>
    <t>9 pcs to deplete on predecessor. Expected to be depleted in October. 
13 pcs left to deplete. 3 pcs forecasted in November. 
10/24/23 HS: 12 pcs left to deplete. 8 pcs forecasted through February.</t>
  </si>
  <si>
    <t>259156RZ1B</t>
  </si>
  <si>
    <t>P33A (Rogue) - US NAV A-IVI ST3.1</t>
  </si>
  <si>
    <t>7515752680</t>
  </si>
  <si>
    <t>7515752394K0D</t>
  </si>
  <si>
    <t>25 pcs on predecessor. No forecast or demand. 
There was never customer demand or forecast on predecessor. Nissan to order successor. 
Parts should be scrapped. Predecessor never ordered by Nissan.</t>
  </si>
  <si>
    <t>259157BA0B</t>
  </si>
  <si>
    <t>MY23 P42M (Murano) NAV (USA)</t>
  </si>
  <si>
    <t>7515752729</t>
  </si>
  <si>
    <t>7515752338K0D</t>
  </si>
  <si>
    <t>No change. Nissan in overstock situation. 
43 pcs to deplete on predecessor. No forecast or demand. Reaching out to Nissan regarding depletion. 
1 pc forecasted in June. Still awaiting feedback from Nissan regarding depletion.
Nissan agreed to move orders but no demand on predecessor. Nissan is in overstock situation.</t>
  </si>
  <si>
    <t>259157BA1B</t>
  </si>
  <si>
    <t>MY23 P42M (Murano) NAV (CAN)</t>
  </si>
  <si>
    <t>7515752730</t>
  </si>
  <si>
    <t>7515752339K0D</t>
  </si>
  <si>
    <t>Nissan in overstock situation. No demand/no forecast. 
7 pcs to deplete on predecessor. No forecast/no demand. Reached out to Nissan about depletion. 
4 pcs left to deplete. Nissan still in overstock situation.</t>
  </si>
  <si>
    <t>2591A5UD0BRE</t>
  </si>
  <si>
    <t>L12F Reman CAN transfer from AdP to MY</t>
  </si>
  <si>
    <t>7516000788</t>
  </si>
  <si>
    <t>BMZ</t>
  </si>
  <si>
    <t>9PA</t>
  </si>
  <si>
    <t>75160007889UL</t>
  </si>
  <si>
    <t>03/14/2023 - SLC31 : EDI orders are now flowing, so consumption of predecessor stock has begun
04/01/2023 - SLC31 : EDI orders are now flowing, so consumption of predecessor stock continues
08/24/2023 - SLC31 : 30 pcs of predecessor remain to be sold off ; requested LOP to have all parts transferred to 9791
02/10/2023 - SCL31 : we are still awaiting EDI order transmissions from Nissan ;  50 pcs  predecessor stock to be consumed before moving to successor 7516.000.788-BMZ  out of MY  
Moving out the Plant Implementation date to allow more time for predecessor stock depletion.</t>
  </si>
  <si>
    <t>259158F90DRE</t>
  </si>
  <si>
    <t>P32R CAN Reman transfer to MY</t>
  </si>
  <si>
    <t>7516002155</t>
  </si>
  <si>
    <t>75160021559UL</t>
  </si>
  <si>
    <t>03/14/2023 - SLC31 : EDI orders are now flowing, so consumption of predecessor stock has begun 
04/01/2023 - SLC31 : EDI orders are now flowing, so consumption of predecessor stock continues ;  44 pcs  remain
08/24/2023 - SLC31 : 30 pcs  of predecessor remain to be sold off ;  requested LOP to have all parts transferred to 9791
02/10/2023 - SCL31 : we are still awaiting EDI order transmissions from Nissan ; 50 pcs predecessor stock to be consumed before moving to successor 7516.002.155-BMZ  out of MY
Moving out the Plant Implementation date to allow more time for predecessor stock depletion.</t>
  </si>
  <si>
    <t>MU5Z 15604 KG</t>
  </si>
  <si>
    <t>P758 Maverick Body Control Module</t>
  </si>
  <si>
    <t>F005V03902</t>
  </si>
  <si>
    <t>F005V03716B3G</t>
  </si>
  <si>
    <t>46490-THR-A530</t>
  </si>
  <si>
    <t>Honda iBooster Launch</t>
  </si>
  <si>
    <t>0204N01624</t>
  </si>
  <si>
    <t>0204861231E4Z</t>
  </si>
  <si>
    <t>LC2Z 9F472 GA</t>
  </si>
  <si>
    <t>Oxygen Sensor for P702N F-150</t>
  </si>
  <si>
    <t>025803702V</t>
  </si>
  <si>
    <t>025803702VB7F</t>
  </si>
  <si>
    <t>85665767</t>
  </si>
  <si>
    <t>S-WSS</t>
  </si>
  <si>
    <t>0265012618</t>
  </si>
  <si>
    <t>0265011487TAH</t>
  </si>
  <si>
    <t>85665766</t>
  </si>
  <si>
    <t>0265012619</t>
  </si>
  <si>
    <t>0265004745TAH</t>
  </si>
  <si>
    <t>08/04 NF: there are 25 pcs of pred stock remaining. Expected to be depleted by April, 2024.</t>
  </si>
  <si>
    <t>0265006968TDT</t>
  </si>
  <si>
    <t>85665764</t>
  </si>
  <si>
    <t>0265012621</t>
  </si>
  <si>
    <t>0265006969TAH</t>
  </si>
  <si>
    <t>07/10 AD: 20pcs pred stock available. Expected to be depleted by July 2024 based off of previous order history.
08/04 NF: 20 pcs pred stock available. Expected to be depleted by September, 2024.
09/01 NF: 20 pcs pred stock available. Expected to be depleted by July, 2024.</t>
  </si>
  <si>
    <t>CP4 Diesel Pump</t>
  </si>
  <si>
    <t>TAK</t>
  </si>
  <si>
    <t>0445010817WYG</t>
  </si>
  <si>
    <t>08/04 NF: 1740 pcs remaining of pred stock. Expected to be depleted November, 2023.
09/01 NF: 125 pcs of remaining of pred stock. Expected to be depleted by October 2023.</t>
  </si>
  <si>
    <t>FL3Z 2C229 A</t>
  </si>
  <si>
    <t>1265923820</t>
  </si>
  <si>
    <t>1265923820B6H</t>
  </si>
  <si>
    <t>2591A5UD1C</t>
  </si>
  <si>
    <t>17691</t>
  </si>
  <si>
    <t>7505751359</t>
  </si>
  <si>
    <t>GSM</t>
  </si>
  <si>
    <t>7505751159K0D</t>
  </si>
  <si>
    <t>Need clarification from BU on what index orders should be on. 
Parts to be reflashed into GSM index. 
10/10 HS: Need BU support. Customer part numbers are the same but the Bosch PNs are different.</t>
  </si>
  <si>
    <t>2591A6SH1C</t>
  </si>
  <si>
    <t>MY23 L42Q (Safari) - DA (CAN)</t>
  </si>
  <si>
    <t>7505751925</t>
  </si>
  <si>
    <t>7505751822K0D</t>
  </si>
  <si>
    <t>259156HN0C</t>
  </si>
  <si>
    <t>PIVI 23MY US NAV RDA QLU#4.1</t>
  </si>
  <si>
    <t>7515752466</t>
  </si>
  <si>
    <t>7515752256K0D</t>
  </si>
  <si>
    <t>1 pc left to deplete. No forecast/no demand. 
5 pcs remaining on predecessor. Stock to depleted by June 2023. 
1 pc left to deplete. Nissan in overstock situation. No forecast/no demand. 
Still one pc left to deplete. No forecast/demand. 
Still 1 pc to deplete. Reached out to Nissan about depletion. 
10/10 HS:  1 pc left to deplete. Nissan in overstock situation. No forecast/no demand.
9/15 HS: 1 pc left to deplete. Nissan in overstock situation. No forecast/no demand.</t>
  </si>
  <si>
    <t>2591A9UF0ERE</t>
  </si>
  <si>
    <t>MY22 P42M DA Reman transfer to MY</t>
  </si>
  <si>
    <t>7516002626</t>
  </si>
  <si>
    <t>9UL</t>
  </si>
  <si>
    <t>7516002626BMZ</t>
  </si>
  <si>
    <t>This is a plant transfer. We can use up the old stock without any problems. I pushed the implemenation date to 7/2023 to allow enought time for stock depletion.
165 pcs to deplete, no firm demand as of today
Awaiting plant transfer to deplete orders per BUs previous note. 
107 pcs to deplete. Following up with customer regarding depletion.</t>
  </si>
  <si>
    <t>86552095</t>
  </si>
  <si>
    <t>Perfectly Keyless ECU</t>
  </si>
  <si>
    <t>F00HJ03130</t>
  </si>
  <si>
    <t>F00HJ03104TAH</t>
  </si>
  <si>
    <t>06/23 AS: Expected depletion 35pcs Sept 2023.
07/05 AD: 35pcs of pred stock available. Expected to be depleted by October 2023.
08/04 NF: 35pcs of pred stock available. Expected to be depleted by October 2023.
09/01 NF: 35 pcs of pred stock available. Expected to be depleted by November 2023.</t>
  </si>
  <si>
    <t>Sum of Predecessor Stock Value</t>
  </si>
  <si>
    <t>Row Labels</t>
  </si>
  <si>
    <t>Grand Total</t>
  </si>
  <si>
    <t>Column Labels</t>
  </si>
  <si>
    <t>Total Sum of Predecessor Stock Value</t>
  </si>
  <si>
    <t>Total Count of ProjectID</t>
  </si>
  <si>
    <t>Count of ProjectID</t>
  </si>
  <si>
    <t>2023.CW44</t>
  </si>
  <si>
    <t>Escalation Level / BU</t>
  </si>
  <si>
    <t>Pred. Stock Value</t>
  </si>
  <si>
    <t># of Projects</t>
  </si>
  <si>
    <t>Total Pred. Stock Value</t>
  </si>
  <si>
    <t>Total # of Projects</t>
  </si>
  <si>
    <t>AA-PAB</t>
  </si>
  <si>
    <t>Zuhair Khan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</si>
</sst>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s>
  <fills count="12">
    <fill>
      <patternFill patternType="none"/>
    </fill>
    <fill>
      <patternFill patternType="gray125"/>
    </fill>
    <fill>
      <patternFill patternType="solid">
        <fgColor theme="1"/>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5"/>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14" fontId="0" fillId="0" borderId="0" xfId="0" applyNumberFormat="1"/>
    <xf numFmtId="1" fontId="0" fillId="0" borderId="0" xfId="0" applyNumberFormat="1"/>
    <xf numFmtId="1"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4" fillId="2" borderId="1" xfId="0" applyFont="1" applyFill="1" applyBorder="1" applyAlignment="1">
      <alignment horizontal="center"/>
    </xf>
    <xf numFmtId="0" fontId="4" fillId="3" borderId="1" xfId="0" applyFont="1" applyFill="1" applyBorder="1" applyAlignment="1">
      <alignment horizontal="center"/>
    </xf>
    <xf numFmtId="0" fontId="3" fillId="7" borderId="4" xfId="0" applyFont="1" applyFill="1" applyBorder="1"/>
    <xf numFmtId="0" fontId="3" fillId="7" borderId="2" xfId="0" applyFont="1" applyFill="1" applyBorder="1"/>
    <xf numFmtId="0" fontId="3" fillId="7" borderId="1" xfId="0" applyFont="1" applyFill="1" applyBorder="1"/>
    <xf numFmtId="0" fontId="3" fillId="7" borderId="3" xfId="0" applyFont="1" applyFill="1" applyBorder="1"/>
    <xf numFmtId="0" fontId="3" fillId="8" borderId="5" xfId="0" applyFont="1" applyFill="1" applyBorder="1" applyAlignment="1">
      <alignment horizontal="left"/>
    </xf>
    <xf numFmtId="44" fontId="3" fillId="8" borderId="6" xfId="1" applyFont="1" applyFill="1" applyBorder="1"/>
    <xf numFmtId="0" fontId="3" fillId="8" borderId="7" xfId="0" applyFont="1" applyFill="1" applyBorder="1"/>
    <xf numFmtId="44" fontId="3" fillId="8" borderId="5" xfId="1" applyFont="1" applyFill="1" applyBorder="1"/>
    <xf numFmtId="0" fontId="3" fillId="8" borderId="8" xfId="0" applyFont="1" applyFill="1" applyBorder="1"/>
    <xf numFmtId="0" fontId="0" fillId="8" borderId="9" xfId="0" applyFill="1" applyBorder="1" applyAlignment="1">
      <alignment horizontal="left" indent="1"/>
    </xf>
    <xf numFmtId="44" fontId="0" fillId="8" borderId="10" xfId="1" applyFont="1" applyFill="1" applyBorder="1"/>
    <xf numFmtId="0" fontId="0" fillId="8" borderId="11" xfId="0" applyFill="1" applyBorder="1"/>
    <xf numFmtId="44" fontId="0" fillId="8" borderId="9" xfId="1" applyFont="1" applyFill="1" applyBorder="1"/>
    <xf numFmtId="0" fontId="0" fillId="8" borderId="12" xfId="0" applyFill="1" applyBorder="1"/>
    <xf numFmtId="0" fontId="0" fillId="8" borderId="13" xfId="0" applyFill="1" applyBorder="1" applyAlignment="1">
      <alignment horizontal="left" indent="1"/>
    </xf>
    <xf numFmtId="0" fontId="0" fillId="8" borderId="14" xfId="0" applyFill="1" applyBorder="1"/>
    <xf numFmtId="44" fontId="0" fillId="8" borderId="15" xfId="1" applyFont="1" applyFill="1" applyBorder="1"/>
    <xf numFmtId="44" fontId="0" fillId="8" borderId="16" xfId="1" applyFont="1" applyFill="1" applyBorder="1"/>
    <xf numFmtId="0" fontId="0" fillId="8" borderId="17" xfId="0" applyFill="1" applyBorder="1"/>
    <xf numFmtId="0" fontId="3" fillId="9" borderId="5" xfId="0" applyFont="1" applyFill="1" applyBorder="1" applyAlignment="1">
      <alignment horizontal="left"/>
    </xf>
    <xf numFmtId="44" fontId="3" fillId="9" borderId="6" xfId="1" applyFont="1" applyFill="1" applyBorder="1"/>
    <xf numFmtId="0" fontId="3" fillId="9" borderId="7" xfId="0" applyFont="1" applyFill="1" applyBorder="1"/>
    <xf numFmtId="44" fontId="3" fillId="9" borderId="18" xfId="1" applyFont="1" applyFill="1" applyBorder="1"/>
    <xf numFmtId="0" fontId="0" fillId="9" borderId="9" xfId="0" applyFill="1" applyBorder="1" applyAlignment="1">
      <alignment horizontal="left" indent="1"/>
    </xf>
    <xf numFmtId="44" fontId="0" fillId="9" borderId="10" xfId="1" applyFont="1" applyFill="1" applyBorder="1"/>
    <xf numFmtId="0" fontId="0" fillId="9" borderId="11" xfId="0" applyFill="1" applyBorder="1"/>
    <xf numFmtId="44" fontId="0" fillId="9" borderId="9" xfId="1" applyFont="1" applyFill="1" applyBorder="1"/>
    <xf numFmtId="0" fontId="0" fillId="9" borderId="12" xfId="0" applyFill="1" applyBorder="1"/>
    <xf numFmtId="0" fontId="0" fillId="9" borderId="19" xfId="0" applyFill="1" applyBorder="1" applyAlignment="1">
      <alignment horizontal="left" indent="1"/>
    </xf>
    <xf numFmtId="44" fontId="0" fillId="9" borderId="20" xfId="1" applyFont="1" applyFill="1" applyBorder="1"/>
    <xf numFmtId="0" fontId="0" fillId="9" borderId="21" xfId="0" applyFill="1" applyBorder="1"/>
    <xf numFmtId="44" fontId="0" fillId="9" borderId="22" xfId="1" applyFont="1" applyFill="1" applyBorder="1"/>
    <xf numFmtId="0" fontId="0" fillId="9" borderId="23" xfId="0" applyFill="1" applyBorder="1"/>
    <xf numFmtId="44" fontId="0" fillId="9" borderId="16" xfId="1" applyFont="1" applyFill="1" applyBorder="1"/>
    <xf numFmtId="0" fontId="0" fillId="9" borderId="24" xfId="0" applyFill="1" applyBorder="1"/>
    <xf numFmtId="0" fontId="3" fillId="10" borderId="5" xfId="0" applyFont="1" applyFill="1" applyBorder="1" applyAlignment="1">
      <alignment horizontal="left"/>
    </xf>
    <xf numFmtId="44" fontId="3" fillId="10" borderId="6" xfId="1" applyFont="1" applyFill="1" applyBorder="1" applyAlignment="1">
      <alignment horizontal="left"/>
    </xf>
    <xf numFmtId="0" fontId="3" fillId="10" borderId="8" xfId="0" applyFont="1" applyFill="1" applyBorder="1"/>
    <xf numFmtId="44" fontId="3" fillId="10" borderId="6" xfId="1" applyFont="1" applyFill="1" applyBorder="1"/>
    <xf numFmtId="0" fontId="3" fillId="10" borderId="7" xfId="0" applyFont="1" applyFill="1" applyBorder="1"/>
    <xf numFmtId="44" fontId="3" fillId="10" borderId="5" xfId="1" applyFont="1" applyFill="1" applyBorder="1"/>
    <xf numFmtId="0" fontId="0" fillId="10" borderId="9" xfId="0" applyFill="1" applyBorder="1" applyAlignment="1">
      <alignment horizontal="left" indent="1"/>
    </xf>
    <xf numFmtId="44" fontId="0" fillId="10" borderId="10" xfId="1" applyFont="1" applyFill="1" applyBorder="1"/>
    <xf numFmtId="0" fontId="0" fillId="10" borderId="11" xfId="0" applyFill="1" applyBorder="1"/>
    <xf numFmtId="44" fontId="0" fillId="10" borderId="9" xfId="1" applyFont="1" applyFill="1" applyBorder="1"/>
    <xf numFmtId="0" fontId="0" fillId="10" borderId="12" xfId="0" applyFill="1" applyBorder="1"/>
    <xf numFmtId="0" fontId="0" fillId="10" borderId="16" xfId="0" applyFill="1" applyBorder="1" applyAlignment="1">
      <alignment horizontal="left" indent="1"/>
    </xf>
    <xf numFmtId="44" fontId="0" fillId="10" borderId="22" xfId="1" applyFont="1" applyFill="1" applyBorder="1"/>
    <xf numFmtId="0" fontId="0" fillId="10" borderId="23" xfId="0" applyFill="1" applyBorder="1"/>
    <xf numFmtId="0" fontId="3" fillId="11" borderId="18" xfId="0" applyFont="1" applyFill="1" applyBorder="1" applyAlignment="1">
      <alignment horizontal="left"/>
    </xf>
    <xf numFmtId="44" fontId="3" fillId="11" borderId="25" xfId="1" applyFont="1" applyFill="1" applyBorder="1"/>
    <xf numFmtId="0" fontId="3" fillId="11" borderId="26" xfId="0" applyFont="1" applyFill="1" applyBorder="1"/>
    <xf numFmtId="44" fontId="3" fillId="11" borderId="18" xfId="1" applyFont="1" applyFill="1" applyBorder="1"/>
    <xf numFmtId="0" fontId="3" fillId="11" borderId="27" xfId="0" applyFont="1" applyFill="1" applyBorder="1"/>
    <xf numFmtId="0" fontId="0" fillId="11" borderId="9" xfId="0" applyFill="1" applyBorder="1" applyAlignment="1">
      <alignment horizontal="left" indent="1"/>
    </xf>
    <xf numFmtId="44" fontId="0" fillId="11" borderId="10" xfId="1" applyFont="1" applyFill="1" applyBorder="1"/>
    <xf numFmtId="0" fontId="0" fillId="11" borderId="11" xfId="0" applyFill="1" applyBorder="1"/>
    <xf numFmtId="44" fontId="0" fillId="11" borderId="9" xfId="1" applyFont="1" applyFill="1" applyBorder="1"/>
    <xf numFmtId="0" fontId="0" fillId="11" borderId="12" xfId="0" applyFill="1" applyBorder="1"/>
    <xf numFmtId="0" fontId="3" fillId="3" borderId="5" xfId="0" applyFont="1" applyFill="1" applyBorder="1" applyAlignment="1">
      <alignment horizontal="left"/>
    </xf>
    <xf numFmtId="44" fontId="3" fillId="3" borderId="6" xfId="1" applyFont="1" applyFill="1" applyBorder="1"/>
    <xf numFmtId="0" fontId="3" fillId="3" borderId="6" xfId="1" applyNumberFormat="1" applyFont="1" applyFill="1" applyBorder="1"/>
    <xf numFmtId="44" fontId="3" fillId="3" borderId="5" xfId="1" applyFont="1" applyFill="1" applyBorder="1"/>
    <xf numFmtId="0" fontId="3" fillId="3" borderId="8" xfId="0" applyFont="1" applyFill="1" applyBorder="1"/>
    <xf numFmtId="0" fontId="0" fillId="3" borderId="9" xfId="0" applyFill="1" applyBorder="1" applyAlignment="1">
      <alignment horizontal="left" indent="1"/>
    </xf>
    <xf numFmtId="44" fontId="0" fillId="3" borderId="10" xfId="1" applyFont="1" applyFill="1" applyBorder="1"/>
    <xf numFmtId="0" fontId="0" fillId="3" borderId="11" xfId="0" applyFill="1" applyBorder="1"/>
    <xf numFmtId="44" fontId="0" fillId="3" borderId="9" xfId="1" applyFont="1" applyFill="1" applyBorder="1"/>
    <xf numFmtId="0" fontId="0" fillId="3" borderId="12" xfId="0" applyFill="1" applyBorder="1"/>
    <xf numFmtId="0" fontId="0" fillId="3" borderId="0" xfId="0" applyFill="1" applyAlignment="1">
      <alignment horizontal="left" indent="1"/>
    </xf>
    <xf numFmtId="0" fontId="2" fillId="2" borderId="28" xfId="0" applyFont="1" applyFill="1" applyBorder="1"/>
    <xf numFmtId="44" fontId="2" fillId="2" borderId="28" xfId="1" applyFont="1" applyFill="1" applyBorder="1"/>
    <xf numFmtId="0" fontId="2" fillId="2" borderId="28" xfId="1" applyNumberFormat="1" applyFont="1" applyFill="1" applyBorder="1"/>
    <xf numFmtId="0" fontId="2" fillId="2" borderId="29" xfId="1" applyNumberFormat="1" applyFont="1" applyFill="1" applyBorder="1"/>
    <xf numFmtId="0" fontId="0" fillId="4" borderId="2" xfId="0" applyFill="1" applyBorder="1" applyAlignment="1">
      <alignment horizontal="center"/>
    </xf>
    <xf numFmtId="0" fontId="0" fillId="4" borderId="3"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n Zuhair (AA-TG/RBR21-NA)" refreshedDate="45230.407016550926" createdVersion="8" refreshedVersion="8" minRefreshableVersion="3" recordCount="209" xr:uid="{C8509B88-4C7C-4A85-854F-4F271F3A89E3}">
  <cacheSource type="worksheet">
    <worksheetSource ref="A1:W1048576" sheet="Sheet1"/>
  </cacheSource>
  <cacheFields count="23">
    <cacheField name="ProjectID" numFmtId="0">
      <sharedItems containsString="0" containsBlank="1" containsNumber="1" containsInteger="1" minValue="28802" maxValue="35720"/>
    </cacheField>
    <cacheField name="ProjectStatus" numFmtId="0">
      <sharedItems containsBlank="1"/>
    </cacheField>
    <cacheField name="BusinessUnit" numFmtId="0">
      <sharedItems containsBlank="1" count="7">
        <s v="AA-PAG"/>
        <s v="EDA-WSaa"/>
        <s v="AA-PAC"/>
        <s v="AA-PAE"/>
        <s v="CG-PAB"/>
        <s v="AA-PAD"/>
        <m/>
      </sharedItems>
    </cacheField>
    <cacheField name="Customer" numFmtId="0">
      <sharedItems containsBlank="1"/>
    </cacheField>
    <cacheField name="CustomerPn" numFmtId="0">
      <sharedItems containsBlank="1"/>
    </cacheField>
    <cacheField name="Description" numFmtId="0">
      <sharedItems containsBlank="1"/>
    </cacheField>
    <cacheField name="BoschTenDigPn" numFmtId="0">
      <sharedItems containsBlank="1"/>
    </cacheField>
    <cacheField name="PkgIndex" numFmtId="0">
      <sharedItems containsBlank="1"/>
    </cacheField>
    <cacheField name="BasisIndex" numFmtId="0">
      <sharedItems containsBlank="1"/>
    </cacheField>
    <cacheField name="PredecessorBoschPn" numFmtId="0">
      <sharedItems containsBlank="1"/>
    </cacheField>
    <cacheField name="Sum of PredStockQty" numFmtId="0">
      <sharedItems containsString="0" containsBlank="1" containsNumber="1" containsInteger="1" minValue="1" maxValue="6227"/>
    </cacheField>
    <cacheField name="Predecessor Stock Value" numFmtId="0">
      <sharedItems containsString="0" containsBlank="1" containsNumber="1" minValue="14.15" maxValue="887041.3"/>
    </cacheField>
    <cacheField name="Predecessor KP1 Status" numFmtId="0">
      <sharedItems containsBlank="1"/>
    </cacheField>
    <cacheField name="FGComp" numFmtId="0">
      <sharedItems containsBlank="1"/>
    </cacheField>
    <cacheField name="Sum of DaysRemainingOnPred" numFmtId="0">
      <sharedItems containsString="0" containsBlank="1" containsNumber="1" containsInteger="1" minValue="-242" maxValue="180"/>
    </cacheField>
    <cacheField name="PredStockDisp" numFmtId="0">
      <sharedItems containsBlank="1"/>
    </cacheField>
    <cacheField name="UseUpPredStockUntil" numFmtId="0">
      <sharedItems containsNonDate="0" containsDate="1" containsString="0" containsBlank="1" minDate="2023-04-01T00:00:00" maxDate="9999-12-31T00:00:00"/>
    </cacheField>
    <cacheField name="SAPReasonCodeLongText" numFmtId="0">
      <sharedItems containsBlank="1"/>
    </cacheField>
    <cacheField name="Responsible" numFmtId="0">
      <sharedItems containsBlank="1" count="4">
        <m/>
        <s v="BU"/>
        <s v="LOP"/>
        <s v="SLC"/>
      </sharedItems>
    </cacheField>
    <cacheField name="Predecessor Escalation Level" numFmtId="0">
      <sharedItems containsBlank="1" count="6">
        <m/>
        <s v="Escalation to EC"/>
        <s v="Escalation to manager"/>
        <s v="New supersession"/>
        <s v="Escalation to RP"/>
        <s v="Escalation to director"/>
      </sharedItems>
    </cacheField>
    <cacheField name="Pred.Disposition Notes" numFmtId="0">
      <sharedItems containsBlank="1" longText="1"/>
    </cacheField>
    <cacheField name="DispositionSupport" numFmtId="0">
      <sharedItems containsBlank="1"/>
    </cacheField>
    <cacheField name="Responsible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
  <r>
    <n v="31904"/>
    <s v="Completed"/>
    <x v="0"/>
    <s v="Ford"/>
    <s v="GN1Z 9G444 F"/>
    <s v="AdP to BljP reloc"/>
    <s v="0258030419"/>
    <s v="B0G"/>
    <s v="B7F"/>
    <s v="0258030419B6H"/>
    <n v="26"/>
    <n v="241.04"/>
    <s v="49"/>
    <s v="Finished Good"/>
    <n v="153"/>
    <s v="Use up (until 0 stock)"/>
    <m/>
    <m/>
    <x v="0"/>
    <x v="0"/>
    <m/>
    <m/>
    <s v="0"/>
  </r>
  <r>
    <n v="30639"/>
    <s v="In Progress"/>
    <x v="1"/>
    <s v="GM"/>
    <s v="13262434"/>
    <s v="Plant Transfer RBEC to PciP"/>
    <s v="3397020986"/>
    <s v="8B8"/>
    <s v="TAG"/>
    <s v="3397020986W19"/>
    <n v="21"/>
    <n v="1261.93"/>
    <s v="49"/>
    <s v="Finished Good"/>
    <n v="90"/>
    <s v="Use up (until 0 stock)"/>
    <m/>
    <m/>
    <x v="0"/>
    <x v="0"/>
    <s v="08/04 AD: 27pcs of pred stock remaining. Expected to be depleted by July 2024._x000a_08/25 NF: 23pcs of pred stock remaining. Expected to be depleted by May 2024."/>
    <m/>
    <s v="0"/>
  </r>
  <r>
    <n v="32525"/>
    <s v="Completed"/>
    <x v="2"/>
    <s v="Ford"/>
    <s v="?????"/>
    <s v="P702 F-150 Engine Cooling Fan(1200W)"/>
    <s v="013070744K"/>
    <s v="FU3"/>
    <s v="EG7"/>
    <s v="F00HX2G272FU3"/>
    <n v="7"/>
    <n v="900.16"/>
    <s v="40"/>
    <s v="Component"/>
    <n v="-44"/>
    <s v="Do not use up (scrap)"/>
    <m/>
    <s v="02 - Tech Change - scrap stock"/>
    <x v="1"/>
    <x v="1"/>
    <s v=""/>
    <m/>
    <s v="Joshua Orr (AA-TG/RBR11-NA)"/>
  </r>
  <r>
    <n v="34181"/>
    <s v="Completed"/>
    <x v="3"/>
    <s v="FCA"/>
    <s v="04672884AG"/>
    <s v="Component for 33917"/>
    <s v="0219000565"/>
    <s v="KY5"/>
    <s v="EG7"/>
    <s v="0219000474KY5"/>
    <n v="14"/>
    <n v="1247.97"/>
    <s v="49"/>
    <s v="Component"/>
    <n v="-31"/>
    <s v="Do not use up (scrap)"/>
    <m/>
    <s v="02 - Tech Change - scrap stock"/>
    <x v="1"/>
    <x v="1"/>
    <s v="There was an engineering change, we can non longer sell the predecessor. Requested LOP to scrap. Once I have the scrap order number, I will add into the project _x000a_Scrap order number = 610123754"/>
    <m/>
    <s v="Vinicius Rodrigues Calvo (AA-TG/RBR21-NA)"/>
  </r>
  <r>
    <n v="33790"/>
    <s v="Completed"/>
    <x v="1"/>
    <s v="Rivian Automotive LLC"/>
    <s v="PT00044543-P"/>
    <s v="2022 - RPV 700/900 - FRONT DIRECT DRIVE ASSEMBLY"/>
    <s v="33970220DX"/>
    <s v="CBY"/>
    <s v="W8X"/>
    <s v="3397022466CBY"/>
    <n v="88"/>
    <n v="2540.2199999999998"/>
    <s v="49"/>
    <s v="Finished Good"/>
    <n v="-24"/>
    <s v="Do not use up (scrap)"/>
    <m/>
    <s v="02 - Tech Change - scrap stock"/>
    <x v="1"/>
    <x v="1"/>
    <s v="Requested LOP to scrap Pred. parts as this cannot be used._x000a_Scrap Workon RBGA-7215818 has been created by LOP. When scrapping will occur depends mostly on the approval, it approximately takes 2 weeks."/>
    <m/>
    <s v="Sophia Tran (EDA-WS/MKW-NA)"/>
  </r>
  <r>
    <n v="33791"/>
    <s v="Completed"/>
    <x v="1"/>
    <s v="Rivian Automotive LLC"/>
    <s v="PT00044586-P"/>
    <s v="2022 - RPV 700/900 - FRONT DIRECT DRIVE ASSEMBLY"/>
    <s v="33970220DY"/>
    <s v="CBY"/>
    <s v="W8X"/>
    <s v="3397022467CBY"/>
    <n v="207"/>
    <n v="5948.41"/>
    <s v="49"/>
    <s v="Finished Good"/>
    <n v="-24"/>
    <s v="Do not use up (scrap)"/>
    <m/>
    <s v="02 - Tech Change - scrap stock"/>
    <x v="1"/>
    <x v="1"/>
    <s v="Requested LOP to scrap Pred. parts as this cannot be used._x000a_Scrap Workon RBGA-7215818 has been created by LOP. When scrapping will occur depends mostly on the approval, it approximately takes 2 weeks."/>
    <m/>
    <s v="Sophia Tran (EDA-WS/MKW-NA)"/>
  </r>
  <r>
    <n v="31272"/>
    <s v="Completed"/>
    <x v="0"/>
    <s v="GM"/>
    <s v="85654566"/>
    <s v="Engine Cooling Fan"/>
    <s v="013070810K"/>
    <s v="FU4"/>
    <s v="EG7"/>
    <s v="313700000CFU4"/>
    <n v="140"/>
    <n v="5219.4399999999996"/>
    <s v="40"/>
    <s v="Component"/>
    <n v="-9"/>
    <s v="Use up (until 0 stock)"/>
    <m/>
    <s v="01 - Tech Change - use up stock"/>
    <x v="2"/>
    <x v="1"/>
    <s v=""/>
    <m/>
    <s v="Anica Bozic (AA/LOP2-NA)"/>
  </r>
  <r>
    <n v="32119"/>
    <s v="Completed"/>
    <x v="3"/>
    <s v="Honda"/>
    <s v="36803-TVA-A27"/>
    <s v="JuP/AdP Production/Coding relocation to HtvP/HiP"/>
    <s v="0203303941"/>
    <s v="BPP"/>
    <s v="E36"/>
    <s v="0203303941E4Z"/>
    <n v="74"/>
    <n v="5134.8599999999997"/>
    <s v="49"/>
    <s v="Component"/>
    <n v="133"/>
    <s v="Use up (until 0 stock)"/>
    <m/>
    <s v="05 - Source Change"/>
    <x v="2"/>
    <x v="2"/>
    <s v="Predecessor inventory found at 929p on 08/02. We've been shipping the new index since May/2023. I requested Sales to ask the customer if they would take predecessor stock (different CoO)"/>
    <m/>
    <s v="Jessica Gloria (AA/LOP3-NA)"/>
  </r>
  <r>
    <n v="35249"/>
    <s v="Completed"/>
    <x v="3"/>
    <s v="Nissan"/>
    <s v="284376RJ0A"/>
    <s v="Component for 33766"/>
    <s v="0203304877"/>
    <s v="FU4"/>
    <s v="EG7"/>
    <s v="0203305148EG7"/>
    <n v="721"/>
    <n v="36425.93"/>
    <s v="49"/>
    <s v="Component"/>
    <n v="164"/>
    <s v="Use up (until 0 stock)"/>
    <m/>
    <s v="01 - Tech Change - use up stock"/>
    <x v="2"/>
    <x v="3"/>
    <s v=""/>
    <m/>
    <s v="Jessica Gloria (AA/LOP3-NA)"/>
  </r>
  <r>
    <n v="32950"/>
    <s v="Completed"/>
    <x v="3"/>
    <s v="FCA"/>
    <s v="68621782AB"/>
    <s v="Component for 32938"/>
    <s v="0203305880"/>
    <s v="G1T"/>
    <s v="EG7"/>
    <s v="0203305611G1T"/>
    <n v="23"/>
    <n v="1267.1099999999999"/>
    <s v="49"/>
    <s v="Component"/>
    <n v="4"/>
    <s v="Use up (until 0 stock)"/>
    <m/>
    <s v="01 - Tech Change - use up stock"/>
    <x v="2"/>
    <x v="4"/>
    <s v=""/>
    <m/>
    <s v="Saska Grujic (AA/LOP3-NA)"/>
  </r>
  <r>
    <n v="34344"/>
    <s v="Completed"/>
    <x v="4"/>
    <s v=""/>
    <s v="NA"/>
    <s v="Plated Bent Nail setup through JpP"/>
    <s v="02042L2245"/>
    <s v="EWD"/>
    <s v="315"/>
    <s v="02042L224535E"/>
    <n v="2256"/>
    <n v="218.84"/>
    <s v="49"/>
    <s v="Component"/>
    <n v="155"/>
    <s v="Use up (until 0 stock)"/>
    <m/>
    <s v="05 - Source Change"/>
    <x v="2"/>
    <x v="3"/>
    <s v=""/>
    <m/>
    <s v="Nemanja Nedeljkovic (AA/LOP41-NA)"/>
  </r>
  <r>
    <n v="35169"/>
    <s v="Completed"/>
    <x v="4"/>
    <s v="Honda"/>
    <s v="46490-3A1-A120"/>
    <s v="2023 - CRV - IB20- Melexis LIPS change"/>
    <s v="0204N02049"/>
    <s v="FU4"/>
    <s v="EG7"/>
    <s v="0204N01844FU4"/>
    <n v="6"/>
    <n v="620.41"/>
    <s v="49"/>
    <s v="Component"/>
    <n v="153"/>
    <s v="Use up (until 0 stock)"/>
    <m/>
    <s v="01 - Tech Change - use up stock"/>
    <x v="2"/>
    <x v="3"/>
    <s v=""/>
    <m/>
    <s v="Nemanja Nedeljkovic (AA/LOP41-NA)"/>
  </r>
  <r>
    <n v="35170"/>
    <s v="Completed"/>
    <x v="4"/>
    <s v="Honda"/>
    <s v="46490-3A0-A120"/>
    <s v="2023 - CRV - IB20 - Melexis LIPS seal change"/>
    <s v="0204N02050"/>
    <s v="FU4"/>
    <s v="EG7"/>
    <s v="0204N01845FU4"/>
    <n v="6"/>
    <n v="620.41"/>
    <s v="49"/>
    <s v="Component"/>
    <n v="153"/>
    <s v="Use up (until date or Qty - see notes)"/>
    <d v="2023-06-01T00:00:00"/>
    <s v="01 - Tech Change - use up stock"/>
    <x v="2"/>
    <x v="3"/>
    <s v=""/>
    <m/>
    <s v="Nemanja Nedeljkovic (AA/LOP41-NA)"/>
  </r>
  <r>
    <n v="35171"/>
    <s v="Completed"/>
    <x v="4"/>
    <s v="Honda"/>
    <s v="46490-3A1-A220"/>
    <s v="2023 - CRV - IB20 - Melexis LIPS change"/>
    <s v="0204N02051"/>
    <s v="FU4"/>
    <s v="EG7"/>
    <s v="0204N01846FU4"/>
    <n v="6"/>
    <n v="620.41"/>
    <s v="49"/>
    <s v="Component"/>
    <n v="153"/>
    <s v="Use up (until 0 stock)"/>
    <m/>
    <s v="01 - Tech Change - use up stock"/>
    <x v="2"/>
    <x v="3"/>
    <s v=""/>
    <m/>
    <s v="Nemanja Nedeljkovic (AA/LOP41-NA)"/>
  </r>
  <r>
    <n v="33140"/>
    <s v="Completed"/>
    <x v="3"/>
    <s v="FCA"/>
    <s v="68490507AG"/>
    <s v="Component for 33118"/>
    <s v="0217000396"/>
    <s v="FU4"/>
    <s v="EG7"/>
    <s v="0217000341FU4"/>
    <n v="160"/>
    <n v="1983.38"/>
    <s v="49"/>
    <s v="Component"/>
    <n v="-5"/>
    <s v="Use up (until 0 stock)"/>
    <m/>
    <s v="01 - Tech Change - use up stock"/>
    <x v="2"/>
    <x v="1"/>
    <s v="9/4 GRS5BG:  no demand on predecessor or successor, no possible repack or sell off w/o demand"/>
    <m/>
    <s v="Saska Grujic (AA/LOP3-NA)"/>
  </r>
  <r>
    <n v="34867"/>
    <s v="Completed"/>
    <x v="0"/>
    <s v="Dynamic MFG"/>
    <s v="24046408"/>
    <s v="VALVE ASM-SHFT"/>
    <s v="0260130233"/>
    <s v="Y0N"/>
    <s v="KZR"/>
    <s v="0260130233GFU"/>
    <n v="1920"/>
    <n v="8197.82"/>
    <s v="50"/>
    <s v="Finished Good"/>
    <n v="137"/>
    <s v="Use up (until 0 stock)"/>
    <m/>
    <s v="03 - Pkg Change - use up stock"/>
    <x v="2"/>
    <x v="3"/>
    <s v=""/>
    <m/>
    <s v="Jelena Janicijevic (AA/LOP2-NA)"/>
  </r>
  <r>
    <n v="34193"/>
    <s v="Completed"/>
    <x v="0"/>
    <s v="GM"/>
    <s v="55578624"/>
    <s v=""/>
    <s v="0261210343"/>
    <s v="BDZ"/>
    <s v="BEY"/>
    <s v="02612103433WS"/>
    <n v="60"/>
    <n v="233.36"/>
    <s v="49"/>
    <s v="Finished Good"/>
    <n v="93"/>
    <s v="Use up (until 0 stock)"/>
    <m/>
    <s v="03 - Pkg Change - use up stock"/>
    <x v="2"/>
    <x v="2"/>
    <s v="79 pcs of predecessor 02612103433WS are in transit, arriving next week._x000a_7 additional pc of pred. component in transit CW37.  Will need a manual work order to kit"/>
    <m/>
    <s v="Jelena Janicijevic (AA/LOP2-NA)"/>
  </r>
  <r>
    <n v="35304"/>
    <s v="Completed"/>
    <x v="0"/>
    <s v="GM"/>
    <s v="12735550"/>
    <s v="DI Pump"/>
    <s v="026152005K"/>
    <s v="BHZ"/>
    <s v="BEY"/>
    <s v="0261520636BEY"/>
    <n v="12"/>
    <n v="661.53"/>
    <s v="40"/>
    <s v="Component"/>
    <n v="179"/>
    <s v="Use up (until 0 stock)"/>
    <m/>
    <s v="01 - Tech Change - use up stock"/>
    <x v="2"/>
    <x v="3"/>
    <s v=""/>
    <m/>
    <s v="Ron Stark (AA/LOP2-NA)"/>
  </r>
  <r>
    <n v="35506"/>
    <s v="Completed"/>
    <x v="3"/>
    <s v="Ford"/>
    <s v="LC3Z 12A650 C"/>
    <s v="Ford Packaging Change 2023"/>
    <s v="0261S102UW"/>
    <s v="C95"/>
    <s v="B7F"/>
    <s v="0261S102UWB3G"/>
    <n v="12"/>
    <n v="1090.78"/>
    <s v="49"/>
    <s v="Finished Good"/>
    <n v="91"/>
    <s v="Do not use up (re-work needed)"/>
    <m/>
    <s v="03 - Pkg Change - use up stock"/>
    <x v="2"/>
    <x v="3"/>
    <s v=""/>
    <s v="Logistic Planner"/>
    <s v="Jessica Gloria (AA/LOP3-NA)"/>
  </r>
  <r>
    <n v="35479"/>
    <s v="Completed"/>
    <x v="3"/>
    <s v="Ford"/>
    <s v="ML3Z 12A650 GXB"/>
    <s v="22514"/>
    <s v="0261S103PG"/>
    <s v="C95"/>
    <s v="B7F"/>
    <s v="0261S103PGB3G"/>
    <n v="7"/>
    <n v="763.84"/>
    <s v="49"/>
    <s v="Finished Good"/>
    <n v="91"/>
    <s v="Do not use up (re-work needed)"/>
    <m/>
    <s v="03 - Pkg Change - use up stock"/>
    <x v="2"/>
    <x v="3"/>
    <s v=""/>
    <s v="Logistic Planner"/>
    <s v="Jessica Gloria (AA/LOP3-NA)"/>
  </r>
  <r>
    <n v="31828"/>
    <s v="Completed"/>
    <x v="3"/>
    <s v="GM"/>
    <s v="19431667"/>
    <s v="GM Legacy replacement Unleaded Flash component PN's"/>
    <s v="0261S106CM"/>
    <s v="FU4"/>
    <s v="EG7"/>
    <s v="0261S02677FU4"/>
    <n v="192"/>
    <n v="20019.990000000002"/>
    <s v="40"/>
    <s v="Component"/>
    <n v="-122"/>
    <s v="Use up (until 0 stock)"/>
    <m/>
    <s v="01 - Tech Change - use up stock"/>
    <x v="2"/>
    <x v="1"/>
    <s v="02/07 AC: 132 pred. stock available, currently past due as it was supposed to deplete by Jan 2023"/>
    <s v=""/>
    <s v="Saska Grujic (AA/LOP3-NA)"/>
  </r>
  <r>
    <n v="35500"/>
    <s v="Completed"/>
    <x v="3"/>
    <s v="Ford"/>
    <s v="DC2Z 12A650 TF"/>
    <s v="Ford Packaging Change 2023"/>
    <s v="0261S11338"/>
    <s v="C95"/>
    <s v="B7F"/>
    <s v="0261S11338B3G"/>
    <n v="1"/>
    <n v="141.46"/>
    <s v="49"/>
    <s v="Finished Good"/>
    <n v="91"/>
    <s v="Do not use up (re-work needed)"/>
    <m/>
    <s v="03 - Pkg Change - use up stock"/>
    <x v="2"/>
    <x v="3"/>
    <s v=""/>
    <s v="Logistic Planner"/>
    <s v="Katarina Maricic (AA/LOP3-NA)"/>
  </r>
  <r>
    <n v="35508"/>
    <s v="Completed"/>
    <x v="3"/>
    <s v="Ford"/>
    <s v="DL3Z 12A650 UANP"/>
    <s v="Ford Packaging Change 2023"/>
    <s v="0261S12009"/>
    <s v="GGH"/>
    <s v="B7F"/>
    <s v="0261S12009B3G"/>
    <n v="160"/>
    <n v="15260.48"/>
    <s v="49"/>
    <s v="Finished Good"/>
    <n v="91"/>
    <s v="Do not use up (re-work needed)"/>
    <m/>
    <s v="03 - Pkg Change - use up stock"/>
    <x v="2"/>
    <x v="3"/>
    <s v=""/>
    <s v="Logistic Planner"/>
    <s v="Jessica Gloria (AA/LOP3-NA)"/>
  </r>
  <r>
    <n v="35485"/>
    <s v="Completed"/>
    <x v="3"/>
    <s v="Ford"/>
    <s v="F1EZ 12A650 AANP"/>
    <s v="Ford Packaging Change 2023"/>
    <s v="0261S12866"/>
    <s v="C95"/>
    <s v="B7F"/>
    <s v="0261S12866B3G"/>
    <n v="2"/>
    <n v="169.84"/>
    <s v="49"/>
    <s v="Finished Good"/>
    <n v="91"/>
    <s v="Do not use up (re-work needed)"/>
    <m/>
    <s v="03 - Pkg Change - use up stock"/>
    <x v="2"/>
    <x v="3"/>
    <s v=""/>
    <s v="Logistic Planner"/>
    <s v="Jessica Gloria (AA/LOP3-NA)"/>
  </r>
  <r>
    <n v="35498"/>
    <s v="Completed"/>
    <x v="3"/>
    <s v="Ford"/>
    <s v="HL3Z 12A650 AYANP"/>
    <s v="Ford Packaging Change 2023"/>
    <s v="0261S18272"/>
    <s v="C95"/>
    <s v="B7F"/>
    <s v="0261S18272B3G"/>
    <n v="13"/>
    <n v="987.54"/>
    <s v="49"/>
    <s v="Finished Good"/>
    <n v="91"/>
    <s v="Do not use up (re-work needed)"/>
    <m/>
    <s v="03 - Pkg Change - use up stock"/>
    <x v="2"/>
    <x v="3"/>
    <s v=""/>
    <s v="Logistic Planner"/>
    <s v="Jessica Gloria (AA/LOP3-NA)"/>
  </r>
  <r>
    <n v="35494"/>
    <s v="Completed"/>
    <x v="3"/>
    <s v="Ford"/>
    <s v="JL3Z 12A650 CANP"/>
    <s v="Ford Packaging Change 2023"/>
    <s v="0261S19107"/>
    <s v="C95"/>
    <s v="B7F"/>
    <s v="0261S19107B3G"/>
    <n v="16"/>
    <n v="1720.22"/>
    <s v="49"/>
    <s v="Finished Good"/>
    <n v="91"/>
    <s v="Do not use up (re-work needed)"/>
    <m/>
    <s v="03 - Pkg Change - use up stock"/>
    <x v="2"/>
    <x v="3"/>
    <s v=""/>
    <s v="Logistic Planner"/>
    <s v="Jessica Gloria (AA/LOP3-NA)"/>
  </r>
  <r>
    <n v="35483"/>
    <s v="Completed"/>
    <x v="3"/>
    <s v="Ford"/>
    <s v="KR3Z 12A650 LANP"/>
    <s v="Ford Packaging Change 2023"/>
    <s v="0261S21328"/>
    <s v="C95"/>
    <s v="B7F"/>
    <s v="0261S21328B3G"/>
    <n v="25"/>
    <n v="2043.02"/>
    <s v="49"/>
    <s v="Finished Good"/>
    <n v="91"/>
    <s v="Do not use up (re-work needed)"/>
    <m/>
    <s v="03 - Pkg Change - use up stock"/>
    <x v="2"/>
    <x v="3"/>
    <s v=""/>
    <s v="Logistic Planner"/>
    <s v="Jessica Gloria (AA/LOP3-NA)"/>
  </r>
  <r>
    <n v="30587"/>
    <s v="Completed"/>
    <x v="3"/>
    <s v="GM"/>
    <s v="20925650"/>
    <s v="JuP to Madrid (Gen. 4 PP ECU)"/>
    <s v="0263004441"/>
    <s v="HS5"/>
    <s v="EG7"/>
    <s v="02630044414XC"/>
    <n v="4"/>
    <n v="28.87"/>
    <s v="40"/>
    <s v="Component"/>
    <n v="-117"/>
    <s v="Use up (until 0 stock)"/>
    <m/>
    <s v="05 - Source Change"/>
    <x v="2"/>
    <x v="1"/>
    <s v=""/>
    <s v=""/>
    <s v="Saska Grujic (AA/LOP3-NA)"/>
  </r>
  <r>
    <n v="30626"/>
    <s v="Completed"/>
    <x v="3"/>
    <s v="Ford"/>
    <s v="GN1Z 2C204 A"/>
    <s v="Comp for 30625 WSS Plant Transfer Romania to Poland"/>
    <s v="0265004911"/>
    <s v="KX1"/>
    <s v="EG7"/>
    <s v="0265004911HU3"/>
    <n v="21"/>
    <n v="85.88"/>
    <s v="49"/>
    <s v="Component"/>
    <n v="-51"/>
    <s v="Use up (until 0 stock)"/>
    <m/>
    <s v="05 - Source Change"/>
    <x v="2"/>
    <x v="1"/>
    <s v="11/2/2022 MM: PN in status 50. - obsoleted in WERS system. BU to support on stock disposition"/>
    <s v="OES BU"/>
    <s v="Aleksa Stevanovic (AA/LOP3-NA)"/>
  </r>
  <r>
    <n v="29914"/>
    <s v="Completed"/>
    <x v="3"/>
    <s v="Toyota"/>
    <s v="895440A020"/>
    <s v="890-B (WSS)"/>
    <s v="0265011473"/>
    <s v="KX1"/>
    <s v="EG7"/>
    <s v="0265011473ER8"/>
    <n v="314"/>
    <n v="1422.49"/>
    <s v="49"/>
    <s v="Component"/>
    <n v="-86"/>
    <s v="Use up (until 0 stock)"/>
    <d v="2023-04-12T00:00:00"/>
    <s v="05 - Source Change"/>
    <x v="2"/>
    <x v="1"/>
    <s v="07/27/2022 BC: No reply from SLC, reminder sent_x000a_06/22/2022 BC: No demand, asked SLC if customer want to take predecessor stock-330pcs. email attached_x000a_10/28/2022 AS: Followed up with SLC to take predecessor stock_x000a_12/20 AS: Followed up with SLC again"/>
    <s v=""/>
    <s v="Aleksa Stevanovic (AA/LOP3-NA)"/>
  </r>
  <r>
    <n v="35688"/>
    <s v="Completed"/>
    <x v="3"/>
    <s v="GM"/>
    <s v="85665765"/>
    <s v="Component for 32017"/>
    <s v="0265012620"/>
    <s v="FU4"/>
    <s v="EG7"/>
    <s v="0265006968FU4"/>
    <n v="5"/>
    <n v="14.8"/>
    <s v="49"/>
    <s v="Component"/>
    <n v="158"/>
    <s v="Use up (until 0 stock)"/>
    <m/>
    <s v="01 - Tech Change - use up stock"/>
    <x v="2"/>
    <x v="3"/>
    <s v=""/>
    <s v=""/>
    <s v="Aleksa Stevanovic (AA/LOP3-NA)"/>
  </r>
  <r>
    <n v="34120"/>
    <s v="Completed"/>
    <x v="3"/>
    <s v="GM"/>
    <s v="86559061"/>
    <s v="Component for 32887"/>
    <s v="0265023128"/>
    <s v="EG7"/>
    <s v="EG7"/>
    <s v="0265022474EG7"/>
    <n v="11"/>
    <n v="3646.75"/>
    <s v="49"/>
    <s v="Component"/>
    <n v="122"/>
    <s v="Use up (until 0 stock)"/>
    <m/>
    <s v="01 - Tech Change - use up stock"/>
    <x v="2"/>
    <x v="2"/>
    <s v=""/>
    <s v=""/>
    <s v="Jessica Gloria (AA/LOP3-NA)"/>
  </r>
  <r>
    <n v="34122"/>
    <s v="Completed"/>
    <x v="3"/>
    <s v="GM"/>
    <s v="86559070"/>
    <s v="Component for 33133"/>
    <s v="0265023130"/>
    <s v="EG7"/>
    <s v="EG7"/>
    <s v="0265022528EG7"/>
    <n v="15"/>
    <n v="4972.84"/>
    <s v="49"/>
    <s v="Component"/>
    <n v="122"/>
    <s v="Use up (until 0 stock)"/>
    <m/>
    <s v="01 - Tech Change - use up stock"/>
    <x v="2"/>
    <x v="2"/>
    <s v=""/>
    <s v=""/>
    <s v="Jessica Gloria (AA/LOP3-NA)"/>
  </r>
  <r>
    <n v="33948"/>
    <s v="Completed"/>
    <x v="3"/>
    <s v="Ford"/>
    <s v="HL3Z 2C215 C"/>
    <s v="Component for 33834 - Relocation from ChP to AguP"/>
    <s v="0265256826"/>
    <s v="FU4"/>
    <s v="EG7"/>
    <s v="0265256826FU3"/>
    <n v="79"/>
    <n v="5822.3"/>
    <s v="49"/>
    <s v="Component"/>
    <n v="160"/>
    <s v="Use up (until 0 stock)"/>
    <m/>
    <s v="05 - Source Change"/>
    <x v="2"/>
    <x v="3"/>
    <s v=""/>
    <s v=""/>
    <s v="Jessica Gloria (AA/LOP3-NA)"/>
  </r>
  <r>
    <n v="33954"/>
    <s v="Completed"/>
    <x v="3"/>
    <s v="Ford"/>
    <s v="KC3Z 2C215 A"/>
    <s v="Component for 33838 - Relocation from ChP to AguP"/>
    <s v="0265290439"/>
    <s v="FU4"/>
    <s v="EG7"/>
    <s v="0265290439FU3"/>
    <n v="29"/>
    <n v="2015.36"/>
    <s v="49"/>
    <s v="Component"/>
    <n v="160"/>
    <s v="Use up (until 0 stock)"/>
    <m/>
    <s v="05 - Source Change"/>
    <x v="2"/>
    <x v="3"/>
    <s v=""/>
    <s v=""/>
    <s v="Jessica Gloria (AA/LOP3-NA)"/>
  </r>
  <r>
    <n v="33952"/>
    <s v="Completed"/>
    <x v="3"/>
    <s v="Ford"/>
    <s v="HC3Z 2C286 E"/>
    <s v="Component for 33837 - Relocation from ChP to AguP"/>
    <s v="0265291122"/>
    <s v="FU4"/>
    <s v="EG7"/>
    <s v="0265291122FU3"/>
    <n v="151"/>
    <n v="10485.049999999999"/>
    <s v="49"/>
    <s v="Component"/>
    <n v="160"/>
    <s v="Use up (until 0 stock)"/>
    <m/>
    <s v="05 - Source Change"/>
    <x v="2"/>
    <x v="3"/>
    <s v=""/>
    <s v=""/>
    <s v="Jessica Gloria (AA/LOP3-NA)"/>
  </r>
  <r>
    <n v="33961"/>
    <s v="Completed"/>
    <x v="3"/>
    <s v="Ford"/>
    <s v="JL3Z 2C215 E"/>
    <s v="Component for 33829 - Relocation from ChP to AguP"/>
    <s v="0265291878"/>
    <s v="FU4"/>
    <s v="EG7"/>
    <s v="0265291878FU3"/>
    <n v="22"/>
    <n v="1474.44"/>
    <s v="49"/>
    <s v="Component"/>
    <n v="160"/>
    <s v="Use up (until 0 stock)"/>
    <m/>
    <s v="05 - Source Change"/>
    <x v="2"/>
    <x v="3"/>
    <s v=""/>
    <s v=""/>
    <s v="Jessica Gloria (AA/LOP3-NA)"/>
  </r>
  <r>
    <n v="33963"/>
    <s v="Completed"/>
    <x v="3"/>
    <s v="Ford"/>
    <s v="KL3Z 2C215 D"/>
    <s v="Component for 33830 - Relocation from ChP to AguP"/>
    <s v="0265294087"/>
    <s v="FU4"/>
    <s v="EG7"/>
    <s v="0265294087FU3"/>
    <n v="24"/>
    <n v="1608.48"/>
    <s v="49"/>
    <s v="Component"/>
    <n v="160"/>
    <s v="Use up (until 0 stock)"/>
    <m/>
    <s v="05 - Source Change"/>
    <x v="2"/>
    <x v="3"/>
    <s v=""/>
    <s v=""/>
    <s v="Jessica Gloria (AA/LOP3-NA)"/>
  </r>
  <r>
    <n v="33947"/>
    <s v="Completed"/>
    <x v="3"/>
    <s v="Ford"/>
    <s v="KL3Z 2C215 C"/>
    <s v="Component for 33833 - Relocation from ChP to AguP"/>
    <s v="0265294089"/>
    <s v="FU4"/>
    <s v="EG7"/>
    <s v="0265294089FU3"/>
    <n v="1"/>
    <n v="70.930000000000007"/>
    <s v="49"/>
    <s v="Component"/>
    <n v="160"/>
    <s v="Use up (until 0 stock)"/>
    <m/>
    <s v="05 - Source Change"/>
    <x v="2"/>
    <x v="3"/>
    <s v=""/>
    <s v=""/>
    <s v="Jessica Gloria (AA/LOP3-NA)"/>
  </r>
  <r>
    <n v="33959"/>
    <s v="Completed"/>
    <x v="3"/>
    <s v="Ford"/>
    <s v="KL1Z 2C215 A"/>
    <s v="Component for 33843 - Relocation from ChP to AguP"/>
    <s v="0265294091"/>
    <s v="FU4"/>
    <s v="EG7"/>
    <s v="0265294091FU3"/>
    <n v="6"/>
    <n v="402.12"/>
    <s v="49"/>
    <s v="Component"/>
    <n v="160"/>
    <s v="Use up (until 0 stock)"/>
    <m/>
    <s v="05 - Source Change"/>
    <x v="2"/>
    <x v="3"/>
    <s v=""/>
    <s v=""/>
    <s v="Jessica Gloria (AA/LOP3-NA)"/>
  </r>
  <r>
    <n v="33962"/>
    <s v="Completed"/>
    <x v="3"/>
    <s v="Ford"/>
    <s v="KL1Z 2C215 B"/>
    <s v="Component for 33845 - Relocation from ChP to AguP"/>
    <s v="0265294093"/>
    <s v="FU4"/>
    <s v="EG7"/>
    <s v="0265294093FU3"/>
    <n v="14"/>
    <n v="992.95"/>
    <s v="49"/>
    <s v="Component"/>
    <n v="160"/>
    <s v="Use up (until 0 stock)"/>
    <m/>
    <s v="05 - Source Change"/>
    <x v="2"/>
    <x v="3"/>
    <s v=""/>
    <s v=""/>
    <s v="Jessica Gloria (AA/LOP3-NA)"/>
  </r>
  <r>
    <n v="33964"/>
    <s v="Completed"/>
    <x v="3"/>
    <s v="Ford"/>
    <s v="ML1Z 2C215 B"/>
    <s v="Component for 33846 Relocation from ChP to AguP"/>
    <s v="0265295633"/>
    <s v="FU4"/>
    <s v="EG7"/>
    <s v="0265295633FU3"/>
    <n v="1"/>
    <n v="70.930000000000007"/>
    <s v="49"/>
    <s v="Component"/>
    <n v="160"/>
    <s v="Use up (until 0 stock)"/>
    <m/>
    <s v="05 - Source Change"/>
    <x v="2"/>
    <x v="3"/>
    <s v=""/>
    <s v=""/>
    <s v="Jessica Gloria (AA/LOP3-NA)"/>
  </r>
  <r>
    <n v="33960"/>
    <s v="Completed"/>
    <x v="3"/>
    <s v="Ford"/>
    <s v="ML1Z 2C215 A"/>
    <s v="Component for 33844"/>
    <s v="0265295635"/>
    <s v="FU4"/>
    <s v="EG7"/>
    <s v="0265295635FU3"/>
    <n v="4"/>
    <n v="268.08"/>
    <s v="49"/>
    <s v="Component"/>
    <n v="160"/>
    <s v="Use up (until 0 stock)"/>
    <m/>
    <s v="05 - Source Change"/>
    <x v="2"/>
    <x v="3"/>
    <s v=""/>
    <s v=""/>
    <s v="Jessica Gloria (AA/LOP3-NA)"/>
  </r>
  <r>
    <n v="33958"/>
    <s v="Completed"/>
    <x v="3"/>
    <s v="Ford"/>
    <s v="NC3Z 2C215 B"/>
    <s v="Component for 33842 - Relocation from ChP to AguP"/>
    <s v="0265296281"/>
    <s v="FU4"/>
    <s v="EG7"/>
    <s v="0265296281FU3"/>
    <n v="81"/>
    <n v="5906.32"/>
    <s v="49"/>
    <s v="Component"/>
    <n v="160"/>
    <s v="Use up (until 0 stock)"/>
    <m/>
    <s v="05 - Source Change"/>
    <x v="2"/>
    <x v="3"/>
    <s v=""/>
    <s v=""/>
    <s v="Jessica Gloria (AA/LOP3-NA)"/>
  </r>
  <r>
    <n v="33955"/>
    <s v="Completed"/>
    <x v="3"/>
    <s v="Ford"/>
    <s v="NC3Z 2C215 A"/>
    <s v="Component for 33839 - Relocation from ChP to AguP"/>
    <s v="0265296283"/>
    <s v="FU4"/>
    <s v="EG7"/>
    <s v="0265296283FU3"/>
    <n v="102"/>
    <n v="6913.83"/>
    <s v="49"/>
    <s v="Component"/>
    <n v="160"/>
    <s v="Use up (until 0 stock)"/>
    <m/>
    <s v="05 - Source Change"/>
    <x v="2"/>
    <x v="3"/>
    <s v=""/>
    <s v=""/>
    <s v="Jessica Gloria (AA/LOP3-NA)"/>
  </r>
  <r>
    <n v="30770"/>
    <s v="Completed"/>
    <x v="3"/>
    <s v="Ford"/>
    <s v=""/>
    <s v="Component for 30769"/>
    <s v="0265298281"/>
    <s v="FU3"/>
    <s v="EG7"/>
    <s v="0265255797FU3"/>
    <n v="4"/>
    <n v="287.62"/>
    <s v="40"/>
    <s v="Component"/>
    <n v="125"/>
    <s v="Use up (until 0 stock)"/>
    <m/>
    <s v="01 - Tech Change - use up stock"/>
    <x v="2"/>
    <x v="2"/>
    <s v="use up all stock until 0. This is a backwards and forewords compatible change._x000a_PN 0265298281FU3 is not ready to be produced due to some SW issues at Ford's end. Plant will keep producing predecessor until successor can be produced._x000a_Changed the SOP date to 06/01/2023  - Aligned with BU."/>
    <s v=""/>
    <s v="Jessica Gloria (AA/LOP3-NA)"/>
  </r>
  <r>
    <n v="31767"/>
    <s v="Completed"/>
    <x v="3"/>
    <s v="Navistar"/>
    <s v="4207230C1"/>
    <s v="Plant transfer VC1CC005"/>
    <s v="0281021004"/>
    <s v="FU4"/>
    <s v="EG7"/>
    <s v="0281021004HS7"/>
    <n v="10"/>
    <n v="756.91"/>
    <s v="49"/>
    <s v="Component"/>
    <n v="156"/>
    <s v="Use up (until 0 stock)"/>
    <m/>
    <s v="05 - Source Change"/>
    <x v="2"/>
    <x v="3"/>
    <s v="Kitting WO requested."/>
    <s v=""/>
    <s v="Jessica Gloria (AA/LOP3-NA)"/>
  </r>
  <r>
    <n v="35499"/>
    <s v="Completed"/>
    <x v="3"/>
    <s v="Ford"/>
    <s v="HC3Z 12A650 BCNP"/>
    <s v="Ford Packaging Change 2023"/>
    <s v="0281033296"/>
    <s v="C95"/>
    <s v="B7F"/>
    <s v="0281033296B3G"/>
    <n v="108"/>
    <n v="17932.12"/>
    <s v="49"/>
    <s v="Finished Good"/>
    <n v="91"/>
    <s v="Do not use up (re-work needed)"/>
    <m/>
    <s v="03 - Pkg Change - use up stock"/>
    <x v="2"/>
    <x v="3"/>
    <s v=""/>
    <s v="Logistic Planner"/>
    <s v="Jessica Gloria (AA/LOP3-NA)"/>
  </r>
  <r>
    <n v="35502"/>
    <s v="Completed"/>
    <x v="3"/>
    <s v="Ford"/>
    <s v="NC3Z 12A650 ABA"/>
    <s v="Ford Packaging Change 2023"/>
    <s v="0281039183"/>
    <s v="C95"/>
    <s v="B7F"/>
    <s v="0281039183B3G"/>
    <n v="48"/>
    <n v="4950.7"/>
    <s v="49"/>
    <s v="Finished Good"/>
    <n v="91"/>
    <s v="Do not use up (re-work needed)"/>
    <m/>
    <s v="03 - Pkg Change - use up stock"/>
    <x v="2"/>
    <x v="3"/>
    <s v=""/>
    <s v="Logistic Planner"/>
    <s v="Jessica Gloria (AA/LOP3-NA)"/>
  </r>
  <r>
    <n v="32958"/>
    <s v="Completed"/>
    <x v="3"/>
    <s v="Nissan"/>
    <s v="988206EL9A"/>
    <s v="Component for 32561"/>
    <s v="0285020444"/>
    <s v="FU4"/>
    <s v="EG7"/>
    <s v="0285015795FU4"/>
    <n v="24"/>
    <n v="574.41"/>
    <s v="40"/>
    <s v="Component"/>
    <n v="-64"/>
    <s v="Use up (until 0 stock)"/>
    <m/>
    <s v="01 - Tech Change - use up stock"/>
    <x v="2"/>
    <x v="1"/>
    <s v=""/>
    <s v=""/>
    <s v="Asad Butt (AA/LOP3-NA)"/>
  </r>
  <r>
    <n v="30727"/>
    <s v="Completed"/>
    <x v="3"/>
    <s v="FCA"/>
    <s v="68615036AA"/>
    <s v="Component for 30689"/>
    <s v="0285020558"/>
    <s v="FU4"/>
    <s v="EG7"/>
    <s v="0285020080FU4"/>
    <n v="34"/>
    <n v="945.17"/>
    <s v="40"/>
    <s v="Component"/>
    <n v="-232"/>
    <s v="Use up (until 0 stock)"/>
    <m/>
    <s v="03 - Pkg Change - use up stock"/>
    <x v="2"/>
    <x v="1"/>
    <s v=""/>
    <s v=""/>
    <s v="Asad Butt (AA/LOP3-NA)"/>
  </r>
  <r>
    <n v="30726"/>
    <s v="Completed"/>
    <x v="3"/>
    <s v="FCA"/>
    <s v="68615035AA"/>
    <s v="Component for 30690"/>
    <s v="0285020559"/>
    <s v="FU4"/>
    <s v="EG7"/>
    <s v="0285020081FU4"/>
    <n v="23"/>
    <n v="639.38"/>
    <s v="40"/>
    <s v="Component"/>
    <n v="20"/>
    <s v="Use up (until 0 stock)"/>
    <m/>
    <s v="03 - Pkg Change - use up stock"/>
    <x v="2"/>
    <x v="4"/>
    <s v="Asking BU if predecessor stock can still be used"/>
    <s v=""/>
    <s v="Asad Butt (AA/LOP3-NA)"/>
  </r>
  <r>
    <n v="30724"/>
    <s v="Completed"/>
    <x v="3"/>
    <s v="FCA"/>
    <s v="68615033AA"/>
    <s v="Component for 31103"/>
    <s v="0285020561"/>
    <s v="FU4"/>
    <s v="EG7"/>
    <s v="0285020111FU4"/>
    <n v="6"/>
    <n v="142.38"/>
    <s v="40"/>
    <s v="Component"/>
    <n v="20"/>
    <s v="Use up (until 0 stock)"/>
    <m/>
    <s v="03 - Pkg Change - use up stock"/>
    <x v="2"/>
    <x v="4"/>
    <s v=""/>
    <s v=""/>
    <s v="Asad Butt (AA/LOP3-NA)"/>
  </r>
  <r>
    <n v="32955"/>
    <s v="Completed"/>
    <x v="3"/>
    <s v="Nissan"/>
    <s v="988206RB9B"/>
    <s v="Component for 32564"/>
    <s v="0285020643"/>
    <s v="FU4"/>
    <s v="EG7"/>
    <s v="0285015874FU4"/>
    <n v="34"/>
    <n v="581.57000000000005"/>
    <s v="40"/>
    <s v="Component"/>
    <n v="12"/>
    <s v="Use up (until 0 stock)"/>
    <m/>
    <s v="01 - Tech Change - use up stock"/>
    <x v="2"/>
    <x v="4"/>
    <s v=""/>
    <s v=""/>
    <s v="Asad Butt (AA/LOP3-NA)"/>
  </r>
  <r>
    <n v="31795"/>
    <s v="Completed"/>
    <x v="5"/>
    <s v="GM"/>
    <s v="19432134"/>
    <s v="CP4 Diesel Pump Component"/>
    <s v="0445012014"/>
    <s v="BNY"/>
    <s v="BEY"/>
    <s v="04450108177P7"/>
    <n v="733"/>
    <n v="140375.98000000001"/>
    <s v="49"/>
    <s v="Component"/>
    <n v="54"/>
    <s v="Use up (until 0 stock)"/>
    <d v="2024-03-31T00:00:00"/>
    <s v="01 - Tech Change - use up stock"/>
    <x v="2"/>
    <x v="5"/>
    <s v="Expected to deplete predecessor stock March 2024._x000a_Stock available under ix7P7 546 pcs_x000a_Stock intransit 240 pcs_x000a_Planner to confirm if 420 pcs of x7P7 on order with the plant will be shipping. _x000a_Planner is Patrick Brown"/>
    <s v=""/>
    <s v="Sharon Wojtycki (AA/LOP3-NA)"/>
  </r>
  <r>
    <n v="31203"/>
    <s v="Completed"/>
    <x v="0"/>
    <s v="FCA"/>
    <s v="68530777AB"/>
    <s v="DUCATO DIESEL DDM"/>
    <s v="058020300X"/>
    <s v="FU4"/>
    <s v="EG7"/>
    <s v="F00HK02025FU4"/>
    <n v="16"/>
    <n v="764.82"/>
    <s v="40"/>
    <s v="Component"/>
    <n v="168"/>
    <s v="Use up (until 0 stock)"/>
    <m/>
    <s v="01 - Tech Change - use up stock"/>
    <x v="2"/>
    <x v="3"/>
    <s v="There is no longer a Replacement Chain tie in on this part and should be taken off this LEAP review.  A long backstory on this part which I will not add in these notes.  RS 4/6/23_x000a_Customer needs to order F00HK02025E1T and deplete the flange raw material stock still on hand.  SLC team for FCA has been informed numerous times to take this action.  Replacement Chain also was broken.  RS 9/28/23"/>
    <s v=""/>
    <s v="Ron Stark (AA/LOP2-NA)"/>
  </r>
  <r>
    <n v="33548"/>
    <s v="Completed"/>
    <x v="4"/>
    <s v="GM"/>
    <s v="19432743"/>
    <s v="CYLINDER ASM - BRK MAS"/>
    <s v="0694000335"/>
    <s v="FU4"/>
    <s v="EG7"/>
    <s v="0204862806FU4"/>
    <n v="24"/>
    <n v="1361.55"/>
    <s v="49"/>
    <s v="Component"/>
    <n v="145"/>
    <s v="Use up (until 0 stock)"/>
    <m/>
    <s v="01 - Tech Change - use up stock"/>
    <x v="2"/>
    <x v="3"/>
    <s v=""/>
    <s v=""/>
    <s v="Nemanja Nedeljkovic (AA/LOP41-NA)"/>
  </r>
  <r>
    <n v="33531"/>
    <s v="Completed"/>
    <x v="3"/>
    <s v="GM"/>
    <s v="84960631"/>
    <s v="Component for 33481"/>
    <s v="1261320857"/>
    <s v="FU4"/>
    <s v="EG7"/>
    <s v="1261320857FU3"/>
    <n v="175"/>
    <n v="680.73"/>
    <s v="49"/>
    <s v="Component"/>
    <n v="128"/>
    <s v="Use up (until 0 stock)"/>
    <m/>
    <s v="01 - Tech Change - use up stock"/>
    <x v="2"/>
    <x v="2"/>
    <s v="Kitting WO requested."/>
    <s v=""/>
    <s v="Jessica Gloria (AA/LOP3-NA)"/>
  </r>
  <r>
    <n v="31722"/>
    <s v="Completed"/>
    <x v="3"/>
    <s v=""/>
    <s v="NONE"/>
    <s v="Nut source change Ramco -&gt; ATF"/>
    <s v="1263300804"/>
    <s v="3BA"/>
    <s v="315"/>
    <s v="1263300804F0S"/>
    <n v="217"/>
    <n v="14.15"/>
    <s v="49"/>
    <s v="Component"/>
    <n v="125"/>
    <s v="Use up (until 0 stock)"/>
    <m/>
    <s v="05 - Source Change"/>
    <x v="2"/>
    <x v="2"/>
    <s v="Stock will be depleted by October/2023"/>
    <s v=""/>
    <s v="Jessica Gloria (AA/LOP3-NA)"/>
  </r>
  <r>
    <n v="35720"/>
    <s v="Completed"/>
    <x v="3"/>
    <s v="GM"/>
    <s v="84084527"/>
    <s v="Component for 35303"/>
    <s v="1265101623"/>
    <s v="FU4"/>
    <s v="EG7"/>
    <s v="1265101623FU4"/>
    <n v="73"/>
    <n v="3503.99"/>
    <s v="40"/>
    <s v="Component"/>
    <n v="62"/>
    <s v="Do not use up (re-work needed)"/>
    <m/>
    <s v="03 - Pkg Change - use up stock"/>
    <x v="2"/>
    <x v="3"/>
    <s v=""/>
    <s v=""/>
    <s v="Jessica Gloria (AA/LOP3-NA)"/>
  </r>
  <r>
    <n v="34009"/>
    <s v="Completed"/>
    <x v="3"/>
    <s v="Ford"/>
    <s v="FL3Z 2C219 C"/>
    <s v="Component for 33862"/>
    <s v="1265924193"/>
    <s v="FU4"/>
    <s v="EG7"/>
    <s v="1265101497FU4"/>
    <n v="23"/>
    <n v="644.14"/>
    <s v="49"/>
    <s v="Component"/>
    <n v="160"/>
    <s v="Use up (until 0 stock)"/>
    <m/>
    <s v="05 - Source Change"/>
    <x v="2"/>
    <x v="3"/>
    <s v=""/>
    <s v=""/>
    <s v="Jessica Gloria (AA/LOP3-NA)"/>
  </r>
  <r>
    <n v="34000"/>
    <s v="Completed"/>
    <x v="3"/>
    <s v="Ford"/>
    <s v="JL3Z 2C219 C"/>
    <s v="Component for 33853"/>
    <s v="1265924276"/>
    <s v="FU4"/>
    <s v="EG7"/>
    <s v="1265101626FU4"/>
    <n v="4"/>
    <n v="168.66"/>
    <s v="49"/>
    <s v="Component"/>
    <n v="172"/>
    <s v="Use up (until 0 stock)"/>
    <m/>
    <s v="05 - Source Change"/>
    <x v="2"/>
    <x v="3"/>
    <s v=""/>
    <s v=""/>
    <s v="Jessica Gloria (AA/LOP3-NA)"/>
  </r>
  <r>
    <n v="33994"/>
    <s v="Completed"/>
    <x v="3"/>
    <s v="Ford"/>
    <s v="GL3Z 2C219 C"/>
    <s v="Component for 33849"/>
    <s v="1265924284"/>
    <s v="FU4"/>
    <s v="EG7"/>
    <s v="1265101604FU4"/>
    <n v="21"/>
    <n v="924.27"/>
    <s v="49"/>
    <s v="Component"/>
    <n v="160"/>
    <s v="Use up (until 0 stock)"/>
    <m/>
    <s v="05 - Source Change"/>
    <x v="2"/>
    <x v="3"/>
    <s v=""/>
    <s v=""/>
    <s v="Jessica Gloria (AA/LOP3-NA)"/>
  </r>
  <r>
    <n v="33996"/>
    <s v="Completed"/>
    <x v="3"/>
    <s v="Ford"/>
    <s v="HL3Z 2C219 C"/>
    <s v="Component for 33850"/>
    <s v="1265924306"/>
    <s v="FU4"/>
    <s v="EG7"/>
    <s v="1265101776FU4"/>
    <n v="60"/>
    <n v="1676.35"/>
    <s v="49"/>
    <s v="Component"/>
    <n v="160"/>
    <s v="Use up (until 0 stock)"/>
    <m/>
    <s v="05 - Source Change"/>
    <x v="2"/>
    <x v="3"/>
    <s v=""/>
    <s v=""/>
    <s v="Jessica Gloria (AA/LOP3-NA)"/>
  </r>
  <r>
    <n v="33999"/>
    <s v="Completed"/>
    <x v="3"/>
    <s v="Ford"/>
    <s v="HC3Z 2C219 D"/>
    <s v="Component for 33852"/>
    <s v="1265924549"/>
    <s v="FU4"/>
    <s v="EG7"/>
    <s v="1265101805FU4"/>
    <n v="78"/>
    <n v="3433.01"/>
    <s v="49"/>
    <s v="Component"/>
    <n v="172"/>
    <s v="Use up (until 0 stock)"/>
    <m/>
    <s v="05 - Source Change"/>
    <x v="2"/>
    <x v="3"/>
    <s v=""/>
    <s v=""/>
    <s v="Jessica Gloria (AA/LOP3-NA)"/>
  </r>
  <r>
    <n v="33998"/>
    <s v="Completed"/>
    <x v="3"/>
    <s v="Ford"/>
    <s v="KC3Z 2C219 A"/>
    <s v="Component for 33851"/>
    <s v="1265924609"/>
    <s v="FU4"/>
    <s v="EG7"/>
    <s v="1265101885FU4"/>
    <n v="48"/>
    <n v="2112.62"/>
    <s v="49"/>
    <s v="Component"/>
    <n v="160"/>
    <s v="Use up (until 0 stock)"/>
    <m/>
    <s v="05 - Source Change"/>
    <x v="2"/>
    <x v="3"/>
    <s v=""/>
    <s v=""/>
    <s v="Jessica Gloria (AA/LOP3-NA)"/>
  </r>
  <r>
    <n v="34002"/>
    <s v="Completed"/>
    <x v="3"/>
    <s v="Ford"/>
    <s v="KL3Z 2C219 E"/>
    <s v="Component for 33855"/>
    <s v="1265925017"/>
    <s v="FU4"/>
    <s v="EG7"/>
    <s v="1265102083FU4"/>
    <n v="52"/>
    <n v="2196.66"/>
    <s v="49"/>
    <s v="Component"/>
    <n v="160"/>
    <s v="Use up (until 0 stock)"/>
    <m/>
    <s v="05 - Source Change"/>
    <x v="2"/>
    <x v="3"/>
    <s v=""/>
    <s v=""/>
    <s v="Jessica Gloria (AA/LOP3-NA)"/>
  </r>
  <r>
    <n v="34003"/>
    <s v="Completed"/>
    <x v="3"/>
    <s v="Ford"/>
    <s v="KL1Z 2C219 A"/>
    <s v="Comp for 33856"/>
    <s v="1265925018"/>
    <s v="FU4"/>
    <s v="EG7"/>
    <s v="1265102088FU4"/>
    <n v="12"/>
    <n v="425.36"/>
    <s v="49"/>
    <s v="Component"/>
    <n v="160"/>
    <s v="Use up (until 0 stock)"/>
    <m/>
    <s v="05 - Source Change"/>
    <x v="2"/>
    <x v="3"/>
    <s v=""/>
    <s v=""/>
    <s v="Jessica Gloria (AA/LOP3-NA)"/>
  </r>
  <r>
    <n v="34005"/>
    <s v="Completed"/>
    <x v="3"/>
    <s v="Ford"/>
    <s v="ML1Z 2C219 A"/>
    <s v="Comp for 33858"/>
    <s v="1265925173"/>
    <s v="FU4"/>
    <s v="EG7"/>
    <s v="1265102188FU4"/>
    <n v="24"/>
    <n v="850.73"/>
    <s v="49"/>
    <s v="Component"/>
    <n v="160"/>
    <s v="Use up (until 0 stock)"/>
    <m/>
    <s v="05 - Source Change"/>
    <x v="2"/>
    <x v="3"/>
    <s v=""/>
    <s v=""/>
    <s v="Jessica Gloria (AA/LOP3-NA)"/>
  </r>
  <r>
    <n v="34008"/>
    <s v="Completed"/>
    <x v="3"/>
    <s v="Ford"/>
    <s v="LC2Z 2C219 G"/>
    <s v="Comp for 33861"/>
    <s v="1265925215"/>
    <s v="FU4"/>
    <s v="EG7"/>
    <s v="1265102231FU4"/>
    <n v="60"/>
    <n v="1824.58"/>
    <s v="49"/>
    <s v="Component"/>
    <n v="160"/>
    <s v="Use up (until 0 stock)"/>
    <m/>
    <s v="05 - Source Change"/>
    <x v="2"/>
    <x v="3"/>
    <s v=""/>
    <s v=""/>
    <s v="Jessica Gloria (AA/LOP3-NA)"/>
  </r>
  <r>
    <n v="32672"/>
    <s v="Completed"/>
    <x v="1"/>
    <s v="GM"/>
    <s v="13262434"/>
    <s v="component Plant Transfer RBEC to PciP"/>
    <s v="3397020986"/>
    <s v="WCX"/>
    <s v="EG7"/>
    <s v="3397020986W19"/>
    <n v="21"/>
    <n v="1261.93"/>
    <s v="49"/>
    <s v="Component"/>
    <n v="90"/>
    <s v="Use up (until 0 stock)"/>
    <m/>
    <s v="05 - Source Change"/>
    <x v="2"/>
    <x v="2"/>
    <s v=""/>
    <s v=""/>
    <s v="Xin Fu (AA/LOP1-NA)"/>
  </r>
  <r>
    <n v="30159"/>
    <s v="Completed"/>
    <x v="1"/>
    <s v="Ford"/>
    <s v="LJ8B 17527 AA"/>
    <s v="TzP to Collini relocation due to paint"/>
    <s v="339812205G"/>
    <s v="FU4"/>
    <s v="EG7"/>
    <s v="6004FV3081FU4"/>
    <n v="108"/>
    <n v="728.75"/>
    <s v="49"/>
    <s v="Component"/>
    <n v="171"/>
    <s v="Use up (until 0 stock)"/>
    <m/>
    <s v="05 - Source Change"/>
    <x v="2"/>
    <x v="3"/>
    <s v=""/>
    <s v=""/>
    <s v="Xin Fu (AA/LOP1-NA)"/>
  </r>
  <r>
    <n v="30160"/>
    <s v="Completed"/>
    <x v="1"/>
    <s v="Ford"/>
    <s v="LJ8B 17526 AA"/>
    <s v="TzP to Collini relocation due to paint"/>
    <s v="339812205J"/>
    <s v="FU4"/>
    <s v="EG7"/>
    <s v="6004FV3082FU4"/>
    <n v="63"/>
    <n v="431.59"/>
    <s v="49"/>
    <s v="Component"/>
    <n v="171"/>
    <s v="Use up (until 0 stock)"/>
    <m/>
    <s v="05 - Source Change"/>
    <x v="2"/>
    <x v="3"/>
    <s v=""/>
    <s v=""/>
    <s v="Xin Fu (AA/LOP1-NA)"/>
  </r>
  <r>
    <n v="30161"/>
    <s v="Completed"/>
    <x v="1"/>
    <s v="Ford"/>
    <s v="LJ8B 17526 BA"/>
    <s v="TzP to Collini relocation due to paint"/>
    <s v="339812205L"/>
    <s v="FU4"/>
    <s v="EG7"/>
    <s v="6004FV3083FU4"/>
    <n v="5"/>
    <n v="24.8"/>
    <s v="49"/>
    <s v="Component"/>
    <n v="171"/>
    <s v="Use up (until 0 stock)"/>
    <m/>
    <s v="05 - Source Change"/>
    <x v="2"/>
    <x v="3"/>
    <s v=""/>
    <s v=""/>
    <s v="Xin Fu (AA/LOP1-NA)"/>
  </r>
  <r>
    <n v="30162"/>
    <s v="Completed"/>
    <x v="1"/>
    <s v="Ford"/>
    <s v="LJ8B 17527 BA"/>
    <s v="TzP to Collini relocation due to paint"/>
    <s v="339812205N"/>
    <s v="FU4"/>
    <s v="EG7"/>
    <s v="6004FV3084FU4"/>
    <n v="8"/>
    <n v="40.32"/>
    <s v="49"/>
    <s v="Component"/>
    <n v="171"/>
    <s v="Use up (until 0 stock)"/>
    <m/>
    <s v="05 - Source Change"/>
    <x v="2"/>
    <x v="3"/>
    <s v=""/>
    <s v=""/>
    <s v="Xin Fu (AA/LOP1-NA)"/>
  </r>
  <r>
    <n v="30163"/>
    <s v="Completed"/>
    <x v="1"/>
    <s v="Ford"/>
    <s v="TBD"/>
    <s v="TzP to Collini relocation due to paint"/>
    <s v="339812205R"/>
    <s v="FU4"/>
    <s v="EG7"/>
    <s v="6004FV3136FU4"/>
    <n v="102"/>
    <n v="732.6"/>
    <s v="49"/>
    <s v="Component"/>
    <n v="171"/>
    <s v="Use up (until 0 stock)"/>
    <m/>
    <s v="05 - Source Change"/>
    <x v="2"/>
    <x v="3"/>
    <s v=""/>
    <s v=""/>
    <s v="Xin Fu (AA/LOP1-NA)"/>
  </r>
  <r>
    <n v="30164"/>
    <s v="Completed"/>
    <x v="1"/>
    <s v="Ford"/>
    <s v="TBD"/>
    <s v="TzP to Collini relocation due to paint"/>
    <s v="339812205V"/>
    <s v="FU4"/>
    <s v="EG7"/>
    <s v="6004FV3137FU4"/>
    <n v="6"/>
    <n v="43.15"/>
    <s v="49"/>
    <s v="Component"/>
    <n v="135"/>
    <s v="Use up (until 0 stock)"/>
    <m/>
    <s v="05 - Source Change"/>
    <x v="2"/>
    <x v="2"/>
    <s v=""/>
    <s v=""/>
    <s v="Xin Fu (AA/LOP1-NA)"/>
  </r>
  <r>
    <n v="35002"/>
    <s v="Completed"/>
    <x v="1"/>
    <s v="GM"/>
    <s v="84278338"/>
    <s v="Component WCX Plant Transfer PciP Wiper Blade"/>
    <s v="3398139540"/>
    <s v="WCX"/>
    <s v="EG7"/>
    <s v="3398139540KT9"/>
    <n v="2376"/>
    <n v="7722"/>
    <s v="49"/>
    <s v="Component"/>
    <n v="121"/>
    <s v="Use up (until 0 stock)"/>
    <m/>
    <s v="05 - Source Change"/>
    <x v="2"/>
    <x v="2"/>
    <s v=""/>
    <s v="OES BU"/>
    <s v="Xin Fu (AA/LOP1-NA)"/>
  </r>
  <r>
    <n v="34099"/>
    <s v="Completed"/>
    <x v="1"/>
    <s v="Tesla"/>
    <s v="162168600B"/>
    <s v="TzP to GtoP reloaction"/>
    <s v="339815503M"/>
    <s v="FU4"/>
    <s v="EG7"/>
    <s v="3398157565FU4"/>
    <n v="5"/>
    <n v="64.88"/>
    <s v="49"/>
    <s v="Component"/>
    <n v="135"/>
    <s v="Use up (until 0 stock)"/>
    <m/>
    <s v="05 - Source Change"/>
    <x v="2"/>
    <x v="2"/>
    <s v=""/>
    <s v=""/>
    <s v="Xin Fu (AA/LOP1-NA)"/>
  </r>
  <r>
    <n v="33555"/>
    <s v="Completed"/>
    <x v="1"/>
    <s v="Tesla"/>
    <s v="1562210-00-B"/>
    <s v="component DS Arm &amp; Blade Assy"/>
    <s v="339815503S"/>
    <s v="FU4"/>
    <s v="EG7"/>
    <s v="3398157573FU4"/>
    <n v="168"/>
    <n v="2099.29"/>
    <s v="49"/>
    <s v="Component"/>
    <n v="37"/>
    <s v="Use up (until 0 stock)"/>
    <m/>
    <s v="05 - Source Change"/>
    <x v="2"/>
    <x v="4"/>
    <s v=""/>
    <s v="OES BU"/>
    <s v="Xin Fu (AA/LOP1-NA)"/>
  </r>
  <r>
    <n v="33474"/>
    <s v="Completed"/>
    <x v="1"/>
    <s v="Tesla"/>
    <s v="1562217-00-B"/>
    <s v="Component PS Arm &amp; Blade Assy"/>
    <s v="339815503T"/>
    <s v="FU4"/>
    <s v="EG7"/>
    <s v="3398157574FU4"/>
    <n v="56"/>
    <n v="729.06"/>
    <s v="49"/>
    <s v="Component"/>
    <n v="115"/>
    <s v="Use up (until 0 stock)"/>
    <m/>
    <s v="05 - Source Change"/>
    <x v="2"/>
    <x v="2"/>
    <s v=""/>
    <s v="OES BU"/>
    <s v="Xin Fu (AA/LOP1-NA)"/>
  </r>
  <r>
    <n v="33162"/>
    <s v="Completed"/>
    <x v="3"/>
    <s v="DAIMLER TRUCK"/>
    <s v="A66-33000-500"/>
    <s v="cTP 2019 v5; 500k"/>
    <s v="7620002155"/>
    <s v="G1T"/>
    <s v="EG7"/>
    <s v="7620002157G1T"/>
    <n v="200"/>
    <n v="25671.26"/>
    <s v="50"/>
    <s v="Component"/>
    <n v="93"/>
    <s v="Use up (until 0 stock)"/>
    <m/>
    <s v="01 - Tech Change - use up stock"/>
    <x v="2"/>
    <x v="2"/>
    <s v=""/>
    <s v=""/>
    <s v="Aleksa Stevanovic (AA/LOP3-NA)"/>
  </r>
  <r>
    <n v="35492"/>
    <s v="In Progress"/>
    <x v="3"/>
    <s v="Ford"/>
    <s v="GG1Z 12A650 ALANP"/>
    <s v="Ford Packaging Change 2023"/>
    <s v="0261S17085"/>
    <s v="C95"/>
    <s v="B7F"/>
    <s v="0261S17085B3G"/>
    <n v="1"/>
    <n v="94.92"/>
    <s v="49"/>
    <s v="Finished Good"/>
    <n v="91"/>
    <s v="Do not use up (re-work needed)"/>
    <m/>
    <s v="03 - Pkg Change - use up stock"/>
    <x v="2"/>
    <x v="3"/>
    <s v=""/>
    <s v="Logistic Planner"/>
    <s v="Jessica Gloria (AA/LOP3-NA)"/>
  </r>
  <r>
    <n v="35497"/>
    <s v="In Progress"/>
    <x v="3"/>
    <s v="Ford"/>
    <s v="HS7Z 12A650 AANP"/>
    <s v="Ford Packaging Change 2023"/>
    <s v="0261S17223"/>
    <s v="C95"/>
    <s v="B7F"/>
    <s v="0261S17223B3G"/>
    <n v="21"/>
    <n v="1777.59"/>
    <s v="40"/>
    <s v="Finished Good"/>
    <n v="91"/>
    <s v="Do not use up (re-work needed)"/>
    <m/>
    <s v="03 - Pkg Change - use up stock"/>
    <x v="2"/>
    <x v="3"/>
    <s v=""/>
    <s v="Logistic Planner"/>
    <s v="Jessica Gloria (AA/LOP3-NA)"/>
  </r>
  <r>
    <n v="35172"/>
    <s v="In Progress"/>
    <x v="3"/>
    <s v="Ford"/>
    <s v="LK4Z 2C190 A"/>
    <s v="Component for 35173 Plant Transfer from Romania to Poland"/>
    <s v="0265006853"/>
    <s v="KX1"/>
    <s v="EG7"/>
    <s v="0265006853KY5"/>
    <n v="409"/>
    <n v="1577.43"/>
    <s v="40"/>
    <s v="Component"/>
    <n v="172"/>
    <s v="Use up (until 0 stock)"/>
    <m/>
    <s v="05 - Source Change"/>
    <x v="2"/>
    <x v="3"/>
    <s v=""/>
    <s v=""/>
    <s v="Import Account ()"/>
  </r>
  <r>
    <n v="32506"/>
    <s v="Completed"/>
    <x v="2"/>
    <s v="Ford"/>
    <s v="ML3Z 8C607 J"/>
    <s v="P702 F-150 Engine Cooling Fan(1200W)"/>
    <s v="013070744K"/>
    <s v="B5M"/>
    <s v="B1K"/>
    <s v="F00HX2G272B5M"/>
    <n v="1"/>
    <n v="135.38"/>
    <s v="40"/>
    <s v="Finished Good"/>
    <n v="90"/>
    <s v="Use up (until 0 stock)"/>
    <m/>
    <s v="01 - Tech Change - use up stock"/>
    <x v="3"/>
    <x v="2"/>
    <s v="Ford is actively ordering predecessor, will use up stock before we switch over._x000a_Per SLC stock will be sold off in 14 weeks"/>
    <s v=""/>
    <s v="Greg Nannini (AA/SLC32-NA)"/>
  </r>
  <r>
    <n v="31269"/>
    <s v="Completed"/>
    <x v="0"/>
    <s v="GM"/>
    <s v="85654567"/>
    <s v="Engine Cooling Fan"/>
    <s v="013070810L"/>
    <s v="TAH"/>
    <s v="TAG"/>
    <s v="313700000DTAH"/>
    <n v="165"/>
    <n v="6319.29"/>
    <s v="40"/>
    <s v="Finished Good"/>
    <n v="143"/>
    <s v="Use up (until 0 stock)"/>
    <m/>
    <s v="01 - Tech Change - use up stock"/>
    <x v="3"/>
    <x v="3"/>
    <s v=""/>
    <s v=""/>
    <s v="Noah Fleming (AA/SLC32-NA)"/>
  </r>
  <r>
    <n v="29270"/>
    <s v="Completed"/>
    <x v="2"/>
    <s v="GM"/>
    <s v="86828268"/>
    <s v="Engine Cooling Fan"/>
    <s v="013070843K"/>
    <s v="TAL"/>
    <s v="TAG"/>
    <s v="F00HX0G133TAL"/>
    <n v="9"/>
    <n v="442.15"/>
    <s v="49"/>
    <s v="Finished Good"/>
    <n v="136"/>
    <s v="Use up (until 0 stock)"/>
    <m/>
    <s v="01 - Tech Change - use up stock"/>
    <x v="3"/>
    <x v="3"/>
    <s v=""/>
    <s v=""/>
    <s v="Samantha Saba (AA/SLC32-NA)"/>
  </r>
  <r>
    <n v="32505"/>
    <s v="Completed"/>
    <x v="2"/>
    <s v="Ford"/>
    <s v="ML3Z 8C607 H"/>
    <s v="P702 F-150 Engine Cooling Fan (800W)"/>
    <s v="013070844N"/>
    <s v="B5M"/>
    <s v="B1K"/>
    <s v="F00HX2G271B5M"/>
    <n v="331"/>
    <n v="28246.26"/>
    <s v="49"/>
    <s v="Finished Good"/>
    <n v="90"/>
    <s v="Use up (until 0 stock)"/>
    <m/>
    <s v="01 - Tech Change - use up stock"/>
    <x v="3"/>
    <x v="2"/>
    <s v="Ford is actively ordering predecessor, will use up stock before we switch over._x000a_per SLC we will use up stock in 15 weeks."/>
    <s v=""/>
    <s v="Greg Nannini (AA/SLC32-NA)"/>
  </r>
  <r>
    <n v="32712"/>
    <s v="Completed"/>
    <x v="3"/>
    <s v="Honda"/>
    <s v="36803-TYA-X03"/>
    <s v="Repallet project for JuP/AdP Production/Coding relocation to HtvP/HiP"/>
    <s v="0203303158"/>
    <s v="K43"/>
    <s v="E36"/>
    <s v="0203303158K1E"/>
    <n v="2"/>
    <n v="131.03"/>
    <s v="49"/>
    <s v="Finished Good"/>
    <n v="-54"/>
    <s v="Use up (until 0 stock)"/>
    <m/>
    <s v="05 - Source Change"/>
    <x v="3"/>
    <x v="1"/>
    <s v="9/14 ES SLC: Sales indicated this is included in next negotiation of variant coded radars in January_x000a_Coded radar sell down (moving to uncoded, Honda to take stock by December. Finalizing sell down Sept"/>
    <s v="OES Sales"/>
    <s v="Erin Sage (AA/SLC32-NA)"/>
  </r>
  <r>
    <n v="32720"/>
    <s v="Completed"/>
    <x v="3"/>
    <s v="Honda"/>
    <s v="36803-TBJ-K11"/>
    <s v="Repallet project for JuP/AdP Production/Coding relocation to HtvP/HiP"/>
    <s v="0203303217"/>
    <s v="K43"/>
    <s v="E36"/>
    <s v="0203303217K1E"/>
    <n v="13"/>
    <n v="577.02"/>
    <s v="49"/>
    <s v="Finished Good"/>
    <n v="-57"/>
    <s v="Use up (until 0 stock)"/>
    <m/>
    <s v="05 - Source Change"/>
    <x v="3"/>
    <x v="1"/>
    <s v="9/14 ES SLC: Sales indicated this is included in next negotiation of variant coded radars in January_x000a_Coded radar sell down (moving to uncoded, Honda to take stock by December. Finalizing sell down Sept"/>
    <s v="OES Sales"/>
    <s v="Erin Sage (AA/SLC32-NA)"/>
  </r>
  <r>
    <n v="32732"/>
    <s v="Completed"/>
    <x v="3"/>
    <s v="Honda"/>
    <s v="36803-TLB-D02"/>
    <s v="Repallet project for JuP/AdP Production/Coding relocation to HtvP/HiP"/>
    <s v="0203303258"/>
    <s v="K43"/>
    <s v="E36"/>
    <s v="0203303258K1E"/>
    <n v="9"/>
    <n v="603.21"/>
    <s v="49"/>
    <s v="Finished Good"/>
    <n v="-57"/>
    <s v="Use up (until 0 stock)"/>
    <m/>
    <s v="05 - Source Change"/>
    <x v="3"/>
    <x v="1"/>
    <s v="9/14 ES SLC: Sales indicated this is included in next negotiation of variant coded radars in January_x000a_Coded radar sell down (moving to uncoded, Honda to take stock by December. Finalizing sell down Sept"/>
    <s v="OES Sales"/>
    <s v="Erin Sage (AA/SLC32-NA)"/>
  </r>
  <r>
    <n v="32739"/>
    <s v="Completed"/>
    <x v="3"/>
    <s v="Honda"/>
    <s v="36803-TGV-X05"/>
    <s v="Repallet project for JuP/AdP Production/Coding relocation to HtvP/HiP"/>
    <s v="0203303614"/>
    <s v="K43"/>
    <s v="E36"/>
    <s v="0203303614K1E"/>
    <n v="1"/>
    <n v="41.67"/>
    <s v="49"/>
    <s v="Finished Good"/>
    <n v="-57"/>
    <s v="Use up (until 0 stock)"/>
    <m/>
    <s v="05 - Source Change"/>
    <x v="3"/>
    <x v="1"/>
    <s v="9/14 ES SLC: Sales indicated this is included in next negotiation of variant coded radars in January_x000a_Coded radar sell down (moving to uncoded, Honda to take stock by December. Finalizing sell down Sept"/>
    <s v="OES Sales"/>
    <s v="Erin Sage (AA/SLC32-NA)"/>
  </r>
  <r>
    <n v="32740"/>
    <s v="Completed"/>
    <x v="3"/>
    <s v="Honda"/>
    <s v="36803-TGV-X15"/>
    <s v="Repallet project for JuP/AdP Production/Coding relocation to HtvP/HiP"/>
    <s v="0203303615"/>
    <s v="K43"/>
    <s v="E36"/>
    <s v="0203303615K1E"/>
    <n v="1"/>
    <n v="41.67"/>
    <s v="49"/>
    <s v="Finished Good"/>
    <n v="-45"/>
    <s v="Use up (until 0 stock)"/>
    <m/>
    <s v="05 - Source Change"/>
    <x v="3"/>
    <x v="1"/>
    <s v="9/14 ES SLC: Sales indicated this is included in next negotiation of variant coded radars in January_x000a_Coded radar sell down (moving to uncoded, Honda to take stock by December. Finalizing sell down Sept"/>
    <s v="OES Sales"/>
    <s v="Erin Sage (AA/SLC32-NA)"/>
  </r>
  <r>
    <n v="32741"/>
    <s v="Completed"/>
    <x v="3"/>
    <s v="Honda"/>
    <s v="36803-TGV-Y15"/>
    <s v="Repallet project for JuP/AdP Production/Coding relocation to HtvP/HiP"/>
    <s v="0203303618"/>
    <s v="K43"/>
    <s v="E36"/>
    <s v="0203303618K1E"/>
    <n v="2"/>
    <n v="83.33"/>
    <s v="49"/>
    <s v="Finished Good"/>
    <n v="-57"/>
    <s v="Use up (until 0 stock)"/>
    <m/>
    <s v="05 - Source Change"/>
    <x v="3"/>
    <x v="1"/>
    <s v="Coded radar sell down (moving to uncoded, Honda to take stock by December. Finalizing sell down Sept"/>
    <s v=""/>
    <s v="Erin Sage (AA/SLC32-NA)"/>
  </r>
  <r>
    <n v="32742"/>
    <s v="Completed"/>
    <x v="3"/>
    <s v="Honda"/>
    <s v="36803-TGV-Y05"/>
    <s v="Repallet project for JuP/AdP Production/Coding relocation to HtvP/HiP"/>
    <s v="0203303619"/>
    <s v="K43"/>
    <s v="E36"/>
    <s v="0203303619K1E"/>
    <n v="2"/>
    <n v="83.33"/>
    <s v="49"/>
    <s v="Finished Good"/>
    <n v="-57"/>
    <s v="Use up (until 0 stock)"/>
    <m/>
    <s v="05 - Source Change"/>
    <x v="3"/>
    <x v="1"/>
    <s v="9/14 ES SLC: Sales indicated this is included in next negotiation of variant coded radars in January_x000a_Coded radar sell down (moving to uncoded, Honda to take stock by December. Finalizing sell down Sept"/>
    <s v="OES Sales"/>
    <s v="Erin Sage (AA/SLC32-NA)"/>
  </r>
  <r>
    <n v="32753"/>
    <s v="Completed"/>
    <x v="3"/>
    <s v="Honda"/>
    <s v="36803-TVA-D12"/>
    <s v="Repallet project for JuP/AdP Production/Coding relocation to HtvP/HiP"/>
    <s v="0203303652"/>
    <s v="K43"/>
    <s v="E36"/>
    <s v="0203303652K1E"/>
    <n v="6"/>
    <n v="388.9"/>
    <s v="49"/>
    <s v="Finished Good"/>
    <n v="-54"/>
    <s v="Use up (until 0 stock)"/>
    <m/>
    <s v="05 - Source Change"/>
    <x v="3"/>
    <x v="1"/>
    <s v="9/14 ES SLC: Sales indicated this is included in next negotiation of variant coded radars in January_x000a_Coded radar sell down (moving to uncoded, Honda to take stock by December. Finalizing sell down Sept"/>
    <s v="OES Sales"/>
    <s v="Erin Sage (AA/SLC32-NA)"/>
  </r>
  <r>
    <n v="32760"/>
    <s v="Completed"/>
    <x v="3"/>
    <s v="Honda"/>
    <s v="36803-TVC-Y02"/>
    <s v="Repallet project for JuP/AdP Production/Coding relocation to HtvP/HiP"/>
    <s v="0203303660"/>
    <s v="K43"/>
    <s v="E36"/>
    <s v="0203303660K1E"/>
    <n v="7"/>
    <n v="453.64"/>
    <s v="49"/>
    <s v="Finished Good"/>
    <n v="-54"/>
    <s v="Use up (until 0 stock)"/>
    <m/>
    <s v="05 - Source Change"/>
    <x v="3"/>
    <x v="1"/>
    <s v="9/14 ES SLC: Sales indicated this is included in next negotiation of variant coded radars in January_x000a_Coded radar sell down (moving to uncoded, Honda to take stock by December. Finalizing sell down Sept"/>
    <s v="OES Sales"/>
    <s v="Erin Sage (AA/SLC32-NA)"/>
  </r>
  <r>
    <n v="32785"/>
    <s v="Completed"/>
    <x v="3"/>
    <s v="Honda"/>
    <s v="36803-TWA-A08"/>
    <s v="Repallet project for JuP/AdP Production/Coding relocation to HtvP/HiP"/>
    <s v="0203303951"/>
    <s v="K43"/>
    <s v="E36"/>
    <s v="0203303951K1E"/>
    <n v="25"/>
    <n v="1788.14"/>
    <s v="49"/>
    <s v="Finished Good"/>
    <n v="-54"/>
    <s v="Use up (until 0 stock)"/>
    <m/>
    <s v="05 - Source Change"/>
    <x v="3"/>
    <x v="1"/>
    <s v="10/26/23 ES Honda stated this is class A and a do not use up situation. BU/CPJM notified via email 8/7 and no feedback. Customer is not willing to consume, suggest scrap._x000a_Coded radar sell down (moving to uncoded, Honda to take stock by December. Finalizing sell down Sept"/>
    <s v="OES BU"/>
    <s v="Erin Sage (AA/SLC32-NA)"/>
  </r>
  <r>
    <n v="32806"/>
    <s v="Completed"/>
    <x v="3"/>
    <s v="Honda"/>
    <s v="36803-TJB-A73"/>
    <s v="Repallet project for JuP/AdP Production/Coding relocation to HtvP/HiP"/>
    <s v="0203305252"/>
    <s v="K43"/>
    <s v="E36"/>
    <s v="0203305252K1E"/>
    <n v="9"/>
    <n v="626.64"/>
    <s v="49"/>
    <s v="Finished Good"/>
    <n v="-57"/>
    <s v="Use up (until 0 stock)"/>
    <m/>
    <s v="05 - Source Change"/>
    <x v="3"/>
    <x v="1"/>
    <s v="Coded radar sell down (moving to uncoded, Honda to take stock by December. Finalizing sell down Sept"/>
    <s v=""/>
    <s v="Erin Sage (AA/SLC32-NA)"/>
  </r>
  <r>
    <n v="32938"/>
    <s v="Completed"/>
    <x v="3"/>
    <s v="FCA"/>
    <s v="68621782AB"/>
    <s v="MY23 Jeep Compass (FRONT RADAR 5 PLUS)"/>
    <s v="0203305880"/>
    <s v="FL2"/>
    <s v="8BL"/>
    <s v="0203305611FL2"/>
    <n v="71"/>
    <n v="4200.76"/>
    <s v="49"/>
    <s v="Finished Good"/>
    <n v="4"/>
    <s v="Use up (until 0 stock)"/>
    <m/>
    <s v="01 - Tech Change - use up stock"/>
    <x v="3"/>
    <x v="4"/>
    <s v=""/>
    <s v=""/>
    <s v="Pamela Rinas (AA/SLC32-NA)"/>
  </r>
  <r>
    <n v="29155"/>
    <s v="Completed"/>
    <x v="4"/>
    <s v="GM"/>
    <s v="86801110"/>
    <s v="BOOSTER KIT - Plastic to EP boot change"/>
    <s v="0204864KB3"/>
    <s v="TAH"/>
    <s v="TAG"/>
    <s v="0204861920TAH"/>
    <n v="36"/>
    <n v="1504.23"/>
    <s v="49"/>
    <s v="Finished Good"/>
    <n v="158"/>
    <s v="Use up (until 0 stock)"/>
    <m/>
    <s v="01 - Tech Change - use up stock"/>
    <x v="3"/>
    <x v="3"/>
    <s v=""/>
    <s v=""/>
    <s v="Noah Fleming (AA/SLC32-NA)"/>
  </r>
  <r>
    <n v="33551"/>
    <s v="Completed"/>
    <x v="4"/>
    <s v="Rivian Automotive LLC"/>
    <s v="PT00054358-C"/>
    <s v="R1 - iBooster 2"/>
    <s v="0204N01760"/>
    <s v="CBY"/>
    <s v="W8X"/>
    <s v="0204N01285CBY"/>
    <n v="448"/>
    <n v="50357.09"/>
    <s v="49"/>
    <s v="Finished Good"/>
    <n v="80"/>
    <s v="Use up (until 0 stock)"/>
    <m/>
    <s v="01 - Tech Change - use up stock"/>
    <x v="3"/>
    <x v="5"/>
    <s v="Customer has not released firm requirements - stock needs to be reworked or scrapped"/>
    <s v="OES Sales"/>
    <s v="Corbin Henderson (AA/SLC32-NA)"/>
  </r>
  <r>
    <n v="33933"/>
    <s v="Completed"/>
    <x v="4"/>
    <s v="Honda"/>
    <s v="46490-3A0-A020"/>
    <s v="2023 - CRV - IB20"/>
    <s v="0204N02044"/>
    <s v="K1E"/>
    <s v="E36"/>
    <s v="0204N01843K1E"/>
    <n v="6"/>
    <n v="649.91999999999996"/>
    <s v="49"/>
    <s v="Finished Good"/>
    <n v="108"/>
    <s v="Use up (until date or Qty - see notes)"/>
    <d v="2023-06-01T00:00:00"/>
    <s v="01 - Tech Change - use up stock"/>
    <x v="3"/>
    <x v="2"/>
    <s v=""/>
    <s v=""/>
    <s v="Erin Sage (AA/SLC32-NA)"/>
  </r>
  <r>
    <n v="33914"/>
    <s v="Completed"/>
    <x v="4"/>
    <s v="Honda"/>
    <s v="46490-3W0-A040"/>
    <s v="2023 - HRV - IB20"/>
    <s v="0204N02046"/>
    <s v="K1E"/>
    <s v="E36"/>
    <s v="0204N01808K1E"/>
    <n v="14"/>
    <n v="1548.39"/>
    <s v="49"/>
    <s v="Finished Good"/>
    <n v="108"/>
    <s v="Use up (until 0 stock)"/>
    <m/>
    <s v="01 - Tech Change - use up stock"/>
    <x v="3"/>
    <x v="2"/>
    <s v=""/>
    <s v=""/>
    <s v="Erin Sage (AA/SLC32-NA)"/>
  </r>
  <r>
    <n v="33916"/>
    <s v="Completed"/>
    <x v="4"/>
    <s v="Honda"/>
    <s v="46490-3W1-A040"/>
    <s v="2023 - HRV - IB20"/>
    <s v="0204N02048"/>
    <s v="K1E"/>
    <s v="E36"/>
    <s v="0204N01810K1E"/>
    <n v="2"/>
    <n v="221.2"/>
    <s v="49"/>
    <s v="Finished Good"/>
    <n v="108"/>
    <s v="Use up (until date or Qty - see notes)"/>
    <d v="2023-06-26T00:00:00"/>
    <s v="01 - Tech Change - use up stock"/>
    <x v="3"/>
    <x v="2"/>
    <s v=""/>
    <s v=""/>
    <s v="Erin Sage (AA/SLC32-NA)"/>
  </r>
  <r>
    <n v="33936"/>
    <s v="Completed"/>
    <x v="4"/>
    <s v="Honda"/>
    <s v="46490-3A1-A120"/>
    <s v="2023 - CRV - IB20- Melexis LIPS change"/>
    <s v="0204N02049"/>
    <s v="K1E"/>
    <s v="E36"/>
    <s v="0204N01844K1E"/>
    <n v="5"/>
    <n v="541.61"/>
    <s v="49"/>
    <s v="Finished Good"/>
    <n v="157"/>
    <s v="Use up (until 0 stock)"/>
    <m/>
    <s v="01 - Tech Change - use up stock"/>
    <x v="3"/>
    <x v="3"/>
    <s v=""/>
    <s v=""/>
    <s v="Erin Sage (AA/SLC32-NA)"/>
  </r>
  <r>
    <n v="33934"/>
    <s v="Completed"/>
    <x v="4"/>
    <s v="Honda"/>
    <s v="46490-3A0-A120"/>
    <s v="2023 - CRV - IB20 - Melexis LIPS seal change"/>
    <s v="0204N02050"/>
    <s v="K1E"/>
    <s v="E36"/>
    <s v="0204N01845K1E"/>
    <n v="5"/>
    <n v="541.61"/>
    <s v="49"/>
    <s v="Finished Good"/>
    <n v="157"/>
    <s v="Use up (until 0 stock)"/>
    <m/>
    <s v="01 - Tech Change - use up stock"/>
    <x v="3"/>
    <x v="3"/>
    <s v=""/>
    <s v=""/>
    <s v="Erin Sage (AA/SLC32-NA)"/>
  </r>
  <r>
    <n v="33937"/>
    <s v="Completed"/>
    <x v="4"/>
    <s v="Honda"/>
    <s v="46490-3A1-A220"/>
    <s v="2023 - CRV - IB20 - Melexis LIPS change"/>
    <s v="0204N02051"/>
    <s v="K1E"/>
    <s v="E36"/>
    <s v="0204N01846K1E"/>
    <n v="5"/>
    <n v="541.61"/>
    <s v="49"/>
    <s v="Finished Good"/>
    <n v="157"/>
    <s v="Use up (until 0 stock)"/>
    <m/>
    <s v="01 - Tech Change - use up stock"/>
    <x v="3"/>
    <x v="3"/>
    <s v=""/>
    <s v=""/>
    <s v="Erin Sage (AA/SLC32-NA)"/>
  </r>
  <r>
    <n v="34416"/>
    <s v="Completed"/>
    <x v="4"/>
    <s v="Honda"/>
    <s v="46490-TJB-A120"/>
    <s v="2022 - RDX - IB20 - Melexis LIPS change"/>
    <s v="0204N02109"/>
    <s v="K1E"/>
    <s v="E36"/>
    <s v="0204N00965K1E"/>
    <n v="2"/>
    <n v="216.33"/>
    <s v="49"/>
    <s v="Finished Good"/>
    <n v="157"/>
    <s v="Use up (until 0 stock)"/>
    <m/>
    <s v="01 - Tech Change - use up stock"/>
    <x v="3"/>
    <x v="3"/>
    <s v=""/>
    <s v=""/>
    <s v="Erin Sage (AA/SLC32-NA)"/>
  </r>
  <r>
    <n v="33118"/>
    <s v="Completed"/>
    <x v="3"/>
    <s v="FCA"/>
    <s v="68490507AG"/>
    <s v="MY22 MP (Cherokee) - PP Gen5 ECU"/>
    <s v="0217000396"/>
    <s v="8BV"/>
    <s v="8BL"/>
    <s v="02170003418BV"/>
    <n v="65"/>
    <n v="1018.48"/>
    <s v="49"/>
    <s v="Finished Good"/>
    <n v="-5"/>
    <s v="Use up (until 0 stock)"/>
    <d v="2024-05-20T00:00:00"/>
    <s v="01 - Tech Change - use up stock"/>
    <x v="3"/>
    <x v="1"/>
    <s v="Customer agreed to take all 213 68490507AF.   Waiting for EDI to appear_x000a_7/27 Shipping 5pc 8/9. Customer continuing to order thru April 2024 to consume ._x000a_Will not take all stock until he uses what he has, Approx use up date 4/2024"/>
    <s v=""/>
    <s v="Pamela Rinas (AA/SLC32-NA)"/>
  </r>
  <r>
    <n v="31878"/>
    <s v="Completed"/>
    <x v="0"/>
    <s v="Ford"/>
    <s v="DS7Z 9G444 A"/>
    <s v="AdP to BljP reloc"/>
    <s v="0258030066"/>
    <s v="B1M"/>
    <s v="B1K"/>
    <s v="0258030066B5M"/>
    <n v="69"/>
    <n v="608.16999999999996"/>
    <s v="49"/>
    <s v="Finished Good"/>
    <n v="-99"/>
    <s v="Use up (until 0 stock)"/>
    <m/>
    <s v="05 - Source Change"/>
    <x v="3"/>
    <x v="1"/>
    <s v="03/09 MM: Customer has 4 month demand 505pcs. Stock should be depleted by the end of 2023 according to the current forecast_x000a_08/02 MM: Same status:  Stock not depleted yet: _x000a_Customer has 4 month demand 891pcs .  844pcs of Pred 0258030066B5M available as of today. Stock should be depleted by the end of 2023 according to the current forecast_x000a_Current 52 week forecast is 748 pcs and we have 844 pcs on hand."/>
    <s v="Customer Logistics"/>
    <s v="Greg Nannini (AA/SLC32-NA)"/>
  </r>
  <r>
    <n v="32576"/>
    <s v="Completed"/>
    <x v="0"/>
    <s v="Ford"/>
    <s v="LX6Z 9G444 K"/>
    <s v="AdP to BljP reloc"/>
    <s v="025803009B"/>
    <s v="B1M"/>
    <s v="B1K"/>
    <s v="025803009BB6H"/>
    <n v="281"/>
    <n v="3386.36"/>
    <s v="49"/>
    <s v="Finished Good"/>
    <n v="-67"/>
    <s v="Use up (until 0 stock)"/>
    <m/>
    <s v="05 - Source Change"/>
    <x v="3"/>
    <x v="1"/>
    <s v="05/15MM: Customer has 4 month demand 276pcs . Stock should be depleted by Jan 2024 according to the current forecast_x000a_Predecessor stock on hand is 416 pcs. Current 2023 forecast is 537 pcs."/>
    <s v="Customer Logistics"/>
    <s v="Greg Nannini (AA/SLC32-NA)"/>
  </r>
  <r>
    <n v="33545"/>
    <s v="Completed"/>
    <x v="0"/>
    <s v="GM"/>
    <s v="12735550"/>
    <s v="DI Pump"/>
    <s v="026152005K"/>
    <s v="WYR"/>
    <s v="TAG"/>
    <s v="0261520636TAG"/>
    <n v="17"/>
    <n v="1049.99"/>
    <s v="49"/>
    <s v="Finished Good"/>
    <n v="179"/>
    <s v="Use up (until 0 stock)"/>
    <m/>
    <s v="01 - Tech Change - use up stock"/>
    <x v="3"/>
    <x v="3"/>
    <s v=""/>
    <s v=""/>
    <s v="Samantha Saba (AA/SLC32-NA)"/>
  </r>
  <r>
    <n v="33546"/>
    <s v="Completed"/>
    <x v="0"/>
    <s v="GM"/>
    <s v="12735551"/>
    <s v="DI Pump"/>
    <s v="026152005M"/>
    <s v="WYR"/>
    <s v="TAG"/>
    <s v="0261520638TAG"/>
    <n v="29"/>
    <n v="1791.15"/>
    <s v="49"/>
    <s v="Finished Good"/>
    <n v="179"/>
    <s v="Use up (until 0 stock)"/>
    <m/>
    <s v="01 - Tech Change - use up stock"/>
    <x v="3"/>
    <x v="3"/>
    <s v=""/>
    <s v=""/>
    <s v="Samantha Saba (AA/SLC32-NA)"/>
  </r>
  <r>
    <n v="33389"/>
    <s v="Completed"/>
    <x v="0"/>
    <s v="GM"/>
    <s v="12736549"/>
    <s v="High Pressure Pump"/>
    <s v="026152009X"/>
    <s v="TAG"/>
    <s v="TAG"/>
    <s v="026152003DW18"/>
    <n v="92"/>
    <n v="5836.1"/>
    <s v="49"/>
    <s v="Finished Good"/>
    <n v="156"/>
    <s v="Use up (until 0 stock)"/>
    <m/>
    <s v="01 - Tech Change - use up stock"/>
    <x v="3"/>
    <x v="3"/>
    <s v=""/>
    <s v=""/>
    <s v="Samantha Saba (AA/SLC32-NA)"/>
  </r>
  <r>
    <n v="31451"/>
    <s v="Completed"/>
    <x v="3"/>
    <s v="Ford"/>
    <s v="PL3Z 12A650 FDA"/>
    <s v="P702 F-150 Powertrain Control Module"/>
    <s v="0261S107SU"/>
    <s v="B3G"/>
    <s v="B7F"/>
    <s v="0261S103PFB3G"/>
    <n v="78"/>
    <n v="8652.5"/>
    <s v="40"/>
    <s v="Finished Good"/>
    <n v="-29"/>
    <s v="Use up (until 0 stock)"/>
    <m/>
    <s v="01 - Tech Change - use up stock"/>
    <x v="3"/>
    <x v="1"/>
    <s v="Requested scrap from Beth for predecessor stock_x000a_confirmed with PS predecessor parts can be used up. Will be kitted and sold to customer."/>
    <s v="Customer Logistics"/>
    <s v="Milan Marinkovic (AA/SLC32-NA)"/>
  </r>
  <r>
    <n v="35173"/>
    <s v="Completed"/>
    <x v="3"/>
    <s v="Ford"/>
    <s v="LK4Z 2C190 A"/>
    <s v="Plant Transfer from Romania to Poland"/>
    <s v="0265006853"/>
    <s v="B8F"/>
    <s v="B7F"/>
    <s v="0265006853KY5"/>
    <n v="409"/>
    <n v="1577.43"/>
    <s v="40"/>
    <s v="Finished Good"/>
    <n v="154"/>
    <s v="Use up (until 0 stock)"/>
    <m/>
    <s v="05 - Source Change"/>
    <x v="3"/>
    <x v="3"/>
    <s v=""/>
    <s v=""/>
    <s v="Milan Marinkovic (AA/SLC32-NA)"/>
  </r>
  <r>
    <n v="29815"/>
    <s v="Completed"/>
    <x v="3"/>
    <s v="Toyota"/>
    <s v="895440A020"/>
    <s v="890-B (WSS)"/>
    <s v="0265011473"/>
    <s v="TZ9"/>
    <s v="ER8"/>
    <s v="0265011473ER8"/>
    <n v="314"/>
    <n v="1422.49"/>
    <s v="49"/>
    <s v="Finished Good"/>
    <n v="93"/>
    <s v="Use up (until 0 stock)"/>
    <m/>
    <s v="05 - Source Change"/>
    <x v="3"/>
    <x v="2"/>
    <s v="8/30/2022 ZAD / Current customer open demand is 1 pc , due to overstock situation, reduction within 67 days is not feasible. Please advise if supersession chain can be broken._x000a_5/23/2022 Customer has no forecast or firm orders for predecessor. MOQ to the plant on component was 360, we have only ever shipped 29 pcs to customer leaving 330 pred stock. Asking customer for 52 wk forecast._x000a_4/18/23 ES Customer has no firm order and EDI only forecast 2pcs for 2023. Customer did not respond to email request for forecast._x000a_Moving the Plant Implementation Date / SOP to 7/31/2024 to allow more time for stock depletion."/>
    <s v="OES BU"/>
    <s v="Erin Sage (AA/SLC32-NA)"/>
  </r>
  <r>
    <n v="32023"/>
    <s v="Completed"/>
    <x v="3"/>
    <s v="GM"/>
    <s v="86539199"/>
    <s v="IPB 1.1"/>
    <s v="0265023007"/>
    <s v="TAG"/>
    <s v="TAG"/>
    <s v="0265022398TAG"/>
    <n v="2"/>
    <n v="719.6"/>
    <s v="49"/>
    <s v="Finished Good"/>
    <n v="90"/>
    <s v="Use up (until 0 stock)"/>
    <m/>
    <s v="01 - Tech Change - use up stock"/>
    <x v="3"/>
    <x v="2"/>
    <s v="08/04 NF: 2 pcs of pred stock available. GM is not ordering correct level."/>
    <s v=""/>
    <s v="Noah Fleming (AA/SLC32-NA)"/>
  </r>
  <r>
    <n v="32026"/>
    <s v="Completed"/>
    <x v="3"/>
    <s v="GM"/>
    <s v="86545200"/>
    <s v="IPB 1.1"/>
    <s v="0265023018"/>
    <s v="TAG"/>
    <s v="TAG"/>
    <s v="0265022407TAG"/>
    <n v="6"/>
    <n v="2376"/>
    <s v="49"/>
    <s v="Finished Good"/>
    <n v="138"/>
    <s v="Use up (until 0 stock)"/>
    <m/>
    <s v="01 - Tech Change - use up stock"/>
    <x v="3"/>
    <x v="3"/>
    <s v=""/>
    <s v=""/>
    <s v="Noah Fleming (AA/SLC32-NA)"/>
  </r>
  <r>
    <n v="33132"/>
    <s v="Completed"/>
    <x v="3"/>
    <s v="GM"/>
    <s v="86559065"/>
    <s v="IPB 1.0 LHD"/>
    <s v="0265023129"/>
    <s v="TAG"/>
    <s v="TAG"/>
    <s v="0265022530TAG"/>
    <n v="21"/>
    <n v="6745.97"/>
    <s v="49"/>
    <s v="Finished Good"/>
    <n v="122"/>
    <s v="Use up (until 0 stock)"/>
    <m/>
    <s v="01 - Tech Change - use up stock"/>
    <x v="3"/>
    <x v="2"/>
    <s v=""/>
    <s v=""/>
    <s v="Noah Fleming (AA/SLC32-NA)"/>
  </r>
  <r>
    <n v="33834"/>
    <s v="Completed"/>
    <x v="3"/>
    <s v="Ford"/>
    <s v="HL3Z 2C215 C"/>
    <s v="Relocation from ChP to AguP"/>
    <s v="0265256826"/>
    <s v="B3G"/>
    <s v="B7F"/>
    <s v="0265256826B6H"/>
    <n v="9"/>
    <n v="703.48"/>
    <s v="49"/>
    <s v="Finished Good"/>
    <n v="160"/>
    <s v="Use up (until 0 stock)"/>
    <m/>
    <s v="05 - Source Change"/>
    <x v="3"/>
    <x v="3"/>
    <s v=""/>
    <s v=""/>
    <s v="Milan Marinkovic (AA/SLC32-NA)"/>
  </r>
  <r>
    <n v="33838"/>
    <s v="Completed"/>
    <x v="3"/>
    <s v="Ford"/>
    <s v="KC3Z 2C215 A"/>
    <s v="Relocation from ChP to AguP"/>
    <s v="0265290439"/>
    <s v="B3G"/>
    <s v="B7F"/>
    <s v="0265290439B6H"/>
    <n v="7"/>
    <n v="513.91"/>
    <s v="49"/>
    <s v="Finished Good"/>
    <n v="160"/>
    <s v="Use up (until 0 stock)"/>
    <m/>
    <s v="05 - Source Change"/>
    <x v="3"/>
    <x v="3"/>
    <s v=""/>
    <s v=""/>
    <s v="Milan Marinkovic (AA/SLC32-NA)"/>
  </r>
  <r>
    <n v="33841"/>
    <s v="Completed"/>
    <x v="3"/>
    <s v="Ford"/>
    <s v="KC3Z 2C215 B"/>
    <s v="Relocation from ChP to AguP"/>
    <s v="0265290440"/>
    <s v="B3G"/>
    <s v="B7F"/>
    <s v="0265290440B6H"/>
    <n v="6"/>
    <n v="445.92"/>
    <s v="50"/>
    <s v="Finished Good"/>
    <n v="160"/>
    <s v="Use up (until 0 stock)"/>
    <m/>
    <s v="05 - Source Change"/>
    <x v="3"/>
    <x v="3"/>
    <s v=""/>
    <s v=""/>
    <s v="Milan Marinkovic (AA/SLC32-NA)"/>
  </r>
  <r>
    <n v="33837"/>
    <s v="Completed"/>
    <x v="3"/>
    <s v="Ford"/>
    <s v="HC3Z 2C286 E"/>
    <s v="Relocation from ChP to AguP"/>
    <s v="0265291122"/>
    <s v="B3G"/>
    <s v="B7F"/>
    <s v="0265291122B6H"/>
    <n v="18"/>
    <n v="1336.68"/>
    <s v="49"/>
    <s v="Finished Good"/>
    <n v="160"/>
    <s v="Use up (until 0 stock)"/>
    <m/>
    <s v="05 - Source Change"/>
    <x v="3"/>
    <x v="3"/>
    <s v=""/>
    <s v=""/>
    <s v="Milan Marinkovic (AA/SLC32-NA)"/>
  </r>
  <r>
    <n v="33840"/>
    <s v="Completed"/>
    <x v="3"/>
    <s v="Ford"/>
    <s v="HC3Z 2C215 B"/>
    <s v="Relocation from ChP to AguP"/>
    <s v="0265291123"/>
    <s v="B3G"/>
    <s v="B7F"/>
    <s v="0265291123B6H"/>
    <n v="4"/>
    <n v="297.13"/>
    <s v="50"/>
    <s v="Finished Good"/>
    <n v="160"/>
    <s v="Use up (until 0 stock)"/>
    <m/>
    <s v="05 - Source Change"/>
    <x v="3"/>
    <x v="3"/>
    <s v=""/>
    <s v=""/>
    <s v="Milan Marinkovic (AA/SLC32-NA)"/>
  </r>
  <r>
    <n v="33829"/>
    <s v="Completed"/>
    <x v="3"/>
    <s v="Ford"/>
    <s v="JL3Z 2C215 E"/>
    <s v="Relocation from ChP to AguP"/>
    <s v="0265291878"/>
    <s v="B3G"/>
    <s v="B7F"/>
    <s v="0265291878B6H"/>
    <n v="4"/>
    <n v="285.94"/>
    <s v="49"/>
    <s v="Finished Good"/>
    <n v="160"/>
    <s v="Use up (until 0 stock)"/>
    <m/>
    <s v="05 - Source Change"/>
    <x v="3"/>
    <x v="3"/>
    <s v=""/>
    <s v=""/>
    <s v="Milan Marinkovic (AA/SLC32-NA)"/>
  </r>
  <r>
    <n v="33835"/>
    <s v="Completed"/>
    <x v="3"/>
    <s v="Ford"/>
    <s v="KL3Z 2B373 F"/>
    <s v="Relocation from ChP to AguP"/>
    <s v="0265293351"/>
    <s v="B3G"/>
    <s v="B7F"/>
    <s v="0265293351B6H"/>
    <n v="2"/>
    <n v="143.15"/>
    <s v="49"/>
    <s v="Finished Good"/>
    <n v="160"/>
    <s v="Use up (until 0 stock)"/>
    <m/>
    <s v="05 - Source Change"/>
    <x v="3"/>
    <x v="3"/>
    <s v=""/>
    <s v=""/>
    <s v="Milan Marinkovic (AA/SLC32-NA)"/>
  </r>
  <r>
    <n v="33830"/>
    <s v="Completed"/>
    <x v="3"/>
    <s v="Ford"/>
    <s v="KL3Z 2C215 D"/>
    <s v="Relocation from ChP to AguP"/>
    <s v="0265294087"/>
    <s v="B3G"/>
    <s v="B7F"/>
    <s v="0265294087B6H"/>
    <n v="13"/>
    <n v="929.3"/>
    <s v="49"/>
    <s v="Finished Good"/>
    <n v="160"/>
    <s v="Use up (until 0 stock)"/>
    <m/>
    <s v="05 - Source Change"/>
    <x v="3"/>
    <x v="3"/>
    <s v=""/>
    <s v=""/>
    <s v="Milan Marinkovic (AA/SLC32-NA)"/>
  </r>
  <r>
    <n v="33833"/>
    <s v="Completed"/>
    <x v="3"/>
    <s v="Ford"/>
    <s v="KL3Z 2C215 C"/>
    <s v="Relocation from ChP to AguP"/>
    <s v="0265294089"/>
    <s v="B3G"/>
    <s v="B7F"/>
    <s v="0265294089B6H"/>
    <n v="5"/>
    <n v="376.95"/>
    <s v="49"/>
    <s v="Finished Good"/>
    <n v="160"/>
    <s v="Use up (until 0 stock)"/>
    <m/>
    <s v="05 - Source Change"/>
    <x v="3"/>
    <x v="3"/>
    <s v=""/>
    <s v=""/>
    <s v="Milan Marinkovic (AA/SLC32-NA)"/>
  </r>
  <r>
    <n v="33843"/>
    <s v="Completed"/>
    <x v="3"/>
    <s v="Ford"/>
    <s v="KL1Z 2C215 A"/>
    <s v="Relocation from ChP to AguP"/>
    <s v="0265294091"/>
    <s v="B3G"/>
    <s v="B7F"/>
    <s v="0265294091B6H"/>
    <n v="7"/>
    <n v="500.4"/>
    <s v="50"/>
    <s v="Finished Good"/>
    <n v="160"/>
    <s v="Use up (until 0 stock)"/>
    <m/>
    <s v="05 - Source Change"/>
    <x v="3"/>
    <x v="3"/>
    <s v=""/>
    <s v=""/>
    <s v="Milan Marinkovic (AA/SLC32-NA)"/>
  </r>
  <r>
    <n v="33845"/>
    <s v="Completed"/>
    <x v="3"/>
    <s v="Ford"/>
    <s v="KL1Z 2C215 B"/>
    <s v="Relocation from ChP to AguP"/>
    <s v="0265294093"/>
    <s v="B3G"/>
    <s v="B7F"/>
    <s v="0265294093B6H"/>
    <n v="1"/>
    <n v="75.39"/>
    <s v="49"/>
    <s v="Finished Good"/>
    <n v="165"/>
    <s v="Use up (until 0 stock)"/>
    <m/>
    <s v="05 - Source Change"/>
    <x v="3"/>
    <x v="3"/>
    <s v=""/>
    <s v=""/>
    <s v="Milan Marinkovic (AA/SLC32-NA)"/>
  </r>
  <r>
    <n v="33827"/>
    <s v="Completed"/>
    <x v="3"/>
    <s v="Ford"/>
    <s v="HB3Z 2C405 A"/>
    <s v="Relocation from ChP to AguP"/>
    <s v="0265295142"/>
    <s v="B3G"/>
    <s v="B7F"/>
    <s v="0265295142B6H"/>
    <n v="17"/>
    <n v="1315.07"/>
    <s v="49"/>
    <s v="Finished Good"/>
    <n v="165"/>
    <s v="Use up (until 0 stock)"/>
    <m/>
    <s v="05 - Source Change"/>
    <x v="3"/>
    <x v="3"/>
    <s v=""/>
    <s v=""/>
    <s v="Milan Marinkovic (AA/SLC32-NA)"/>
  </r>
  <r>
    <n v="33846"/>
    <s v="Completed"/>
    <x v="3"/>
    <s v="Ford"/>
    <s v="ML1Z 2C215 B"/>
    <s v="Relocation from ChP to AguP"/>
    <s v="0265295633"/>
    <s v="B3G"/>
    <s v="B7F"/>
    <s v="0265295633B6H"/>
    <n v="3"/>
    <n v="226.17"/>
    <s v="49"/>
    <s v="Finished Good"/>
    <n v="167"/>
    <s v="Use up (until 0 stock)"/>
    <m/>
    <s v="05 - Source Change"/>
    <x v="3"/>
    <x v="3"/>
    <s v=""/>
    <s v=""/>
    <s v="Milan Marinkovic (AA/SLC32-NA)"/>
  </r>
  <r>
    <n v="34100"/>
    <s v="Completed"/>
    <x v="3"/>
    <s v="Ford"/>
    <s v="MB3Z 2B373 N"/>
    <s v="U725/P703 J1+90 change"/>
    <s v="0265295845"/>
    <s v="B3G"/>
    <s v="B7F"/>
    <s v="0265299628B3G"/>
    <n v="23"/>
    <n v="1921.48"/>
    <s v="49"/>
    <s v="Finished Good"/>
    <n v="172"/>
    <s v="Use up (until 0 stock)"/>
    <m/>
    <s v="01 - Tech Change - use up stock"/>
    <x v="3"/>
    <x v="3"/>
    <s v=""/>
    <s v=""/>
    <s v="Milan Marinkovic (AA/SLC32-NA)"/>
  </r>
  <r>
    <n v="33842"/>
    <s v="Completed"/>
    <x v="3"/>
    <s v="Ford"/>
    <s v="NC3Z 2C215 B"/>
    <s v="Relocation from ChP to AguP"/>
    <s v="0265296281"/>
    <s v="B3G"/>
    <s v="B7F"/>
    <s v="0265296281B6H"/>
    <n v="28"/>
    <n v="2144.98"/>
    <s v="49"/>
    <s v="Finished Good"/>
    <n v="160"/>
    <s v="Use up (until 0 stock)"/>
    <m/>
    <s v="05 - Source Change"/>
    <x v="3"/>
    <x v="3"/>
    <s v=""/>
    <s v=""/>
    <s v="Milan Marinkovic (AA/SLC32-NA)"/>
  </r>
  <r>
    <n v="33839"/>
    <s v="Completed"/>
    <x v="3"/>
    <s v="Ford"/>
    <s v="NC3Z 2C215 A"/>
    <s v="Relocation from ChP to AguP"/>
    <s v="0265296283"/>
    <s v="B3G"/>
    <s v="B7F"/>
    <s v="0265296283B6H"/>
    <n v="54"/>
    <n v="3859.56"/>
    <s v="49"/>
    <s v="Finished Good"/>
    <n v="160"/>
    <s v="Use up (until 0 stock)"/>
    <m/>
    <s v="05 - Source Change"/>
    <x v="3"/>
    <x v="3"/>
    <s v=""/>
    <s v=""/>
    <s v="Milan Marinkovic (AA/SLC32-NA)"/>
  </r>
  <r>
    <n v="33847"/>
    <s v="Completed"/>
    <x v="3"/>
    <s v="Ford"/>
    <s v="LC2Z 2C215 C"/>
    <s v="Relocation from ChP to AguP"/>
    <s v="0265296476"/>
    <s v="B3G"/>
    <s v="B7F"/>
    <s v="0265296476B6H"/>
    <n v="3"/>
    <n v="192"/>
    <s v="49"/>
    <s v="Finished Good"/>
    <n v="167"/>
    <s v="Use up (until 0 stock)"/>
    <m/>
    <s v="05 - Source Change"/>
    <x v="3"/>
    <x v="3"/>
    <s v=""/>
    <s v=""/>
    <s v="Milan Marinkovic (AA/SLC32-NA)"/>
  </r>
  <r>
    <n v="33848"/>
    <s v="Completed"/>
    <x v="3"/>
    <s v="Ford"/>
    <s v="LC2Z 2C215 D"/>
    <s v="Relocation from ChP to AguP"/>
    <s v="0265296478"/>
    <s v="B3G"/>
    <s v="B7F"/>
    <s v="0265296478B6H"/>
    <n v="1"/>
    <n v="64"/>
    <s v="49"/>
    <s v="Finished Good"/>
    <n v="170"/>
    <s v="Use up (until 0 stock)"/>
    <m/>
    <s v="05 - Source Change"/>
    <x v="3"/>
    <x v="3"/>
    <s v=""/>
    <s v=""/>
    <s v="Milan Marinkovic (AA/SLC32-NA)"/>
  </r>
  <r>
    <n v="34017"/>
    <s v="Completed"/>
    <x v="3"/>
    <s v="Ford"/>
    <s v="PC2Z 2C215 B"/>
    <s v="ChP -&gt; AguP Ford"/>
    <s v="0265296901"/>
    <s v="B3G"/>
    <s v="B7F"/>
    <s v="0265296901B6H"/>
    <n v="2"/>
    <n v="128.33000000000001"/>
    <s v="49"/>
    <s v="Finished Good"/>
    <n v="160"/>
    <s v="Use up (until 0 stock)"/>
    <m/>
    <s v="05 - Source Change"/>
    <x v="3"/>
    <x v="3"/>
    <s v=""/>
    <s v=""/>
    <s v="Milan Marinkovic (AA/SLC32-NA)"/>
  </r>
  <r>
    <n v="32387"/>
    <s v="Completed"/>
    <x v="3"/>
    <s v="Nissan"/>
    <s v="476609HG0C"/>
    <s v="ECU change+VDC improvement"/>
    <s v="0265298159"/>
    <s v="76H"/>
    <s v="032"/>
    <s v="026529676076H"/>
    <n v="3"/>
    <n v="208.39"/>
    <s v="49"/>
    <s v="Finished Good"/>
    <n v="-24"/>
    <s v="Use up (until 0 stock)"/>
    <m/>
    <s v="01 - Tech Change - use up stock"/>
    <x v="3"/>
    <x v="1"/>
    <s v="3 pcs still left to deplete. Forecast did not firm. 2 pcs now forecasted in September. _x000a_3 pcs remaining on predecessor. 3 pcs forecasted in April.  _x000a_3 pcs left to deplete. 1 pc forecasted in December. _x000a_3 pcs left to deplete. 1 pc forecasted in October. _x000a_3 pcs left to deplete. 1 pc forecasted in November. _x000a_10/23/23 HS: 3 pcs left to deplete. Now 1 pc forecasted in January._x000a_3 pcs left to deplete. Now 1 pc forecasted in January."/>
    <s v=""/>
    <s v="Hunter Schultz (AA/SLC31-NA)"/>
  </r>
  <r>
    <n v="33530"/>
    <s v="Completed"/>
    <x v="3"/>
    <s v="Nissan"/>
    <s v="476609HG0C"/>
    <s v="L42P Plant transfer"/>
    <s v="0265298159"/>
    <s v="8EP"/>
    <s v="032"/>
    <s v="026529815976H"/>
    <n v="8"/>
    <n v="533.29"/>
    <s v="49"/>
    <s v="Finished Good"/>
    <n v="37"/>
    <s v="Use up (until 0 stock)"/>
    <m/>
    <s v="01 - Tech Change - use up stock"/>
    <x v="3"/>
    <x v="4"/>
    <s v="10/24 HS: 8 pcs to deplete. Customer still in overstock situation. _x000a_8 pcs to deplete. No forecast/no demand."/>
    <s v=""/>
    <s v="Hunter Schultz (AA/SLC31-NA)"/>
  </r>
  <r>
    <n v="32389"/>
    <s v="Completed"/>
    <x v="3"/>
    <s v="Nissan"/>
    <s v="476609HG0D"/>
    <s v="ECU change+VDC improvement"/>
    <s v="0265298161"/>
    <s v="76H"/>
    <s v="032"/>
    <s v="026529676276H"/>
    <n v="3"/>
    <n v="237.44"/>
    <s v="49"/>
    <s v="Finished Good"/>
    <n v="74"/>
    <s v="Use up (until 0 stock)"/>
    <m/>
    <s v="01 - Tech Change - use up stock"/>
    <x v="3"/>
    <x v="5"/>
    <s v="The BU cannot do anything with the stock. I understand that the customer is overstocked but they need to purchase what was forecasted. Please align a stock sell off plan with the customer._x000a_Nissan agrees to chain but no forecast/demand on predecessor. Customer currently in overstock situation. No timeline to depletion. _x000a_3 pcs left to deplete. No forecast or demand."/>
    <s v="Customer Logistics"/>
    <s v="Hunter Schultz (AA/SLC31-NA)"/>
  </r>
  <r>
    <n v="30925"/>
    <s v="Completed"/>
    <x v="3"/>
    <s v="Toyota"/>
    <s v="44050-0C380"/>
    <s v="MY23 780B (TUNDRA) ESP9 UHD-S"/>
    <s v="0265298221"/>
    <s v="KS8"/>
    <s v="ER8"/>
    <s v="0265293735ER8"/>
    <n v="670"/>
    <n v="94461.36"/>
    <s v="49"/>
    <s v="Finished Good"/>
    <n v="-229"/>
    <s v="Use up (until 0 stock)"/>
    <m/>
    <s v="01 - Tech Change - use up stock"/>
    <x v="3"/>
    <x v="1"/>
    <s v="7/12 ES: Customer indicated to create obsolescence claim_x000a_03/09 ES: Customer originally did not approve supersesion. ECI approved and completed 3/2. BU to consider reflash to 2023 MY"/>
    <s v="OES Sales"/>
    <s v="Erin Sage (AA/SLC32-NA)"/>
  </r>
  <r>
    <n v="30924"/>
    <s v="Completed"/>
    <x v="3"/>
    <s v="Toyota"/>
    <s v="44050-0C600"/>
    <s v="MY23 780B (TUNDRA) ESP9 UHD-S"/>
    <s v="0265298223"/>
    <s v="KS8"/>
    <s v="ER8"/>
    <s v="0265296126ER8"/>
    <n v="79"/>
    <n v="11137.97"/>
    <s v="49"/>
    <s v="Finished Good"/>
    <n v="-229"/>
    <s v="Use up (until 0 stock)"/>
    <m/>
    <s v="01 - Tech Change - use up stock"/>
    <x v="3"/>
    <x v="1"/>
    <s v="7/12 ES: Customer indicated to create obsolescence claim_x000a_03/09 ES: Customer originally did not approve supersesion. ECI approved and completed 3/2. BU to consider reflash to 2023 MY_x000a_Also need part number corrected in project (no dash in customer part #)"/>
    <s v="OES BU"/>
    <s v="Erin Sage (AA/SLC32-NA)"/>
  </r>
  <r>
    <n v="30923"/>
    <s v="Completed"/>
    <x v="3"/>
    <s v="Toyota"/>
    <s v="44050-0C610"/>
    <s v="MY23 780B (TUNDRA) ESP9 UHD-S"/>
    <s v="0265298225"/>
    <s v="KS8"/>
    <s v="ER8"/>
    <s v="0265296128ER8"/>
    <n v="140"/>
    <n v="19738.189999999999"/>
    <s v="49"/>
    <s v="Finished Good"/>
    <n v="-229"/>
    <s v="Use up (until 0 stock)"/>
    <m/>
    <s v="01 - Tech Change - use up stock"/>
    <x v="3"/>
    <x v="1"/>
    <s v="7/12 ES: Customer indicated to create obsolescence claim_x000a_ _x000a_03/09 ES: Customer originally did not approve supersesion. ECI approved and completed 3/2. BU to consider reflash to 2023 MY. Project also needs part # fixed (no dash in customer part #)"/>
    <s v="OES Sales"/>
    <s v="Erin Sage (AA/SLC32-NA)"/>
  </r>
  <r>
    <n v="30769"/>
    <s v="Completed"/>
    <x v="3"/>
    <s v="Ford"/>
    <s v="FL3Z 2C215 B"/>
    <s v="MY15 P552 DS8E update"/>
    <s v="0265298281"/>
    <s v="B6H"/>
    <s v="B7F"/>
    <s v="0265255797B6H"/>
    <n v="8"/>
    <n v="614.01"/>
    <s v="40"/>
    <s v="Finished Good"/>
    <n v="-131"/>
    <s v="Use up (until 0 stock)"/>
    <m/>
    <s v="01 - Tech Change - use up stock"/>
    <x v="3"/>
    <x v="1"/>
    <s v="This change is backwards and forewords compatible. Use up stock._x000a_04/17 MM: Stock of Pred previously depleted. Successor cannot be produced yet per plant (email) due to SW issue. The BU broke the SS chain while the issue is not solved. ChP will continue shipping the pred  0265255797FU3. Agreed with BU to moved back CMIR to 0265255797B6H."/>
    <s v="OES BU"/>
    <s v="Milan Marinkovic (AA/SLC32-NA)"/>
  </r>
  <r>
    <n v="31833"/>
    <s v="Completed"/>
    <x v="3"/>
    <s v="Ford"/>
    <s v="LU9Z 2C215 A"/>
    <s v="MY22 F5X SW Change"/>
    <s v="0265298499"/>
    <s v="B3G"/>
    <s v="B7F"/>
    <s v="0265290514B3G"/>
    <n v="7"/>
    <n v="572.28"/>
    <s v="49"/>
    <s v="Finished Good"/>
    <n v="90"/>
    <s v="Use up (until 0 stock)"/>
    <m/>
    <s v="01 - Tech Change - use up stock"/>
    <x v="3"/>
    <x v="2"/>
    <s v="This is a use up change. 2 way interchangeable per concern a. C14426945."/>
    <s v=""/>
    <s v="Milan Marinkovic (AA/SLC32-NA)"/>
  </r>
  <r>
    <n v="32322"/>
    <s v="Completed"/>
    <x v="3"/>
    <s v="Toyota"/>
    <s v="440500C610"/>
    <s v="Toyota, 780B US MY23 ECU Change"/>
    <s v="0265299310"/>
    <s v="KS8"/>
    <s v="ER8"/>
    <s v="0265298225KS8"/>
    <n v="2"/>
    <n v="257.58999999999997"/>
    <s v="49"/>
    <s v="Finished Good"/>
    <n v="123"/>
    <s v="Use up (until 0 stock)"/>
    <m/>
    <s v="01 - Tech Change - use up stock"/>
    <x v="3"/>
    <x v="2"/>
    <s v=""/>
    <s v=""/>
    <s v="Erin Sage (AA/SLC32-NA)"/>
  </r>
  <r>
    <n v="33263"/>
    <s v="Completed"/>
    <x v="0"/>
    <s v="BRP (Bombardier Recreational Products)"/>
    <s v="709000443"/>
    <s v=""/>
    <s v="0280142470"/>
    <s v="ZWR"/>
    <s v="E53"/>
    <s v="0280142470FRD"/>
    <n v="150"/>
    <n v="1394.85"/>
    <s v="49"/>
    <s v="Finished Good"/>
    <n v="31"/>
    <s v="Use up (until 0 stock)"/>
    <m/>
    <s v="05 - Source Change"/>
    <x v="3"/>
    <x v="4"/>
    <s v="450 pcs of predecessor stock will likely only be consumed sometime in 2024_x000a_08/30/2023 - SLC31 : below predecessor notes are valid ;  depletion date should be mid to late 2024_x000a_08/24/2023 - SLC31 :  150 pcs  to be shipped out by end of Sept. 2023"/>
    <s v="OES Sales"/>
    <s v="Marc Heinig (AA/SLC31-NA)"/>
  </r>
  <r>
    <n v="33145"/>
    <s v="Completed"/>
    <x v="0"/>
    <s v="FCA"/>
    <s v="68544291AA"/>
    <s v="MY22 JL 2.2L Dwn 4dr NOx SENSOR"/>
    <s v="0281008886"/>
    <s v="8BM"/>
    <s v="8BL"/>
    <s v="0281007199E0V"/>
    <n v="34"/>
    <n v="1742.05"/>
    <s v="49"/>
    <s v="Finished Good"/>
    <n v="19"/>
    <s v="Use up (until 0 stock)"/>
    <d v="9999-12-31T00:00:00"/>
    <s v="01 - Tech Change - use up stock"/>
    <x v="3"/>
    <x v="4"/>
    <s v="Trying to get customer to input demand to take 10pc . Will continue to  pressure them._x000a__x000a_Need copy of CN_x000a_7/15 PR: There is 34 pc that Stellantis said they would take. Pushing customer to input demand. Email dated June 12, 23 he said he would take. Resending email."/>
    <s v="OES BU"/>
    <s v="Pamela Rinas (AA/SLC32-NA)"/>
  </r>
  <r>
    <n v="33146"/>
    <s v="Completed"/>
    <x v="0"/>
    <s v="FCA"/>
    <s v="68544290AA"/>
    <s v="MY22 JL 2.2L Dwn 2dr NOx SENSOR"/>
    <s v="0281008990"/>
    <s v="8BM"/>
    <s v="8BL"/>
    <s v="0281007211E0V"/>
    <n v="10"/>
    <n v="500.53"/>
    <s v="49"/>
    <s v="Finished Good"/>
    <n v="143"/>
    <s v="Use up (until 0 stock)"/>
    <m/>
    <s v="01 - Tech Change - use up stock"/>
    <x v="3"/>
    <x v="3"/>
    <s v=""/>
    <s v=""/>
    <s v="Pamela Rinas (AA/SLC32-NA)"/>
  </r>
  <r>
    <n v="32619"/>
    <s v="Completed"/>
    <x v="3"/>
    <s v="Navistar"/>
    <s v="4207230C1"/>
    <s v="Plant transfer VC1CC005"/>
    <s v="0281021004"/>
    <s v="G92"/>
    <s v="G43"/>
    <s v="0281021004TZG"/>
    <n v="4"/>
    <n v="317.08"/>
    <s v="49"/>
    <s v="Finished Good"/>
    <n v="156"/>
    <s v="Use up (until 0 stock)"/>
    <m/>
    <s v="05 - Source Change"/>
    <x v="3"/>
    <x v="3"/>
    <s v="No stock left on predecessor - please close."/>
    <s v=""/>
    <s v="Enrico Morelli (AA/SLC31-NA)"/>
  </r>
  <r>
    <n v="32561"/>
    <s v="Completed"/>
    <x v="3"/>
    <s v="Nissan"/>
    <s v="988206EL9A"/>
    <s v="MY23 L02D - (AB10X Airbag Service Kit)"/>
    <s v="0285021002"/>
    <s v="8EP"/>
    <s v="032"/>
    <s v="02850157968EP"/>
    <n v="16"/>
    <n v="442.69"/>
    <s v="40"/>
    <s v="Finished Good"/>
    <n v="12"/>
    <s v="Use up (until 0 stock)"/>
    <m/>
    <s v="01 - Tech Change - use up stock"/>
    <x v="3"/>
    <x v="4"/>
    <s v="7 pcs left to deplete on predecessor. Expected to be depleted in July per forecast. _x000a_Now tracking for depletion in September as additional stock was received. Now 20 pcs to deplete. _x000a_Still 7 pcs left to deplete. Expected depletion is July per forecast. _x000a_2 pcs left to deplete. Still tracking to be depleted in July. _x000a_10/24 HS: 16 pcs to deplete. Expected to be depleted in December._x000a_Now 22 pcs to deplete. Expected to be depleted in November."/>
    <s v=""/>
    <s v="Hunter Schultz (AA/SLC31-NA)"/>
  </r>
  <r>
    <n v="32563"/>
    <s v="Completed"/>
    <x v="3"/>
    <s v="Nissan"/>
    <s v="988206LB9B"/>
    <s v="MY23 L21B - (AB10X Airbag Service Kit)"/>
    <s v="0285021004"/>
    <s v="8EP"/>
    <s v="032"/>
    <s v="02850201568EP"/>
    <n v="83"/>
    <n v="1982.97"/>
    <s v="40"/>
    <s v="Finished Good"/>
    <n v="12"/>
    <s v="Use up (until 0 stock)"/>
    <m/>
    <s v="01 - Tech Change - use up stock"/>
    <x v="3"/>
    <x v="4"/>
    <s v="Predecessor depleted. Checking if customer can move all orders to successor. _x000a_Awaiting clarification from BU/OE. Parts may be chained incorrectly. _x000a_10/24: Still awaiting feedback from BU. Following up with customer on depletion. _x000a_Awaiting feedback from BU"/>
    <s v="OES BU"/>
    <s v="Hunter Schultz (AA/SLC31-NA)"/>
  </r>
  <r>
    <n v="32564"/>
    <s v="Completed"/>
    <x v="3"/>
    <s v="Nissan"/>
    <s v="988206RB9B"/>
    <s v="MY23 L21B - (AB10X Airbag Service Kit)"/>
    <s v="0285021005"/>
    <s v="8EP"/>
    <s v="032"/>
    <s v="02850201578EP"/>
    <n v="264"/>
    <n v="5506.8"/>
    <s v="40"/>
    <s v="Finished Good"/>
    <n v="12"/>
    <s v="Use up (until 0 stock)"/>
    <m/>
    <s v="01 - Tech Change - use up stock"/>
    <x v="3"/>
    <x v="4"/>
    <s v="273 pcs available on predecessor. Checking if customer sees parts as interchangeable. _x000a_273 pcs left to deplete. 132 pcs forecasted through October. _x000a_Nissan needs both levels. These should be unchained by BU. _x000a_10/24 HS: Nissan needs both levels. These should be unchained by BU."/>
    <s v="OES BU"/>
    <s v="Hunter Schultz (AA/SLC31-NA)"/>
  </r>
  <r>
    <n v="30875"/>
    <s v="Completed"/>
    <x v="3"/>
    <s v="Tesla"/>
    <s v="1036761-00-B"/>
    <s v="Tesla Airbag Sensor - PAS6"/>
    <s v="0285500598"/>
    <s v="H4M"/>
    <s v="EC1"/>
    <s v="0285500081H4M"/>
    <n v="690"/>
    <n v="3268.6"/>
    <s v="49"/>
    <s v="Finished Good"/>
    <n v="-215"/>
    <s v="Use up (until date or Qty - see notes)"/>
    <d v="2023-04-01T00:00:00"/>
    <s v="01 - Tech Change - use up stock"/>
    <x v="3"/>
    <x v="1"/>
    <s v="Use up stock until supplied date (1.April.2023)_x000a_Tesla states that they are willing to use up the predecessor stock into 2024. The A and B versions are fully interchangeable."/>
    <s v="OES Sales"/>
    <s v="Corbin Henderson (AA/SLC32-NA)"/>
  </r>
  <r>
    <n v="31696"/>
    <s v="Completed"/>
    <x v="2"/>
    <s v="Ford"/>
    <s v="BE8Z 17508 B"/>
    <s v=""/>
    <s v="0390201252"/>
    <s v="GNK"/>
    <s v="B1K"/>
    <s v="0390201252B8K"/>
    <n v="21"/>
    <n v="269.69"/>
    <s v="40"/>
    <s v="Finished Good"/>
    <n v="-135"/>
    <s v="Use up (until 0 stock)"/>
    <m/>
    <s v="05 - Source Change"/>
    <x v="3"/>
    <x v="1"/>
    <s v="08/02 MM: Orders and demand visible on Pred. 0390201252B8K -  Customer demand 17pcs - 10pcs available as of today. Stock will be depleted by 08/11. Next action: LOP to bring stock on Succ. 0390201252GNK   _x000a_08/02 MM: Please note Disposition Support pointing to Logistic planner _x000a__x000a_7/13 GN: 10 pcs currently on hand. Stock of the predecessor will be sold in CW32. CMIR will then be moved to the successor._x000a_5/22 GN: We have been waiting for a SubC to finish that was between At2 and LOP to complete on kitting stock on the predecessor which is why this was reopened. We have 28 pcs on the B8K predecessor index to selloff before we can move the CMIR the GNK successor."/>
    <s v="Logistic Planner"/>
    <s v="Greg Nannini (AA/SLC32-NA)"/>
  </r>
  <r>
    <n v="31799"/>
    <s v="Completed"/>
    <x v="5"/>
    <s v="Volvo Truck"/>
    <s v="24326552"/>
    <s v="DNOX-Cv 2.2 Evo Volvo Branded"/>
    <s v="04440422BL"/>
    <s v="89T"/>
    <s v="05T"/>
    <s v="044404227F89T"/>
    <n v="6227"/>
    <n v="887041.3"/>
    <s v="40"/>
    <s v="Finished Good"/>
    <n v="-81"/>
    <s v="Use up (until 0 stock)"/>
    <m/>
    <s v="01 - Tech Change - use up stock"/>
    <x v="3"/>
    <x v="1"/>
    <s v="DB 10/10: stock will be consumed by customer in 2024"/>
    <s v=""/>
    <s v="Daniel Boilore (AA/SLC31-NA)"/>
  </r>
  <r>
    <n v="32880"/>
    <s v="Completed"/>
    <x v="5"/>
    <s v="Ford Component Sales"/>
    <s v="CK5Z 9D280 CFC"/>
    <s v="FCS Fuel Rail for P702N F-150"/>
    <s v="0445216048"/>
    <s v="ZW4"/>
    <s v="EAV"/>
    <s v="0445216048T0U"/>
    <n v="10"/>
    <n v="339.88"/>
    <s v="49"/>
    <s v="Finished Good"/>
    <n v="-33"/>
    <s v="Use up (until 0 stock)"/>
    <m/>
    <s v="01 - Tech Change - use up stock"/>
    <x v="3"/>
    <x v="1"/>
    <s v="05/15 MM; Customer has no demand / 52 weeks Forecast - BU to advise if stock can be used to supply another customer or send back to the plant."/>
    <s v="OES BU"/>
    <s v="Greg Nannini (AA/SLC32-NA)"/>
  </r>
  <r>
    <n v="30676"/>
    <s v="Completed"/>
    <x v="4"/>
    <s v="GM"/>
    <s v="19432752"/>
    <s v="CYLINDER ASM - BRK MAS - ITW to Teknia FLI change"/>
    <s v="0694000342"/>
    <s v="TAH"/>
    <s v="TAG"/>
    <s v="0204862805TAH"/>
    <n v="99"/>
    <n v="6431.11"/>
    <s v="49"/>
    <s v="Finished Good"/>
    <n v="32"/>
    <s v="Use up (until 0 stock)"/>
    <m/>
    <s v="01 - Tech Change - use up stock"/>
    <x v="3"/>
    <x v="4"/>
    <s v="GM actively ordering predecessor, expected to be depleted in May 2023_x000a__x000a_GM actively ordering predecessor, expected to be depleted in May 2023_x000a_GM actively ordering predecessor, expected to be depleted in May 2023"/>
    <s v=""/>
    <s v="Noah Fleming (AA/SLC32-NA)"/>
  </r>
  <r>
    <n v="33412"/>
    <s v="Completed"/>
    <x v="4"/>
    <s v="Ford"/>
    <s v="BC3Z 2140 A"/>
    <s v="FLI Master Cylinder Change"/>
    <s v="0694000509"/>
    <s v="B7L"/>
    <s v="B1K"/>
    <s v="02040C2764B7L"/>
    <n v="3"/>
    <n v="167.69"/>
    <s v="49"/>
    <s v="Finished Good"/>
    <n v="3"/>
    <s v="Use up (until date or Qty - see notes)"/>
    <d v="2023-04-22T00:00:00"/>
    <s v="01 - Tech Change - use up stock"/>
    <x v="3"/>
    <x v="4"/>
    <s v="05/15 MM: Plant is still shipping pred version although we already have stock of the current level - stock shipped to the customer already  . LOP to confirm with BU and create kit to kit or SUB C WO _x000a_The BU is working the PPDS team to repack the predecessor stock in the successor."/>
    <s v="Logistic Planner"/>
    <s v="Greg Nannini (AA/SLC32-NA)"/>
  </r>
  <r>
    <n v="33418"/>
    <s v="Completed"/>
    <x v="4"/>
    <s v="Ford"/>
    <s v="DC3Z 2140 F"/>
    <s v="FLI Master Cylinder Change"/>
    <s v="0694000521"/>
    <s v="B7L"/>
    <s v="B1K"/>
    <s v="02048648FVB7L"/>
    <n v="130"/>
    <n v="3033.34"/>
    <s v="49"/>
    <s v="Finished Good"/>
    <n v="3"/>
    <s v="Use up (until date or Qty - see notes)"/>
    <d v="2023-04-22T00:00:00"/>
    <s v="01 - Tech Change - use up stock"/>
    <x v="3"/>
    <x v="4"/>
    <s v="05/15 MM: Plant is still shipping pred version although we already have stock of the current level - stock shipped to the customer already  . LOP to confirm with BU and create kit to kit or SUB C WO _x000a_The BU is working the PPDS team to repack the predecessor stock in the successor."/>
    <s v="Logistic Planner"/>
    <s v="Greg Nannini (AA/SLC32-NA)"/>
  </r>
  <r>
    <n v="35122"/>
    <s v="Completed"/>
    <x v="2"/>
    <s v="Ford"/>
    <s v="KB3Z 18495 A"/>
    <s v="Solenoid Valve; MV Ford P375 MY19"/>
    <s v="114741201C"/>
    <s v="B5M"/>
    <s v="B1K"/>
    <s v="1147412275B5M"/>
    <n v="182"/>
    <n v="5492.88"/>
    <s v="40"/>
    <s v="Finished Good"/>
    <n v="135"/>
    <s v="Use up (until 0 stock)"/>
    <m/>
    <s v="01 - Tech Change - use up stock"/>
    <x v="3"/>
    <x v="2"/>
    <s v=""/>
    <s v=""/>
    <s v="Greg Nannini (AA/SLC32-NA)"/>
  </r>
  <r>
    <n v="33481"/>
    <s v="Completed"/>
    <x v="3"/>
    <s v="GM"/>
    <s v="84960631"/>
    <s v="Bracket supplier change"/>
    <s v="1265923150"/>
    <s v="TAH"/>
    <s v="TAG"/>
    <s v="1265923150TAL"/>
    <n v="63"/>
    <n v="678.9"/>
    <s v="49"/>
    <s v="Finished Good"/>
    <n v="62"/>
    <s v="Use up (until 0 stock)"/>
    <m/>
    <s v="01 - Tech Change - use up stock"/>
    <x v="3"/>
    <x v="5"/>
    <s v="06/23 AS: No 52-week forecast from the customer. Only shipped once - 70pcs in 2020._x000a_07/05 AD: No 52-week forecast from the customer. Shipped 70pcs in 2020._x000a_08/04 AD: No 52-week demand from customer. 64pcs pred stock remaining._x000a_08/25 NF: 64pcs pred stock remaining."/>
    <s v=""/>
    <s v="Noah Fleming (AA/SLC32-NA)"/>
  </r>
  <r>
    <n v="33853"/>
    <s v="Completed"/>
    <x v="3"/>
    <s v="Ford"/>
    <s v="JL3Z 2C219 C"/>
    <s v="Relocation from ChP to AguP"/>
    <s v="1265924276"/>
    <s v="GGH"/>
    <s v="B7F"/>
    <s v="1265924276C95"/>
    <n v="4"/>
    <n v="182.5"/>
    <s v="49"/>
    <s v="Finished Good"/>
    <n v="178"/>
    <s v="Use up (until 0 stock)"/>
    <m/>
    <s v="05 - Source Change"/>
    <x v="3"/>
    <x v="3"/>
    <s v=""/>
    <s v=""/>
    <s v="Milan Marinkovic (AA/SLC32-NA)"/>
  </r>
  <r>
    <n v="33850"/>
    <s v="Completed"/>
    <x v="3"/>
    <s v="Ford"/>
    <s v="HL3Z 2C219 C"/>
    <s v="Relocation from ChP to AguP"/>
    <s v="1265924306"/>
    <s v="C95"/>
    <s v="B7F"/>
    <s v="1265924306B3G"/>
    <n v="51"/>
    <n v="1956.99"/>
    <s v="49"/>
    <s v="Finished Good"/>
    <n v="167"/>
    <s v="Use up (until 0 stock)"/>
    <m/>
    <s v="05 - Source Change"/>
    <x v="3"/>
    <x v="3"/>
    <s v=""/>
    <s v=""/>
    <s v="Milan Marinkovic (AA/SLC32-NA)"/>
  </r>
  <r>
    <n v="33852"/>
    <s v="Completed"/>
    <x v="3"/>
    <s v="Ford"/>
    <s v="HC3Z 2C219 D"/>
    <s v="Relocation from ChP to AguP"/>
    <s v="1265924549"/>
    <s v="C95"/>
    <s v="B7F"/>
    <s v="1265924549B3G"/>
    <n v="23"/>
    <n v="1062.4000000000001"/>
    <s v="49"/>
    <s v="Finished Good"/>
    <n v="178"/>
    <s v="Use up (until 0 stock)"/>
    <m/>
    <s v="05 - Source Change"/>
    <x v="3"/>
    <x v="3"/>
    <s v=""/>
    <s v=""/>
    <s v="Milan Marinkovic (AA/SLC32-NA)"/>
  </r>
  <r>
    <n v="33854"/>
    <s v="Completed"/>
    <x v="3"/>
    <s v="Ford"/>
    <s v="KL3Z 2C219 C"/>
    <s v="Relocation from ChP to AguP"/>
    <s v="1265924946"/>
    <s v="C95"/>
    <s v="B7F"/>
    <s v="1265924946B3G"/>
    <n v="8"/>
    <n v="377.8"/>
    <s v="49"/>
    <s v="Finished Good"/>
    <n v="165"/>
    <s v="Use up (until 0 stock)"/>
    <m/>
    <s v="05 - Source Change"/>
    <x v="3"/>
    <x v="3"/>
    <s v=""/>
    <s v=""/>
    <s v="Milan Marinkovic (AA/SLC32-NA)"/>
  </r>
  <r>
    <n v="33855"/>
    <s v="Completed"/>
    <x v="3"/>
    <s v="Ford"/>
    <s v="KL3Z 2C219 E"/>
    <s v="Relocation from ChP to AguP"/>
    <s v="1265925017"/>
    <s v="C95"/>
    <s v="B7F"/>
    <s v="1265925017B3G"/>
    <n v="34"/>
    <n v="1836.73"/>
    <s v="49"/>
    <s v="Finished Good"/>
    <n v="165"/>
    <s v="Use up (until 0 stock)"/>
    <m/>
    <s v="05 - Source Change"/>
    <x v="3"/>
    <x v="3"/>
    <s v=""/>
    <s v=""/>
    <s v="Milan Marinkovic (AA/SLC32-NA)"/>
  </r>
  <r>
    <n v="33856"/>
    <s v="Completed"/>
    <x v="3"/>
    <s v="Ford"/>
    <s v="KL1Z 2C219 A"/>
    <s v="Relocation from ChP to AguP"/>
    <s v="1265925018"/>
    <s v="C95"/>
    <s v="B7F"/>
    <s v="1265925018B3G"/>
    <n v="9"/>
    <n v="425.81"/>
    <s v="49"/>
    <s v="Finished Good"/>
    <n v="167"/>
    <s v="Use up (until 0 stock)"/>
    <m/>
    <s v="05 - Source Change"/>
    <x v="3"/>
    <x v="3"/>
    <s v=""/>
    <s v=""/>
    <s v="Milan Marinkovic (AA/SLC32-NA)"/>
  </r>
  <r>
    <n v="33860"/>
    <s v="Completed"/>
    <x v="3"/>
    <s v="Ford"/>
    <s v="LC2Z 2C219 F"/>
    <s v="Relocation from ChP to AguP"/>
    <s v="1265925214"/>
    <s v="C95"/>
    <s v="B7F"/>
    <s v="1265925214B3G"/>
    <n v="22"/>
    <n v="969.93"/>
    <s v="49"/>
    <s v="Finished Good"/>
    <n v="167"/>
    <s v="Use up (until 0 stock)"/>
    <m/>
    <s v="05 - Source Change"/>
    <x v="3"/>
    <x v="3"/>
    <s v=""/>
    <s v=""/>
    <s v="Milan Marinkovic (AA/SLC32-NA)"/>
  </r>
  <r>
    <n v="33861"/>
    <s v="Completed"/>
    <x v="3"/>
    <s v="Ford"/>
    <s v="LC2Z 2C219 G"/>
    <s v="Relocation from ChP to AguP"/>
    <s v="1265925215"/>
    <s v="C95"/>
    <s v="B7F"/>
    <s v="1265925215B3G"/>
    <n v="57"/>
    <n v="2384.83"/>
    <s v="49"/>
    <s v="Finished Good"/>
    <n v="167"/>
    <s v="Use up (until 0 stock)"/>
    <m/>
    <s v="05 - Source Change"/>
    <x v="3"/>
    <x v="3"/>
    <s v=""/>
    <s v=""/>
    <s v="Milan Marinkovic (AA/SLC32-NA)"/>
  </r>
  <r>
    <n v="31068"/>
    <s v="Completed"/>
    <x v="3"/>
    <s v="GM"/>
    <s v="85652668"/>
    <s v="IPB - Reservoir Kit"/>
    <s v="1265925507"/>
    <s v="TAG"/>
    <s v="TAG"/>
    <s v="1265924985TAG"/>
    <n v="4"/>
    <n v="498.66"/>
    <s v="49"/>
    <s v="Finished Good"/>
    <n v="-50"/>
    <s v="Use up (until 0 stock)"/>
    <m/>
    <s v="01 - Tech Change - use up stock"/>
    <x v="3"/>
    <x v="1"/>
    <s v="06/09 SS: 4pcs expected to be depleted by October 2024 based on previous order history_x000a__x000a_05/10 AC: 4 pcs of pred. stock, should be depleted by March 2024. _x000a_05/10 AC: 4 pcs of pred. stock, should be depleted by March 2024. _x000a_03/31 AC: 4 pcs of pred. stock, should be depleted by Oct 2024. _x000a_07/05 AD: 4pcs expected to be depleted by October 2025 based on previous order history._x000a_08/04 AD: 4pcs pred stock remaining. Expected to be depleted by October 2025 based off previous order history."/>
    <s v="OES BU"/>
    <s v="Noah Fleming (AA/SLC32-NA)"/>
  </r>
  <r>
    <n v="31093"/>
    <s v="Completed"/>
    <x v="4"/>
    <s v="GM"/>
    <s v="86539201"/>
    <s v="IPB - FOD Kit"/>
    <s v="1267410006"/>
    <s v="TAL"/>
    <s v="TAG"/>
    <s v="1265924936TAL"/>
    <n v="344"/>
    <n v="3282.38"/>
    <s v="49"/>
    <s v="Finished Good"/>
    <n v="115"/>
    <s v="Use up (until 0 stock)"/>
    <m/>
    <s v="01 - Tech Change - use up stock"/>
    <x v="3"/>
    <x v="2"/>
    <s v="09/01 NF: 594 pcs of pred stock available. Only orders for 26 pcs by October 2023."/>
    <s v=""/>
    <s v="Noah Fleming (AA/SLC32-NA)"/>
  </r>
  <r>
    <n v="35279"/>
    <s v="Completed"/>
    <x v="1"/>
    <s v="Tesla"/>
    <s v="1621686-00-B"/>
    <s v="TESLA MODEL 3 LHD PS WSH"/>
    <s v="339815503M"/>
    <s v="H4M"/>
    <s v="EC1"/>
    <s v="3398157565H4M"/>
    <n v="98"/>
    <n v="2261.23"/>
    <s v="49"/>
    <s v="Finished Good"/>
    <n v="152"/>
    <s v="Use up (until 0 stock)"/>
    <m/>
    <s v="01 - Tech Change - use up stock"/>
    <x v="3"/>
    <x v="3"/>
    <s v=""/>
    <s v=""/>
    <s v="Corbin Henderson (AA/SLC32-NA)"/>
  </r>
  <r>
    <n v="32573"/>
    <s v="Completed"/>
    <x v="3"/>
    <s v="Nissan"/>
    <s v="2591A6KH1A"/>
    <s v="MY23 H60A (Frontier) - DA (MEX)"/>
    <s v="7505751750"/>
    <s v="K0D"/>
    <s v="032"/>
    <s v="7505751550K0D"/>
    <n v="11"/>
    <n v="3429.41"/>
    <s v="49"/>
    <s v="Finished Good"/>
    <n v="-82"/>
    <s v="Use up (until 0 stock)"/>
    <m/>
    <s v="01 - Tech Change - use up stock"/>
    <x v="3"/>
    <x v="1"/>
    <s v="HS 2/9: Predecessor depleted. Stock moved to successor _x000a_Project completed. _x000a_11 pcs in 929a. This part was never ordered or forecasted by Nissan. Parts should be scrapped."/>
    <s v="OES BU"/>
    <s v="Hunter Schultz (AA/SLC31-NA)"/>
  </r>
  <r>
    <n v="33881"/>
    <s v="Completed"/>
    <x v="3"/>
    <s v="Nissan"/>
    <s v="2591A6KU1A"/>
    <s v="MY23 H60A LAC DA"/>
    <s v="7505751751"/>
    <s v="K0D"/>
    <s v="032"/>
    <s v="7505751348T9T"/>
    <n v="3"/>
    <n v="894.05"/>
    <s v="40"/>
    <s v="Finished Good"/>
    <n v="60"/>
    <s v="Use up (until 0 stock)"/>
    <m/>
    <s v="01 - Tech Change - use up stock"/>
    <x v="3"/>
    <x v="5"/>
    <s v="Predecessor was never ordered by Nissan. Parts should be scrapped."/>
    <s v="OES BU"/>
    <s v="Hunter Schultz (AA/SLC31-NA)"/>
  </r>
  <r>
    <n v="30536"/>
    <s v="Completed"/>
    <x v="3"/>
    <s v="Nissan"/>
    <s v="2591A7BA0A"/>
    <s v="24348"/>
    <s v="7505751790"/>
    <s v="K0D"/>
    <s v="032"/>
    <s v="7505751731K0D"/>
    <n v="24"/>
    <n v="8609.07"/>
    <s v="40"/>
    <s v="Finished Good"/>
    <n v="-242"/>
    <s v="Use up (until 0 stock)"/>
    <m/>
    <s v="01 - Tech Change - use up stock"/>
    <x v="3"/>
    <x v="1"/>
    <s v=""/>
    <s v=""/>
    <s v="Danijela Vukicevic (AA/SLC31-NA)"/>
  </r>
  <r>
    <n v="33712"/>
    <s v="Completed"/>
    <x v="3"/>
    <s v="Nissan"/>
    <s v="2591A5NL4B"/>
    <s v="PIVI 23MY CAN DA QLU#4.1"/>
    <s v="7505751884"/>
    <s v="K0D"/>
    <s v="032"/>
    <s v="7505751589K0D"/>
    <n v="2"/>
    <n v="969.19"/>
    <s v="49"/>
    <s v="Finished Good"/>
    <n v="32"/>
    <s v="Use up (until 0 stock)"/>
    <m/>
    <s v="01 - Tech Change - use up stock"/>
    <x v="3"/>
    <x v="4"/>
    <s v="3 pcs left to deplete. Expected to be depleted by September per forecast._x000a_7 pcs to deplete on predecessor. No forecast or demand. Reached out to Nissan about depletion. _x000a_6 pcs left to deplete. Expected to be depleted by September per forecast. _x000a_2 pcs left to deplete. No forecast/No demand."/>
    <s v=""/>
    <s v="Hunter Schultz (AA/SLC31-NA)"/>
  </r>
  <r>
    <n v="33336"/>
    <s v="Completed"/>
    <x v="3"/>
    <s v="Nissan"/>
    <s v="2591A6HN5C"/>
    <s v="MY23 PIVI (DA - US LD53H/PN71A/N61G)"/>
    <s v="7505751887"/>
    <s v="K0D"/>
    <s v="032"/>
    <s v="7505751727K0D"/>
    <n v="9"/>
    <n v="4301.0200000000004"/>
    <s v="49"/>
    <s v="Finished Good"/>
    <n v="6"/>
    <s v="Use up (until 0 stock)"/>
    <m/>
    <s v="01 - Tech Change - use up stock"/>
    <x v="3"/>
    <x v="4"/>
    <s v="9 pcs to deplete on predecessor. No forecast no demand. _x000a_Nissan is overstocked with no timeline to depletion. _x000a_9 pcs left to deplete. Reached out to Nissan about depletion. _x000a_9 pcs still left to deplete. Escalating with Nissan. _x000a_10/10 HS: Nissan is overstocked with no timeline to depletion."/>
    <s v=""/>
    <s v="Hunter Schultz (AA/SLC31-NA)"/>
  </r>
  <r>
    <n v="30502"/>
    <s v="Completed"/>
    <x v="3"/>
    <s v="Nissan"/>
    <s v="259157BA0A"/>
    <s v="17480"/>
    <s v="7515752338"/>
    <s v="K0D"/>
    <s v="032"/>
    <s v="7515752281K0D"/>
    <n v="3"/>
    <n v="1638.79"/>
    <s v="40"/>
    <s v="Finished Good"/>
    <n v="-241"/>
    <s v="Use up (until 0 stock)"/>
    <m/>
    <s v="01 - Tech Change - use up stock"/>
    <x v="3"/>
    <x v="1"/>
    <s v="8/9 DV: 40 pcs to deplete, 17 pcs due on 8/18_x000a_7 pcs left to deplete on predecessor. Expected to be depleted in October. _x000a_10/24 HS: 1 pc left to deplete. Expected to be depleted this month."/>
    <s v=""/>
    <s v="Hunter Schultz (AA/SLC31-NA)"/>
  </r>
  <r>
    <n v="30828"/>
    <s v="Completed"/>
    <x v="3"/>
    <s v="Nissan"/>
    <s v="259157BA4A"/>
    <s v="P42M (NAV - LAC/CHL)"/>
    <s v="7515752341"/>
    <s v="K0D"/>
    <s v="8BL"/>
    <s v="7515751449K0D"/>
    <n v="11"/>
    <n v="5072.3900000000003"/>
    <s v="49"/>
    <s v="Finished Good"/>
    <n v="94"/>
    <s v="Use up (until 0 stock)"/>
    <m/>
    <s v="01 - Tech Change - use up stock"/>
    <x v="3"/>
    <x v="2"/>
    <s v="Moving out the Plant Implementation Date to 8/1/2023 to allow more time for predecessor stock depletion. _x000a_No change, still 11 pcs to deplete, no firm demand_x000a_11 pcs to deplete, no firm demand as of today, PN still forecasted_x000a_10 pcs forecasted through March. _x000a_No change, still 11 pcs to deplete, no firm demand._x000a_8 pcs forecasted through September. Still 11 pcs to deplete. _x000a_11 pcs to deplete. 8 pcs forecasted through September."/>
    <s v=""/>
    <s v="Hunter Schultz (AA/SLC31-NA)"/>
  </r>
  <r>
    <n v="30117"/>
    <s v="Completed"/>
    <x v="3"/>
    <s v="Nissan"/>
    <s v="259155EH0E"/>
    <s v="L02D/P02F (Versa/Tiida) NAVI (GCC)"/>
    <s v="7515752362"/>
    <s v="K0D"/>
    <s v="032"/>
    <s v="7515751772K0D"/>
    <n v="6"/>
    <n v="2232.2399999999998"/>
    <s v="40"/>
    <s v="Finished Good"/>
    <n v="-98"/>
    <s v="Use up (until 0 stock)"/>
    <m/>
    <s v="01 - Tech Change - use up stock"/>
    <x v="3"/>
    <x v="1"/>
    <s v="6/22 DV: 2 pcs to deplete, no firm demand yet, next demand is forecasted for October for 1 pc_x000a_8/9 DV: no firm demand yet, successor needed for NML_x000a_3 pcs to deplete, reached out to Nissan for resolution date, copied sales_x000a_Followed up with Nissan regarding depleting predecessor. Last update was demand was sporadic and did not have exact timeline._x000a_1 pc forecasted for September 2023. _x000a_Stock depleted. Confirming SS with Nissan and checking stock with LOP before moving orders. _x000a_Nissan needs both levels. Note sent to BU to unchain parts."/>
    <s v="OES BU"/>
    <s v="Hunter Schultz (AA/SLC31-NA)"/>
  </r>
  <r>
    <n v="33710"/>
    <s v="Completed"/>
    <x v="3"/>
    <s v="Nissan"/>
    <s v="259155NA0B"/>
    <s v="PIVI 23MY US NAV QLU#4.1"/>
    <s v="7515752463"/>
    <s v="K0D"/>
    <s v="032"/>
    <s v="7515752251K0D"/>
    <n v="21"/>
    <n v="11984.29"/>
    <s v="49"/>
    <s v="Finished Good"/>
    <n v="24"/>
    <s v="Use up (until 0 stock)"/>
    <m/>
    <s v="01 - Tech Change - use up stock"/>
    <x v="3"/>
    <x v="4"/>
    <s v="Per LOP, 84 pcs in transit on predecessor to deplete. 69 pcs of firm demand. Expected to be depleted in July per forecast. _x000a_27 pcs left to deplete. 20 pcs forecasted through december. _x000a_28 pcs left to deplete. 6 pcs forecasted through October. _x000a_28 pcs left to deplete. 9 pcs forecasted through November. _x000a_10/10 HS: 21 pcs left to deplete. 17 pcs forecasted through February."/>
    <s v=""/>
    <s v="Hunter Schultz (AA/SLC31-NA)"/>
  </r>
  <r>
    <n v="33711"/>
    <s v="Completed"/>
    <x v="3"/>
    <s v="Nissan"/>
    <s v="259155NL0B"/>
    <s v="PIVI 23MY CAN NAV QLU#4.1"/>
    <s v="7515752464"/>
    <s v="K0D"/>
    <s v="032"/>
    <s v="7515752050K0D"/>
    <n v="12"/>
    <n v="6857.78"/>
    <s v="49"/>
    <s v="Finished Good"/>
    <n v="32"/>
    <s v="Use up (until 0 stock)"/>
    <m/>
    <s v="01 - Tech Change - use up stock"/>
    <x v="3"/>
    <x v="4"/>
    <s v="9 pcs to deplete on predecessor. Expected to be depleted in October. _x000a_13 pcs left to deplete. 3 pcs forecasted in November. _x000a_10/24/23 HS: 12 pcs left to deplete. 8 pcs forecasted through February."/>
    <s v=""/>
    <s v="Hunter Schultz (AA/SLC31-NA)"/>
  </r>
  <r>
    <n v="33730"/>
    <s v="Completed"/>
    <x v="3"/>
    <s v="Nissan"/>
    <s v="259156RZ1B"/>
    <s v="P33A (Rogue) - US NAV A-IVI ST3.1"/>
    <s v="7515752680"/>
    <s v="K0D"/>
    <s v="032"/>
    <s v="7515752394K0D"/>
    <n v="25"/>
    <n v="14183.34"/>
    <s v="49"/>
    <s v="Finished Good"/>
    <n v="32"/>
    <s v="Use up (until 0 stock)"/>
    <m/>
    <s v="01 - Tech Change - use up stock"/>
    <x v="3"/>
    <x v="4"/>
    <s v="25 pcs on predecessor. No forecast or demand. _x000a_There was never customer demand or forecast on predecessor. Nissan to order successor. _x000a_Parts should be scrapped. Predecessor never ordered by Nissan."/>
    <s v="OES BU"/>
    <s v="Hunter Schultz (AA/SLC31-NA)"/>
  </r>
  <r>
    <n v="33702"/>
    <s v="Completed"/>
    <x v="3"/>
    <s v="Nissan"/>
    <s v="259157BA0B"/>
    <s v="MY23 P42M (Murano) NAV (USA)"/>
    <s v="7515752729"/>
    <s v="K0D"/>
    <s v="032"/>
    <s v="7515752338K0D"/>
    <n v="57"/>
    <n v="26311.65"/>
    <s v="49"/>
    <s v="Finished Good"/>
    <n v="37"/>
    <s v="Use up (until 0 stock)"/>
    <m/>
    <s v="01 - Tech Change - use up stock"/>
    <x v="3"/>
    <x v="4"/>
    <s v="No change. Nissan in overstock situation. _x000a_43 pcs to deplete on predecessor. No forecast or demand. Reaching out to Nissan regarding depletion. _x000a_1 pc forecasted in June. Still awaiting feedback from Nissan regarding depletion._x000a_Nissan agreed to move orders but no demand on predecessor. Nissan is in overstock situation."/>
    <s v="OES BU"/>
    <s v="Hunter Schultz (AA/SLC31-NA)"/>
  </r>
  <r>
    <n v="33703"/>
    <s v="Completed"/>
    <x v="3"/>
    <s v="Nissan"/>
    <s v="259157BA1B"/>
    <s v="MY23 P42M (Murano) NAV (CAN)"/>
    <s v="7515752730"/>
    <s v="K0D"/>
    <s v="032"/>
    <s v="7515752339K0D"/>
    <n v="5"/>
    <n v="2429.73"/>
    <s v="49"/>
    <s v="Finished Good"/>
    <n v="46"/>
    <s v="Use up (until 0 stock)"/>
    <m/>
    <s v="01 - Tech Change - use up stock"/>
    <x v="3"/>
    <x v="5"/>
    <s v="Nissan in overstock situation. No demand/no forecast. _x000a_7 pcs to deplete on predecessor. No forecast/no demand. Reached out to Nissan about depletion. _x000a_4 pcs left to deplete. Nissan still in overstock situation."/>
    <s v=""/>
    <s v="Hunter Schultz (AA/SLC31-NA)"/>
  </r>
  <r>
    <n v="30842"/>
    <s v="Completed"/>
    <x v="3"/>
    <s v="Nissan"/>
    <s v="2591A5UD0BRE"/>
    <s v="L12F Reman CAN transfer from AdP to MY"/>
    <s v="7516000788"/>
    <s v="BMZ"/>
    <s v="9PA"/>
    <s v="75160007889UL"/>
    <n v="23"/>
    <n v="4992.82"/>
    <s v="49"/>
    <s v="Finished Good"/>
    <n v="131"/>
    <s v="Use up (until 0 stock)"/>
    <m/>
    <s v="05 - Source Change"/>
    <x v="3"/>
    <x v="2"/>
    <s v="03/14/2023 - SLC31 : EDI orders are now flowing, so consumption of predecessor stock has begun_x000a_04/01/2023 - SLC31 : EDI orders are now flowing, so consumption of predecessor stock continues_x000a_08/24/2023 - SLC31 : 30 pcs of predecessor remain to be sold off ; requested LOP to have all parts transferred to 9791_x000a_02/10/2023 - SCL31 : we are still awaiting EDI order transmissions from Nissan ;  50 pcs  predecessor stock to be consumed before moving to successor 7516.000.788-BMZ  out of MY  _x000a_Moving out the Plant Implementation date to allow more time for predecessor stock depletion."/>
    <s v="Logistic Planner"/>
    <s v="Marc Heinig (AA/SLC31-NA)"/>
  </r>
  <r>
    <n v="30839"/>
    <s v="Completed"/>
    <x v="3"/>
    <s v="Nissan"/>
    <s v="259158F90DRE"/>
    <s v="P32R CAN Reman transfer to MY"/>
    <s v="7516002155"/>
    <s v="BMZ"/>
    <s v="9PA"/>
    <s v="75160021559UL"/>
    <n v="4"/>
    <n v="2281.8000000000002"/>
    <s v="49"/>
    <s v="Finished Good"/>
    <n v="125"/>
    <s v="Use up (until 0 stock)"/>
    <m/>
    <s v="05 - Source Change"/>
    <x v="3"/>
    <x v="2"/>
    <s v="03/14/2023 - SLC31 : EDI orders are now flowing, so consumption of predecessor stock has begun _x000a_04/01/2023 - SLC31 : EDI orders are now flowing, so consumption of predecessor stock continues ;  44 pcs  remain_x000a_08/24/2023 - SLC31 : 30 pcs  of predecessor remain to be sold off ;  requested LOP to have all parts transferred to 9791_x000a_02/10/2023 - SCL31 : we are still awaiting EDI order transmissions from Nissan ; 50 pcs predecessor stock to be consumed before moving to successor 7516.002.155-BMZ  out of MY_x000a_Moving out the Plant Implementation date to allow more time for predecessor stock depletion."/>
    <s v="Logistic Planner"/>
    <s v="Marc Heinig (AA/SLC31-NA)"/>
  </r>
  <r>
    <n v="28802"/>
    <s v="Completed"/>
    <x v="3"/>
    <s v="Ford"/>
    <s v="MU5Z 15604 KG"/>
    <s v="P758 Maverick Body Control Module"/>
    <s v="F005V03902"/>
    <s v="B3G"/>
    <s v="B7F"/>
    <s v="F005V03716B3G"/>
    <n v="10"/>
    <n v="512.66"/>
    <s v="49"/>
    <s v="Finished Good"/>
    <n v="60"/>
    <s v="Use up (until 0 stock)"/>
    <m/>
    <s v="01 - Tech Change - use up stock"/>
    <x v="3"/>
    <x v="5"/>
    <s v=""/>
    <s v="Customer Logistics"/>
    <s v="Milan Marinkovic (AA/SLC32-NA)"/>
  </r>
  <r>
    <n v="32677"/>
    <s v="In Progress"/>
    <x v="4"/>
    <s v="Honda"/>
    <s v="46490-THR-A530"/>
    <s v="Honda iBooster Launch"/>
    <s v="0204N01624"/>
    <s v="K1E"/>
    <s v="E36"/>
    <s v="0204861231E4Z"/>
    <n v="1"/>
    <n v="111.85"/>
    <s v="49"/>
    <s v="Finished Good"/>
    <n v="74"/>
    <s v="Use up (until 0 stock)"/>
    <m/>
    <s v="01 - Tech Change - use up stock"/>
    <x v="3"/>
    <x v="5"/>
    <s v=""/>
    <s v=""/>
    <s v="Erin Sage (AA/SLC32-NA)"/>
  </r>
  <r>
    <n v="33909"/>
    <s v="In Progress"/>
    <x v="0"/>
    <s v="Ford"/>
    <s v="LC2Z 9F472 GA"/>
    <s v="Oxygen Sensor for P702N F-150"/>
    <s v="025803702V"/>
    <s v="B6H"/>
    <s v="B7F"/>
    <s v="025803702VB7F"/>
    <n v="147"/>
    <n v="2492.09"/>
    <s v="49"/>
    <s v="Finished Good"/>
    <n v="67"/>
    <s v="Use up (until 0 stock)"/>
    <m/>
    <s v="05 - Source Change"/>
    <x v="3"/>
    <x v="5"/>
    <s v=""/>
    <s v=""/>
    <s v="Greg Nannini (AA/SLC32-NA)"/>
  </r>
  <r>
    <n v="32014"/>
    <s v="In Progress"/>
    <x v="3"/>
    <s v="GM"/>
    <s v="85665767"/>
    <s v="S-WSS"/>
    <s v="0265012618"/>
    <s v="TAH"/>
    <s v="TAG"/>
    <s v="0265011487TAH"/>
    <n v="28"/>
    <n v="136.76"/>
    <s v="49"/>
    <s v="Finished Good"/>
    <n v="163"/>
    <s v="Use up (until 0 stock)"/>
    <m/>
    <s v="01 - Tech Change - use up stock"/>
    <x v="3"/>
    <x v="3"/>
    <s v=""/>
    <s v=""/>
    <s v="Samantha Saba (AA/SLC32-NA)"/>
  </r>
  <r>
    <n v="32015"/>
    <s v="In Progress"/>
    <x v="3"/>
    <s v="GM"/>
    <s v="85665766"/>
    <s v="S-WSS"/>
    <s v="0265012619"/>
    <s v="TAH"/>
    <s v="TAG"/>
    <s v="0265004745TAH"/>
    <n v="19"/>
    <n v="78.2"/>
    <s v="49"/>
    <s v="Finished Good"/>
    <n v="63"/>
    <s v="Use up (until 0 stock)"/>
    <m/>
    <s v="01 - Tech Change - use up stock"/>
    <x v="3"/>
    <x v="5"/>
    <s v="08/04 NF: there are 25 pcs of pred stock remaining. Expected to be depleted by April, 2024."/>
    <s v=""/>
    <s v="Samantha Saba (AA/SLC32-NA)"/>
  </r>
  <r>
    <n v="32017"/>
    <s v="In Progress"/>
    <x v="3"/>
    <s v="GM"/>
    <s v="85665765"/>
    <s v="S-WSS"/>
    <s v="0265012620"/>
    <s v="TAH"/>
    <s v="TAG"/>
    <s v="0265006968TDT"/>
    <n v="12"/>
    <n v="57.68"/>
    <s v="49"/>
    <s v="Finished Good"/>
    <n v="160"/>
    <s v="Use up (until 0 stock)"/>
    <m/>
    <s v="01 - Tech Change - use up stock"/>
    <x v="3"/>
    <x v="3"/>
    <s v=""/>
    <s v=""/>
    <s v="Samantha Saba (AA/SLC32-NA)"/>
  </r>
  <r>
    <n v="32016"/>
    <s v="In Progress"/>
    <x v="3"/>
    <s v="GM"/>
    <s v="85665764"/>
    <s v="S-WSS"/>
    <s v="0265012621"/>
    <s v="TAH"/>
    <s v="TAG"/>
    <s v="0265006969TAH"/>
    <n v="20"/>
    <n v="108.18"/>
    <s v="49"/>
    <s v="Finished Good"/>
    <n v="63"/>
    <s v="Use up (until 0 stock)"/>
    <m/>
    <s v="01 - Tech Change - use up stock"/>
    <x v="3"/>
    <x v="5"/>
    <s v="07/10 AD: 20pcs pred stock available. Expected to be depleted by July 2024 based off of previous order history._x000a_08/04 NF: 20 pcs pred stock available. Expected to be depleted by September, 2024._x000a_09/01 NF: 20 pcs pred stock available. Expected to be depleted by July, 2024."/>
    <s v=""/>
    <s v="Samantha Saba (AA/SLC32-NA)"/>
  </r>
  <r>
    <n v="30752"/>
    <s v="In Progress"/>
    <x v="5"/>
    <s v="GM"/>
    <s v="19432134"/>
    <s v="CP4 Diesel Pump"/>
    <s v="0445012014"/>
    <s v="TAK"/>
    <s v="TAG"/>
    <s v="0445010817WYG"/>
    <n v="706"/>
    <n v="138620.07"/>
    <s v="49"/>
    <s v="Finished Good"/>
    <n v="81"/>
    <s v="Use up (until 0 stock)"/>
    <m/>
    <s v="01 - Tech Change - use up stock"/>
    <x v="3"/>
    <x v="5"/>
    <s v="08/04 NF: 1740 pcs remaining of pred stock. Expected to be depleted November, 2023._x000a_09/01 NF: 125 pcs of remaining of pred stock. Expected to be depleted by October 2023."/>
    <s v=""/>
    <s v="Noah Fleming (AA/SLC32-NA)"/>
  </r>
  <r>
    <n v="33128"/>
    <s v="In Progress"/>
    <x v="3"/>
    <s v="Ford"/>
    <s v="FL3Z 2C229 A"/>
    <s v="ChP -&gt; AguP Ford"/>
    <s v="1265923820"/>
    <s v="B3G"/>
    <s v="B7F"/>
    <s v="1265923820B6H"/>
    <n v="64"/>
    <n v="105.19"/>
    <s v="40"/>
    <s v="Finished Good"/>
    <n v="180"/>
    <s v="Use up (until 0 stock)"/>
    <m/>
    <s v="05 - Source Change"/>
    <x v="3"/>
    <x v="3"/>
    <s v=""/>
    <s v=""/>
    <s v="Milan Marinkovic (AA/SLC32-NA)"/>
  </r>
  <r>
    <n v="33007"/>
    <s v="In Progress"/>
    <x v="3"/>
    <s v="Nissan"/>
    <s v="2591A5UD1C"/>
    <s v="17691"/>
    <s v="7505751359"/>
    <s v="GSM"/>
    <s v="032"/>
    <s v="7505751159K0D"/>
    <n v="110"/>
    <n v="47323.45"/>
    <s v="49"/>
    <s v="Finished Good"/>
    <n v="25"/>
    <s v="Use up (until 0 stock)"/>
    <m/>
    <s v="01 - Tech Change - use up stock"/>
    <x v="3"/>
    <x v="4"/>
    <s v="Need clarification from BU on what index orders should be on. _x000a_Parts to be reflashed into GSM index. _x000a_10/10 HS: Need BU support. Customer part numbers are the same but the Bosch PNs are different."/>
    <s v="OES BU"/>
    <s v="Hunter Schultz (AA/SLC31-NA)"/>
  </r>
  <r>
    <n v="34176"/>
    <s v="In Progress"/>
    <x v="3"/>
    <s v="Nissan"/>
    <s v="2591A6SH1C"/>
    <s v="MY23 L42Q (Safari) - DA (CAN)"/>
    <s v="7505751925"/>
    <s v="K0D"/>
    <s v="032"/>
    <s v="7505751822K0D"/>
    <n v="2"/>
    <n v="788.8"/>
    <s v="49"/>
    <s v="Finished Good"/>
    <n v="116"/>
    <s v="Use up (until 0 stock)"/>
    <m/>
    <s v="01 - Tech Change - use up stock"/>
    <x v="3"/>
    <x v="2"/>
    <s v=""/>
    <s v=""/>
    <s v="Hunter Schultz (AA/SLC31-NA)"/>
  </r>
  <r>
    <n v="32946"/>
    <s v="In Progress"/>
    <x v="3"/>
    <s v="Nissan"/>
    <s v="259156HN0C"/>
    <s v="PIVI 23MY US NAV RDA QLU#4.1"/>
    <s v="7515752466"/>
    <s v="K0D"/>
    <s v="032"/>
    <s v="7515752256K0D"/>
    <n v="1"/>
    <n v="570.67999999999995"/>
    <s v="49"/>
    <s v="Finished Good"/>
    <n v="-3"/>
    <s v="Use up (until 0 stock)"/>
    <m/>
    <s v="01 - Tech Change - use up stock"/>
    <x v="3"/>
    <x v="1"/>
    <s v="1 pc left to deplete. No forecast/no demand. _x000a_5 pcs remaining on predecessor. Stock to depleted by June 2023. _x000a_1 pc left to deplete. Nissan in overstock situation. No forecast/no demand. _x000a_Still one pc left to deplete. No forecast/demand. _x000a_Still 1 pc to deplete. Reached out to Nissan about depletion. _x000a_10/10 HS:  1 pc left to deplete. Nissan in overstock situation. No forecast/no demand._x000a_9/15 HS: 1 pc left to deplete. Nissan in overstock situation. No forecast/no demand."/>
    <s v=""/>
    <s v="Hunter Schultz (AA/SLC31-NA)"/>
  </r>
  <r>
    <n v="30841"/>
    <s v="In Progress"/>
    <x v="3"/>
    <s v="Nissan"/>
    <s v="2591A9UF0ERE"/>
    <s v="MY22 P42M DA Reman transfer to MY"/>
    <s v="7516002626"/>
    <s v="9UL"/>
    <s v="9PA"/>
    <s v="7516002626BMZ"/>
    <n v="107"/>
    <n v="31715.87"/>
    <s v="49"/>
    <s v="Finished Good"/>
    <n v="63"/>
    <s v="Use up (until 0 stock)"/>
    <m/>
    <s v="05 - Source Change"/>
    <x v="3"/>
    <x v="5"/>
    <s v="This is a plant transfer. We can use up the old stock without any problems. I pushed the implemenation date to 7/2023 to allow enought time for stock depletion._x000a_165 pcs to deplete, no firm demand as of today_x000a_Awaiting plant transfer to deplete orders per BUs previous note. _x000a_107 pcs to deplete. Following up with customer regarding depletion."/>
    <s v="OES BU"/>
    <s v="Hunter Schultz (AA/SLC31-NA)"/>
  </r>
  <r>
    <n v="33611"/>
    <s v="In Progress"/>
    <x v="3"/>
    <s v="GM"/>
    <s v="86552095"/>
    <s v="Perfectly Keyless ECU"/>
    <s v="F00HJ03130"/>
    <s v="TAH"/>
    <s v="TAG"/>
    <s v="F00HJ03104TAH"/>
    <n v="35"/>
    <n v="838.04"/>
    <s v="49"/>
    <s v="Finished Good"/>
    <n v="46"/>
    <s v="Use up (until 0 stock)"/>
    <m/>
    <s v="01 - Tech Change - use up stock"/>
    <x v="3"/>
    <x v="5"/>
    <s v="06/23 AS: Expected depletion 35pcs Sept 2023._x000a_07/05 AD: 35pcs of pred stock available. Expected to be depleted by October 2023._x000a_08/04 NF: 35pcs of pred stock available. Expected to be depleted by October 2023._x000a_09/01 NF: 35 pcs of pred stock available. Expected to be depleted by November 2023."/>
    <s v=""/>
    <s v="Noah Fleming (AA/SLC32-NA)"/>
  </r>
  <r>
    <m/>
    <m/>
    <x v="6"/>
    <m/>
    <m/>
    <m/>
    <m/>
    <m/>
    <m/>
    <m/>
    <m/>
    <m/>
    <m/>
    <m/>
    <m/>
    <m/>
    <m/>
    <m/>
    <x v="0"/>
    <x v="0"/>
    <m/>
    <m/>
    <m/>
  </r>
  <r>
    <m/>
    <m/>
    <x v="6"/>
    <m/>
    <m/>
    <m/>
    <m/>
    <m/>
    <m/>
    <m/>
    <m/>
    <m/>
    <m/>
    <m/>
    <m/>
    <m/>
    <m/>
    <m/>
    <x v="0"/>
    <x v="0"/>
    <m/>
    <m/>
    <m/>
  </r>
  <r>
    <m/>
    <m/>
    <x v="6"/>
    <m/>
    <m/>
    <m/>
    <m/>
    <m/>
    <m/>
    <m/>
    <m/>
    <m/>
    <m/>
    <m/>
    <m/>
    <m/>
    <m/>
    <m/>
    <x v="0"/>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B84022-0799-4089-B2E6-0287C911BD8D}"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I32" firstHeaderRow="1" firstDataRow="3" firstDataCol="1"/>
  <pivotFields count="23">
    <pivotField dataField="1" showAll="0"/>
    <pivotField showAll="0"/>
    <pivotField axis="axisRow" showAll="0">
      <items count="8">
        <item x="2"/>
        <item x="5"/>
        <item x="3"/>
        <item x="0"/>
        <item x="4"/>
        <item x="1"/>
        <item x="6"/>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axis="axisCol" showAll="0">
      <items count="5">
        <item x="1"/>
        <item x="2"/>
        <item x="3"/>
        <item h="1" x="0"/>
        <item t="default"/>
      </items>
    </pivotField>
    <pivotField axis="axisRow" showAll="0">
      <items count="7">
        <item x="5"/>
        <item x="1"/>
        <item x="2"/>
        <item x="4"/>
        <item x="3"/>
        <item x="0"/>
        <item t="default"/>
      </items>
    </pivotField>
    <pivotField showAll="0"/>
    <pivotField showAll="0"/>
    <pivotField showAll="0"/>
  </pivotFields>
  <rowFields count="2">
    <field x="19"/>
    <field x="2"/>
  </rowFields>
  <rowItems count="29">
    <i>
      <x/>
    </i>
    <i r="1">
      <x v="1"/>
    </i>
    <i r="1">
      <x v="2"/>
    </i>
    <i r="1">
      <x v="3"/>
    </i>
    <i r="1">
      <x v="4"/>
    </i>
    <i>
      <x v="1"/>
    </i>
    <i r="1">
      <x/>
    </i>
    <i r="1">
      <x v="1"/>
    </i>
    <i r="1">
      <x v="2"/>
    </i>
    <i r="1">
      <x v="3"/>
    </i>
    <i r="1">
      <x v="5"/>
    </i>
    <i>
      <x v="2"/>
    </i>
    <i r="1">
      <x/>
    </i>
    <i r="1">
      <x v="2"/>
    </i>
    <i r="1">
      <x v="3"/>
    </i>
    <i r="1">
      <x v="4"/>
    </i>
    <i r="1">
      <x v="5"/>
    </i>
    <i>
      <x v="3"/>
    </i>
    <i r="1">
      <x v="2"/>
    </i>
    <i r="1">
      <x v="3"/>
    </i>
    <i r="1">
      <x v="4"/>
    </i>
    <i r="1">
      <x v="5"/>
    </i>
    <i>
      <x v="4"/>
    </i>
    <i r="1">
      <x/>
    </i>
    <i r="1">
      <x v="2"/>
    </i>
    <i r="1">
      <x v="3"/>
    </i>
    <i r="1">
      <x v="4"/>
    </i>
    <i r="1">
      <x v="5"/>
    </i>
    <i t="grand">
      <x/>
    </i>
  </rowItems>
  <colFields count="2">
    <field x="18"/>
    <field x="-2"/>
  </colFields>
  <colItems count="8">
    <i>
      <x/>
      <x/>
    </i>
    <i r="1" i="1">
      <x v="1"/>
    </i>
    <i>
      <x v="1"/>
      <x/>
    </i>
    <i r="1" i="1">
      <x v="1"/>
    </i>
    <i>
      <x v="2"/>
      <x/>
    </i>
    <i r="1" i="1">
      <x v="1"/>
    </i>
    <i t="grand">
      <x/>
    </i>
    <i t="grand" i="1">
      <x/>
    </i>
  </colItems>
  <dataFields count="2">
    <dataField name="Count of ProjectID" fld="0" subtotal="count" baseField="19" baseItem="0"/>
    <dataField name="Sum of Predecessor Stock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W207">
  <autoFilter ref="A1:W207" xr:uid="{00000000-0009-0000-0100-000001000000}"/>
  <tableColumns count="23">
    <tableColumn id="1" xr3:uid="{00000000-0010-0000-0000-000001000000}" name="ProjectID"/>
    <tableColumn id="2" xr3:uid="{00000000-0010-0000-0000-000002000000}" name="ProjectStatus"/>
    <tableColumn id="3" xr3:uid="{00000000-0010-0000-0000-000003000000}" name="BusinessUnit"/>
    <tableColumn id="4" xr3:uid="{00000000-0010-0000-0000-000004000000}" name="Customer"/>
    <tableColumn id="5" xr3:uid="{00000000-0010-0000-0000-000005000000}" name="CustomerPn"/>
    <tableColumn id="6" xr3:uid="{00000000-0010-0000-0000-000006000000}" name="Description"/>
    <tableColumn id="7" xr3:uid="{00000000-0010-0000-0000-000007000000}" name="BoschTenDigPn"/>
    <tableColumn id="8" xr3:uid="{00000000-0010-0000-0000-000008000000}" name="PkgIndex"/>
    <tableColumn id="9" xr3:uid="{00000000-0010-0000-0000-000009000000}" name="BasisIndex"/>
    <tableColumn id="10" xr3:uid="{00000000-0010-0000-0000-00000A000000}" name="PredecessorBoschPn"/>
    <tableColumn id="11" xr3:uid="{00000000-0010-0000-0000-00000B000000}" name="Sum of PredStockQty"/>
    <tableColumn id="12" xr3:uid="{00000000-0010-0000-0000-00000C000000}" name="Predecessor Stock Value"/>
    <tableColumn id="13" xr3:uid="{00000000-0010-0000-0000-00000D000000}" name="Predecessor KP1 Status"/>
    <tableColumn id="14" xr3:uid="{00000000-0010-0000-0000-00000E000000}" name="FGComp"/>
    <tableColumn id="15" xr3:uid="{00000000-0010-0000-0000-00000F000000}" name="Sum of DaysRemainingOnPred"/>
    <tableColumn id="16" xr3:uid="{00000000-0010-0000-0000-000010000000}" name="PredStockDisp"/>
    <tableColumn id="17" xr3:uid="{00000000-0010-0000-0000-000011000000}" name="UseUpPredStockUntil"/>
    <tableColumn id="18" xr3:uid="{00000000-0010-0000-0000-000012000000}" name="SAPReasonCodeLongText"/>
    <tableColumn id="19" xr3:uid="{00000000-0010-0000-0000-000013000000}" name="Responsible"/>
    <tableColumn id="20" xr3:uid="{00000000-0010-0000-0000-000014000000}" name="Predecessor Escalation Level"/>
    <tableColumn id="21" xr3:uid="{00000000-0010-0000-0000-000015000000}" name="Pred.Disposition Notes"/>
    <tableColumn id="22" xr3:uid="{00000000-0010-0000-0000-000016000000}" name="DispositionSupport"/>
    <tableColumn id="23" xr3:uid="{00000000-0010-0000-0000-000017000000}" name="Responsible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0C33F-A790-4C15-9834-46F184E14058}">
  <dimension ref="A1:I74"/>
  <sheetViews>
    <sheetView topLeftCell="A48" zoomScale="90" zoomScaleNormal="90" workbookViewId="0">
      <selection activeCell="C65" sqref="C65"/>
    </sheetView>
  </sheetViews>
  <sheetFormatPr defaultRowHeight="14.4" x14ac:dyDescent="0.3"/>
  <cols>
    <col min="1" max="1" width="22.33203125" bestFit="1" customWidth="1"/>
    <col min="2" max="2" width="17.21875" bestFit="1" customWidth="1"/>
    <col min="3" max="3" width="29.44140625" bestFit="1" customWidth="1"/>
    <col min="4" max="4" width="17.21875" bestFit="1" customWidth="1"/>
    <col min="5" max="5" width="29.44140625" bestFit="1" customWidth="1"/>
    <col min="6" max="6" width="17.21875" bestFit="1" customWidth="1"/>
    <col min="7" max="7" width="29.44140625" bestFit="1" customWidth="1"/>
    <col min="8" max="8" width="22.21875" bestFit="1" customWidth="1"/>
    <col min="9" max="9" width="34.44140625" bestFit="1" customWidth="1"/>
    <col min="10" max="10" width="21.5546875" bestFit="1" customWidth="1"/>
    <col min="11" max="11" width="33.109375" bestFit="1" customWidth="1"/>
  </cols>
  <sheetData>
    <row r="1" spans="1:9" x14ac:dyDescent="0.3">
      <c r="B1" s="6" t="s">
        <v>888</v>
      </c>
    </row>
    <row r="2" spans="1:9" x14ac:dyDescent="0.3">
      <c r="B2" t="s">
        <v>56</v>
      </c>
      <c r="D2" t="s">
        <v>84</v>
      </c>
      <c r="F2" t="s">
        <v>429</v>
      </c>
      <c r="H2" t="s">
        <v>890</v>
      </c>
      <c r="I2" t="s">
        <v>889</v>
      </c>
    </row>
    <row r="3" spans="1:9" x14ac:dyDescent="0.3">
      <c r="A3" s="6" t="s">
        <v>886</v>
      </c>
      <c r="B3" t="s">
        <v>891</v>
      </c>
      <c r="C3" t="s">
        <v>885</v>
      </c>
      <c r="D3" t="s">
        <v>891</v>
      </c>
      <c r="E3" t="s">
        <v>885</v>
      </c>
      <c r="F3" t="s">
        <v>891</v>
      </c>
      <c r="G3" t="s">
        <v>885</v>
      </c>
    </row>
    <row r="4" spans="1:9" x14ac:dyDescent="0.3">
      <c r="A4" s="7" t="s">
        <v>308</v>
      </c>
      <c r="B4" s="5"/>
      <c r="C4" s="5"/>
      <c r="D4" s="5">
        <v>1</v>
      </c>
      <c r="E4" s="5">
        <v>140375.98000000001</v>
      </c>
      <c r="F4" s="5">
        <v>13</v>
      </c>
      <c r="G4" s="5">
        <v>229074.17</v>
      </c>
      <c r="H4" s="5">
        <v>14</v>
      </c>
      <c r="I4" s="5">
        <v>369450.15000000008</v>
      </c>
    </row>
    <row r="5" spans="1:9" x14ac:dyDescent="0.3">
      <c r="A5" s="8" t="s">
        <v>302</v>
      </c>
      <c r="B5" s="5"/>
      <c r="C5" s="5"/>
      <c r="D5" s="5">
        <v>1</v>
      </c>
      <c r="E5" s="5">
        <v>140375.98000000001</v>
      </c>
      <c r="F5" s="5">
        <v>1</v>
      </c>
      <c r="G5" s="5">
        <v>138620.07</v>
      </c>
      <c r="H5" s="5">
        <v>2</v>
      </c>
      <c r="I5" s="5">
        <v>278996.05000000005</v>
      </c>
    </row>
    <row r="6" spans="1:9" x14ac:dyDescent="0.3">
      <c r="A6" s="8" t="s">
        <v>59</v>
      </c>
      <c r="B6" s="5"/>
      <c r="C6" s="5"/>
      <c r="D6" s="5"/>
      <c r="E6" s="5"/>
      <c r="F6" s="5">
        <v>9</v>
      </c>
      <c r="G6" s="5">
        <v>37493.070000000007</v>
      </c>
      <c r="H6" s="5">
        <v>9</v>
      </c>
      <c r="I6" s="5">
        <v>37493.070000000007</v>
      </c>
    </row>
    <row r="7" spans="1:9" x14ac:dyDescent="0.3">
      <c r="A7" s="8" t="s">
        <v>24</v>
      </c>
      <c r="B7" s="5"/>
      <c r="C7" s="5"/>
      <c r="D7" s="5"/>
      <c r="E7" s="5"/>
      <c r="F7" s="5">
        <v>1</v>
      </c>
      <c r="G7" s="5">
        <v>2492.09</v>
      </c>
      <c r="H7" s="5">
        <v>1</v>
      </c>
      <c r="I7" s="5">
        <v>2492.09</v>
      </c>
    </row>
    <row r="8" spans="1:9" x14ac:dyDescent="0.3">
      <c r="A8" s="8" t="s">
        <v>107</v>
      </c>
      <c r="B8" s="5"/>
      <c r="C8" s="5"/>
      <c r="D8" s="5"/>
      <c r="E8" s="5"/>
      <c r="F8" s="5">
        <v>2</v>
      </c>
      <c r="G8" s="5">
        <v>50468.939999999995</v>
      </c>
      <c r="H8" s="5">
        <v>2</v>
      </c>
      <c r="I8" s="5">
        <v>50468.939999999995</v>
      </c>
    </row>
    <row r="9" spans="1:9" x14ac:dyDescent="0.3">
      <c r="A9" s="7" t="s">
        <v>57</v>
      </c>
      <c r="B9" s="5">
        <v>4</v>
      </c>
      <c r="C9" s="5">
        <v>10636.76</v>
      </c>
      <c r="D9" s="5">
        <v>8</v>
      </c>
      <c r="E9" s="5">
        <v>30279.63</v>
      </c>
      <c r="F9" s="5">
        <v>30</v>
      </c>
      <c r="G9" s="5">
        <v>1052542.33</v>
      </c>
      <c r="H9" s="5">
        <v>42</v>
      </c>
      <c r="I9" s="5">
        <v>1093458.72</v>
      </c>
    </row>
    <row r="10" spans="1:9" x14ac:dyDescent="0.3">
      <c r="A10" s="8" t="s">
        <v>45</v>
      </c>
      <c r="B10" s="5">
        <v>1</v>
      </c>
      <c r="C10" s="5">
        <v>900.16</v>
      </c>
      <c r="D10" s="5"/>
      <c r="E10" s="5"/>
      <c r="F10" s="5">
        <v>1</v>
      </c>
      <c r="G10" s="5">
        <v>269.69</v>
      </c>
      <c r="H10" s="5">
        <v>2</v>
      </c>
      <c r="I10" s="5">
        <v>1169.8499999999999</v>
      </c>
    </row>
    <row r="11" spans="1:9" x14ac:dyDescent="0.3">
      <c r="A11" s="8" t="s">
        <v>302</v>
      </c>
      <c r="B11" s="5"/>
      <c r="C11" s="5"/>
      <c r="D11" s="5"/>
      <c r="E11" s="5"/>
      <c r="F11" s="5">
        <v>2</v>
      </c>
      <c r="G11" s="5">
        <v>887381.18</v>
      </c>
      <c r="H11" s="5">
        <v>2</v>
      </c>
      <c r="I11" s="5">
        <v>887381.18</v>
      </c>
    </row>
    <row r="12" spans="1:9" x14ac:dyDescent="0.3">
      <c r="A12" s="8" t="s">
        <v>59</v>
      </c>
      <c r="B12" s="5">
        <v>1</v>
      </c>
      <c r="C12" s="5">
        <v>1247.97</v>
      </c>
      <c r="D12" s="5">
        <v>7</v>
      </c>
      <c r="E12" s="5">
        <v>25060.190000000002</v>
      </c>
      <c r="F12" s="5">
        <v>25</v>
      </c>
      <c r="G12" s="5">
        <v>160896.93000000002</v>
      </c>
      <c r="H12" s="5">
        <v>33</v>
      </c>
      <c r="I12" s="5">
        <v>187205.09000000003</v>
      </c>
    </row>
    <row r="13" spans="1:9" x14ac:dyDescent="0.3">
      <c r="A13" s="8" t="s">
        <v>24</v>
      </c>
      <c r="B13" s="5"/>
      <c r="C13" s="5"/>
      <c r="D13" s="5">
        <v>1</v>
      </c>
      <c r="E13" s="5">
        <v>5219.4399999999996</v>
      </c>
      <c r="F13" s="5">
        <v>2</v>
      </c>
      <c r="G13" s="5">
        <v>3994.53</v>
      </c>
      <c r="H13" s="5">
        <v>3</v>
      </c>
      <c r="I13" s="5">
        <v>9213.9699999999993</v>
      </c>
    </row>
    <row r="14" spans="1:9" x14ac:dyDescent="0.3">
      <c r="A14" s="8" t="s">
        <v>36</v>
      </c>
      <c r="B14" s="5">
        <v>2</v>
      </c>
      <c r="C14" s="5">
        <v>8488.6299999999992</v>
      </c>
      <c r="D14" s="5"/>
      <c r="E14" s="5"/>
      <c r="F14" s="5"/>
      <c r="G14" s="5"/>
      <c r="H14" s="5">
        <v>2</v>
      </c>
      <c r="I14" s="5">
        <v>8488.6299999999992</v>
      </c>
    </row>
    <row r="15" spans="1:9" x14ac:dyDescent="0.3">
      <c r="A15" s="7" t="s">
        <v>93</v>
      </c>
      <c r="B15" s="5"/>
      <c r="C15" s="5"/>
      <c r="D15" s="5">
        <v>13</v>
      </c>
      <c r="E15" s="5">
        <v>50462.59</v>
      </c>
      <c r="F15" s="5">
        <v>16</v>
      </c>
      <c r="G15" s="5">
        <v>62430.149999999987</v>
      </c>
      <c r="H15" s="5">
        <v>29</v>
      </c>
      <c r="I15" s="5">
        <v>112892.74</v>
      </c>
    </row>
    <row r="16" spans="1:9" x14ac:dyDescent="0.3">
      <c r="A16" s="8" t="s">
        <v>45</v>
      </c>
      <c r="B16" s="5"/>
      <c r="C16" s="5"/>
      <c r="D16" s="5"/>
      <c r="E16" s="5"/>
      <c r="F16" s="5">
        <v>3</v>
      </c>
      <c r="G16" s="5">
        <v>33874.519999999997</v>
      </c>
      <c r="H16" s="5">
        <v>3</v>
      </c>
      <c r="I16" s="5">
        <v>33874.519999999997</v>
      </c>
    </row>
    <row r="17" spans="1:9" x14ac:dyDescent="0.3">
      <c r="A17" s="8" t="s">
        <v>59</v>
      </c>
      <c r="B17" s="5"/>
      <c r="C17" s="5"/>
      <c r="D17" s="5">
        <v>7</v>
      </c>
      <c r="E17" s="5">
        <v>40408.21</v>
      </c>
      <c r="F17" s="5">
        <v>9</v>
      </c>
      <c r="G17" s="5">
        <v>22853.74</v>
      </c>
      <c r="H17" s="5">
        <v>16</v>
      </c>
      <c r="I17" s="5">
        <v>63261.95</v>
      </c>
    </row>
    <row r="18" spans="1:9" x14ac:dyDescent="0.3">
      <c r="A18" s="8" t="s">
        <v>24</v>
      </c>
      <c r="B18" s="5"/>
      <c r="C18" s="5"/>
      <c r="D18" s="5">
        <v>1</v>
      </c>
      <c r="E18" s="5">
        <v>233.36</v>
      </c>
      <c r="F18" s="5"/>
      <c r="G18" s="5"/>
      <c r="H18" s="5">
        <v>1</v>
      </c>
      <c r="I18" s="5">
        <v>233.36</v>
      </c>
    </row>
    <row r="19" spans="1:9" x14ac:dyDescent="0.3">
      <c r="A19" s="8" t="s">
        <v>107</v>
      </c>
      <c r="B19" s="5"/>
      <c r="C19" s="5"/>
      <c r="D19" s="5"/>
      <c r="E19" s="5"/>
      <c r="F19" s="5">
        <v>4</v>
      </c>
      <c r="G19" s="5">
        <v>5701.8899999999994</v>
      </c>
      <c r="H19" s="5">
        <v>4</v>
      </c>
      <c r="I19" s="5">
        <v>5701.8899999999994</v>
      </c>
    </row>
    <row r="20" spans="1:9" x14ac:dyDescent="0.3">
      <c r="A20" s="8" t="s">
        <v>36</v>
      </c>
      <c r="B20" s="5"/>
      <c r="C20" s="5"/>
      <c r="D20" s="5">
        <v>5</v>
      </c>
      <c r="E20" s="5">
        <v>9821.0199999999986</v>
      </c>
      <c r="F20" s="5"/>
      <c r="G20" s="5"/>
      <c r="H20" s="5">
        <v>5</v>
      </c>
      <c r="I20" s="5">
        <v>9821.0199999999986</v>
      </c>
    </row>
    <row r="21" spans="1:9" x14ac:dyDescent="0.3">
      <c r="A21" s="7" t="s">
        <v>106</v>
      </c>
      <c r="B21" s="5"/>
      <c r="C21" s="5"/>
      <c r="D21" s="5">
        <v>5</v>
      </c>
      <c r="E21" s="5">
        <v>4729.7299999999996</v>
      </c>
      <c r="F21" s="5">
        <v>17</v>
      </c>
      <c r="G21" s="5">
        <v>137366.26999999999</v>
      </c>
      <c r="H21" s="5">
        <v>22</v>
      </c>
      <c r="I21" s="5">
        <v>142096</v>
      </c>
    </row>
    <row r="22" spans="1:9" x14ac:dyDescent="0.3">
      <c r="A22" s="8" t="s">
        <v>59</v>
      </c>
      <c r="B22" s="5"/>
      <c r="C22" s="5"/>
      <c r="D22" s="5">
        <v>4</v>
      </c>
      <c r="E22" s="5">
        <v>2630.44</v>
      </c>
      <c r="F22" s="5">
        <v>12</v>
      </c>
      <c r="G22" s="5">
        <v>124597.23</v>
      </c>
      <c r="H22" s="5">
        <v>16</v>
      </c>
      <c r="I22" s="5">
        <v>127227.67</v>
      </c>
    </row>
    <row r="23" spans="1:9" x14ac:dyDescent="0.3">
      <c r="A23" s="8" t="s">
        <v>24</v>
      </c>
      <c r="B23" s="5"/>
      <c r="C23" s="5"/>
      <c r="D23" s="5"/>
      <c r="E23" s="5"/>
      <c r="F23" s="5">
        <v>2</v>
      </c>
      <c r="G23" s="5">
        <v>3136.8999999999996</v>
      </c>
      <c r="H23" s="5">
        <v>2</v>
      </c>
      <c r="I23" s="5">
        <v>3136.8999999999996</v>
      </c>
    </row>
    <row r="24" spans="1:9" x14ac:dyDescent="0.3">
      <c r="A24" s="8" t="s">
        <v>107</v>
      </c>
      <c r="B24" s="5"/>
      <c r="C24" s="5"/>
      <c r="D24" s="5"/>
      <c r="E24" s="5"/>
      <c r="F24" s="5">
        <v>3</v>
      </c>
      <c r="G24" s="5">
        <v>9632.14</v>
      </c>
      <c r="H24" s="5">
        <v>3</v>
      </c>
      <c r="I24" s="5">
        <v>9632.14</v>
      </c>
    </row>
    <row r="25" spans="1:9" x14ac:dyDescent="0.3">
      <c r="A25" s="8" t="s">
        <v>36</v>
      </c>
      <c r="B25" s="5"/>
      <c r="C25" s="5"/>
      <c r="D25" s="5">
        <v>1</v>
      </c>
      <c r="E25" s="5">
        <v>2099.29</v>
      </c>
      <c r="F25" s="5"/>
      <c r="G25" s="5"/>
      <c r="H25" s="5">
        <v>1</v>
      </c>
      <c r="I25" s="5">
        <v>2099.29</v>
      </c>
    </row>
    <row r="26" spans="1:9" x14ac:dyDescent="0.3">
      <c r="A26" s="7" t="s">
        <v>100</v>
      </c>
      <c r="B26" s="5"/>
      <c r="C26" s="5"/>
      <c r="D26" s="5">
        <v>52</v>
      </c>
      <c r="E26" s="5">
        <v>154522.58999999997</v>
      </c>
      <c r="F26" s="5">
        <v>45</v>
      </c>
      <c r="G26" s="5">
        <v>50772.80000000001</v>
      </c>
      <c r="H26" s="5">
        <v>97</v>
      </c>
      <c r="I26" s="5">
        <v>205295.38999999998</v>
      </c>
    </row>
    <row r="27" spans="1:9" x14ac:dyDescent="0.3">
      <c r="A27" s="8" t="s">
        <v>45</v>
      </c>
      <c r="B27" s="5"/>
      <c r="C27" s="5"/>
      <c r="D27" s="5"/>
      <c r="E27" s="5"/>
      <c r="F27" s="5">
        <v>1</v>
      </c>
      <c r="G27" s="5">
        <v>442.15</v>
      </c>
      <c r="H27" s="5">
        <v>1</v>
      </c>
      <c r="I27" s="5">
        <v>442.15</v>
      </c>
    </row>
    <row r="28" spans="1:9" x14ac:dyDescent="0.3">
      <c r="A28" s="8" t="s">
        <v>59</v>
      </c>
      <c r="B28" s="5"/>
      <c r="C28" s="5"/>
      <c r="D28" s="5">
        <v>39</v>
      </c>
      <c r="E28" s="5">
        <v>139498.73999999996</v>
      </c>
      <c r="F28" s="5">
        <v>33</v>
      </c>
      <c r="G28" s="5">
        <v>29226.97</v>
      </c>
      <c r="H28" s="5">
        <v>72</v>
      </c>
      <c r="I28" s="5">
        <v>168725.70999999996</v>
      </c>
    </row>
    <row r="29" spans="1:9" x14ac:dyDescent="0.3">
      <c r="A29" s="8" t="s">
        <v>24</v>
      </c>
      <c r="B29" s="5"/>
      <c r="C29" s="5"/>
      <c r="D29" s="5">
        <v>3</v>
      </c>
      <c r="E29" s="5">
        <v>9624.17</v>
      </c>
      <c r="F29" s="5">
        <v>5</v>
      </c>
      <c r="G29" s="5">
        <v>15497.060000000001</v>
      </c>
      <c r="H29" s="5">
        <v>8</v>
      </c>
      <c r="I29" s="5">
        <v>25121.230000000003</v>
      </c>
    </row>
    <row r="30" spans="1:9" x14ac:dyDescent="0.3">
      <c r="A30" s="8" t="s">
        <v>107</v>
      </c>
      <c r="B30" s="5"/>
      <c r="C30" s="5"/>
      <c r="D30" s="5">
        <v>5</v>
      </c>
      <c r="E30" s="5">
        <v>3441.62</v>
      </c>
      <c r="F30" s="5">
        <v>5</v>
      </c>
      <c r="G30" s="5">
        <v>3345.3900000000003</v>
      </c>
      <c r="H30" s="5">
        <v>10</v>
      </c>
      <c r="I30" s="5">
        <v>6787.0099999999993</v>
      </c>
    </row>
    <row r="31" spans="1:9" x14ac:dyDescent="0.3">
      <c r="A31" s="8" t="s">
        <v>36</v>
      </c>
      <c r="B31" s="5"/>
      <c r="C31" s="5"/>
      <c r="D31" s="5">
        <v>5</v>
      </c>
      <c r="E31" s="5">
        <v>1958.06</v>
      </c>
      <c r="F31" s="5">
        <v>1</v>
      </c>
      <c r="G31" s="5">
        <v>2261.23</v>
      </c>
      <c r="H31" s="5">
        <v>6</v>
      </c>
      <c r="I31" s="5">
        <v>4219.29</v>
      </c>
    </row>
    <row r="32" spans="1:9" x14ac:dyDescent="0.3">
      <c r="A32" s="7" t="s">
        <v>887</v>
      </c>
      <c r="B32" s="5">
        <v>4</v>
      </c>
      <c r="C32" s="5">
        <v>10636.76</v>
      </c>
      <c r="D32" s="5">
        <v>79</v>
      </c>
      <c r="E32" s="5">
        <v>380370.5199999999</v>
      </c>
      <c r="F32" s="5">
        <v>121</v>
      </c>
      <c r="G32" s="5">
        <v>1532185.719999999</v>
      </c>
      <c r="H32" s="5">
        <v>204</v>
      </c>
      <c r="I32" s="5">
        <v>1923192.9999999998</v>
      </c>
    </row>
    <row r="33" spans="1:9" ht="15" thickBot="1" x14ac:dyDescent="0.35"/>
    <row r="34" spans="1:9" ht="15" thickBot="1" x14ac:dyDescent="0.35">
      <c r="A34" s="9" t="s">
        <v>892</v>
      </c>
    </row>
    <row r="35" spans="1:9" ht="15" thickBot="1" x14ac:dyDescent="0.35">
      <c r="A35" s="10" t="s">
        <v>18</v>
      </c>
      <c r="B35" s="85" t="s">
        <v>84</v>
      </c>
      <c r="C35" s="86"/>
      <c r="D35" s="87" t="s">
        <v>429</v>
      </c>
      <c r="E35" s="88"/>
      <c r="F35" s="89" t="s">
        <v>56</v>
      </c>
      <c r="G35" s="90"/>
    </row>
    <row r="36" spans="1:9" ht="15" thickBot="1" x14ac:dyDescent="0.35">
      <c r="A36" s="11" t="s">
        <v>893</v>
      </c>
      <c r="B36" s="12" t="s">
        <v>894</v>
      </c>
      <c r="C36" s="13" t="s">
        <v>895</v>
      </c>
      <c r="D36" s="13" t="s">
        <v>894</v>
      </c>
      <c r="E36" s="14" t="s">
        <v>895</v>
      </c>
      <c r="F36" s="13" t="s">
        <v>894</v>
      </c>
      <c r="G36" s="13" t="s">
        <v>895</v>
      </c>
      <c r="H36" s="13" t="s">
        <v>896</v>
      </c>
      <c r="I36" s="14" t="s">
        <v>897</v>
      </c>
    </row>
    <row r="37" spans="1:9" x14ac:dyDescent="0.3">
      <c r="A37" s="15" t="s">
        <v>100</v>
      </c>
      <c r="B37" s="16">
        <f t="shared" ref="B37:G37" si="0">SUM(B38:B43)</f>
        <v>154522.59</v>
      </c>
      <c r="C37" s="17">
        <f t="shared" si="0"/>
        <v>52</v>
      </c>
      <c r="D37" s="16">
        <f t="shared" si="0"/>
        <v>50772.800000000003</v>
      </c>
      <c r="E37" s="17">
        <f t="shared" si="0"/>
        <v>45</v>
      </c>
      <c r="F37" s="16">
        <f>SUM(F38:F43)</f>
        <v>0</v>
      </c>
      <c r="G37" s="17">
        <f t="shared" si="0"/>
        <v>0</v>
      </c>
      <c r="H37" s="18">
        <f t="shared" ref="H37:I73" si="1">B37+D37+F37</f>
        <v>205295.39</v>
      </c>
      <c r="I37" s="19">
        <f t="shared" si="1"/>
        <v>97</v>
      </c>
    </row>
    <row r="38" spans="1:9" x14ac:dyDescent="0.3">
      <c r="A38" s="20" t="s">
        <v>45</v>
      </c>
      <c r="B38" s="21">
        <v>0</v>
      </c>
      <c r="C38" s="22">
        <v>0</v>
      </c>
      <c r="D38" s="21">
        <v>442.15</v>
      </c>
      <c r="E38" s="22">
        <v>1</v>
      </c>
      <c r="F38" s="21">
        <v>0</v>
      </c>
      <c r="G38" s="22">
        <v>0</v>
      </c>
      <c r="H38" s="23">
        <f t="shared" si="1"/>
        <v>442.15</v>
      </c>
      <c r="I38" s="24">
        <f t="shared" si="1"/>
        <v>1</v>
      </c>
    </row>
    <row r="39" spans="1:9" x14ac:dyDescent="0.3">
      <c r="A39" s="20" t="s">
        <v>302</v>
      </c>
      <c r="B39" s="21">
        <v>0</v>
      </c>
      <c r="C39" s="22">
        <v>0</v>
      </c>
      <c r="D39" s="21">
        <v>0</v>
      </c>
      <c r="E39" s="22">
        <v>0</v>
      </c>
      <c r="F39" s="21">
        <v>0</v>
      </c>
      <c r="G39" s="22">
        <v>0</v>
      </c>
      <c r="H39" s="23">
        <f t="shared" si="1"/>
        <v>0</v>
      </c>
      <c r="I39" s="24">
        <f t="shared" si="1"/>
        <v>0</v>
      </c>
    </row>
    <row r="40" spans="1:9" x14ac:dyDescent="0.3">
      <c r="A40" s="20" t="s">
        <v>59</v>
      </c>
      <c r="B40" s="21">
        <v>139498.74</v>
      </c>
      <c r="C40" s="22">
        <v>39</v>
      </c>
      <c r="D40" s="21">
        <v>29226.97</v>
      </c>
      <c r="E40" s="22">
        <v>33</v>
      </c>
      <c r="F40" s="21">
        <v>0</v>
      </c>
      <c r="G40" s="22">
        <v>0</v>
      </c>
      <c r="H40" s="23">
        <f t="shared" si="1"/>
        <v>168725.71</v>
      </c>
      <c r="I40" s="24">
        <f t="shared" si="1"/>
        <v>72</v>
      </c>
    </row>
    <row r="41" spans="1:9" x14ac:dyDescent="0.3">
      <c r="A41" s="20" t="s">
        <v>24</v>
      </c>
      <c r="B41" s="21">
        <v>9624.17</v>
      </c>
      <c r="C41" s="22">
        <v>3</v>
      </c>
      <c r="D41" s="21">
        <v>15497.06</v>
      </c>
      <c r="E41" s="22">
        <v>5</v>
      </c>
      <c r="F41" s="21">
        <v>0</v>
      </c>
      <c r="G41" s="22">
        <v>0</v>
      </c>
      <c r="H41" s="23">
        <f t="shared" si="1"/>
        <v>25121.23</v>
      </c>
      <c r="I41" s="24">
        <f t="shared" si="1"/>
        <v>8</v>
      </c>
    </row>
    <row r="42" spans="1:9" x14ac:dyDescent="0.3">
      <c r="A42" s="20" t="s">
        <v>107</v>
      </c>
      <c r="B42" s="21">
        <v>3441.62</v>
      </c>
      <c r="C42" s="22">
        <v>5</v>
      </c>
      <c r="D42" s="21">
        <v>3345.39</v>
      </c>
      <c r="E42" s="22">
        <v>5</v>
      </c>
      <c r="F42" s="21">
        <v>0</v>
      </c>
      <c r="G42" s="22">
        <v>0</v>
      </c>
      <c r="H42" s="23">
        <f t="shared" si="1"/>
        <v>6787.01</v>
      </c>
      <c r="I42" s="24">
        <f t="shared" si="1"/>
        <v>10</v>
      </c>
    </row>
    <row r="43" spans="1:9" ht="15" thickBot="1" x14ac:dyDescent="0.35">
      <c r="A43" s="25" t="s">
        <v>36</v>
      </c>
      <c r="B43" s="21">
        <v>1958.06</v>
      </c>
      <c r="C43" s="26">
        <v>5</v>
      </c>
      <c r="D43" s="27">
        <v>2261.23</v>
      </c>
      <c r="E43" s="26">
        <v>1</v>
      </c>
      <c r="F43" s="27">
        <v>0</v>
      </c>
      <c r="G43" s="26">
        <v>0</v>
      </c>
      <c r="H43" s="28">
        <f t="shared" si="1"/>
        <v>4219.29</v>
      </c>
      <c r="I43" s="29">
        <f t="shared" si="1"/>
        <v>6</v>
      </c>
    </row>
    <row r="44" spans="1:9" x14ac:dyDescent="0.3">
      <c r="A44" s="30" t="s">
        <v>93</v>
      </c>
      <c r="B44" s="31">
        <f t="shared" ref="B44:I44" si="2">SUM(B45:B50)</f>
        <v>50462.59</v>
      </c>
      <c r="C44" s="32">
        <f t="shared" si="2"/>
        <v>13</v>
      </c>
      <c r="D44" s="31">
        <f t="shared" si="2"/>
        <v>62430.149999999994</v>
      </c>
      <c r="E44" s="32">
        <f t="shared" si="2"/>
        <v>16</v>
      </c>
      <c r="F44" s="31">
        <f t="shared" si="2"/>
        <v>0</v>
      </c>
      <c r="G44" s="32">
        <f t="shared" si="2"/>
        <v>0</v>
      </c>
      <c r="H44" s="33">
        <f t="shared" si="2"/>
        <v>112892.74</v>
      </c>
      <c r="I44" s="32">
        <f t="shared" si="2"/>
        <v>29</v>
      </c>
    </row>
    <row r="45" spans="1:9" x14ac:dyDescent="0.3">
      <c r="A45" s="34" t="s">
        <v>45</v>
      </c>
      <c r="B45" s="35">
        <v>0</v>
      </c>
      <c r="C45" s="36">
        <v>0</v>
      </c>
      <c r="D45" s="35">
        <v>33874.519999999997</v>
      </c>
      <c r="E45" s="36">
        <v>3</v>
      </c>
      <c r="F45" s="35">
        <v>0</v>
      </c>
      <c r="G45" s="36">
        <v>0</v>
      </c>
      <c r="H45" s="37">
        <f>B45+D45+F45</f>
        <v>33874.519999999997</v>
      </c>
      <c r="I45" s="38">
        <f>C45+E45+G45</f>
        <v>3</v>
      </c>
    </row>
    <row r="46" spans="1:9" x14ac:dyDescent="0.3">
      <c r="A46" s="34" t="s">
        <v>302</v>
      </c>
      <c r="B46" s="35">
        <v>0</v>
      </c>
      <c r="C46" s="36">
        <v>0</v>
      </c>
      <c r="D46" s="35">
        <v>0</v>
      </c>
      <c r="E46" s="36">
        <v>0</v>
      </c>
      <c r="F46" s="35">
        <v>0</v>
      </c>
      <c r="G46" s="36">
        <v>0</v>
      </c>
      <c r="H46" s="37">
        <f>B46+D46+F46</f>
        <v>0</v>
      </c>
      <c r="I46" s="38">
        <f>C46+E46+G46</f>
        <v>0</v>
      </c>
    </row>
    <row r="47" spans="1:9" x14ac:dyDescent="0.3">
      <c r="A47" s="34" t="s">
        <v>59</v>
      </c>
      <c r="B47" s="35">
        <v>40408.21</v>
      </c>
      <c r="C47" s="36">
        <v>7</v>
      </c>
      <c r="D47" s="35">
        <v>22853.74</v>
      </c>
      <c r="E47" s="36">
        <v>9</v>
      </c>
      <c r="F47" s="35">
        <v>0</v>
      </c>
      <c r="G47" s="36">
        <v>0</v>
      </c>
      <c r="H47" s="37">
        <f t="shared" si="1"/>
        <v>63261.95</v>
      </c>
      <c r="I47" s="38">
        <f t="shared" si="1"/>
        <v>16</v>
      </c>
    </row>
    <row r="48" spans="1:9" x14ac:dyDescent="0.3">
      <c r="A48" s="34" t="s">
        <v>24</v>
      </c>
      <c r="B48" s="35">
        <v>233.36</v>
      </c>
      <c r="C48" s="36">
        <v>1</v>
      </c>
      <c r="D48" s="35">
        <v>0</v>
      </c>
      <c r="E48" s="36">
        <v>0</v>
      </c>
      <c r="F48" s="35">
        <v>0</v>
      </c>
      <c r="G48" s="36">
        <v>0</v>
      </c>
      <c r="H48" s="37">
        <f t="shared" si="1"/>
        <v>233.36</v>
      </c>
      <c r="I48" s="38">
        <f t="shared" si="1"/>
        <v>1</v>
      </c>
    </row>
    <row r="49" spans="1:9" x14ac:dyDescent="0.3">
      <c r="A49" s="39" t="s">
        <v>107</v>
      </c>
      <c r="B49" s="40">
        <v>0</v>
      </c>
      <c r="C49" s="41">
        <v>0</v>
      </c>
      <c r="D49" s="40">
        <v>5701.89</v>
      </c>
      <c r="E49" s="41">
        <v>4</v>
      </c>
      <c r="F49" s="40">
        <v>0</v>
      </c>
      <c r="G49" s="41">
        <v>0</v>
      </c>
      <c r="H49" s="37">
        <f t="shared" si="1"/>
        <v>5701.89</v>
      </c>
      <c r="I49" s="38">
        <f t="shared" si="1"/>
        <v>4</v>
      </c>
    </row>
    <row r="50" spans="1:9" ht="15" thickBot="1" x14ac:dyDescent="0.35">
      <c r="A50" s="39" t="s">
        <v>36</v>
      </c>
      <c r="B50" s="42">
        <v>9821.02</v>
      </c>
      <c r="C50" s="43">
        <v>5</v>
      </c>
      <c r="D50" s="42">
        <v>0</v>
      </c>
      <c r="E50" s="43">
        <v>0</v>
      </c>
      <c r="F50" s="42">
        <v>0</v>
      </c>
      <c r="G50" s="43">
        <v>0</v>
      </c>
      <c r="H50" s="44">
        <f t="shared" si="1"/>
        <v>9821.02</v>
      </c>
      <c r="I50" s="45">
        <f t="shared" si="1"/>
        <v>5</v>
      </c>
    </row>
    <row r="51" spans="1:9" x14ac:dyDescent="0.3">
      <c r="A51" s="46" t="s">
        <v>308</v>
      </c>
      <c r="B51" s="47">
        <f t="shared" ref="B51:G51" si="3">SUM(B52:B58)</f>
        <v>140375.98000000001</v>
      </c>
      <c r="C51" s="48">
        <f t="shared" si="3"/>
        <v>1</v>
      </c>
      <c r="D51" s="47">
        <f t="shared" si="3"/>
        <v>229074.17</v>
      </c>
      <c r="E51" s="48">
        <f t="shared" si="3"/>
        <v>13</v>
      </c>
      <c r="F51" s="49">
        <f>SUM(F52:F58)</f>
        <v>0</v>
      </c>
      <c r="G51" s="50">
        <f t="shared" si="3"/>
        <v>0</v>
      </c>
      <c r="H51" s="51">
        <f t="shared" si="1"/>
        <v>369450.15</v>
      </c>
      <c r="I51" s="48">
        <f t="shared" si="1"/>
        <v>14</v>
      </c>
    </row>
    <row r="52" spans="1:9" x14ac:dyDescent="0.3">
      <c r="A52" s="52" t="s">
        <v>898</v>
      </c>
      <c r="B52" s="53">
        <v>0</v>
      </c>
      <c r="C52" s="54">
        <v>0</v>
      </c>
      <c r="D52" s="53">
        <v>0</v>
      </c>
      <c r="E52" s="54">
        <v>0</v>
      </c>
      <c r="F52" s="53">
        <v>0</v>
      </c>
      <c r="G52" s="54">
        <v>0</v>
      </c>
      <c r="H52" s="55">
        <f t="shared" si="1"/>
        <v>0</v>
      </c>
      <c r="I52" s="56">
        <f t="shared" si="1"/>
        <v>0</v>
      </c>
    </row>
    <row r="53" spans="1:9" x14ac:dyDescent="0.3">
      <c r="A53" s="52" t="s">
        <v>45</v>
      </c>
      <c r="B53" s="53">
        <v>0</v>
      </c>
      <c r="C53" s="54">
        <v>0</v>
      </c>
      <c r="D53" s="53">
        <v>0</v>
      </c>
      <c r="E53" s="54">
        <v>0</v>
      </c>
      <c r="F53" s="53">
        <v>0</v>
      </c>
      <c r="G53" s="54">
        <v>0</v>
      </c>
      <c r="H53" s="55">
        <f t="shared" si="1"/>
        <v>0</v>
      </c>
      <c r="I53" s="56">
        <f t="shared" si="1"/>
        <v>0</v>
      </c>
    </row>
    <row r="54" spans="1:9" x14ac:dyDescent="0.3">
      <c r="A54" s="52" t="s">
        <v>302</v>
      </c>
      <c r="B54" s="53">
        <v>140375.98000000001</v>
      </c>
      <c r="C54" s="54">
        <v>1</v>
      </c>
      <c r="D54" s="53">
        <v>138620.07</v>
      </c>
      <c r="E54" s="54">
        <v>1</v>
      </c>
      <c r="F54" s="53">
        <v>0</v>
      </c>
      <c r="G54" s="54">
        <v>0</v>
      </c>
      <c r="H54" s="55">
        <f t="shared" si="1"/>
        <v>278996.05000000005</v>
      </c>
      <c r="I54" s="56">
        <f t="shared" si="1"/>
        <v>2</v>
      </c>
    </row>
    <row r="55" spans="1:9" x14ac:dyDescent="0.3">
      <c r="A55" s="52" t="s">
        <v>59</v>
      </c>
      <c r="B55" s="53">
        <v>0</v>
      </c>
      <c r="C55" s="54">
        <v>0</v>
      </c>
      <c r="D55" s="53">
        <v>37493.07</v>
      </c>
      <c r="E55" s="54">
        <v>9</v>
      </c>
      <c r="F55" s="53">
        <v>0</v>
      </c>
      <c r="G55" s="54">
        <v>0</v>
      </c>
      <c r="H55" s="55">
        <f t="shared" si="1"/>
        <v>37493.07</v>
      </c>
      <c r="I55" s="56">
        <f t="shared" si="1"/>
        <v>9</v>
      </c>
    </row>
    <row r="56" spans="1:9" x14ac:dyDescent="0.3">
      <c r="A56" s="52" t="s">
        <v>24</v>
      </c>
      <c r="B56" s="53">
        <v>0</v>
      </c>
      <c r="C56" s="54">
        <v>0</v>
      </c>
      <c r="D56" s="53">
        <v>2492.09</v>
      </c>
      <c r="E56" s="54">
        <v>1</v>
      </c>
      <c r="F56" s="53">
        <v>0</v>
      </c>
      <c r="G56" s="54">
        <v>0</v>
      </c>
      <c r="H56" s="55">
        <f t="shared" si="1"/>
        <v>2492.09</v>
      </c>
      <c r="I56" s="56">
        <f t="shared" si="1"/>
        <v>1</v>
      </c>
    </row>
    <row r="57" spans="1:9" x14ac:dyDescent="0.3">
      <c r="A57" s="52" t="s">
        <v>107</v>
      </c>
      <c r="B57" s="53">
        <v>0</v>
      </c>
      <c r="C57" s="54">
        <v>0</v>
      </c>
      <c r="D57" s="53">
        <v>50468.94</v>
      </c>
      <c r="E57" s="54">
        <v>2</v>
      </c>
      <c r="F57" s="53">
        <v>0</v>
      </c>
      <c r="G57" s="54">
        <v>0</v>
      </c>
      <c r="H57" s="53">
        <f t="shared" si="1"/>
        <v>50468.94</v>
      </c>
      <c r="I57" s="54">
        <f t="shared" si="1"/>
        <v>2</v>
      </c>
    </row>
    <row r="58" spans="1:9" ht="15" thickBot="1" x14ac:dyDescent="0.35">
      <c r="A58" s="57" t="s">
        <v>36</v>
      </c>
      <c r="B58" s="58">
        <v>0</v>
      </c>
      <c r="C58" s="59">
        <v>0</v>
      </c>
      <c r="D58" s="58">
        <v>0</v>
      </c>
      <c r="E58" s="59">
        <v>0</v>
      </c>
      <c r="F58" s="58">
        <v>0</v>
      </c>
      <c r="G58" s="59">
        <v>0</v>
      </c>
      <c r="H58" s="58">
        <f t="shared" si="1"/>
        <v>0</v>
      </c>
      <c r="I58" s="59">
        <f t="shared" si="1"/>
        <v>0</v>
      </c>
    </row>
    <row r="59" spans="1:9" x14ac:dyDescent="0.3">
      <c r="A59" s="60" t="s">
        <v>106</v>
      </c>
      <c r="B59" s="61">
        <f t="shared" ref="B59:G59" si="4">SUM(B60:B66)</f>
        <v>4729.7299999999996</v>
      </c>
      <c r="C59" s="62">
        <f t="shared" si="4"/>
        <v>5</v>
      </c>
      <c r="D59" s="61">
        <f t="shared" si="4"/>
        <v>137366.26999999999</v>
      </c>
      <c r="E59" s="62">
        <f t="shared" si="4"/>
        <v>17</v>
      </c>
      <c r="F59" s="61">
        <f t="shared" si="4"/>
        <v>0</v>
      </c>
      <c r="G59" s="62">
        <f t="shared" si="4"/>
        <v>0</v>
      </c>
      <c r="H59" s="63">
        <f t="shared" si="1"/>
        <v>142096</v>
      </c>
      <c r="I59" s="64">
        <f t="shared" si="1"/>
        <v>22</v>
      </c>
    </row>
    <row r="60" spans="1:9" x14ac:dyDescent="0.3">
      <c r="A60" s="65" t="s">
        <v>898</v>
      </c>
      <c r="B60" s="66">
        <v>0</v>
      </c>
      <c r="C60" s="67">
        <v>0</v>
      </c>
      <c r="D60" s="66">
        <v>0</v>
      </c>
      <c r="E60" s="67">
        <v>0</v>
      </c>
      <c r="F60" s="66">
        <v>0</v>
      </c>
      <c r="G60" s="67">
        <v>0</v>
      </c>
      <c r="H60" s="68">
        <f t="shared" si="1"/>
        <v>0</v>
      </c>
      <c r="I60" s="69">
        <f t="shared" si="1"/>
        <v>0</v>
      </c>
    </row>
    <row r="61" spans="1:9" x14ac:dyDescent="0.3">
      <c r="A61" s="65" t="s">
        <v>45</v>
      </c>
      <c r="B61" s="66">
        <v>0</v>
      </c>
      <c r="C61" s="67">
        <v>0</v>
      </c>
      <c r="D61" s="66">
        <v>0</v>
      </c>
      <c r="E61" s="67">
        <v>0</v>
      </c>
      <c r="F61" s="66">
        <v>0</v>
      </c>
      <c r="G61" s="67">
        <v>0</v>
      </c>
      <c r="H61" s="68">
        <f t="shared" si="1"/>
        <v>0</v>
      </c>
      <c r="I61" s="69">
        <f t="shared" si="1"/>
        <v>0</v>
      </c>
    </row>
    <row r="62" spans="1:9" x14ac:dyDescent="0.3">
      <c r="A62" s="65" t="s">
        <v>302</v>
      </c>
      <c r="B62" s="66">
        <v>0</v>
      </c>
      <c r="C62" s="67">
        <v>0</v>
      </c>
      <c r="D62" s="66">
        <v>0</v>
      </c>
      <c r="E62" s="67">
        <v>0</v>
      </c>
      <c r="F62" s="66">
        <v>0</v>
      </c>
      <c r="G62" s="67">
        <v>0</v>
      </c>
      <c r="H62" s="68">
        <f t="shared" si="1"/>
        <v>0</v>
      </c>
      <c r="I62" s="69">
        <f t="shared" si="1"/>
        <v>0</v>
      </c>
    </row>
    <row r="63" spans="1:9" x14ac:dyDescent="0.3">
      <c r="A63" s="65" t="s">
        <v>59</v>
      </c>
      <c r="B63" s="66">
        <v>2630.44</v>
      </c>
      <c r="C63" s="67">
        <v>4</v>
      </c>
      <c r="D63" s="66">
        <v>124597.23</v>
      </c>
      <c r="E63" s="67">
        <v>12</v>
      </c>
      <c r="F63" s="66">
        <v>0</v>
      </c>
      <c r="G63" s="67">
        <v>0</v>
      </c>
      <c r="H63" s="68">
        <f t="shared" si="1"/>
        <v>127227.67</v>
      </c>
      <c r="I63" s="69">
        <f t="shared" si="1"/>
        <v>16</v>
      </c>
    </row>
    <row r="64" spans="1:9" x14ac:dyDescent="0.3">
      <c r="A64" s="65" t="s">
        <v>24</v>
      </c>
      <c r="B64" s="66">
        <v>0</v>
      </c>
      <c r="C64" s="67">
        <v>0</v>
      </c>
      <c r="D64" s="66">
        <v>3136.9</v>
      </c>
      <c r="E64" s="67">
        <v>2</v>
      </c>
      <c r="F64" s="66">
        <v>0</v>
      </c>
      <c r="G64" s="67">
        <v>0</v>
      </c>
      <c r="H64" s="68">
        <f t="shared" si="1"/>
        <v>3136.9</v>
      </c>
      <c r="I64" s="69">
        <f t="shared" si="1"/>
        <v>2</v>
      </c>
    </row>
    <row r="65" spans="1:9" x14ac:dyDescent="0.3">
      <c r="A65" s="65" t="s">
        <v>107</v>
      </c>
      <c r="B65" s="66">
        <v>0</v>
      </c>
      <c r="C65" s="67">
        <v>0</v>
      </c>
      <c r="D65" s="66">
        <v>9632.14</v>
      </c>
      <c r="E65" s="67">
        <v>3</v>
      </c>
      <c r="F65" s="66">
        <v>0</v>
      </c>
      <c r="G65" s="67">
        <v>0</v>
      </c>
      <c r="H65" s="68">
        <f t="shared" si="1"/>
        <v>9632.14</v>
      </c>
      <c r="I65" s="69">
        <f t="shared" si="1"/>
        <v>3</v>
      </c>
    </row>
    <row r="66" spans="1:9" ht="15" thickBot="1" x14ac:dyDescent="0.35">
      <c r="A66" s="65" t="s">
        <v>36</v>
      </c>
      <c r="B66" s="66">
        <v>2099.29</v>
      </c>
      <c r="C66" s="67">
        <v>1</v>
      </c>
      <c r="D66" s="66">
        <v>0</v>
      </c>
      <c r="E66" s="67">
        <v>0</v>
      </c>
      <c r="F66" s="66">
        <v>0</v>
      </c>
      <c r="G66" s="67">
        <v>0</v>
      </c>
      <c r="H66" s="68">
        <f t="shared" si="1"/>
        <v>2099.29</v>
      </c>
      <c r="I66" s="69">
        <f t="shared" si="1"/>
        <v>1</v>
      </c>
    </row>
    <row r="67" spans="1:9" x14ac:dyDescent="0.3">
      <c r="A67" s="70" t="s">
        <v>57</v>
      </c>
      <c r="B67" s="71">
        <f t="shared" ref="B67:C67" si="5">SUM(B68:B72)</f>
        <v>30279.629999999997</v>
      </c>
      <c r="C67" s="72">
        <f t="shared" si="5"/>
        <v>8</v>
      </c>
      <c r="D67" s="71">
        <f>SUM(D68:D73)</f>
        <v>1052542.33</v>
      </c>
      <c r="E67" s="72">
        <f>SUM(E68:E73)</f>
        <v>30</v>
      </c>
      <c r="F67" s="71">
        <f>SUM(F68:F73)</f>
        <v>10636.759999999998</v>
      </c>
      <c r="G67" s="72">
        <f>SUM(G68:G73)</f>
        <v>4</v>
      </c>
      <c r="H67" s="73">
        <f t="shared" si="1"/>
        <v>1093458.72</v>
      </c>
      <c r="I67" s="74">
        <f t="shared" si="1"/>
        <v>42</v>
      </c>
    </row>
    <row r="68" spans="1:9" x14ac:dyDescent="0.3">
      <c r="A68" s="75" t="s">
        <v>107</v>
      </c>
      <c r="B68" s="76">
        <v>0</v>
      </c>
      <c r="C68" s="77">
        <v>0</v>
      </c>
      <c r="D68" s="76">
        <v>0</v>
      </c>
      <c r="E68" s="77">
        <v>0</v>
      </c>
      <c r="F68" s="76">
        <v>0</v>
      </c>
      <c r="G68" s="77">
        <v>0</v>
      </c>
      <c r="H68" s="78">
        <f t="shared" si="1"/>
        <v>0</v>
      </c>
      <c r="I68" s="79">
        <f t="shared" si="1"/>
        <v>0</v>
      </c>
    </row>
    <row r="69" spans="1:9" x14ac:dyDescent="0.3">
      <c r="A69" s="75" t="s">
        <v>302</v>
      </c>
      <c r="B69" s="76">
        <v>0</v>
      </c>
      <c r="C69" s="77">
        <v>0</v>
      </c>
      <c r="D69" s="76">
        <v>887381.18</v>
      </c>
      <c r="E69" s="77">
        <v>2</v>
      </c>
      <c r="F69" s="76">
        <v>0</v>
      </c>
      <c r="G69" s="77">
        <v>0</v>
      </c>
      <c r="H69" s="78">
        <f t="shared" si="1"/>
        <v>887381.18</v>
      </c>
      <c r="I69" s="79">
        <f t="shared" si="1"/>
        <v>2</v>
      </c>
    </row>
    <row r="70" spans="1:9" x14ac:dyDescent="0.3">
      <c r="A70" s="75" t="s">
        <v>59</v>
      </c>
      <c r="B70" s="76">
        <v>25060.19</v>
      </c>
      <c r="C70" s="77">
        <v>7</v>
      </c>
      <c r="D70" s="76">
        <v>160896.93</v>
      </c>
      <c r="E70" s="77">
        <v>25</v>
      </c>
      <c r="F70" s="76">
        <v>1247.97</v>
      </c>
      <c r="G70" s="77">
        <v>1</v>
      </c>
      <c r="H70" s="78">
        <f t="shared" si="1"/>
        <v>187205.09</v>
      </c>
      <c r="I70" s="79">
        <f t="shared" si="1"/>
        <v>33</v>
      </c>
    </row>
    <row r="71" spans="1:9" x14ac:dyDescent="0.3">
      <c r="A71" s="75" t="s">
        <v>24</v>
      </c>
      <c r="B71" s="76">
        <v>5219.4399999999996</v>
      </c>
      <c r="C71" s="77">
        <v>1</v>
      </c>
      <c r="D71" s="76">
        <v>3994.53</v>
      </c>
      <c r="E71" s="77">
        <v>2</v>
      </c>
      <c r="F71" s="76">
        <v>0</v>
      </c>
      <c r="G71" s="77">
        <v>0</v>
      </c>
      <c r="H71" s="78">
        <f t="shared" si="1"/>
        <v>9213.9699999999993</v>
      </c>
      <c r="I71" s="79">
        <f t="shared" si="1"/>
        <v>3</v>
      </c>
    </row>
    <row r="72" spans="1:9" x14ac:dyDescent="0.3">
      <c r="A72" s="75" t="s">
        <v>36</v>
      </c>
      <c r="B72" s="76">
        <v>0</v>
      </c>
      <c r="C72" s="77">
        <v>0</v>
      </c>
      <c r="D72" s="76">
        <v>0</v>
      </c>
      <c r="E72" s="77">
        <v>0</v>
      </c>
      <c r="F72" s="76">
        <v>8488.6299999999992</v>
      </c>
      <c r="G72" s="77">
        <v>2</v>
      </c>
      <c r="H72" s="78">
        <f t="shared" si="1"/>
        <v>8488.6299999999992</v>
      </c>
      <c r="I72" s="79">
        <f t="shared" si="1"/>
        <v>2</v>
      </c>
    </row>
    <row r="73" spans="1:9" x14ac:dyDescent="0.3">
      <c r="A73" s="80" t="s">
        <v>45</v>
      </c>
      <c r="B73" s="76">
        <v>0</v>
      </c>
      <c r="C73" s="77">
        <v>0</v>
      </c>
      <c r="D73" s="76">
        <v>269.69</v>
      </c>
      <c r="E73" s="77">
        <v>1</v>
      </c>
      <c r="F73" s="76">
        <v>900.16</v>
      </c>
      <c r="G73" s="77">
        <v>1</v>
      </c>
      <c r="H73" s="78">
        <f t="shared" si="1"/>
        <v>1169.8499999999999</v>
      </c>
      <c r="I73" s="79">
        <f t="shared" si="1"/>
        <v>2</v>
      </c>
    </row>
    <row r="74" spans="1:9" ht="15" thickBot="1" x14ac:dyDescent="0.35">
      <c r="A74" s="81" t="s">
        <v>887</v>
      </c>
      <c r="B74" s="82">
        <f t="shared" ref="B74:I74" si="6">B67+B59+B51+B44+B37</f>
        <v>380370.52</v>
      </c>
      <c r="C74" s="83">
        <f t="shared" si="6"/>
        <v>79</v>
      </c>
      <c r="D74" s="82">
        <f t="shared" si="6"/>
        <v>1532185.72</v>
      </c>
      <c r="E74" s="83">
        <f t="shared" si="6"/>
        <v>121</v>
      </c>
      <c r="F74" s="82">
        <f t="shared" si="6"/>
        <v>10636.759999999998</v>
      </c>
      <c r="G74" s="84">
        <f>G67+G59+G51+G44+G37</f>
        <v>4</v>
      </c>
      <c r="H74" s="82">
        <f t="shared" si="6"/>
        <v>1923193</v>
      </c>
      <c r="I74" s="84">
        <f t="shared" si="6"/>
        <v>204</v>
      </c>
    </row>
  </sheetData>
  <mergeCells count="3">
    <mergeCell ref="B35:C35"/>
    <mergeCell ref="D35:E35"/>
    <mergeCell ref="F35:G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7"/>
  <sheetViews>
    <sheetView tabSelected="1" topLeftCell="A22" workbookViewId="0">
      <selection activeCell="W1" sqref="W1:W1048576"/>
    </sheetView>
  </sheetViews>
  <sheetFormatPr defaultRowHeight="14.4" x14ac:dyDescent="0.3"/>
  <sheetData>
    <row r="1" spans="1:2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
      <c r="A2" s="2">
        <v>31904</v>
      </c>
      <c r="B2" t="s">
        <v>23</v>
      </c>
      <c r="C2" t="s">
        <v>24</v>
      </c>
      <c r="D2" t="s">
        <v>25</v>
      </c>
      <c r="E2" t="s">
        <v>26</v>
      </c>
      <c r="F2" t="s">
        <v>27</v>
      </c>
      <c r="G2" t="s">
        <v>28</v>
      </c>
      <c r="H2" t="s">
        <v>29</v>
      </c>
      <c r="I2" t="s">
        <v>30</v>
      </c>
      <c r="J2" t="s">
        <v>31</v>
      </c>
      <c r="K2" s="3">
        <v>26</v>
      </c>
      <c r="L2">
        <v>241.04</v>
      </c>
      <c r="M2" t="s">
        <v>32</v>
      </c>
      <c r="N2" t="s">
        <v>33</v>
      </c>
      <c r="O2" s="4">
        <v>153</v>
      </c>
      <c r="P2" t="s">
        <v>34</v>
      </c>
      <c r="W2" t="s">
        <v>899</v>
      </c>
    </row>
    <row r="3" spans="1:23" x14ac:dyDescent="0.3">
      <c r="A3" s="2">
        <v>30639</v>
      </c>
      <c r="B3" t="s">
        <v>35</v>
      </c>
      <c r="C3" t="s">
        <v>36</v>
      </c>
      <c r="D3" t="s">
        <v>37</v>
      </c>
      <c r="E3" t="s">
        <v>38</v>
      </c>
      <c r="F3" t="s">
        <v>39</v>
      </c>
      <c r="G3" t="s">
        <v>40</v>
      </c>
      <c r="H3" t="s">
        <v>41</v>
      </c>
      <c r="I3" t="s">
        <v>42</v>
      </c>
      <c r="J3" t="s">
        <v>43</v>
      </c>
      <c r="K3" s="3">
        <v>21</v>
      </c>
      <c r="L3">
        <v>1261.93</v>
      </c>
      <c r="M3" t="s">
        <v>32</v>
      </c>
      <c r="N3" t="s">
        <v>33</v>
      </c>
      <c r="O3" s="4">
        <v>90</v>
      </c>
      <c r="P3" t="s">
        <v>34</v>
      </c>
      <c r="U3" t="s">
        <v>44</v>
      </c>
      <c r="W3" t="s">
        <v>899</v>
      </c>
    </row>
    <row r="4" spans="1:23" x14ac:dyDescent="0.3">
      <c r="A4" s="2">
        <v>32525</v>
      </c>
      <c r="B4" t="s">
        <v>23</v>
      </c>
      <c r="C4" t="s">
        <v>45</v>
      </c>
      <c r="D4" t="s">
        <v>25</v>
      </c>
      <c r="E4" t="s">
        <v>46</v>
      </c>
      <c r="F4" t="s">
        <v>47</v>
      </c>
      <c r="G4" t="s">
        <v>48</v>
      </c>
      <c r="H4" t="s">
        <v>49</v>
      </c>
      <c r="I4" t="s">
        <v>50</v>
      </c>
      <c r="J4" t="s">
        <v>51</v>
      </c>
      <c r="K4" s="3">
        <v>7</v>
      </c>
      <c r="L4">
        <v>900.16</v>
      </c>
      <c r="M4" t="s">
        <v>52</v>
      </c>
      <c r="N4" t="s">
        <v>53</v>
      </c>
      <c r="O4" s="4">
        <v>-44</v>
      </c>
      <c r="P4" t="s">
        <v>54</v>
      </c>
      <c r="R4" t="s">
        <v>55</v>
      </c>
      <c r="S4" t="s">
        <v>56</v>
      </c>
      <c r="T4" t="s">
        <v>57</v>
      </c>
      <c r="U4" t="s">
        <v>58</v>
      </c>
      <c r="W4" t="s">
        <v>899</v>
      </c>
    </row>
    <row r="5" spans="1:23" x14ac:dyDescent="0.3">
      <c r="A5" s="2">
        <v>34181</v>
      </c>
      <c r="B5" t="s">
        <v>23</v>
      </c>
      <c r="C5" t="s">
        <v>59</v>
      </c>
      <c r="D5" t="s">
        <v>60</v>
      </c>
      <c r="E5" t="s">
        <v>61</v>
      </c>
      <c r="F5" t="s">
        <v>62</v>
      </c>
      <c r="G5" t="s">
        <v>63</v>
      </c>
      <c r="H5" t="s">
        <v>64</v>
      </c>
      <c r="I5" t="s">
        <v>50</v>
      </c>
      <c r="J5" t="s">
        <v>65</v>
      </c>
      <c r="K5" s="3">
        <v>14</v>
      </c>
      <c r="L5">
        <v>1247.97</v>
      </c>
      <c r="M5" t="s">
        <v>32</v>
      </c>
      <c r="N5" t="s">
        <v>53</v>
      </c>
      <c r="O5" s="4">
        <v>-31</v>
      </c>
      <c r="P5" t="s">
        <v>54</v>
      </c>
      <c r="R5" t="s">
        <v>55</v>
      </c>
      <c r="S5" t="s">
        <v>56</v>
      </c>
      <c r="T5" t="s">
        <v>57</v>
      </c>
      <c r="U5" t="s">
        <v>66</v>
      </c>
      <c r="W5" t="s">
        <v>899</v>
      </c>
    </row>
    <row r="6" spans="1:23" x14ac:dyDescent="0.3">
      <c r="A6" s="2">
        <v>33790</v>
      </c>
      <c r="B6" t="s">
        <v>23</v>
      </c>
      <c r="C6" t="s">
        <v>36</v>
      </c>
      <c r="D6" t="s">
        <v>67</v>
      </c>
      <c r="E6" t="s">
        <v>68</v>
      </c>
      <c r="F6" t="s">
        <v>69</v>
      </c>
      <c r="G6" t="s">
        <v>70</v>
      </c>
      <c r="H6" t="s">
        <v>71</v>
      </c>
      <c r="I6" t="s">
        <v>72</v>
      </c>
      <c r="J6" t="s">
        <v>73</v>
      </c>
      <c r="K6" s="3">
        <v>88</v>
      </c>
      <c r="L6">
        <v>2540.2199999999998</v>
      </c>
      <c r="M6" t="s">
        <v>32</v>
      </c>
      <c r="N6" t="s">
        <v>33</v>
      </c>
      <c r="O6" s="4">
        <v>-24</v>
      </c>
      <c r="P6" t="s">
        <v>54</v>
      </c>
      <c r="R6" t="s">
        <v>55</v>
      </c>
      <c r="S6" t="s">
        <v>56</v>
      </c>
      <c r="T6" t="s">
        <v>57</v>
      </c>
      <c r="U6" t="s">
        <v>74</v>
      </c>
      <c r="W6" t="s">
        <v>899</v>
      </c>
    </row>
    <row r="7" spans="1:23" x14ac:dyDescent="0.3">
      <c r="A7" s="2">
        <v>33791</v>
      </c>
      <c r="B7" t="s">
        <v>23</v>
      </c>
      <c r="C7" t="s">
        <v>36</v>
      </c>
      <c r="D7" t="s">
        <v>67</v>
      </c>
      <c r="E7" t="s">
        <v>75</v>
      </c>
      <c r="F7" t="s">
        <v>69</v>
      </c>
      <c r="G7" t="s">
        <v>76</v>
      </c>
      <c r="H7" t="s">
        <v>71</v>
      </c>
      <c r="I7" t="s">
        <v>72</v>
      </c>
      <c r="J7" t="s">
        <v>77</v>
      </c>
      <c r="K7" s="3">
        <v>207</v>
      </c>
      <c r="L7">
        <v>5948.41</v>
      </c>
      <c r="M7" t="s">
        <v>32</v>
      </c>
      <c r="N7" t="s">
        <v>33</v>
      </c>
      <c r="O7" s="4">
        <v>-24</v>
      </c>
      <c r="P7" t="s">
        <v>54</v>
      </c>
      <c r="R7" t="s">
        <v>55</v>
      </c>
      <c r="S7" t="s">
        <v>56</v>
      </c>
      <c r="T7" t="s">
        <v>57</v>
      </c>
      <c r="U7" t="s">
        <v>74</v>
      </c>
      <c r="W7" t="s">
        <v>899</v>
      </c>
    </row>
    <row r="8" spans="1:23" x14ac:dyDescent="0.3">
      <c r="A8" s="2">
        <v>31272</v>
      </c>
      <c r="B8" t="s">
        <v>23</v>
      </c>
      <c r="C8" t="s">
        <v>24</v>
      </c>
      <c r="D8" t="s">
        <v>37</v>
      </c>
      <c r="E8" t="s">
        <v>78</v>
      </c>
      <c r="F8" t="s">
        <v>79</v>
      </c>
      <c r="G8" t="s">
        <v>80</v>
      </c>
      <c r="H8" t="s">
        <v>81</v>
      </c>
      <c r="I8" t="s">
        <v>50</v>
      </c>
      <c r="J8" t="s">
        <v>82</v>
      </c>
      <c r="K8" s="3">
        <v>140</v>
      </c>
      <c r="L8">
        <v>5219.4399999999996</v>
      </c>
      <c r="M8" t="s">
        <v>52</v>
      </c>
      <c r="N8" t="s">
        <v>53</v>
      </c>
      <c r="O8" s="4">
        <v>-9</v>
      </c>
      <c r="P8" t="s">
        <v>34</v>
      </c>
      <c r="R8" t="s">
        <v>83</v>
      </c>
      <c r="S8" t="s">
        <v>84</v>
      </c>
      <c r="T8" t="s">
        <v>57</v>
      </c>
      <c r="U8" t="s">
        <v>58</v>
      </c>
      <c r="W8" t="s">
        <v>899</v>
      </c>
    </row>
    <row r="9" spans="1:23" x14ac:dyDescent="0.3">
      <c r="A9" s="2">
        <v>32119</v>
      </c>
      <c r="B9" t="s">
        <v>23</v>
      </c>
      <c r="C9" t="s">
        <v>59</v>
      </c>
      <c r="D9" t="s">
        <v>85</v>
      </c>
      <c r="E9" t="s">
        <v>86</v>
      </c>
      <c r="F9" t="s">
        <v>87</v>
      </c>
      <c r="G9" t="s">
        <v>88</v>
      </c>
      <c r="H9" t="s">
        <v>89</v>
      </c>
      <c r="I9" t="s">
        <v>90</v>
      </c>
      <c r="J9" t="s">
        <v>91</v>
      </c>
      <c r="K9" s="3">
        <v>74</v>
      </c>
      <c r="L9">
        <v>5134.8599999999997</v>
      </c>
      <c r="M9" t="s">
        <v>32</v>
      </c>
      <c r="N9" t="s">
        <v>53</v>
      </c>
      <c r="O9" s="4">
        <v>133</v>
      </c>
      <c r="P9" t="s">
        <v>34</v>
      </c>
      <c r="R9" t="s">
        <v>92</v>
      </c>
      <c r="S9" t="s">
        <v>84</v>
      </c>
      <c r="T9" t="s">
        <v>93</v>
      </c>
      <c r="U9" t="s">
        <v>94</v>
      </c>
      <c r="W9" t="s">
        <v>899</v>
      </c>
    </row>
    <row r="10" spans="1:23" x14ac:dyDescent="0.3">
      <c r="A10" s="2">
        <v>35249</v>
      </c>
      <c r="B10" t="s">
        <v>23</v>
      </c>
      <c r="C10" t="s">
        <v>59</v>
      </c>
      <c r="D10" t="s">
        <v>95</v>
      </c>
      <c r="E10" t="s">
        <v>96</v>
      </c>
      <c r="F10" t="s">
        <v>97</v>
      </c>
      <c r="G10" t="s">
        <v>98</v>
      </c>
      <c r="H10" t="s">
        <v>81</v>
      </c>
      <c r="I10" t="s">
        <v>50</v>
      </c>
      <c r="J10" t="s">
        <v>99</v>
      </c>
      <c r="K10" s="3">
        <v>721</v>
      </c>
      <c r="L10">
        <v>36425.93</v>
      </c>
      <c r="M10" t="s">
        <v>32</v>
      </c>
      <c r="N10" t="s">
        <v>53</v>
      </c>
      <c r="O10" s="4">
        <v>164</v>
      </c>
      <c r="P10" t="s">
        <v>34</v>
      </c>
      <c r="R10" t="s">
        <v>83</v>
      </c>
      <c r="S10" t="s">
        <v>84</v>
      </c>
      <c r="T10" t="s">
        <v>100</v>
      </c>
      <c r="U10" t="s">
        <v>58</v>
      </c>
      <c r="W10" t="s">
        <v>899</v>
      </c>
    </row>
    <row r="11" spans="1:23" x14ac:dyDescent="0.3">
      <c r="A11" s="2">
        <v>32950</v>
      </c>
      <c r="B11" t="s">
        <v>23</v>
      </c>
      <c r="C11" t="s">
        <v>59</v>
      </c>
      <c r="D11" t="s">
        <v>60</v>
      </c>
      <c r="E11" t="s">
        <v>101</v>
      </c>
      <c r="F11" t="s">
        <v>102</v>
      </c>
      <c r="G11" t="s">
        <v>103</v>
      </c>
      <c r="H11" t="s">
        <v>104</v>
      </c>
      <c r="I11" t="s">
        <v>50</v>
      </c>
      <c r="J11" t="s">
        <v>105</v>
      </c>
      <c r="K11" s="3">
        <v>23</v>
      </c>
      <c r="L11">
        <v>1267.1099999999999</v>
      </c>
      <c r="M11" t="s">
        <v>32</v>
      </c>
      <c r="N11" t="s">
        <v>53</v>
      </c>
      <c r="O11" s="4">
        <v>4</v>
      </c>
      <c r="P11" t="s">
        <v>34</v>
      </c>
      <c r="R11" t="s">
        <v>83</v>
      </c>
      <c r="S11" t="s">
        <v>84</v>
      </c>
      <c r="T11" t="s">
        <v>106</v>
      </c>
      <c r="U11" t="s">
        <v>58</v>
      </c>
      <c r="W11" t="s">
        <v>899</v>
      </c>
    </row>
    <row r="12" spans="1:23" x14ac:dyDescent="0.3">
      <c r="A12" s="2">
        <v>34344</v>
      </c>
      <c r="B12" t="s">
        <v>23</v>
      </c>
      <c r="C12" t="s">
        <v>107</v>
      </c>
      <c r="D12" t="s">
        <v>58</v>
      </c>
      <c r="E12" t="s">
        <v>108</v>
      </c>
      <c r="F12" t="s">
        <v>109</v>
      </c>
      <c r="G12" t="s">
        <v>110</v>
      </c>
      <c r="H12" t="s">
        <v>111</v>
      </c>
      <c r="I12" t="s">
        <v>112</v>
      </c>
      <c r="J12" t="s">
        <v>113</v>
      </c>
      <c r="K12" s="3">
        <v>2256</v>
      </c>
      <c r="L12">
        <v>218.84</v>
      </c>
      <c r="M12" t="s">
        <v>32</v>
      </c>
      <c r="N12" t="s">
        <v>53</v>
      </c>
      <c r="O12" s="4">
        <v>155</v>
      </c>
      <c r="P12" t="s">
        <v>34</v>
      </c>
      <c r="R12" t="s">
        <v>92</v>
      </c>
      <c r="S12" t="s">
        <v>84</v>
      </c>
      <c r="T12" t="s">
        <v>100</v>
      </c>
      <c r="U12" t="s">
        <v>58</v>
      </c>
      <c r="W12" t="s">
        <v>899</v>
      </c>
    </row>
    <row r="13" spans="1:23" x14ac:dyDescent="0.3">
      <c r="A13" s="2">
        <v>35169</v>
      </c>
      <c r="B13" t="s">
        <v>23</v>
      </c>
      <c r="C13" t="s">
        <v>107</v>
      </c>
      <c r="D13" t="s">
        <v>85</v>
      </c>
      <c r="E13" t="s">
        <v>114</v>
      </c>
      <c r="F13" t="s">
        <v>115</v>
      </c>
      <c r="G13" t="s">
        <v>116</v>
      </c>
      <c r="H13" t="s">
        <v>81</v>
      </c>
      <c r="I13" t="s">
        <v>50</v>
      </c>
      <c r="J13" t="s">
        <v>117</v>
      </c>
      <c r="K13" s="3">
        <v>6</v>
      </c>
      <c r="L13">
        <v>620.41</v>
      </c>
      <c r="M13" t="s">
        <v>32</v>
      </c>
      <c r="N13" t="s">
        <v>53</v>
      </c>
      <c r="O13" s="4">
        <v>153</v>
      </c>
      <c r="P13" t="s">
        <v>34</v>
      </c>
      <c r="R13" t="s">
        <v>83</v>
      </c>
      <c r="S13" t="s">
        <v>84</v>
      </c>
      <c r="T13" t="s">
        <v>100</v>
      </c>
      <c r="U13" t="s">
        <v>58</v>
      </c>
      <c r="W13" t="s">
        <v>899</v>
      </c>
    </row>
    <row r="14" spans="1:23" x14ac:dyDescent="0.3">
      <c r="A14" s="2">
        <v>35170</v>
      </c>
      <c r="B14" t="s">
        <v>23</v>
      </c>
      <c r="C14" t="s">
        <v>107</v>
      </c>
      <c r="D14" t="s">
        <v>85</v>
      </c>
      <c r="E14" t="s">
        <v>118</v>
      </c>
      <c r="F14" t="s">
        <v>119</v>
      </c>
      <c r="G14" t="s">
        <v>120</v>
      </c>
      <c r="H14" t="s">
        <v>81</v>
      </c>
      <c r="I14" t="s">
        <v>50</v>
      </c>
      <c r="J14" t="s">
        <v>121</v>
      </c>
      <c r="K14" s="3">
        <v>6</v>
      </c>
      <c r="L14">
        <v>620.41</v>
      </c>
      <c r="M14" t="s">
        <v>32</v>
      </c>
      <c r="N14" t="s">
        <v>53</v>
      </c>
      <c r="O14" s="4">
        <v>153</v>
      </c>
      <c r="P14" t="s">
        <v>122</v>
      </c>
      <c r="Q14" s="1">
        <v>45078</v>
      </c>
      <c r="R14" t="s">
        <v>83</v>
      </c>
      <c r="S14" t="s">
        <v>84</v>
      </c>
      <c r="T14" t="s">
        <v>100</v>
      </c>
      <c r="U14" t="s">
        <v>58</v>
      </c>
      <c r="W14" t="s">
        <v>899</v>
      </c>
    </row>
    <row r="15" spans="1:23" x14ac:dyDescent="0.3">
      <c r="A15" s="2">
        <v>35171</v>
      </c>
      <c r="B15" t="s">
        <v>23</v>
      </c>
      <c r="C15" t="s">
        <v>107</v>
      </c>
      <c r="D15" t="s">
        <v>85</v>
      </c>
      <c r="E15" t="s">
        <v>123</v>
      </c>
      <c r="F15" t="s">
        <v>124</v>
      </c>
      <c r="G15" t="s">
        <v>125</v>
      </c>
      <c r="H15" t="s">
        <v>81</v>
      </c>
      <c r="I15" t="s">
        <v>50</v>
      </c>
      <c r="J15" t="s">
        <v>126</v>
      </c>
      <c r="K15" s="3">
        <v>6</v>
      </c>
      <c r="L15">
        <v>620.41</v>
      </c>
      <c r="M15" t="s">
        <v>32</v>
      </c>
      <c r="N15" t="s">
        <v>53</v>
      </c>
      <c r="O15" s="4">
        <v>153</v>
      </c>
      <c r="P15" t="s">
        <v>34</v>
      </c>
      <c r="Q15" s="1"/>
      <c r="R15" t="s">
        <v>83</v>
      </c>
      <c r="S15" t="s">
        <v>84</v>
      </c>
      <c r="T15" t="s">
        <v>100</v>
      </c>
      <c r="U15" t="s">
        <v>58</v>
      </c>
      <c r="W15" t="s">
        <v>899</v>
      </c>
    </row>
    <row r="16" spans="1:23" x14ac:dyDescent="0.3">
      <c r="A16" s="2">
        <v>33140</v>
      </c>
      <c r="B16" t="s">
        <v>23</v>
      </c>
      <c r="C16" t="s">
        <v>59</v>
      </c>
      <c r="D16" t="s">
        <v>60</v>
      </c>
      <c r="E16" t="s">
        <v>127</v>
      </c>
      <c r="F16" t="s">
        <v>128</v>
      </c>
      <c r="G16" t="s">
        <v>129</v>
      </c>
      <c r="H16" t="s">
        <v>81</v>
      </c>
      <c r="I16" t="s">
        <v>50</v>
      </c>
      <c r="J16" t="s">
        <v>130</v>
      </c>
      <c r="K16" s="3">
        <v>160</v>
      </c>
      <c r="L16">
        <v>1983.38</v>
      </c>
      <c r="M16" t="s">
        <v>32</v>
      </c>
      <c r="N16" t="s">
        <v>53</v>
      </c>
      <c r="O16" s="4">
        <v>-5</v>
      </c>
      <c r="P16" t="s">
        <v>34</v>
      </c>
      <c r="Q16" s="1"/>
      <c r="R16" t="s">
        <v>83</v>
      </c>
      <c r="S16" t="s">
        <v>84</v>
      </c>
      <c r="T16" t="s">
        <v>57</v>
      </c>
      <c r="U16" t="s">
        <v>131</v>
      </c>
      <c r="W16" t="s">
        <v>899</v>
      </c>
    </row>
    <row r="17" spans="1:23" x14ac:dyDescent="0.3">
      <c r="A17" s="2">
        <v>34867</v>
      </c>
      <c r="B17" t="s">
        <v>23</v>
      </c>
      <c r="C17" t="s">
        <v>24</v>
      </c>
      <c r="D17" t="s">
        <v>132</v>
      </c>
      <c r="E17" t="s">
        <v>133</v>
      </c>
      <c r="F17" t="s">
        <v>134</v>
      </c>
      <c r="G17" t="s">
        <v>135</v>
      </c>
      <c r="H17" t="s">
        <v>136</v>
      </c>
      <c r="I17" t="s">
        <v>137</v>
      </c>
      <c r="J17" t="s">
        <v>138</v>
      </c>
      <c r="K17" s="3">
        <v>1920</v>
      </c>
      <c r="L17">
        <v>8197.82</v>
      </c>
      <c r="M17" t="s">
        <v>139</v>
      </c>
      <c r="N17" t="s">
        <v>33</v>
      </c>
      <c r="O17" s="4">
        <v>137</v>
      </c>
      <c r="P17" t="s">
        <v>34</v>
      </c>
      <c r="Q17" s="1"/>
      <c r="R17" t="s">
        <v>140</v>
      </c>
      <c r="S17" t="s">
        <v>84</v>
      </c>
      <c r="T17" t="s">
        <v>100</v>
      </c>
      <c r="U17" t="s">
        <v>58</v>
      </c>
      <c r="W17" t="s">
        <v>899</v>
      </c>
    </row>
    <row r="18" spans="1:23" x14ac:dyDescent="0.3">
      <c r="A18" s="2">
        <v>34193</v>
      </c>
      <c r="B18" t="s">
        <v>23</v>
      </c>
      <c r="C18" t="s">
        <v>24</v>
      </c>
      <c r="D18" t="s">
        <v>37</v>
      </c>
      <c r="E18" t="s">
        <v>141</v>
      </c>
      <c r="F18" t="s">
        <v>58</v>
      </c>
      <c r="G18" t="s">
        <v>142</v>
      </c>
      <c r="H18" t="s">
        <v>143</v>
      </c>
      <c r="I18" t="s">
        <v>144</v>
      </c>
      <c r="J18" t="s">
        <v>145</v>
      </c>
      <c r="K18" s="3">
        <v>60</v>
      </c>
      <c r="L18">
        <v>233.36</v>
      </c>
      <c r="M18" t="s">
        <v>32</v>
      </c>
      <c r="N18" t="s">
        <v>33</v>
      </c>
      <c r="O18" s="4">
        <v>93</v>
      </c>
      <c r="P18" t="s">
        <v>34</v>
      </c>
      <c r="Q18" s="1"/>
      <c r="R18" t="s">
        <v>140</v>
      </c>
      <c r="S18" t="s">
        <v>84</v>
      </c>
      <c r="T18" t="s">
        <v>93</v>
      </c>
      <c r="U18" t="s">
        <v>146</v>
      </c>
      <c r="W18" t="s">
        <v>899</v>
      </c>
    </row>
    <row r="19" spans="1:23" x14ac:dyDescent="0.3">
      <c r="A19" s="2">
        <v>35304</v>
      </c>
      <c r="B19" t="s">
        <v>23</v>
      </c>
      <c r="C19" t="s">
        <v>24</v>
      </c>
      <c r="D19" t="s">
        <v>37</v>
      </c>
      <c r="E19" t="s">
        <v>147</v>
      </c>
      <c r="F19" t="s">
        <v>148</v>
      </c>
      <c r="G19" t="s">
        <v>149</v>
      </c>
      <c r="H19" t="s">
        <v>150</v>
      </c>
      <c r="I19" t="s">
        <v>144</v>
      </c>
      <c r="J19" t="s">
        <v>151</v>
      </c>
      <c r="K19" s="3">
        <v>12</v>
      </c>
      <c r="L19">
        <v>661.53</v>
      </c>
      <c r="M19" t="s">
        <v>52</v>
      </c>
      <c r="N19" t="s">
        <v>53</v>
      </c>
      <c r="O19" s="4">
        <v>179</v>
      </c>
      <c r="P19" t="s">
        <v>34</v>
      </c>
      <c r="Q19" s="1"/>
      <c r="R19" t="s">
        <v>83</v>
      </c>
      <c r="S19" t="s">
        <v>84</v>
      </c>
      <c r="T19" t="s">
        <v>100</v>
      </c>
      <c r="U19" t="s">
        <v>58</v>
      </c>
      <c r="W19" t="s">
        <v>899</v>
      </c>
    </row>
    <row r="20" spans="1:23" x14ac:dyDescent="0.3">
      <c r="A20" s="2">
        <v>35506</v>
      </c>
      <c r="B20" t="s">
        <v>23</v>
      </c>
      <c r="C20" t="s">
        <v>59</v>
      </c>
      <c r="D20" t="s">
        <v>25</v>
      </c>
      <c r="E20" t="s">
        <v>152</v>
      </c>
      <c r="F20" t="s">
        <v>153</v>
      </c>
      <c r="G20" t="s">
        <v>154</v>
      </c>
      <c r="H20" t="s">
        <v>155</v>
      </c>
      <c r="I20" t="s">
        <v>30</v>
      </c>
      <c r="J20" t="s">
        <v>156</v>
      </c>
      <c r="K20" s="3">
        <v>12</v>
      </c>
      <c r="L20">
        <v>1090.78</v>
      </c>
      <c r="M20" t="s">
        <v>32</v>
      </c>
      <c r="N20" t="s">
        <v>33</v>
      </c>
      <c r="O20" s="4">
        <v>91</v>
      </c>
      <c r="P20" t="s">
        <v>157</v>
      </c>
      <c r="Q20" s="1"/>
      <c r="R20" t="s">
        <v>140</v>
      </c>
      <c r="S20" t="s">
        <v>84</v>
      </c>
      <c r="T20" t="s">
        <v>100</v>
      </c>
      <c r="U20" t="s">
        <v>58</v>
      </c>
      <c r="V20" t="s">
        <v>158</v>
      </c>
      <c r="W20" t="s">
        <v>899</v>
      </c>
    </row>
    <row r="21" spans="1:23" x14ac:dyDescent="0.3">
      <c r="A21" s="2">
        <v>35479</v>
      </c>
      <c r="B21" t="s">
        <v>23</v>
      </c>
      <c r="C21" t="s">
        <v>59</v>
      </c>
      <c r="D21" t="s">
        <v>25</v>
      </c>
      <c r="E21" t="s">
        <v>159</v>
      </c>
      <c r="F21" t="s">
        <v>160</v>
      </c>
      <c r="G21" t="s">
        <v>161</v>
      </c>
      <c r="H21" t="s">
        <v>155</v>
      </c>
      <c r="I21" t="s">
        <v>30</v>
      </c>
      <c r="J21" t="s">
        <v>162</v>
      </c>
      <c r="K21" s="3">
        <v>7</v>
      </c>
      <c r="L21">
        <v>763.84</v>
      </c>
      <c r="M21" t="s">
        <v>32</v>
      </c>
      <c r="N21" t="s">
        <v>33</v>
      </c>
      <c r="O21" s="4">
        <v>91</v>
      </c>
      <c r="P21" t="s">
        <v>157</v>
      </c>
      <c r="Q21" s="1"/>
      <c r="R21" t="s">
        <v>140</v>
      </c>
      <c r="S21" t="s">
        <v>84</v>
      </c>
      <c r="T21" t="s">
        <v>100</v>
      </c>
      <c r="U21" t="s">
        <v>58</v>
      </c>
      <c r="V21" t="s">
        <v>158</v>
      </c>
      <c r="W21" t="s">
        <v>899</v>
      </c>
    </row>
    <row r="22" spans="1:23" x14ac:dyDescent="0.3">
      <c r="A22" s="2">
        <v>31828</v>
      </c>
      <c r="B22" t="s">
        <v>23</v>
      </c>
      <c r="C22" t="s">
        <v>59</v>
      </c>
      <c r="D22" t="s">
        <v>37</v>
      </c>
      <c r="E22" t="s">
        <v>163</v>
      </c>
      <c r="F22" t="s">
        <v>164</v>
      </c>
      <c r="G22" t="s">
        <v>165</v>
      </c>
      <c r="H22" t="s">
        <v>81</v>
      </c>
      <c r="I22" t="s">
        <v>50</v>
      </c>
      <c r="J22" t="s">
        <v>166</v>
      </c>
      <c r="K22" s="3">
        <v>192</v>
      </c>
      <c r="L22">
        <v>20019.990000000002</v>
      </c>
      <c r="M22" t="s">
        <v>52</v>
      </c>
      <c r="N22" t="s">
        <v>53</v>
      </c>
      <c r="O22" s="4">
        <v>-122</v>
      </c>
      <c r="P22" t="s">
        <v>34</v>
      </c>
      <c r="Q22" s="1"/>
      <c r="R22" t="s">
        <v>83</v>
      </c>
      <c r="S22" t="s">
        <v>84</v>
      </c>
      <c r="T22" t="s">
        <v>57</v>
      </c>
      <c r="U22" t="s">
        <v>167</v>
      </c>
      <c r="V22" t="s">
        <v>58</v>
      </c>
      <c r="W22" t="s">
        <v>899</v>
      </c>
    </row>
    <row r="23" spans="1:23" x14ac:dyDescent="0.3">
      <c r="A23" s="2">
        <v>35500</v>
      </c>
      <c r="B23" t="s">
        <v>23</v>
      </c>
      <c r="C23" t="s">
        <v>59</v>
      </c>
      <c r="D23" t="s">
        <v>25</v>
      </c>
      <c r="E23" t="s">
        <v>168</v>
      </c>
      <c r="F23" t="s">
        <v>153</v>
      </c>
      <c r="G23" t="s">
        <v>169</v>
      </c>
      <c r="H23" t="s">
        <v>155</v>
      </c>
      <c r="I23" t="s">
        <v>30</v>
      </c>
      <c r="J23" t="s">
        <v>170</v>
      </c>
      <c r="K23" s="3">
        <v>1</v>
      </c>
      <c r="L23">
        <v>141.46</v>
      </c>
      <c r="M23" t="s">
        <v>32</v>
      </c>
      <c r="N23" t="s">
        <v>33</v>
      </c>
      <c r="O23" s="4">
        <v>91</v>
      </c>
      <c r="P23" t="s">
        <v>157</v>
      </c>
      <c r="Q23" s="1"/>
      <c r="R23" t="s">
        <v>140</v>
      </c>
      <c r="S23" t="s">
        <v>84</v>
      </c>
      <c r="T23" t="s">
        <v>100</v>
      </c>
      <c r="U23" t="s">
        <v>58</v>
      </c>
      <c r="V23" t="s">
        <v>158</v>
      </c>
      <c r="W23" t="s">
        <v>899</v>
      </c>
    </row>
    <row r="24" spans="1:23" x14ac:dyDescent="0.3">
      <c r="A24" s="2">
        <v>35508</v>
      </c>
      <c r="B24" t="s">
        <v>23</v>
      </c>
      <c r="C24" t="s">
        <v>59</v>
      </c>
      <c r="D24" t="s">
        <v>25</v>
      </c>
      <c r="E24" t="s">
        <v>171</v>
      </c>
      <c r="F24" t="s">
        <v>153</v>
      </c>
      <c r="G24" t="s">
        <v>172</v>
      </c>
      <c r="H24" t="s">
        <v>173</v>
      </c>
      <c r="I24" t="s">
        <v>30</v>
      </c>
      <c r="J24" t="s">
        <v>174</v>
      </c>
      <c r="K24" s="3">
        <v>160</v>
      </c>
      <c r="L24">
        <v>15260.48</v>
      </c>
      <c r="M24" t="s">
        <v>32</v>
      </c>
      <c r="N24" t="s">
        <v>33</v>
      </c>
      <c r="O24" s="4">
        <v>91</v>
      </c>
      <c r="P24" t="s">
        <v>157</v>
      </c>
      <c r="Q24" s="1"/>
      <c r="R24" t="s">
        <v>140</v>
      </c>
      <c r="S24" t="s">
        <v>84</v>
      </c>
      <c r="T24" t="s">
        <v>100</v>
      </c>
      <c r="U24" t="s">
        <v>58</v>
      </c>
      <c r="V24" t="s">
        <v>158</v>
      </c>
      <c r="W24" t="s">
        <v>899</v>
      </c>
    </row>
    <row r="25" spans="1:23" x14ac:dyDescent="0.3">
      <c r="A25" s="2">
        <v>35485</v>
      </c>
      <c r="B25" t="s">
        <v>23</v>
      </c>
      <c r="C25" t="s">
        <v>59</v>
      </c>
      <c r="D25" t="s">
        <v>25</v>
      </c>
      <c r="E25" t="s">
        <v>175</v>
      </c>
      <c r="F25" t="s">
        <v>153</v>
      </c>
      <c r="G25" t="s">
        <v>176</v>
      </c>
      <c r="H25" t="s">
        <v>155</v>
      </c>
      <c r="I25" t="s">
        <v>30</v>
      </c>
      <c r="J25" t="s">
        <v>177</v>
      </c>
      <c r="K25" s="3">
        <v>2</v>
      </c>
      <c r="L25">
        <v>169.84</v>
      </c>
      <c r="M25" t="s">
        <v>32</v>
      </c>
      <c r="N25" t="s">
        <v>33</v>
      </c>
      <c r="O25" s="4">
        <v>91</v>
      </c>
      <c r="P25" t="s">
        <v>157</v>
      </c>
      <c r="Q25" s="1"/>
      <c r="R25" t="s">
        <v>140</v>
      </c>
      <c r="S25" t="s">
        <v>84</v>
      </c>
      <c r="T25" t="s">
        <v>100</v>
      </c>
      <c r="U25" t="s">
        <v>58</v>
      </c>
      <c r="V25" t="s">
        <v>158</v>
      </c>
      <c r="W25" t="s">
        <v>899</v>
      </c>
    </row>
    <row r="26" spans="1:23" x14ac:dyDescent="0.3">
      <c r="A26" s="2">
        <v>35498</v>
      </c>
      <c r="B26" t="s">
        <v>23</v>
      </c>
      <c r="C26" t="s">
        <v>59</v>
      </c>
      <c r="D26" t="s">
        <v>25</v>
      </c>
      <c r="E26" t="s">
        <v>178</v>
      </c>
      <c r="F26" t="s">
        <v>153</v>
      </c>
      <c r="G26" t="s">
        <v>179</v>
      </c>
      <c r="H26" t="s">
        <v>155</v>
      </c>
      <c r="I26" t="s">
        <v>30</v>
      </c>
      <c r="J26" t="s">
        <v>180</v>
      </c>
      <c r="K26" s="3">
        <v>13</v>
      </c>
      <c r="L26">
        <v>987.54</v>
      </c>
      <c r="M26" t="s">
        <v>32</v>
      </c>
      <c r="N26" t="s">
        <v>33</v>
      </c>
      <c r="O26" s="4">
        <v>91</v>
      </c>
      <c r="P26" t="s">
        <v>157</v>
      </c>
      <c r="Q26" s="1"/>
      <c r="R26" t="s">
        <v>140</v>
      </c>
      <c r="S26" t="s">
        <v>84</v>
      </c>
      <c r="T26" t="s">
        <v>100</v>
      </c>
      <c r="U26" t="s">
        <v>58</v>
      </c>
      <c r="V26" t="s">
        <v>158</v>
      </c>
      <c r="W26" t="s">
        <v>899</v>
      </c>
    </row>
    <row r="27" spans="1:23" x14ac:dyDescent="0.3">
      <c r="A27" s="2">
        <v>35494</v>
      </c>
      <c r="B27" t="s">
        <v>23</v>
      </c>
      <c r="C27" t="s">
        <v>59</v>
      </c>
      <c r="D27" t="s">
        <v>25</v>
      </c>
      <c r="E27" t="s">
        <v>181</v>
      </c>
      <c r="F27" t="s">
        <v>153</v>
      </c>
      <c r="G27" t="s">
        <v>182</v>
      </c>
      <c r="H27" t="s">
        <v>155</v>
      </c>
      <c r="I27" t="s">
        <v>30</v>
      </c>
      <c r="J27" t="s">
        <v>183</v>
      </c>
      <c r="K27" s="3">
        <v>16</v>
      </c>
      <c r="L27">
        <v>1720.22</v>
      </c>
      <c r="M27" t="s">
        <v>32</v>
      </c>
      <c r="N27" t="s">
        <v>33</v>
      </c>
      <c r="O27" s="4">
        <v>91</v>
      </c>
      <c r="P27" t="s">
        <v>157</v>
      </c>
      <c r="Q27" s="1"/>
      <c r="R27" t="s">
        <v>140</v>
      </c>
      <c r="S27" t="s">
        <v>84</v>
      </c>
      <c r="T27" t="s">
        <v>100</v>
      </c>
      <c r="U27" t="s">
        <v>58</v>
      </c>
      <c r="V27" t="s">
        <v>158</v>
      </c>
      <c r="W27" t="s">
        <v>899</v>
      </c>
    </row>
    <row r="28" spans="1:23" x14ac:dyDescent="0.3">
      <c r="A28" s="2">
        <v>35483</v>
      </c>
      <c r="B28" t="s">
        <v>23</v>
      </c>
      <c r="C28" t="s">
        <v>59</v>
      </c>
      <c r="D28" t="s">
        <v>25</v>
      </c>
      <c r="E28" t="s">
        <v>184</v>
      </c>
      <c r="F28" t="s">
        <v>153</v>
      </c>
      <c r="G28" t="s">
        <v>185</v>
      </c>
      <c r="H28" t="s">
        <v>155</v>
      </c>
      <c r="I28" t="s">
        <v>30</v>
      </c>
      <c r="J28" t="s">
        <v>186</v>
      </c>
      <c r="K28" s="3">
        <v>25</v>
      </c>
      <c r="L28">
        <v>2043.02</v>
      </c>
      <c r="M28" t="s">
        <v>32</v>
      </c>
      <c r="N28" t="s">
        <v>33</v>
      </c>
      <c r="O28" s="4">
        <v>91</v>
      </c>
      <c r="P28" t="s">
        <v>157</v>
      </c>
      <c r="Q28" s="1"/>
      <c r="R28" t="s">
        <v>140</v>
      </c>
      <c r="S28" t="s">
        <v>84</v>
      </c>
      <c r="T28" t="s">
        <v>100</v>
      </c>
      <c r="U28" t="s">
        <v>58</v>
      </c>
      <c r="V28" t="s">
        <v>158</v>
      </c>
      <c r="W28" t="s">
        <v>899</v>
      </c>
    </row>
    <row r="29" spans="1:23" x14ac:dyDescent="0.3">
      <c r="A29" s="2">
        <v>30587</v>
      </c>
      <c r="B29" t="s">
        <v>23</v>
      </c>
      <c r="C29" t="s">
        <v>59</v>
      </c>
      <c r="D29" t="s">
        <v>37</v>
      </c>
      <c r="E29" t="s">
        <v>187</v>
      </c>
      <c r="F29" t="s">
        <v>188</v>
      </c>
      <c r="G29" t="s">
        <v>189</v>
      </c>
      <c r="H29" t="s">
        <v>190</v>
      </c>
      <c r="I29" t="s">
        <v>50</v>
      </c>
      <c r="J29" t="s">
        <v>191</v>
      </c>
      <c r="K29" s="3">
        <v>4</v>
      </c>
      <c r="L29">
        <v>28.87</v>
      </c>
      <c r="M29" t="s">
        <v>52</v>
      </c>
      <c r="N29" t="s">
        <v>53</v>
      </c>
      <c r="O29" s="4">
        <v>-117</v>
      </c>
      <c r="P29" t="s">
        <v>34</v>
      </c>
      <c r="Q29" s="1"/>
      <c r="R29" t="s">
        <v>92</v>
      </c>
      <c r="S29" t="s">
        <v>84</v>
      </c>
      <c r="T29" t="s">
        <v>57</v>
      </c>
      <c r="U29" t="s">
        <v>58</v>
      </c>
      <c r="V29" t="s">
        <v>58</v>
      </c>
      <c r="W29" t="s">
        <v>899</v>
      </c>
    </row>
    <row r="30" spans="1:23" x14ac:dyDescent="0.3">
      <c r="A30" s="2">
        <v>30626</v>
      </c>
      <c r="B30" t="s">
        <v>23</v>
      </c>
      <c r="C30" t="s">
        <v>59</v>
      </c>
      <c r="D30" t="s">
        <v>25</v>
      </c>
      <c r="E30" t="s">
        <v>192</v>
      </c>
      <c r="F30" t="s">
        <v>193</v>
      </c>
      <c r="G30" t="s">
        <v>194</v>
      </c>
      <c r="H30" t="s">
        <v>195</v>
      </c>
      <c r="I30" t="s">
        <v>50</v>
      </c>
      <c r="J30" t="s">
        <v>196</v>
      </c>
      <c r="K30" s="3">
        <v>21</v>
      </c>
      <c r="L30">
        <v>85.88</v>
      </c>
      <c r="M30" t="s">
        <v>32</v>
      </c>
      <c r="N30" t="s">
        <v>53</v>
      </c>
      <c r="O30" s="4">
        <v>-51</v>
      </c>
      <c r="P30" t="s">
        <v>34</v>
      </c>
      <c r="Q30" s="1"/>
      <c r="R30" t="s">
        <v>92</v>
      </c>
      <c r="S30" t="s">
        <v>84</v>
      </c>
      <c r="T30" t="s">
        <v>57</v>
      </c>
      <c r="U30" t="s">
        <v>197</v>
      </c>
      <c r="V30" t="s">
        <v>198</v>
      </c>
      <c r="W30" t="s">
        <v>899</v>
      </c>
    </row>
    <row r="31" spans="1:23" x14ac:dyDescent="0.3">
      <c r="A31" s="2">
        <v>29914</v>
      </c>
      <c r="B31" t="s">
        <v>23</v>
      </c>
      <c r="C31" t="s">
        <v>59</v>
      </c>
      <c r="D31" t="s">
        <v>199</v>
      </c>
      <c r="E31" t="s">
        <v>200</v>
      </c>
      <c r="F31" t="s">
        <v>201</v>
      </c>
      <c r="G31" t="s">
        <v>202</v>
      </c>
      <c r="H31" t="s">
        <v>195</v>
      </c>
      <c r="I31" t="s">
        <v>50</v>
      </c>
      <c r="J31" t="s">
        <v>203</v>
      </c>
      <c r="K31" s="3">
        <v>314</v>
      </c>
      <c r="L31">
        <v>1422.49</v>
      </c>
      <c r="M31" t="s">
        <v>32</v>
      </c>
      <c r="N31" t="s">
        <v>53</v>
      </c>
      <c r="O31" s="4">
        <v>-86</v>
      </c>
      <c r="P31" t="s">
        <v>34</v>
      </c>
      <c r="Q31" s="1">
        <v>45028</v>
      </c>
      <c r="R31" t="s">
        <v>92</v>
      </c>
      <c r="S31" t="s">
        <v>84</v>
      </c>
      <c r="T31" t="s">
        <v>57</v>
      </c>
      <c r="U31" t="s">
        <v>204</v>
      </c>
      <c r="V31" t="s">
        <v>58</v>
      </c>
      <c r="W31" t="s">
        <v>899</v>
      </c>
    </row>
    <row r="32" spans="1:23" x14ac:dyDescent="0.3">
      <c r="A32" s="2">
        <v>35688</v>
      </c>
      <c r="B32" t="s">
        <v>23</v>
      </c>
      <c r="C32" t="s">
        <v>59</v>
      </c>
      <c r="D32" t="s">
        <v>37</v>
      </c>
      <c r="E32" t="s">
        <v>205</v>
      </c>
      <c r="F32" t="s">
        <v>206</v>
      </c>
      <c r="G32" t="s">
        <v>207</v>
      </c>
      <c r="H32" t="s">
        <v>81</v>
      </c>
      <c r="I32" t="s">
        <v>50</v>
      </c>
      <c r="J32" t="s">
        <v>208</v>
      </c>
      <c r="K32" s="3">
        <v>5</v>
      </c>
      <c r="L32">
        <v>14.8</v>
      </c>
      <c r="M32" t="s">
        <v>32</v>
      </c>
      <c r="N32" t="s">
        <v>53</v>
      </c>
      <c r="O32" s="4">
        <v>158</v>
      </c>
      <c r="P32" t="s">
        <v>34</v>
      </c>
      <c r="Q32" s="1"/>
      <c r="R32" t="s">
        <v>83</v>
      </c>
      <c r="S32" t="s">
        <v>84</v>
      </c>
      <c r="T32" t="s">
        <v>100</v>
      </c>
      <c r="U32" t="s">
        <v>58</v>
      </c>
      <c r="V32" t="s">
        <v>58</v>
      </c>
      <c r="W32" t="s">
        <v>899</v>
      </c>
    </row>
    <row r="33" spans="1:23" x14ac:dyDescent="0.3">
      <c r="A33" s="2">
        <v>34120</v>
      </c>
      <c r="B33" t="s">
        <v>23</v>
      </c>
      <c r="C33" t="s">
        <v>59</v>
      </c>
      <c r="D33" t="s">
        <v>37</v>
      </c>
      <c r="E33" t="s">
        <v>209</v>
      </c>
      <c r="F33" t="s">
        <v>210</v>
      </c>
      <c r="G33" t="s">
        <v>211</v>
      </c>
      <c r="H33" t="s">
        <v>50</v>
      </c>
      <c r="I33" t="s">
        <v>50</v>
      </c>
      <c r="J33" t="s">
        <v>212</v>
      </c>
      <c r="K33" s="3">
        <v>11</v>
      </c>
      <c r="L33">
        <v>3646.75</v>
      </c>
      <c r="M33" t="s">
        <v>32</v>
      </c>
      <c r="N33" t="s">
        <v>53</v>
      </c>
      <c r="O33" s="4">
        <v>122</v>
      </c>
      <c r="P33" t="s">
        <v>34</v>
      </c>
      <c r="Q33" s="1"/>
      <c r="R33" t="s">
        <v>83</v>
      </c>
      <c r="S33" t="s">
        <v>84</v>
      </c>
      <c r="T33" t="s">
        <v>93</v>
      </c>
      <c r="U33" t="s">
        <v>58</v>
      </c>
      <c r="V33" t="s">
        <v>58</v>
      </c>
      <c r="W33" t="s">
        <v>899</v>
      </c>
    </row>
    <row r="34" spans="1:23" x14ac:dyDescent="0.3">
      <c r="A34" s="2">
        <v>34122</v>
      </c>
      <c r="B34" t="s">
        <v>23</v>
      </c>
      <c r="C34" t="s">
        <v>59</v>
      </c>
      <c r="D34" t="s">
        <v>37</v>
      </c>
      <c r="E34" t="s">
        <v>213</v>
      </c>
      <c r="F34" t="s">
        <v>214</v>
      </c>
      <c r="G34" t="s">
        <v>215</v>
      </c>
      <c r="H34" t="s">
        <v>50</v>
      </c>
      <c r="I34" t="s">
        <v>50</v>
      </c>
      <c r="J34" t="s">
        <v>216</v>
      </c>
      <c r="K34" s="3">
        <v>15</v>
      </c>
      <c r="L34">
        <v>4972.84</v>
      </c>
      <c r="M34" t="s">
        <v>32</v>
      </c>
      <c r="N34" t="s">
        <v>53</v>
      </c>
      <c r="O34" s="4">
        <v>122</v>
      </c>
      <c r="P34" t="s">
        <v>34</v>
      </c>
      <c r="Q34" s="1"/>
      <c r="R34" t="s">
        <v>83</v>
      </c>
      <c r="S34" t="s">
        <v>84</v>
      </c>
      <c r="T34" t="s">
        <v>93</v>
      </c>
      <c r="U34" t="s">
        <v>58</v>
      </c>
      <c r="V34" t="s">
        <v>58</v>
      </c>
      <c r="W34" t="s">
        <v>899</v>
      </c>
    </row>
    <row r="35" spans="1:23" x14ac:dyDescent="0.3">
      <c r="A35" s="2">
        <v>33948</v>
      </c>
      <c r="B35" t="s">
        <v>23</v>
      </c>
      <c r="C35" t="s">
        <v>59</v>
      </c>
      <c r="D35" t="s">
        <v>25</v>
      </c>
      <c r="E35" t="s">
        <v>217</v>
      </c>
      <c r="F35" t="s">
        <v>218</v>
      </c>
      <c r="G35" t="s">
        <v>219</v>
      </c>
      <c r="H35" t="s">
        <v>81</v>
      </c>
      <c r="I35" t="s">
        <v>50</v>
      </c>
      <c r="J35" t="s">
        <v>220</v>
      </c>
      <c r="K35" s="3">
        <v>79</v>
      </c>
      <c r="L35">
        <v>5822.3</v>
      </c>
      <c r="M35" t="s">
        <v>32</v>
      </c>
      <c r="N35" t="s">
        <v>53</v>
      </c>
      <c r="O35" s="4">
        <v>160</v>
      </c>
      <c r="P35" t="s">
        <v>34</v>
      </c>
      <c r="Q35" s="1"/>
      <c r="R35" t="s">
        <v>92</v>
      </c>
      <c r="S35" t="s">
        <v>84</v>
      </c>
      <c r="T35" t="s">
        <v>100</v>
      </c>
      <c r="U35" t="s">
        <v>58</v>
      </c>
      <c r="V35" t="s">
        <v>58</v>
      </c>
      <c r="W35" t="s">
        <v>899</v>
      </c>
    </row>
    <row r="36" spans="1:23" x14ac:dyDescent="0.3">
      <c r="A36" s="2">
        <v>33954</v>
      </c>
      <c r="B36" t="s">
        <v>23</v>
      </c>
      <c r="C36" t="s">
        <v>59</v>
      </c>
      <c r="D36" t="s">
        <v>25</v>
      </c>
      <c r="E36" t="s">
        <v>221</v>
      </c>
      <c r="F36" t="s">
        <v>222</v>
      </c>
      <c r="G36" t="s">
        <v>223</v>
      </c>
      <c r="H36" t="s">
        <v>81</v>
      </c>
      <c r="I36" t="s">
        <v>50</v>
      </c>
      <c r="J36" t="s">
        <v>224</v>
      </c>
      <c r="K36" s="3">
        <v>29</v>
      </c>
      <c r="L36">
        <v>2015.36</v>
      </c>
      <c r="M36" t="s">
        <v>32</v>
      </c>
      <c r="N36" t="s">
        <v>53</v>
      </c>
      <c r="O36" s="4">
        <v>160</v>
      </c>
      <c r="P36" t="s">
        <v>34</v>
      </c>
      <c r="Q36" s="1"/>
      <c r="R36" t="s">
        <v>92</v>
      </c>
      <c r="S36" t="s">
        <v>84</v>
      </c>
      <c r="T36" t="s">
        <v>100</v>
      </c>
      <c r="U36" t="s">
        <v>58</v>
      </c>
      <c r="V36" t="s">
        <v>58</v>
      </c>
      <c r="W36" t="s">
        <v>899</v>
      </c>
    </row>
    <row r="37" spans="1:23" x14ac:dyDescent="0.3">
      <c r="A37" s="2">
        <v>33952</v>
      </c>
      <c r="B37" t="s">
        <v>23</v>
      </c>
      <c r="C37" t="s">
        <v>59</v>
      </c>
      <c r="D37" t="s">
        <v>25</v>
      </c>
      <c r="E37" t="s">
        <v>225</v>
      </c>
      <c r="F37" t="s">
        <v>226</v>
      </c>
      <c r="G37" t="s">
        <v>227</v>
      </c>
      <c r="H37" t="s">
        <v>81</v>
      </c>
      <c r="I37" t="s">
        <v>50</v>
      </c>
      <c r="J37" t="s">
        <v>228</v>
      </c>
      <c r="K37" s="3">
        <v>151</v>
      </c>
      <c r="L37">
        <v>10485.049999999999</v>
      </c>
      <c r="M37" t="s">
        <v>32</v>
      </c>
      <c r="N37" t="s">
        <v>53</v>
      </c>
      <c r="O37" s="4">
        <v>160</v>
      </c>
      <c r="P37" t="s">
        <v>34</v>
      </c>
      <c r="Q37" s="1"/>
      <c r="R37" t="s">
        <v>92</v>
      </c>
      <c r="S37" t="s">
        <v>84</v>
      </c>
      <c r="T37" t="s">
        <v>100</v>
      </c>
      <c r="U37" t="s">
        <v>58</v>
      </c>
      <c r="V37" t="s">
        <v>58</v>
      </c>
      <c r="W37" t="s">
        <v>899</v>
      </c>
    </row>
    <row r="38" spans="1:23" x14ac:dyDescent="0.3">
      <c r="A38" s="2">
        <v>33961</v>
      </c>
      <c r="B38" t="s">
        <v>23</v>
      </c>
      <c r="C38" t="s">
        <v>59</v>
      </c>
      <c r="D38" t="s">
        <v>25</v>
      </c>
      <c r="E38" t="s">
        <v>229</v>
      </c>
      <c r="F38" t="s">
        <v>230</v>
      </c>
      <c r="G38" t="s">
        <v>231</v>
      </c>
      <c r="H38" t="s">
        <v>81</v>
      </c>
      <c r="I38" t="s">
        <v>50</v>
      </c>
      <c r="J38" t="s">
        <v>232</v>
      </c>
      <c r="K38" s="3">
        <v>22</v>
      </c>
      <c r="L38">
        <v>1474.44</v>
      </c>
      <c r="M38" t="s">
        <v>32</v>
      </c>
      <c r="N38" t="s">
        <v>53</v>
      </c>
      <c r="O38" s="4">
        <v>160</v>
      </c>
      <c r="P38" t="s">
        <v>34</v>
      </c>
      <c r="Q38" s="1"/>
      <c r="R38" t="s">
        <v>92</v>
      </c>
      <c r="S38" t="s">
        <v>84</v>
      </c>
      <c r="T38" t="s">
        <v>100</v>
      </c>
      <c r="U38" t="s">
        <v>58</v>
      </c>
      <c r="V38" t="s">
        <v>58</v>
      </c>
      <c r="W38" t="s">
        <v>899</v>
      </c>
    </row>
    <row r="39" spans="1:23" x14ac:dyDescent="0.3">
      <c r="A39" s="2">
        <v>33963</v>
      </c>
      <c r="B39" t="s">
        <v>23</v>
      </c>
      <c r="C39" t="s">
        <v>59</v>
      </c>
      <c r="D39" t="s">
        <v>25</v>
      </c>
      <c r="E39" t="s">
        <v>233</v>
      </c>
      <c r="F39" t="s">
        <v>234</v>
      </c>
      <c r="G39" t="s">
        <v>235</v>
      </c>
      <c r="H39" t="s">
        <v>81</v>
      </c>
      <c r="I39" t="s">
        <v>50</v>
      </c>
      <c r="J39" t="s">
        <v>236</v>
      </c>
      <c r="K39" s="3">
        <v>24</v>
      </c>
      <c r="L39">
        <v>1608.48</v>
      </c>
      <c r="M39" t="s">
        <v>32</v>
      </c>
      <c r="N39" t="s">
        <v>53</v>
      </c>
      <c r="O39" s="4">
        <v>160</v>
      </c>
      <c r="P39" t="s">
        <v>34</v>
      </c>
      <c r="Q39" s="1"/>
      <c r="R39" t="s">
        <v>92</v>
      </c>
      <c r="S39" t="s">
        <v>84</v>
      </c>
      <c r="T39" t="s">
        <v>100</v>
      </c>
      <c r="U39" t="s">
        <v>58</v>
      </c>
      <c r="V39" t="s">
        <v>58</v>
      </c>
      <c r="W39" t="s">
        <v>899</v>
      </c>
    </row>
    <row r="40" spans="1:23" x14ac:dyDescent="0.3">
      <c r="A40" s="2">
        <v>33947</v>
      </c>
      <c r="B40" t="s">
        <v>23</v>
      </c>
      <c r="C40" t="s">
        <v>59</v>
      </c>
      <c r="D40" t="s">
        <v>25</v>
      </c>
      <c r="E40" t="s">
        <v>237</v>
      </c>
      <c r="F40" t="s">
        <v>238</v>
      </c>
      <c r="G40" t="s">
        <v>239</v>
      </c>
      <c r="H40" t="s">
        <v>81</v>
      </c>
      <c r="I40" t="s">
        <v>50</v>
      </c>
      <c r="J40" t="s">
        <v>240</v>
      </c>
      <c r="K40" s="3">
        <v>1</v>
      </c>
      <c r="L40">
        <v>70.930000000000007</v>
      </c>
      <c r="M40" t="s">
        <v>32</v>
      </c>
      <c r="N40" t="s">
        <v>53</v>
      </c>
      <c r="O40" s="4">
        <v>160</v>
      </c>
      <c r="P40" t="s">
        <v>34</v>
      </c>
      <c r="Q40" s="1"/>
      <c r="R40" t="s">
        <v>92</v>
      </c>
      <c r="S40" t="s">
        <v>84</v>
      </c>
      <c r="T40" t="s">
        <v>100</v>
      </c>
      <c r="U40" t="s">
        <v>58</v>
      </c>
      <c r="V40" t="s">
        <v>58</v>
      </c>
      <c r="W40" t="s">
        <v>899</v>
      </c>
    </row>
    <row r="41" spans="1:23" x14ac:dyDescent="0.3">
      <c r="A41" s="2">
        <v>33959</v>
      </c>
      <c r="B41" t="s">
        <v>23</v>
      </c>
      <c r="C41" t="s">
        <v>59</v>
      </c>
      <c r="D41" t="s">
        <v>25</v>
      </c>
      <c r="E41" t="s">
        <v>241</v>
      </c>
      <c r="F41" t="s">
        <v>242</v>
      </c>
      <c r="G41" t="s">
        <v>243</v>
      </c>
      <c r="H41" t="s">
        <v>81</v>
      </c>
      <c r="I41" t="s">
        <v>50</v>
      </c>
      <c r="J41" t="s">
        <v>244</v>
      </c>
      <c r="K41" s="3">
        <v>6</v>
      </c>
      <c r="L41">
        <v>402.12</v>
      </c>
      <c r="M41" t="s">
        <v>32</v>
      </c>
      <c r="N41" t="s">
        <v>53</v>
      </c>
      <c r="O41" s="4">
        <v>160</v>
      </c>
      <c r="P41" t="s">
        <v>34</v>
      </c>
      <c r="Q41" s="1"/>
      <c r="R41" t="s">
        <v>92</v>
      </c>
      <c r="S41" t="s">
        <v>84</v>
      </c>
      <c r="T41" t="s">
        <v>100</v>
      </c>
      <c r="U41" t="s">
        <v>58</v>
      </c>
      <c r="V41" t="s">
        <v>58</v>
      </c>
      <c r="W41" t="s">
        <v>899</v>
      </c>
    </row>
    <row r="42" spans="1:23" x14ac:dyDescent="0.3">
      <c r="A42" s="2">
        <v>33962</v>
      </c>
      <c r="B42" t="s">
        <v>23</v>
      </c>
      <c r="C42" t="s">
        <v>59</v>
      </c>
      <c r="D42" t="s">
        <v>25</v>
      </c>
      <c r="E42" t="s">
        <v>245</v>
      </c>
      <c r="F42" t="s">
        <v>246</v>
      </c>
      <c r="G42" t="s">
        <v>247</v>
      </c>
      <c r="H42" t="s">
        <v>81</v>
      </c>
      <c r="I42" t="s">
        <v>50</v>
      </c>
      <c r="J42" t="s">
        <v>248</v>
      </c>
      <c r="K42" s="3">
        <v>14</v>
      </c>
      <c r="L42">
        <v>992.95</v>
      </c>
      <c r="M42" t="s">
        <v>32</v>
      </c>
      <c r="N42" t="s">
        <v>53</v>
      </c>
      <c r="O42" s="4">
        <v>160</v>
      </c>
      <c r="P42" t="s">
        <v>34</v>
      </c>
      <c r="Q42" s="1"/>
      <c r="R42" t="s">
        <v>92</v>
      </c>
      <c r="S42" t="s">
        <v>84</v>
      </c>
      <c r="T42" t="s">
        <v>100</v>
      </c>
      <c r="U42" t="s">
        <v>58</v>
      </c>
      <c r="V42" t="s">
        <v>58</v>
      </c>
      <c r="W42" t="s">
        <v>899</v>
      </c>
    </row>
    <row r="43" spans="1:23" x14ac:dyDescent="0.3">
      <c r="A43" s="2">
        <v>33964</v>
      </c>
      <c r="B43" t="s">
        <v>23</v>
      </c>
      <c r="C43" t="s">
        <v>59</v>
      </c>
      <c r="D43" t="s">
        <v>25</v>
      </c>
      <c r="E43" t="s">
        <v>249</v>
      </c>
      <c r="F43" t="s">
        <v>250</v>
      </c>
      <c r="G43" t="s">
        <v>251</v>
      </c>
      <c r="H43" t="s">
        <v>81</v>
      </c>
      <c r="I43" t="s">
        <v>50</v>
      </c>
      <c r="J43" t="s">
        <v>252</v>
      </c>
      <c r="K43" s="3">
        <v>1</v>
      </c>
      <c r="L43">
        <v>70.930000000000007</v>
      </c>
      <c r="M43" t="s">
        <v>32</v>
      </c>
      <c r="N43" t="s">
        <v>53</v>
      </c>
      <c r="O43" s="4">
        <v>160</v>
      </c>
      <c r="P43" t="s">
        <v>34</v>
      </c>
      <c r="Q43" s="1"/>
      <c r="R43" t="s">
        <v>92</v>
      </c>
      <c r="S43" t="s">
        <v>84</v>
      </c>
      <c r="T43" t="s">
        <v>100</v>
      </c>
      <c r="U43" t="s">
        <v>58</v>
      </c>
      <c r="V43" t="s">
        <v>58</v>
      </c>
      <c r="W43" t="s">
        <v>899</v>
      </c>
    </row>
    <row r="44" spans="1:23" x14ac:dyDescent="0.3">
      <c r="A44" s="2">
        <v>33960</v>
      </c>
      <c r="B44" t="s">
        <v>23</v>
      </c>
      <c r="C44" t="s">
        <v>59</v>
      </c>
      <c r="D44" t="s">
        <v>25</v>
      </c>
      <c r="E44" t="s">
        <v>253</v>
      </c>
      <c r="F44" t="s">
        <v>254</v>
      </c>
      <c r="G44" t="s">
        <v>255</v>
      </c>
      <c r="H44" t="s">
        <v>81</v>
      </c>
      <c r="I44" t="s">
        <v>50</v>
      </c>
      <c r="J44" t="s">
        <v>256</v>
      </c>
      <c r="K44" s="3">
        <v>4</v>
      </c>
      <c r="L44">
        <v>268.08</v>
      </c>
      <c r="M44" t="s">
        <v>32</v>
      </c>
      <c r="N44" t="s">
        <v>53</v>
      </c>
      <c r="O44" s="4">
        <v>160</v>
      </c>
      <c r="P44" t="s">
        <v>34</v>
      </c>
      <c r="Q44" s="1"/>
      <c r="R44" t="s">
        <v>92</v>
      </c>
      <c r="S44" t="s">
        <v>84</v>
      </c>
      <c r="T44" t="s">
        <v>100</v>
      </c>
      <c r="U44" t="s">
        <v>58</v>
      </c>
      <c r="V44" t="s">
        <v>58</v>
      </c>
      <c r="W44" t="s">
        <v>899</v>
      </c>
    </row>
    <row r="45" spans="1:23" x14ac:dyDescent="0.3">
      <c r="A45" s="2">
        <v>33958</v>
      </c>
      <c r="B45" t="s">
        <v>23</v>
      </c>
      <c r="C45" t="s">
        <v>59</v>
      </c>
      <c r="D45" t="s">
        <v>25</v>
      </c>
      <c r="E45" t="s">
        <v>257</v>
      </c>
      <c r="F45" t="s">
        <v>258</v>
      </c>
      <c r="G45" t="s">
        <v>259</v>
      </c>
      <c r="H45" t="s">
        <v>81</v>
      </c>
      <c r="I45" t="s">
        <v>50</v>
      </c>
      <c r="J45" t="s">
        <v>260</v>
      </c>
      <c r="K45" s="3">
        <v>81</v>
      </c>
      <c r="L45">
        <v>5906.32</v>
      </c>
      <c r="M45" t="s">
        <v>32</v>
      </c>
      <c r="N45" t="s">
        <v>53</v>
      </c>
      <c r="O45" s="4">
        <v>160</v>
      </c>
      <c r="P45" t="s">
        <v>34</v>
      </c>
      <c r="Q45" s="1"/>
      <c r="R45" t="s">
        <v>92</v>
      </c>
      <c r="S45" t="s">
        <v>84</v>
      </c>
      <c r="T45" t="s">
        <v>100</v>
      </c>
      <c r="U45" t="s">
        <v>58</v>
      </c>
      <c r="V45" t="s">
        <v>58</v>
      </c>
      <c r="W45" t="s">
        <v>899</v>
      </c>
    </row>
    <row r="46" spans="1:23" x14ac:dyDescent="0.3">
      <c r="A46" s="2">
        <v>33955</v>
      </c>
      <c r="B46" t="s">
        <v>23</v>
      </c>
      <c r="C46" t="s">
        <v>59</v>
      </c>
      <c r="D46" t="s">
        <v>25</v>
      </c>
      <c r="E46" t="s">
        <v>261</v>
      </c>
      <c r="F46" t="s">
        <v>262</v>
      </c>
      <c r="G46" t="s">
        <v>263</v>
      </c>
      <c r="H46" t="s">
        <v>81</v>
      </c>
      <c r="I46" t="s">
        <v>50</v>
      </c>
      <c r="J46" t="s">
        <v>264</v>
      </c>
      <c r="K46" s="3">
        <v>102</v>
      </c>
      <c r="L46">
        <v>6913.83</v>
      </c>
      <c r="M46" t="s">
        <v>32</v>
      </c>
      <c r="N46" t="s">
        <v>53</v>
      </c>
      <c r="O46" s="4">
        <v>160</v>
      </c>
      <c r="P46" t="s">
        <v>34</v>
      </c>
      <c r="Q46" s="1"/>
      <c r="R46" t="s">
        <v>92</v>
      </c>
      <c r="S46" t="s">
        <v>84</v>
      </c>
      <c r="T46" t="s">
        <v>100</v>
      </c>
      <c r="U46" t="s">
        <v>58</v>
      </c>
      <c r="V46" t="s">
        <v>58</v>
      </c>
      <c r="W46" t="s">
        <v>899</v>
      </c>
    </row>
    <row r="47" spans="1:23" x14ac:dyDescent="0.3">
      <c r="A47" s="2">
        <v>30770</v>
      </c>
      <c r="B47" t="s">
        <v>23</v>
      </c>
      <c r="C47" t="s">
        <v>59</v>
      </c>
      <c r="D47" t="s">
        <v>25</v>
      </c>
      <c r="E47" t="s">
        <v>58</v>
      </c>
      <c r="F47" t="s">
        <v>265</v>
      </c>
      <c r="G47" t="s">
        <v>266</v>
      </c>
      <c r="H47" t="s">
        <v>49</v>
      </c>
      <c r="I47" t="s">
        <v>50</v>
      </c>
      <c r="J47" t="s">
        <v>267</v>
      </c>
      <c r="K47" s="3">
        <v>4</v>
      </c>
      <c r="L47">
        <v>287.62</v>
      </c>
      <c r="M47" t="s">
        <v>52</v>
      </c>
      <c r="N47" t="s">
        <v>53</v>
      </c>
      <c r="O47" s="4">
        <v>125</v>
      </c>
      <c r="P47" t="s">
        <v>34</v>
      </c>
      <c r="Q47" s="1"/>
      <c r="R47" t="s">
        <v>83</v>
      </c>
      <c r="S47" t="s">
        <v>84</v>
      </c>
      <c r="T47" t="s">
        <v>93</v>
      </c>
      <c r="U47" t="s">
        <v>268</v>
      </c>
      <c r="V47" t="s">
        <v>58</v>
      </c>
      <c r="W47" t="s">
        <v>899</v>
      </c>
    </row>
    <row r="48" spans="1:23" x14ac:dyDescent="0.3">
      <c r="A48" s="2">
        <v>31767</v>
      </c>
      <c r="B48" t="s">
        <v>23</v>
      </c>
      <c r="C48" t="s">
        <v>59</v>
      </c>
      <c r="D48" t="s">
        <v>269</v>
      </c>
      <c r="E48" t="s">
        <v>270</v>
      </c>
      <c r="F48" t="s">
        <v>271</v>
      </c>
      <c r="G48" t="s">
        <v>272</v>
      </c>
      <c r="H48" t="s">
        <v>81</v>
      </c>
      <c r="I48" t="s">
        <v>50</v>
      </c>
      <c r="J48" t="s">
        <v>273</v>
      </c>
      <c r="K48" s="3">
        <v>10</v>
      </c>
      <c r="L48">
        <v>756.91</v>
      </c>
      <c r="M48" t="s">
        <v>32</v>
      </c>
      <c r="N48" t="s">
        <v>53</v>
      </c>
      <c r="O48" s="4">
        <v>156</v>
      </c>
      <c r="P48" t="s">
        <v>34</v>
      </c>
      <c r="Q48" s="1"/>
      <c r="R48" t="s">
        <v>92</v>
      </c>
      <c r="S48" t="s">
        <v>84</v>
      </c>
      <c r="T48" t="s">
        <v>100</v>
      </c>
      <c r="U48" t="s">
        <v>274</v>
      </c>
      <c r="V48" t="s">
        <v>58</v>
      </c>
      <c r="W48" t="s">
        <v>899</v>
      </c>
    </row>
    <row r="49" spans="1:23" x14ac:dyDescent="0.3">
      <c r="A49" s="2">
        <v>35499</v>
      </c>
      <c r="B49" t="s">
        <v>23</v>
      </c>
      <c r="C49" t="s">
        <v>59</v>
      </c>
      <c r="D49" t="s">
        <v>25</v>
      </c>
      <c r="E49" t="s">
        <v>275</v>
      </c>
      <c r="F49" t="s">
        <v>153</v>
      </c>
      <c r="G49" t="s">
        <v>276</v>
      </c>
      <c r="H49" t="s">
        <v>155</v>
      </c>
      <c r="I49" t="s">
        <v>30</v>
      </c>
      <c r="J49" t="s">
        <v>277</v>
      </c>
      <c r="K49" s="3">
        <v>108</v>
      </c>
      <c r="L49">
        <v>17932.12</v>
      </c>
      <c r="M49" t="s">
        <v>32</v>
      </c>
      <c r="N49" t="s">
        <v>33</v>
      </c>
      <c r="O49" s="4">
        <v>91</v>
      </c>
      <c r="P49" t="s">
        <v>157</v>
      </c>
      <c r="Q49" s="1"/>
      <c r="R49" t="s">
        <v>140</v>
      </c>
      <c r="S49" t="s">
        <v>84</v>
      </c>
      <c r="T49" t="s">
        <v>100</v>
      </c>
      <c r="U49" t="s">
        <v>58</v>
      </c>
      <c r="V49" t="s">
        <v>158</v>
      </c>
      <c r="W49" t="s">
        <v>899</v>
      </c>
    </row>
    <row r="50" spans="1:23" x14ac:dyDescent="0.3">
      <c r="A50" s="2">
        <v>35502</v>
      </c>
      <c r="B50" t="s">
        <v>23</v>
      </c>
      <c r="C50" t="s">
        <v>59</v>
      </c>
      <c r="D50" t="s">
        <v>25</v>
      </c>
      <c r="E50" t="s">
        <v>278</v>
      </c>
      <c r="F50" t="s">
        <v>153</v>
      </c>
      <c r="G50" t="s">
        <v>279</v>
      </c>
      <c r="H50" t="s">
        <v>155</v>
      </c>
      <c r="I50" t="s">
        <v>30</v>
      </c>
      <c r="J50" t="s">
        <v>280</v>
      </c>
      <c r="K50" s="3">
        <v>48</v>
      </c>
      <c r="L50">
        <v>4950.7</v>
      </c>
      <c r="M50" t="s">
        <v>32</v>
      </c>
      <c r="N50" t="s">
        <v>33</v>
      </c>
      <c r="O50" s="4">
        <v>91</v>
      </c>
      <c r="P50" t="s">
        <v>157</v>
      </c>
      <c r="Q50" s="1"/>
      <c r="R50" t="s">
        <v>140</v>
      </c>
      <c r="S50" t="s">
        <v>84</v>
      </c>
      <c r="T50" t="s">
        <v>100</v>
      </c>
      <c r="U50" t="s">
        <v>58</v>
      </c>
      <c r="V50" t="s">
        <v>158</v>
      </c>
      <c r="W50" t="s">
        <v>899</v>
      </c>
    </row>
    <row r="51" spans="1:23" x14ac:dyDescent="0.3">
      <c r="A51" s="2">
        <v>32958</v>
      </c>
      <c r="B51" t="s">
        <v>23</v>
      </c>
      <c r="C51" t="s">
        <v>59</v>
      </c>
      <c r="D51" t="s">
        <v>95</v>
      </c>
      <c r="E51" t="s">
        <v>281</v>
      </c>
      <c r="F51" t="s">
        <v>282</v>
      </c>
      <c r="G51" t="s">
        <v>283</v>
      </c>
      <c r="H51" t="s">
        <v>81</v>
      </c>
      <c r="I51" t="s">
        <v>50</v>
      </c>
      <c r="J51" t="s">
        <v>284</v>
      </c>
      <c r="K51" s="3">
        <v>24</v>
      </c>
      <c r="L51">
        <v>574.41</v>
      </c>
      <c r="M51" t="s">
        <v>52</v>
      </c>
      <c r="N51" t="s">
        <v>53</v>
      </c>
      <c r="O51" s="4">
        <v>-64</v>
      </c>
      <c r="P51" t="s">
        <v>34</v>
      </c>
      <c r="Q51" s="1"/>
      <c r="R51" t="s">
        <v>83</v>
      </c>
      <c r="S51" t="s">
        <v>84</v>
      </c>
      <c r="T51" t="s">
        <v>57</v>
      </c>
      <c r="U51" t="s">
        <v>58</v>
      </c>
      <c r="V51" t="s">
        <v>58</v>
      </c>
      <c r="W51" t="s">
        <v>899</v>
      </c>
    </row>
    <row r="52" spans="1:23" x14ac:dyDescent="0.3">
      <c r="A52" s="2">
        <v>30727</v>
      </c>
      <c r="B52" t="s">
        <v>23</v>
      </c>
      <c r="C52" t="s">
        <v>59</v>
      </c>
      <c r="D52" t="s">
        <v>60</v>
      </c>
      <c r="E52" t="s">
        <v>285</v>
      </c>
      <c r="F52" t="s">
        <v>286</v>
      </c>
      <c r="G52" t="s">
        <v>287</v>
      </c>
      <c r="H52" t="s">
        <v>81</v>
      </c>
      <c r="I52" t="s">
        <v>50</v>
      </c>
      <c r="J52" t="s">
        <v>288</v>
      </c>
      <c r="K52" s="3">
        <v>34</v>
      </c>
      <c r="L52">
        <v>945.17</v>
      </c>
      <c r="M52" t="s">
        <v>52</v>
      </c>
      <c r="N52" t="s">
        <v>53</v>
      </c>
      <c r="O52" s="4">
        <v>-232</v>
      </c>
      <c r="P52" t="s">
        <v>34</v>
      </c>
      <c r="Q52" s="1"/>
      <c r="R52" t="s">
        <v>140</v>
      </c>
      <c r="S52" t="s">
        <v>84</v>
      </c>
      <c r="T52" t="s">
        <v>57</v>
      </c>
      <c r="U52" t="s">
        <v>58</v>
      </c>
      <c r="V52" t="s">
        <v>58</v>
      </c>
      <c r="W52" t="s">
        <v>899</v>
      </c>
    </row>
    <row r="53" spans="1:23" x14ac:dyDescent="0.3">
      <c r="A53" s="2">
        <v>30726</v>
      </c>
      <c r="B53" t="s">
        <v>23</v>
      </c>
      <c r="C53" t="s">
        <v>59</v>
      </c>
      <c r="D53" t="s">
        <v>60</v>
      </c>
      <c r="E53" t="s">
        <v>289</v>
      </c>
      <c r="F53" t="s">
        <v>290</v>
      </c>
      <c r="G53" t="s">
        <v>291</v>
      </c>
      <c r="H53" t="s">
        <v>81</v>
      </c>
      <c r="I53" t="s">
        <v>50</v>
      </c>
      <c r="J53" t="s">
        <v>292</v>
      </c>
      <c r="K53" s="3">
        <v>23</v>
      </c>
      <c r="L53">
        <v>639.38</v>
      </c>
      <c r="M53" t="s">
        <v>52</v>
      </c>
      <c r="N53" t="s">
        <v>53</v>
      </c>
      <c r="O53" s="4">
        <v>20</v>
      </c>
      <c r="P53" t="s">
        <v>34</v>
      </c>
      <c r="Q53" s="1"/>
      <c r="R53" t="s">
        <v>140</v>
      </c>
      <c r="S53" t="s">
        <v>84</v>
      </c>
      <c r="T53" t="s">
        <v>106</v>
      </c>
      <c r="U53" t="s">
        <v>293</v>
      </c>
      <c r="V53" t="s">
        <v>58</v>
      </c>
      <c r="W53" t="s">
        <v>899</v>
      </c>
    </row>
    <row r="54" spans="1:23" x14ac:dyDescent="0.3">
      <c r="A54" s="2">
        <v>30724</v>
      </c>
      <c r="B54" t="s">
        <v>23</v>
      </c>
      <c r="C54" t="s">
        <v>59</v>
      </c>
      <c r="D54" t="s">
        <v>60</v>
      </c>
      <c r="E54" t="s">
        <v>294</v>
      </c>
      <c r="F54" t="s">
        <v>295</v>
      </c>
      <c r="G54" t="s">
        <v>296</v>
      </c>
      <c r="H54" t="s">
        <v>81</v>
      </c>
      <c r="I54" t="s">
        <v>50</v>
      </c>
      <c r="J54" t="s">
        <v>297</v>
      </c>
      <c r="K54" s="3">
        <v>6</v>
      </c>
      <c r="L54">
        <v>142.38</v>
      </c>
      <c r="M54" t="s">
        <v>52</v>
      </c>
      <c r="N54" t="s">
        <v>53</v>
      </c>
      <c r="O54" s="4">
        <v>20</v>
      </c>
      <c r="P54" t="s">
        <v>34</v>
      </c>
      <c r="Q54" s="1"/>
      <c r="R54" t="s">
        <v>140</v>
      </c>
      <c r="S54" t="s">
        <v>84</v>
      </c>
      <c r="T54" t="s">
        <v>106</v>
      </c>
      <c r="U54" t="s">
        <v>58</v>
      </c>
      <c r="V54" t="s">
        <v>58</v>
      </c>
      <c r="W54" t="s">
        <v>899</v>
      </c>
    </row>
    <row r="55" spans="1:23" x14ac:dyDescent="0.3">
      <c r="A55" s="2">
        <v>32955</v>
      </c>
      <c r="B55" t="s">
        <v>23</v>
      </c>
      <c r="C55" t="s">
        <v>59</v>
      </c>
      <c r="D55" t="s">
        <v>95</v>
      </c>
      <c r="E55" t="s">
        <v>298</v>
      </c>
      <c r="F55" t="s">
        <v>299</v>
      </c>
      <c r="G55" t="s">
        <v>300</v>
      </c>
      <c r="H55" t="s">
        <v>81</v>
      </c>
      <c r="I55" t="s">
        <v>50</v>
      </c>
      <c r="J55" t="s">
        <v>301</v>
      </c>
      <c r="K55" s="3">
        <v>34</v>
      </c>
      <c r="L55">
        <v>581.57000000000005</v>
      </c>
      <c r="M55" t="s">
        <v>52</v>
      </c>
      <c r="N55" t="s">
        <v>53</v>
      </c>
      <c r="O55" s="4">
        <v>12</v>
      </c>
      <c r="P55" t="s">
        <v>34</v>
      </c>
      <c r="Q55" s="1"/>
      <c r="R55" t="s">
        <v>83</v>
      </c>
      <c r="S55" t="s">
        <v>84</v>
      </c>
      <c r="T55" t="s">
        <v>106</v>
      </c>
      <c r="U55" t="s">
        <v>58</v>
      </c>
      <c r="V55" t="s">
        <v>58</v>
      </c>
      <c r="W55" t="s">
        <v>899</v>
      </c>
    </row>
    <row r="56" spans="1:23" x14ac:dyDescent="0.3">
      <c r="A56" s="2">
        <v>31795</v>
      </c>
      <c r="B56" t="s">
        <v>23</v>
      </c>
      <c r="C56" t="s">
        <v>302</v>
      </c>
      <c r="D56" t="s">
        <v>37</v>
      </c>
      <c r="E56" t="s">
        <v>303</v>
      </c>
      <c r="F56" t="s">
        <v>304</v>
      </c>
      <c r="G56" t="s">
        <v>305</v>
      </c>
      <c r="H56" t="s">
        <v>306</v>
      </c>
      <c r="I56" t="s">
        <v>144</v>
      </c>
      <c r="J56" t="s">
        <v>307</v>
      </c>
      <c r="K56" s="3">
        <v>733</v>
      </c>
      <c r="L56">
        <v>140375.98000000001</v>
      </c>
      <c r="M56" t="s">
        <v>32</v>
      </c>
      <c r="N56" t="s">
        <v>53</v>
      </c>
      <c r="O56" s="4">
        <v>54</v>
      </c>
      <c r="P56" t="s">
        <v>34</v>
      </c>
      <c r="Q56" s="1">
        <v>45382</v>
      </c>
      <c r="R56" t="s">
        <v>83</v>
      </c>
      <c r="S56" t="s">
        <v>84</v>
      </c>
      <c r="T56" t="s">
        <v>308</v>
      </c>
      <c r="U56" t="s">
        <v>309</v>
      </c>
      <c r="V56" t="s">
        <v>58</v>
      </c>
      <c r="W56" t="s">
        <v>899</v>
      </c>
    </row>
    <row r="57" spans="1:23" x14ac:dyDescent="0.3">
      <c r="A57" s="2">
        <v>31203</v>
      </c>
      <c r="B57" t="s">
        <v>23</v>
      </c>
      <c r="C57" t="s">
        <v>24</v>
      </c>
      <c r="D57" t="s">
        <v>60</v>
      </c>
      <c r="E57" t="s">
        <v>310</v>
      </c>
      <c r="F57" t="s">
        <v>311</v>
      </c>
      <c r="G57" t="s">
        <v>312</v>
      </c>
      <c r="H57" t="s">
        <v>81</v>
      </c>
      <c r="I57" t="s">
        <v>50</v>
      </c>
      <c r="J57" t="s">
        <v>313</v>
      </c>
      <c r="K57" s="3">
        <v>16</v>
      </c>
      <c r="L57">
        <v>764.82</v>
      </c>
      <c r="M57" t="s">
        <v>52</v>
      </c>
      <c r="N57" t="s">
        <v>53</v>
      </c>
      <c r="O57" s="4">
        <v>168</v>
      </c>
      <c r="P57" t="s">
        <v>34</v>
      </c>
      <c r="Q57" s="1"/>
      <c r="R57" t="s">
        <v>83</v>
      </c>
      <c r="S57" t="s">
        <v>84</v>
      </c>
      <c r="T57" t="s">
        <v>100</v>
      </c>
      <c r="U57" t="s">
        <v>314</v>
      </c>
      <c r="V57" t="s">
        <v>58</v>
      </c>
      <c r="W57" t="s">
        <v>899</v>
      </c>
    </row>
    <row r="58" spans="1:23" x14ac:dyDescent="0.3">
      <c r="A58" s="2">
        <v>33548</v>
      </c>
      <c r="B58" t="s">
        <v>23</v>
      </c>
      <c r="C58" t="s">
        <v>107</v>
      </c>
      <c r="D58" t="s">
        <v>37</v>
      </c>
      <c r="E58" t="s">
        <v>315</v>
      </c>
      <c r="F58" t="s">
        <v>316</v>
      </c>
      <c r="G58" t="s">
        <v>317</v>
      </c>
      <c r="H58" t="s">
        <v>81</v>
      </c>
      <c r="I58" t="s">
        <v>50</v>
      </c>
      <c r="J58" t="s">
        <v>318</v>
      </c>
      <c r="K58" s="3">
        <v>24</v>
      </c>
      <c r="L58">
        <v>1361.55</v>
      </c>
      <c r="M58" t="s">
        <v>32</v>
      </c>
      <c r="N58" t="s">
        <v>53</v>
      </c>
      <c r="O58" s="4">
        <v>145</v>
      </c>
      <c r="P58" t="s">
        <v>34</v>
      </c>
      <c r="Q58" s="1"/>
      <c r="R58" t="s">
        <v>83</v>
      </c>
      <c r="S58" t="s">
        <v>84</v>
      </c>
      <c r="T58" t="s">
        <v>100</v>
      </c>
      <c r="U58" t="s">
        <v>58</v>
      </c>
      <c r="V58" t="s">
        <v>58</v>
      </c>
      <c r="W58" t="s">
        <v>899</v>
      </c>
    </row>
    <row r="59" spans="1:23" x14ac:dyDescent="0.3">
      <c r="A59" s="2">
        <v>33531</v>
      </c>
      <c r="B59" t="s">
        <v>23</v>
      </c>
      <c r="C59" t="s">
        <v>59</v>
      </c>
      <c r="D59" t="s">
        <v>37</v>
      </c>
      <c r="E59" t="s">
        <v>319</v>
      </c>
      <c r="F59" t="s">
        <v>320</v>
      </c>
      <c r="G59" t="s">
        <v>321</v>
      </c>
      <c r="H59" t="s">
        <v>81</v>
      </c>
      <c r="I59" t="s">
        <v>50</v>
      </c>
      <c r="J59" t="s">
        <v>322</v>
      </c>
      <c r="K59" s="3">
        <v>175</v>
      </c>
      <c r="L59">
        <v>680.73</v>
      </c>
      <c r="M59" t="s">
        <v>32</v>
      </c>
      <c r="N59" t="s">
        <v>53</v>
      </c>
      <c r="O59" s="4">
        <v>128</v>
      </c>
      <c r="P59" t="s">
        <v>34</v>
      </c>
      <c r="Q59" s="1"/>
      <c r="R59" t="s">
        <v>83</v>
      </c>
      <c r="S59" t="s">
        <v>84</v>
      </c>
      <c r="T59" t="s">
        <v>93</v>
      </c>
      <c r="U59" t="s">
        <v>274</v>
      </c>
      <c r="V59" t="s">
        <v>58</v>
      </c>
      <c r="W59" t="s">
        <v>899</v>
      </c>
    </row>
    <row r="60" spans="1:23" x14ac:dyDescent="0.3">
      <c r="A60" s="2">
        <v>31722</v>
      </c>
      <c r="B60" t="s">
        <v>23</v>
      </c>
      <c r="C60" t="s">
        <v>59</v>
      </c>
      <c r="D60" t="s">
        <v>58</v>
      </c>
      <c r="E60" t="s">
        <v>323</v>
      </c>
      <c r="F60" t="s">
        <v>324</v>
      </c>
      <c r="G60" t="s">
        <v>325</v>
      </c>
      <c r="H60" t="s">
        <v>326</v>
      </c>
      <c r="I60" t="s">
        <v>112</v>
      </c>
      <c r="J60" t="s">
        <v>327</v>
      </c>
      <c r="K60" s="3">
        <v>217</v>
      </c>
      <c r="L60">
        <v>14.15</v>
      </c>
      <c r="M60" t="s">
        <v>32</v>
      </c>
      <c r="N60" t="s">
        <v>53</v>
      </c>
      <c r="O60" s="4">
        <v>125</v>
      </c>
      <c r="P60" t="s">
        <v>34</v>
      </c>
      <c r="Q60" s="1"/>
      <c r="R60" t="s">
        <v>92</v>
      </c>
      <c r="S60" t="s">
        <v>84</v>
      </c>
      <c r="T60" t="s">
        <v>93</v>
      </c>
      <c r="U60" t="s">
        <v>328</v>
      </c>
      <c r="V60" t="s">
        <v>58</v>
      </c>
      <c r="W60" t="s">
        <v>899</v>
      </c>
    </row>
    <row r="61" spans="1:23" x14ac:dyDescent="0.3">
      <c r="A61" s="2">
        <v>35720</v>
      </c>
      <c r="B61" t="s">
        <v>23</v>
      </c>
      <c r="C61" t="s">
        <v>59</v>
      </c>
      <c r="D61" t="s">
        <v>37</v>
      </c>
      <c r="E61" t="s">
        <v>329</v>
      </c>
      <c r="F61" t="s">
        <v>330</v>
      </c>
      <c r="G61" t="s">
        <v>331</v>
      </c>
      <c r="H61" t="s">
        <v>81</v>
      </c>
      <c r="I61" t="s">
        <v>50</v>
      </c>
      <c r="J61" t="s">
        <v>332</v>
      </c>
      <c r="K61" s="3">
        <v>73</v>
      </c>
      <c r="L61">
        <v>3503.99</v>
      </c>
      <c r="M61" t="s">
        <v>52</v>
      </c>
      <c r="N61" t="s">
        <v>53</v>
      </c>
      <c r="O61" s="4">
        <v>62</v>
      </c>
      <c r="P61" t="s">
        <v>157</v>
      </c>
      <c r="Q61" s="1"/>
      <c r="R61" t="s">
        <v>140</v>
      </c>
      <c r="S61" t="s">
        <v>84</v>
      </c>
      <c r="T61" t="s">
        <v>100</v>
      </c>
      <c r="U61" t="s">
        <v>58</v>
      </c>
      <c r="V61" t="s">
        <v>58</v>
      </c>
      <c r="W61" t="s">
        <v>899</v>
      </c>
    </row>
    <row r="62" spans="1:23" x14ac:dyDescent="0.3">
      <c r="A62" s="2">
        <v>34009</v>
      </c>
      <c r="B62" t="s">
        <v>23</v>
      </c>
      <c r="C62" t="s">
        <v>59</v>
      </c>
      <c r="D62" t="s">
        <v>25</v>
      </c>
      <c r="E62" t="s">
        <v>333</v>
      </c>
      <c r="F62" t="s">
        <v>334</v>
      </c>
      <c r="G62" t="s">
        <v>335</v>
      </c>
      <c r="H62" t="s">
        <v>81</v>
      </c>
      <c r="I62" t="s">
        <v>50</v>
      </c>
      <c r="J62" t="s">
        <v>336</v>
      </c>
      <c r="K62" s="3">
        <v>23</v>
      </c>
      <c r="L62">
        <v>644.14</v>
      </c>
      <c r="M62" t="s">
        <v>32</v>
      </c>
      <c r="N62" t="s">
        <v>53</v>
      </c>
      <c r="O62" s="4">
        <v>160</v>
      </c>
      <c r="P62" t="s">
        <v>34</v>
      </c>
      <c r="Q62" s="1"/>
      <c r="R62" t="s">
        <v>92</v>
      </c>
      <c r="S62" t="s">
        <v>84</v>
      </c>
      <c r="T62" t="s">
        <v>100</v>
      </c>
      <c r="U62" t="s">
        <v>58</v>
      </c>
      <c r="V62" t="s">
        <v>58</v>
      </c>
      <c r="W62" t="s">
        <v>899</v>
      </c>
    </row>
    <row r="63" spans="1:23" x14ac:dyDescent="0.3">
      <c r="A63" s="2">
        <v>34000</v>
      </c>
      <c r="B63" t="s">
        <v>23</v>
      </c>
      <c r="C63" t="s">
        <v>59</v>
      </c>
      <c r="D63" t="s">
        <v>25</v>
      </c>
      <c r="E63" t="s">
        <v>337</v>
      </c>
      <c r="F63" t="s">
        <v>338</v>
      </c>
      <c r="G63" t="s">
        <v>339</v>
      </c>
      <c r="H63" t="s">
        <v>81</v>
      </c>
      <c r="I63" t="s">
        <v>50</v>
      </c>
      <c r="J63" t="s">
        <v>340</v>
      </c>
      <c r="K63" s="3">
        <v>4</v>
      </c>
      <c r="L63">
        <v>168.66</v>
      </c>
      <c r="M63" t="s">
        <v>32</v>
      </c>
      <c r="N63" t="s">
        <v>53</v>
      </c>
      <c r="O63" s="4">
        <v>172</v>
      </c>
      <c r="P63" t="s">
        <v>34</v>
      </c>
      <c r="Q63" s="1"/>
      <c r="R63" t="s">
        <v>92</v>
      </c>
      <c r="S63" t="s">
        <v>84</v>
      </c>
      <c r="T63" t="s">
        <v>100</v>
      </c>
      <c r="U63" t="s">
        <v>58</v>
      </c>
      <c r="V63" t="s">
        <v>58</v>
      </c>
      <c r="W63" t="s">
        <v>899</v>
      </c>
    </row>
    <row r="64" spans="1:23" x14ac:dyDescent="0.3">
      <c r="A64" s="2">
        <v>33994</v>
      </c>
      <c r="B64" t="s">
        <v>23</v>
      </c>
      <c r="C64" t="s">
        <v>59</v>
      </c>
      <c r="D64" t="s">
        <v>25</v>
      </c>
      <c r="E64" t="s">
        <v>341</v>
      </c>
      <c r="F64" t="s">
        <v>342</v>
      </c>
      <c r="G64" t="s">
        <v>343</v>
      </c>
      <c r="H64" t="s">
        <v>81</v>
      </c>
      <c r="I64" t="s">
        <v>50</v>
      </c>
      <c r="J64" t="s">
        <v>344</v>
      </c>
      <c r="K64" s="3">
        <v>21</v>
      </c>
      <c r="L64">
        <v>924.27</v>
      </c>
      <c r="M64" t="s">
        <v>32</v>
      </c>
      <c r="N64" t="s">
        <v>53</v>
      </c>
      <c r="O64" s="4">
        <v>160</v>
      </c>
      <c r="P64" t="s">
        <v>34</v>
      </c>
      <c r="Q64" s="1"/>
      <c r="R64" t="s">
        <v>92</v>
      </c>
      <c r="S64" t="s">
        <v>84</v>
      </c>
      <c r="T64" t="s">
        <v>100</v>
      </c>
      <c r="U64" t="s">
        <v>58</v>
      </c>
      <c r="V64" t="s">
        <v>58</v>
      </c>
      <c r="W64" t="s">
        <v>899</v>
      </c>
    </row>
    <row r="65" spans="1:23" x14ac:dyDescent="0.3">
      <c r="A65" s="2">
        <v>33996</v>
      </c>
      <c r="B65" t="s">
        <v>23</v>
      </c>
      <c r="C65" t="s">
        <v>59</v>
      </c>
      <c r="D65" t="s">
        <v>25</v>
      </c>
      <c r="E65" t="s">
        <v>345</v>
      </c>
      <c r="F65" t="s">
        <v>346</v>
      </c>
      <c r="G65" t="s">
        <v>347</v>
      </c>
      <c r="H65" t="s">
        <v>81</v>
      </c>
      <c r="I65" t="s">
        <v>50</v>
      </c>
      <c r="J65" t="s">
        <v>348</v>
      </c>
      <c r="K65" s="3">
        <v>60</v>
      </c>
      <c r="L65">
        <v>1676.35</v>
      </c>
      <c r="M65" t="s">
        <v>32</v>
      </c>
      <c r="N65" t="s">
        <v>53</v>
      </c>
      <c r="O65" s="4">
        <v>160</v>
      </c>
      <c r="P65" t="s">
        <v>34</v>
      </c>
      <c r="Q65" s="1"/>
      <c r="R65" t="s">
        <v>92</v>
      </c>
      <c r="S65" t="s">
        <v>84</v>
      </c>
      <c r="T65" t="s">
        <v>100</v>
      </c>
      <c r="U65" t="s">
        <v>58</v>
      </c>
      <c r="V65" t="s">
        <v>58</v>
      </c>
      <c r="W65" t="s">
        <v>899</v>
      </c>
    </row>
    <row r="66" spans="1:23" x14ac:dyDescent="0.3">
      <c r="A66" s="2">
        <v>33999</v>
      </c>
      <c r="B66" t="s">
        <v>23</v>
      </c>
      <c r="C66" t="s">
        <v>59</v>
      </c>
      <c r="D66" t="s">
        <v>25</v>
      </c>
      <c r="E66" t="s">
        <v>349</v>
      </c>
      <c r="F66" t="s">
        <v>350</v>
      </c>
      <c r="G66" t="s">
        <v>351</v>
      </c>
      <c r="H66" t="s">
        <v>81</v>
      </c>
      <c r="I66" t="s">
        <v>50</v>
      </c>
      <c r="J66" t="s">
        <v>352</v>
      </c>
      <c r="K66" s="3">
        <v>78</v>
      </c>
      <c r="L66">
        <v>3433.01</v>
      </c>
      <c r="M66" t="s">
        <v>32</v>
      </c>
      <c r="N66" t="s">
        <v>53</v>
      </c>
      <c r="O66" s="4">
        <v>172</v>
      </c>
      <c r="P66" t="s">
        <v>34</v>
      </c>
      <c r="Q66" s="1"/>
      <c r="R66" t="s">
        <v>92</v>
      </c>
      <c r="S66" t="s">
        <v>84</v>
      </c>
      <c r="T66" t="s">
        <v>100</v>
      </c>
      <c r="U66" t="s">
        <v>58</v>
      </c>
      <c r="V66" t="s">
        <v>58</v>
      </c>
      <c r="W66" t="s">
        <v>899</v>
      </c>
    </row>
    <row r="67" spans="1:23" x14ac:dyDescent="0.3">
      <c r="A67" s="2">
        <v>33998</v>
      </c>
      <c r="B67" t="s">
        <v>23</v>
      </c>
      <c r="C67" t="s">
        <v>59</v>
      </c>
      <c r="D67" t="s">
        <v>25</v>
      </c>
      <c r="E67" t="s">
        <v>353</v>
      </c>
      <c r="F67" t="s">
        <v>354</v>
      </c>
      <c r="G67" t="s">
        <v>355</v>
      </c>
      <c r="H67" t="s">
        <v>81</v>
      </c>
      <c r="I67" t="s">
        <v>50</v>
      </c>
      <c r="J67" t="s">
        <v>356</v>
      </c>
      <c r="K67" s="3">
        <v>48</v>
      </c>
      <c r="L67">
        <v>2112.62</v>
      </c>
      <c r="M67" t="s">
        <v>32</v>
      </c>
      <c r="N67" t="s">
        <v>53</v>
      </c>
      <c r="O67" s="4">
        <v>160</v>
      </c>
      <c r="P67" t="s">
        <v>34</v>
      </c>
      <c r="Q67" s="1"/>
      <c r="R67" t="s">
        <v>92</v>
      </c>
      <c r="S67" t="s">
        <v>84</v>
      </c>
      <c r="T67" t="s">
        <v>100</v>
      </c>
      <c r="U67" t="s">
        <v>58</v>
      </c>
      <c r="V67" t="s">
        <v>58</v>
      </c>
      <c r="W67" t="s">
        <v>899</v>
      </c>
    </row>
    <row r="68" spans="1:23" x14ac:dyDescent="0.3">
      <c r="A68" s="2">
        <v>34002</v>
      </c>
      <c r="B68" t="s">
        <v>23</v>
      </c>
      <c r="C68" t="s">
        <v>59</v>
      </c>
      <c r="D68" t="s">
        <v>25</v>
      </c>
      <c r="E68" t="s">
        <v>357</v>
      </c>
      <c r="F68" t="s">
        <v>358</v>
      </c>
      <c r="G68" t="s">
        <v>359</v>
      </c>
      <c r="H68" t="s">
        <v>81</v>
      </c>
      <c r="I68" t="s">
        <v>50</v>
      </c>
      <c r="J68" t="s">
        <v>360</v>
      </c>
      <c r="K68" s="3">
        <v>52</v>
      </c>
      <c r="L68">
        <v>2196.66</v>
      </c>
      <c r="M68" t="s">
        <v>32</v>
      </c>
      <c r="N68" t="s">
        <v>53</v>
      </c>
      <c r="O68" s="4">
        <v>160</v>
      </c>
      <c r="P68" t="s">
        <v>34</v>
      </c>
      <c r="Q68" s="1"/>
      <c r="R68" t="s">
        <v>92</v>
      </c>
      <c r="S68" t="s">
        <v>84</v>
      </c>
      <c r="T68" t="s">
        <v>100</v>
      </c>
      <c r="U68" t="s">
        <v>58</v>
      </c>
      <c r="V68" t="s">
        <v>58</v>
      </c>
      <c r="W68" t="s">
        <v>899</v>
      </c>
    </row>
    <row r="69" spans="1:23" x14ac:dyDescent="0.3">
      <c r="A69" s="2">
        <v>34003</v>
      </c>
      <c r="B69" t="s">
        <v>23</v>
      </c>
      <c r="C69" t="s">
        <v>59</v>
      </c>
      <c r="D69" t="s">
        <v>25</v>
      </c>
      <c r="E69" t="s">
        <v>361</v>
      </c>
      <c r="F69" t="s">
        <v>362</v>
      </c>
      <c r="G69" t="s">
        <v>363</v>
      </c>
      <c r="H69" t="s">
        <v>81</v>
      </c>
      <c r="I69" t="s">
        <v>50</v>
      </c>
      <c r="J69" t="s">
        <v>364</v>
      </c>
      <c r="K69" s="3">
        <v>12</v>
      </c>
      <c r="L69">
        <v>425.36</v>
      </c>
      <c r="M69" t="s">
        <v>32</v>
      </c>
      <c r="N69" t="s">
        <v>53</v>
      </c>
      <c r="O69" s="4">
        <v>160</v>
      </c>
      <c r="P69" t="s">
        <v>34</v>
      </c>
      <c r="Q69" s="1"/>
      <c r="R69" t="s">
        <v>92</v>
      </c>
      <c r="S69" t="s">
        <v>84</v>
      </c>
      <c r="T69" t="s">
        <v>100</v>
      </c>
      <c r="U69" t="s">
        <v>58</v>
      </c>
      <c r="V69" t="s">
        <v>58</v>
      </c>
      <c r="W69" t="s">
        <v>899</v>
      </c>
    </row>
    <row r="70" spans="1:23" x14ac:dyDescent="0.3">
      <c r="A70" s="2">
        <v>34005</v>
      </c>
      <c r="B70" t="s">
        <v>23</v>
      </c>
      <c r="C70" t="s">
        <v>59</v>
      </c>
      <c r="D70" t="s">
        <v>25</v>
      </c>
      <c r="E70" t="s">
        <v>365</v>
      </c>
      <c r="F70" t="s">
        <v>366</v>
      </c>
      <c r="G70" t="s">
        <v>367</v>
      </c>
      <c r="H70" t="s">
        <v>81</v>
      </c>
      <c r="I70" t="s">
        <v>50</v>
      </c>
      <c r="J70" t="s">
        <v>368</v>
      </c>
      <c r="K70" s="3">
        <v>24</v>
      </c>
      <c r="L70">
        <v>850.73</v>
      </c>
      <c r="M70" t="s">
        <v>32</v>
      </c>
      <c r="N70" t="s">
        <v>53</v>
      </c>
      <c r="O70" s="4">
        <v>160</v>
      </c>
      <c r="P70" t="s">
        <v>34</v>
      </c>
      <c r="Q70" s="1"/>
      <c r="R70" t="s">
        <v>92</v>
      </c>
      <c r="S70" t="s">
        <v>84</v>
      </c>
      <c r="T70" t="s">
        <v>100</v>
      </c>
      <c r="U70" t="s">
        <v>58</v>
      </c>
      <c r="V70" t="s">
        <v>58</v>
      </c>
      <c r="W70" t="s">
        <v>899</v>
      </c>
    </row>
    <row r="71" spans="1:23" x14ac:dyDescent="0.3">
      <c r="A71" s="2">
        <v>34008</v>
      </c>
      <c r="B71" t="s">
        <v>23</v>
      </c>
      <c r="C71" t="s">
        <v>59</v>
      </c>
      <c r="D71" t="s">
        <v>25</v>
      </c>
      <c r="E71" t="s">
        <v>369</v>
      </c>
      <c r="F71" t="s">
        <v>370</v>
      </c>
      <c r="G71" t="s">
        <v>371</v>
      </c>
      <c r="H71" t="s">
        <v>81</v>
      </c>
      <c r="I71" t="s">
        <v>50</v>
      </c>
      <c r="J71" t="s">
        <v>372</v>
      </c>
      <c r="K71" s="3">
        <v>60</v>
      </c>
      <c r="L71">
        <v>1824.58</v>
      </c>
      <c r="M71" t="s">
        <v>32</v>
      </c>
      <c r="N71" t="s">
        <v>53</v>
      </c>
      <c r="O71" s="4">
        <v>160</v>
      </c>
      <c r="P71" t="s">
        <v>34</v>
      </c>
      <c r="Q71" s="1"/>
      <c r="R71" t="s">
        <v>92</v>
      </c>
      <c r="S71" t="s">
        <v>84</v>
      </c>
      <c r="T71" t="s">
        <v>100</v>
      </c>
      <c r="U71" t="s">
        <v>58</v>
      </c>
      <c r="V71" t="s">
        <v>58</v>
      </c>
      <c r="W71" t="s">
        <v>899</v>
      </c>
    </row>
    <row r="72" spans="1:23" x14ac:dyDescent="0.3">
      <c r="A72" s="2">
        <v>32672</v>
      </c>
      <c r="B72" t="s">
        <v>23</v>
      </c>
      <c r="C72" t="s">
        <v>36</v>
      </c>
      <c r="D72" t="s">
        <v>37</v>
      </c>
      <c r="E72" t="s">
        <v>38</v>
      </c>
      <c r="F72" t="s">
        <v>373</v>
      </c>
      <c r="G72" t="s">
        <v>40</v>
      </c>
      <c r="H72" t="s">
        <v>374</v>
      </c>
      <c r="I72" t="s">
        <v>50</v>
      </c>
      <c r="J72" t="s">
        <v>43</v>
      </c>
      <c r="K72" s="3">
        <v>21</v>
      </c>
      <c r="L72">
        <v>1261.93</v>
      </c>
      <c r="M72" t="s">
        <v>32</v>
      </c>
      <c r="N72" t="s">
        <v>53</v>
      </c>
      <c r="O72" s="4">
        <v>90</v>
      </c>
      <c r="P72" t="s">
        <v>34</v>
      </c>
      <c r="Q72" s="1"/>
      <c r="R72" t="s">
        <v>92</v>
      </c>
      <c r="S72" t="s">
        <v>84</v>
      </c>
      <c r="T72" t="s">
        <v>93</v>
      </c>
      <c r="U72" t="s">
        <v>58</v>
      </c>
      <c r="V72" t="s">
        <v>58</v>
      </c>
      <c r="W72" t="s">
        <v>899</v>
      </c>
    </row>
    <row r="73" spans="1:23" x14ac:dyDescent="0.3">
      <c r="A73" s="2">
        <v>30159</v>
      </c>
      <c r="B73" t="s">
        <v>23</v>
      </c>
      <c r="C73" t="s">
        <v>36</v>
      </c>
      <c r="D73" t="s">
        <v>25</v>
      </c>
      <c r="E73" t="s">
        <v>375</v>
      </c>
      <c r="F73" t="s">
        <v>376</v>
      </c>
      <c r="G73" t="s">
        <v>377</v>
      </c>
      <c r="H73" t="s">
        <v>81</v>
      </c>
      <c r="I73" t="s">
        <v>50</v>
      </c>
      <c r="J73" t="s">
        <v>378</v>
      </c>
      <c r="K73" s="3">
        <v>108</v>
      </c>
      <c r="L73">
        <v>728.75</v>
      </c>
      <c r="M73" t="s">
        <v>32</v>
      </c>
      <c r="N73" t="s">
        <v>53</v>
      </c>
      <c r="O73" s="4">
        <v>171</v>
      </c>
      <c r="P73" t="s">
        <v>34</v>
      </c>
      <c r="Q73" s="1"/>
      <c r="R73" t="s">
        <v>92</v>
      </c>
      <c r="S73" t="s">
        <v>84</v>
      </c>
      <c r="T73" t="s">
        <v>100</v>
      </c>
      <c r="U73" t="s">
        <v>58</v>
      </c>
      <c r="V73" t="s">
        <v>58</v>
      </c>
      <c r="W73" t="s">
        <v>899</v>
      </c>
    </row>
    <row r="74" spans="1:23" x14ac:dyDescent="0.3">
      <c r="A74" s="2">
        <v>30160</v>
      </c>
      <c r="B74" t="s">
        <v>23</v>
      </c>
      <c r="C74" t="s">
        <v>36</v>
      </c>
      <c r="D74" t="s">
        <v>25</v>
      </c>
      <c r="E74" t="s">
        <v>379</v>
      </c>
      <c r="F74" t="s">
        <v>376</v>
      </c>
      <c r="G74" t="s">
        <v>380</v>
      </c>
      <c r="H74" t="s">
        <v>81</v>
      </c>
      <c r="I74" t="s">
        <v>50</v>
      </c>
      <c r="J74" t="s">
        <v>381</v>
      </c>
      <c r="K74" s="3">
        <v>63</v>
      </c>
      <c r="L74">
        <v>431.59</v>
      </c>
      <c r="M74" t="s">
        <v>32</v>
      </c>
      <c r="N74" t="s">
        <v>53</v>
      </c>
      <c r="O74" s="4">
        <v>171</v>
      </c>
      <c r="P74" t="s">
        <v>34</v>
      </c>
      <c r="Q74" s="1"/>
      <c r="R74" t="s">
        <v>92</v>
      </c>
      <c r="S74" t="s">
        <v>84</v>
      </c>
      <c r="T74" t="s">
        <v>100</v>
      </c>
      <c r="U74" t="s">
        <v>58</v>
      </c>
      <c r="V74" t="s">
        <v>58</v>
      </c>
      <c r="W74" t="s">
        <v>899</v>
      </c>
    </row>
    <row r="75" spans="1:23" x14ac:dyDescent="0.3">
      <c r="A75" s="2">
        <v>30161</v>
      </c>
      <c r="B75" t="s">
        <v>23</v>
      </c>
      <c r="C75" t="s">
        <v>36</v>
      </c>
      <c r="D75" t="s">
        <v>25</v>
      </c>
      <c r="E75" t="s">
        <v>382</v>
      </c>
      <c r="F75" t="s">
        <v>376</v>
      </c>
      <c r="G75" t="s">
        <v>383</v>
      </c>
      <c r="H75" t="s">
        <v>81</v>
      </c>
      <c r="I75" t="s">
        <v>50</v>
      </c>
      <c r="J75" t="s">
        <v>384</v>
      </c>
      <c r="K75" s="3">
        <v>5</v>
      </c>
      <c r="L75">
        <v>24.8</v>
      </c>
      <c r="M75" t="s">
        <v>32</v>
      </c>
      <c r="N75" t="s">
        <v>53</v>
      </c>
      <c r="O75" s="4">
        <v>171</v>
      </c>
      <c r="P75" t="s">
        <v>34</v>
      </c>
      <c r="Q75" s="1"/>
      <c r="R75" t="s">
        <v>92</v>
      </c>
      <c r="S75" t="s">
        <v>84</v>
      </c>
      <c r="T75" t="s">
        <v>100</v>
      </c>
      <c r="U75" t="s">
        <v>58</v>
      </c>
      <c r="V75" t="s">
        <v>58</v>
      </c>
      <c r="W75" t="s">
        <v>899</v>
      </c>
    </row>
    <row r="76" spans="1:23" x14ac:dyDescent="0.3">
      <c r="A76" s="2">
        <v>30162</v>
      </c>
      <c r="B76" t="s">
        <v>23</v>
      </c>
      <c r="C76" t="s">
        <v>36</v>
      </c>
      <c r="D76" t="s">
        <v>25</v>
      </c>
      <c r="E76" t="s">
        <v>385</v>
      </c>
      <c r="F76" t="s">
        <v>376</v>
      </c>
      <c r="G76" t="s">
        <v>386</v>
      </c>
      <c r="H76" t="s">
        <v>81</v>
      </c>
      <c r="I76" t="s">
        <v>50</v>
      </c>
      <c r="J76" t="s">
        <v>387</v>
      </c>
      <c r="K76" s="3">
        <v>8</v>
      </c>
      <c r="L76">
        <v>40.32</v>
      </c>
      <c r="M76" t="s">
        <v>32</v>
      </c>
      <c r="N76" t="s">
        <v>53</v>
      </c>
      <c r="O76" s="4">
        <v>171</v>
      </c>
      <c r="P76" t="s">
        <v>34</v>
      </c>
      <c r="Q76" s="1"/>
      <c r="R76" t="s">
        <v>92</v>
      </c>
      <c r="S76" t="s">
        <v>84</v>
      </c>
      <c r="T76" t="s">
        <v>100</v>
      </c>
      <c r="U76" t="s">
        <v>58</v>
      </c>
      <c r="V76" t="s">
        <v>58</v>
      </c>
      <c r="W76" t="s">
        <v>899</v>
      </c>
    </row>
    <row r="77" spans="1:23" x14ac:dyDescent="0.3">
      <c r="A77" s="2">
        <v>30163</v>
      </c>
      <c r="B77" t="s">
        <v>23</v>
      </c>
      <c r="C77" t="s">
        <v>36</v>
      </c>
      <c r="D77" t="s">
        <v>25</v>
      </c>
      <c r="E77" t="s">
        <v>388</v>
      </c>
      <c r="F77" t="s">
        <v>376</v>
      </c>
      <c r="G77" t="s">
        <v>389</v>
      </c>
      <c r="H77" t="s">
        <v>81</v>
      </c>
      <c r="I77" t="s">
        <v>50</v>
      </c>
      <c r="J77" t="s">
        <v>390</v>
      </c>
      <c r="K77" s="3">
        <v>102</v>
      </c>
      <c r="L77">
        <v>732.6</v>
      </c>
      <c r="M77" t="s">
        <v>32</v>
      </c>
      <c r="N77" t="s">
        <v>53</v>
      </c>
      <c r="O77" s="4">
        <v>171</v>
      </c>
      <c r="P77" t="s">
        <v>34</v>
      </c>
      <c r="Q77" s="1"/>
      <c r="R77" t="s">
        <v>92</v>
      </c>
      <c r="S77" t="s">
        <v>84</v>
      </c>
      <c r="T77" t="s">
        <v>100</v>
      </c>
      <c r="U77" t="s">
        <v>58</v>
      </c>
      <c r="V77" t="s">
        <v>58</v>
      </c>
      <c r="W77" t="s">
        <v>899</v>
      </c>
    </row>
    <row r="78" spans="1:23" x14ac:dyDescent="0.3">
      <c r="A78" s="2">
        <v>30164</v>
      </c>
      <c r="B78" t="s">
        <v>23</v>
      </c>
      <c r="C78" t="s">
        <v>36</v>
      </c>
      <c r="D78" t="s">
        <v>25</v>
      </c>
      <c r="E78" t="s">
        <v>388</v>
      </c>
      <c r="F78" t="s">
        <v>376</v>
      </c>
      <c r="G78" t="s">
        <v>391</v>
      </c>
      <c r="H78" t="s">
        <v>81</v>
      </c>
      <c r="I78" t="s">
        <v>50</v>
      </c>
      <c r="J78" t="s">
        <v>392</v>
      </c>
      <c r="K78" s="3">
        <v>6</v>
      </c>
      <c r="L78">
        <v>43.15</v>
      </c>
      <c r="M78" t="s">
        <v>32</v>
      </c>
      <c r="N78" t="s">
        <v>53</v>
      </c>
      <c r="O78" s="4">
        <v>135</v>
      </c>
      <c r="P78" t="s">
        <v>34</v>
      </c>
      <c r="Q78" s="1"/>
      <c r="R78" t="s">
        <v>92</v>
      </c>
      <c r="S78" t="s">
        <v>84</v>
      </c>
      <c r="T78" t="s">
        <v>93</v>
      </c>
      <c r="U78" t="s">
        <v>58</v>
      </c>
      <c r="V78" t="s">
        <v>58</v>
      </c>
      <c r="W78" t="s">
        <v>899</v>
      </c>
    </row>
    <row r="79" spans="1:23" x14ac:dyDescent="0.3">
      <c r="A79" s="2">
        <v>35002</v>
      </c>
      <c r="B79" t="s">
        <v>23</v>
      </c>
      <c r="C79" t="s">
        <v>36</v>
      </c>
      <c r="D79" t="s">
        <v>37</v>
      </c>
      <c r="E79" t="s">
        <v>393</v>
      </c>
      <c r="F79" t="s">
        <v>394</v>
      </c>
      <c r="G79" t="s">
        <v>395</v>
      </c>
      <c r="H79" t="s">
        <v>374</v>
      </c>
      <c r="I79" t="s">
        <v>50</v>
      </c>
      <c r="J79" t="s">
        <v>396</v>
      </c>
      <c r="K79" s="3">
        <v>2376</v>
      </c>
      <c r="L79">
        <v>7722</v>
      </c>
      <c r="M79" t="s">
        <v>32</v>
      </c>
      <c r="N79" t="s">
        <v>53</v>
      </c>
      <c r="O79" s="4">
        <v>121</v>
      </c>
      <c r="P79" t="s">
        <v>34</v>
      </c>
      <c r="Q79" s="1"/>
      <c r="R79" t="s">
        <v>92</v>
      </c>
      <c r="S79" t="s">
        <v>84</v>
      </c>
      <c r="T79" t="s">
        <v>93</v>
      </c>
      <c r="U79" t="s">
        <v>58</v>
      </c>
      <c r="V79" t="s">
        <v>198</v>
      </c>
      <c r="W79" t="s">
        <v>899</v>
      </c>
    </row>
    <row r="80" spans="1:23" x14ac:dyDescent="0.3">
      <c r="A80" s="2">
        <v>34099</v>
      </c>
      <c r="B80" t="s">
        <v>23</v>
      </c>
      <c r="C80" t="s">
        <v>36</v>
      </c>
      <c r="D80" t="s">
        <v>397</v>
      </c>
      <c r="E80" t="s">
        <v>398</v>
      </c>
      <c r="F80" t="s">
        <v>399</v>
      </c>
      <c r="G80" t="s">
        <v>400</v>
      </c>
      <c r="H80" t="s">
        <v>81</v>
      </c>
      <c r="I80" t="s">
        <v>50</v>
      </c>
      <c r="J80" t="s">
        <v>401</v>
      </c>
      <c r="K80" s="3">
        <v>5</v>
      </c>
      <c r="L80">
        <v>64.88</v>
      </c>
      <c r="M80" t="s">
        <v>32</v>
      </c>
      <c r="N80" t="s">
        <v>53</v>
      </c>
      <c r="O80" s="4">
        <v>135</v>
      </c>
      <c r="P80" t="s">
        <v>34</v>
      </c>
      <c r="Q80" s="1"/>
      <c r="R80" t="s">
        <v>92</v>
      </c>
      <c r="S80" t="s">
        <v>84</v>
      </c>
      <c r="T80" t="s">
        <v>93</v>
      </c>
      <c r="U80" t="s">
        <v>58</v>
      </c>
      <c r="V80" t="s">
        <v>58</v>
      </c>
      <c r="W80" t="s">
        <v>899</v>
      </c>
    </row>
    <row r="81" spans="1:23" x14ac:dyDescent="0.3">
      <c r="A81" s="2">
        <v>33555</v>
      </c>
      <c r="B81" t="s">
        <v>23</v>
      </c>
      <c r="C81" t="s">
        <v>36</v>
      </c>
      <c r="D81" t="s">
        <v>397</v>
      </c>
      <c r="E81" t="s">
        <v>402</v>
      </c>
      <c r="F81" t="s">
        <v>403</v>
      </c>
      <c r="G81" t="s">
        <v>404</v>
      </c>
      <c r="H81" t="s">
        <v>81</v>
      </c>
      <c r="I81" t="s">
        <v>50</v>
      </c>
      <c r="J81" t="s">
        <v>405</v>
      </c>
      <c r="K81" s="3">
        <v>168</v>
      </c>
      <c r="L81">
        <v>2099.29</v>
      </c>
      <c r="M81" t="s">
        <v>32</v>
      </c>
      <c r="N81" t="s">
        <v>53</v>
      </c>
      <c r="O81" s="4">
        <v>37</v>
      </c>
      <c r="P81" t="s">
        <v>34</v>
      </c>
      <c r="Q81" s="1"/>
      <c r="R81" t="s">
        <v>92</v>
      </c>
      <c r="S81" t="s">
        <v>84</v>
      </c>
      <c r="T81" t="s">
        <v>106</v>
      </c>
      <c r="U81" t="s">
        <v>58</v>
      </c>
      <c r="V81" t="s">
        <v>198</v>
      </c>
      <c r="W81" t="s">
        <v>899</v>
      </c>
    </row>
    <row r="82" spans="1:23" x14ac:dyDescent="0.3">
      <c r="A82" s="2">
        <v>33474</v>
      </c>
      <c r="B82" t="s">
        <v>23</v>
      </c>
      <c r="C82" t="s">
        <v>36</v>
      </c>
      <c r="D82" t="s">
        <v>397</v>
      </c>
      <c r="E82" t="s">
        <v>406</v>
      </c>
      <c r="F82" t="s">
        <v>407</v>
      </c>
      <c r="G82" t="s">
        <v>408</v>
      </c>
      <c r="H82" t="s">
        <v>81</v>
      </c>
      <c r="I82" t="s">
        <v>50</v>
      </c>
      <c r="J82" t="s">
        <v>409</v>
      </c>
      <c r="K82" s="3">
        <v>56</v>
      </c>
      <c r="L82">
        <v>729.06</v>
      </c>
      <c r="M82" t="s">
        <v>32</v>
      </c>
      <c r="N82" t="s">
        <v>53</v>
      </c>
      <c r="O82" s="4">
        <v>115</v>
      </c>
      <c r="P82" t="s">
        <v>34</v>
      </c>
      <c r="Q82" s="1"/>
      <c r="R82" t="s">
        <v>92</v>
      </c>
      <c r="S82" t="s">
        <v>84</v>
      </c>
      <c r="T82" t="s">
        <v>93</v>
      </c>
      <c r="U82" t="s">
        <v>58</v>
      </c>
      <c r="V82" t="s">
        <v>198</v>
      </c>
      <c r="W82" t="s">
        <v>899</v>
      </c>
    </row>
    <row r="83" spans="1:23" x14ac:dyDescent="0.3">
      <c r="A83" s="2">
        <v>33162</v>
      </c>
      <c r="B83" t="s">
        <v>23</v>
      </c>
      <c r="C83" t="s">
        <v>59</v>
      </c>
      <c r="D83" t="s">
        <v>410</v>
      </c>
      <c r="E83" t="s">
        <v>411</v>
      </c>
      <c r="F83" t="s">
        <v>412</v>
      </c>
      <c r="G83" t="s">
        <v>413</v>
      </c>
      <c r="H83" t="s">
        <v>104</v>
      </c>
      <c r="I83" t="s">
        <v>50</v>
      </c>
      <c r="J83" t="s">
        <v>414</v>
      </c>
      <c r="K83" s="3">
        <v>200</v>
      </c>
      <c r="L83">
        <v>25671.26</v>
      </c>
      <c r="M83" t="s">
        <v>139</v>
      </c>
      <c r="N83" t="s">
        <v>53</v>
      </c>
      <c r="O83" s="4">
        <v>93</v>
      </c>
      <c r="P83" t="s">
        <v>34</v>
      </c>
      <c r="Q83" s="1"/>
      <c r="R83" t="s">
        <v>83</v>
      </c>
      <c r="S83" t="s">
        <v>84</v>
      </c>
      <c r="T83" t="s">
        <v>93</v>
      </c>
      <c r="U83" t="s">
        <v>58</v>
      </c>
      <c r="V83" t="s">
        <v>58</v>
      </c>
      <c r="W83" t="s">
        <v>899</v>
      </c>
    </row>
    <row r="84" spans="1:23" x14ac:dyDescent="0.3">
      <c r="A84" s="2">
        <v>35492</v>
      </c>
      <c r="B84" t="s">
        <v>35</v>
      </c>
      <c r="C84" t="s">
        <v>59</v>
      </c>
      <c r="D84" t="s">
        <v>25</v>
      </c>
      <c r="E84" t="s">
        <v>415</v>
      </c>
      <c r="F84" t="s">
        <v>153</v>
      </c>
      <c r="G84" t="s">
        <v>416</v>
      </c>
      <c r="H84" t="s">
        <v>155</v>
      </c>
      <c r="I84" t="s">
        <v>30</v>
      </c>
      <c r="J84" t="s">
        <v>417</v>
      </c>
      <c r="K84" s="3">
        <v>1</v>
      </c>
      <c r="L84">
        <v>94.92</v>
      </c>
      <c r="M84" t="s">
        <v>32</v>
      </c>
      <c r="N84" t="s">
        <v>33</v>
      </c>
      <c r="O84" s="4">
        <v>91</v>
      </c>
      <c r="P84" t="s">
        <v>157</v>
      </c>
      <c r="Q84" s="1"/>
      <c r="R84" t="s">
        <v>140</v>
      </c>
      <c r="S84" t="s">
        <v>84</v>
      </c>
      <c r="T84" t="s">
        <v>100</v>
      </c>
      <c r="U84" t="s">
        <v>58</v>
      </c>
      <c r="V84" t="s">
        <v>158</v>
      </c>
      <c r="W84" t="s">
        <v>899</v>
      </c>
    </row>
    <row r="85" spans="1:23" x14ac:dyDescent="0.3">
      <c r="A85" s="2">
        <v>35497</v>
      </c>
      <c r="B85" t="s">
        <v>35</v>
      </c>
      <c r="C85" t="s">
        <v>59</v>
      </c>
      <c r="D85" t="s">
        <v>25</v>
      </c>
      <c r="E85" t="s">
        <v>418</v>
      </c>
      <c r="F85" t="s">
        <v>153</v>
      </c>
      <c r="G85" t="s">
        <v>419</v>
      </c>
      <c r="H85" t="s">
        <v>155</v>
      </c>
      <c r="I85" t="s">
        <v>30</v>
      </c>
      <c r="J85" t="s">
        <v>420</v>
      </c>
      <c r="K85" s="3">
        <v>21</v>
      </c>
      <c r="L85">
        <v>1777.59</v>
      </c>
      <c r="M85" t="s">
        <v>52</v>
      </c>
      <c r="N85" t="s">
        <v>33</v>
      </c>
      <c r="O85" s="4">
        <v>91</v>
      </c>
      <c r="P85" t="s">
        <v>157</v>
      </c>
      <c r="Q85" s="1"/>
      <c r="R85" t="s">
        <v>140</v>
      </c>
      <c r="S85" t="s">
        <v>84</v>
      </c>
      <c r="T85" t="s">
        <v>100</v>
      </c>
      <c r="U85" t="s">
        <v>58</v>
      </c>
      <c r="V85" t="s">
        <v>158</v>
      </c>
      <c r="W85" t="s">
        <v>899</v>
      </c>
    </row>
    <row r="86" spans="1:23" x14ac:dyDescent="0.3">
      <c r="A86" s="2">
        <v>35172</v>
      </c>
      <c r="B86" t="s">
        <v>35</v>
      </c>
      <c r="C86" t="s">
        <v>59</v>
      </c>
      <c r="D86" t="s">
        <v>25</v>
      </c>
      <c r="E86" t="s">
        <v>421</v>
      </c>
      <c r="F86" t="s">
        <v>422</v>
      </c>
      <c r="G86" t="s">
        <v>423</v>
      </c>
      <c r="H86" t="s">
        <v>195</v>
      </c>
      <c r="I86" t="s">
        <v>50</v>
      </c>
      <c r="J86" t="s">
        <v>424</v>
      </c>
      <c r="K86" s="3">
        <v>409</v>
      </c>
      <c r="L86">
        <v>1577.43</v>
      </c>
      <c r="M86" t="s">
        <v>52</v>
      </c>
      <c r="N86" t="s">
        <v>53</v>
      </c>
      <c r="O86" s="4">
        <v>172</v>
      </c>
      <c r="P86" t="s">
        <v>34</v>
      </c>
      <c r="Q86" s="1"/>
      <c r="R86" t="s">
        <v>92</v>
      </c>
      <c r="S86" t="s">
        <v>84</v>
      </c>
      <c r="T86" t="s">
        <v>100</v>
      </c>
      <c r="U86" t="s">
        <v>58</v>
      </c>
      <c r="V86" t="s">
        <v>58</v>
      </c>
      <c r="W86" t="s">
        <v>899</v>
      </c>
    </row>
    <row r="87" spans="1:23" x14ac:dyDescent="0.3">
      <c r="A87" s="2">
        <v>32506</v>
      </c>
      <c r="B87" t="s">
        <v>23</v>
      </c>
      <c r="C87" t="s">
        <v>45</v>
      </c>
      <c r="D87" t="s">
        <v>25</v>
      </c>
      <c r="E87" t="s">
        <v>425</v>
      </c>
      <c r="F87" t="s">
        <v>47</v>
      </c>
      <c r="G87" t="s">
        <v>48</v>
      </c>
      <c r="H87" t="s">
        <v>426</v>
      </c>
      <c r="I87" t="s">
        <v>427</v>
      </c>
      <c r="J87" t="s">
        <v>428</v>
      </c>
      <c r="K87" s="3">
        <v>1</v>
      </c>
      <c r="L87">
        <v>135.38</v>
      </c>
      <c r="M87" t="s">
        <v>52</v>
      </c>
      <c r="N87" t="s">
        <v>33</v>
      </c>
      <c r="O87" s="4">
        <v>90</v>
      </c>
      <c r="P87" t="s">
        <v>34</v>
      </c>
      <c r="Q87" s="1"/>
      <c r="R87" t="s">
        <v>83</v>
      </c>
      <c r="S87" t="s">
        <v>429</v>
      </c>
      <c r="T87" t="s">
        <v>93</v>
      </c>
      <c r="U87" t="s">
        <v>430</v>
      </c>
      <c r="V87" t="s">
        <v>58</v>
      </c>
      <c r="W87" t="s">
        <v>899</v>
      </c>
    </row>
    <row r="88" spans="1:23" x14ac:dyDescent="0.3">
      <c r="A88" s="2">
        <v>31269</v>
      </c>
      <c r="B88" t="s">
        <v>23</v>
      </c>
      <c r="C88" t="s">
        <v>24</v>
      </c>
      <c r="D88" t="s">
        <v>37</v>
      </c>
      <c r="E88" t="s">
        <v>431</v>
      </c>
      <c r="F88" t="s">
        <v>79</v>
      </c>
      <c r="G88" t="s">
        <v>432</v>
      </c>
      <c r="H88" t="s">
        <v>433</v>
      </c>
      <c r="I88" t="s">
        <v>42</v>
      </c>
      <c r="J88" t="s">
        <v>434</v>
      </c>
      <c r="K88" s="3">
        <v>165</v>
      </c>
      <c r="L88">
        <v>6319.29</v>
      </c>
      <c r="M88" t="s">
        <v>52</v>
      </c>
      <c r="N88" t="s">
        <v>33</v>
      </c>
      <c r="O88" s="4">
        <v>143</v>
      </c>
      <c r="P88" t="s">
        <v>34</v>
      </c>
      <c r="Q88" s="1"/>
      <c r="R88" t="s">
        <v>83</v>
      </c>
      <c r="S88" t="s">
        <v>429</v>
      </c>
      <c r="T88" t="s">
        <v>100</v>
      </c>
      <c r="U88" t="s">
        <v>58</v>
      </c>
      <c r="V88" t="s">
        <v>58</v>
      </c>
      <c r="W88" t="s">
        <v>899</v>
      </c>
    </row>
    <row r="89" spans="1:23" x14ac:dyDescent="0.3">
      <c r="A89" s="2">
        <v>29270</v>
      </c>
      <c r="B89" t="s">
        <v>23</v>
      </c>
      <c r="C89" t="s">
        <v>45</v>
      </c>
      <c r="D89" t="s">
        <v>37</v>
      </c>
      <c r="E89" t="s">
        <v>435</v>
      </c>
      <c r="F89" t="s">
        <v>79</v>
      </c>
      <c r="G89" t="s">
        <v>436</v>
      </c>
      <c r="H89" t="s">
        <v>437</v>
      </c>
      <c r="I89" t="s">
        <v>42</v>
      </c>
      <c r="J89" t="s">
        <v>438</v>
      </c>
      <c r="K89" s="3">
        <v>9</v>
      </c>
      <c r="L89">
        <v>442.15</v>
      </c>
      <c r="M89" t="s">
        <v>32</v>
      </c>
      <c r="N89" t="s">
        <v>33</v>
      </c>
      <c r="O89" s="4">
        <v>136</v>
      </c>
      <c r="P89" t="s">
        <v>34</v>
      </c>
      <c r="Q89" s="1"/>
      <c r="R89" t="s">
        <v>83</v>
      </c>
      <c r="S89" t="s">
        <v>429</v>
      </c>
      <c r="T89" t="s">
        <v>100</v>
      </c>
      <c r="U89" t="s">
        <v>58</v>
      </c>
      <c r="V89" t="s">
        <v>58</v>
      </c>
      <c r="W89" t="s">
        <v>899</v>
      </c>
    </row>
    <row r="90" spans="1:23" x14ac:dyDescent="0.3">
      <c r="A90" s="2">
        <v>32505</v>
      </c>
      <c r="B90" t="s">
        <v>23</v>
      </c>
      <c r="C90" t="s">
        <v>45</v>
      </c>
      <c r="D90" t="s">
        <v>25</v>
      </c>
      <c r="E90" t="s">
        <v>439</v>
      </c>
      <c r="F90" t="s">
        <v>440</v>
      </c>
      <c r="G90" t="s">
        <v>441</v>
      </c>
      <c r="H90" t="s">
        <v>426</v>
      </c>
      <c r="I90" t="s">
        <v>427</v>
      </c>
      <c r="J90" t="s">
        <v>442</v>
      </c>
      <c r="K90" s="3">
        <v>331</v>
      </c>
      <c r="L90">
        <v>28246.26</v>
      </c>
      <c r="M90" t="s">
        <v>32</v>
      </c>
      <c r="N90" t="s">
        <v>33</v>
      </c>
      <c r="O90" s="4">
        <v>90</v>
      </c>
      <c r="P90" t="s">
        <v>34</v>
      </c>
      <c r="Q90" s="1"/>
      <c r="R90" t="s">
        <v>83</v>
      </c>
      <c r="S90" t="s">
        <v>429</v>
      </c>
      <c r="T90" t="s">
        <v>93</v>
      </c>
      <c r="U90" t="s">
        <v>443</v>
      </c>
      <c r="V90" t="s">
        <v>58</v>
      </c>
      <c r="W90" t="s">
        <v>899</v>
      </c>
    </row>
    <row r="91" spans="1:23" x14ac:dyDescent="0.3">
      <c r="A91" s="2">
        <v>32712</v>
      </c>
      <c r="B91" t="s">
        <v>23</v>
      </c>
      <c r="C91" t="s">
        <v>59</v>
      </c>
      <c r="D91" t="s">
        <v>85</v>
      </c>
      <c r="E91" t="s">
        <v>444</v>
      </c>
      <c r="F91" t="s">
        <v>445</v>
      </c>
      <c r="G91" t="s">
        <v>446</v>
      </c>
      <c r="H91" t="s">
        <v>447</v>
      </c>
      <c r="I91" t="s">
        <v>90</v>
      </c>
      <c r="J91" t="s">
        <v>448</v>
      </c>
      <c r="K91" s="3">
        <v>2</v>
      </c>
      <c r="L91">
        <v>131.03</v>
      </c>
      <c r="M91" t="s">
        <v>32</v>
      </c>
      <c r="N91" t="s">
        <v>33</v>
      </c>
      <c r="O91" s="4">
        <v>-54</v>
      </c>
      <c r="P91" t="s">
        <v>34</v>
      </c>
      <c r="Q91" s="1"/>
      <c r="R91" t="s">
        <v>92</v>
      </c>
      <c r="S91" t="s">
        <v>429</v>
      </c>
      <c r="T91" t="s">
        <v>57</v>
      </c>
      <c r="U91" t="s">
        <v>449</v>
      </c>
      <c r="V91" t="s">
        <v>450</v>
      </c>
      <c r="W91" t="s">
        <v>899</v>
      </c>
    </row>
    <row r="92" spans="1:23" x14ac:dyDescent="0.3">
      <c r="A92" s="2">
        <v>32720</v>
      </c>
      <c r="B92" t="s">
        <v>23</v>
      </c>
      <c r="C92" t="s">
        <v>59</v>
      </c>
      <c r="D92" t="s">
        <v>85</v>
      </c>
      <c r="E92" t="s">
        <v>451</v>
      </c>
      <c r="F92" t="s">
        <v>445</v>
      </c>
      <c r="G92" t="s">
        <v>452</v>
      </c>
      <c r="H92" t="s">
        <v>447</v>
      </c>
      <c r="I92" t="s">
        <v>90</v>
      </c>
      <c r="J92" t="s">
        <v>453</v>
      </c>
      <c r="K92" s="3">
        <v>13</v>
      </c>
      <c r="L92">
        <v>577.02</v>
      </c>
      <c r="M92" t="s">
        <v>32</v>
      </c>
      <c r="N92" t="s">
        <v>33</v>
      </c>
      <c r="O92" s="4">
        <v>-57</v>
      </c>
      <c r="P92" t="s">
        <v>34</v>
      </c>
      <c r="Q92" s="1"/>
      <c r="R92" t="s">
        <v>92</v>
      </c>
      <c r="S92" t="s">
        <v>429</v>
      </c>
      <c r="T92" t="s">
        <v>57</v>
      </c>
      <c r="U92" t="s">
        <v>449</v>
      </c>
      <c r="V92" t="s">
        <v>450</v>
      </c>
      <c r="W92" t="s">
        <v>899</v>
      </c>
    </row>
    <row r="93" spans="1:23" x14ac:dyDescent="0.3">
      <c r="A93" s="2">
        <v>32732</v>
      </c>
      <c r="B93" t="s">
        <v>23</v>
      </c>
      <c r="C93" t="s">
        <v>59</v>
      </c>
      <c r="D93" t="s">
        <v>85</v>
      </c>
      <c r="E93" t="s">
        <v>454</v>
      </c>
      <c r="F93" t="s">
        <v>445</v>
      </c>
      <c r="G93" t="s">
        <v>455</v>
      </c>
      <c r="H93" t="s">
        <v>447</v>
      </c>
      <c r="I93" t="s">
        <v>90</v>
      </c>
      <c r="J93" t="s">
        <v>456</v>
      </c>
      <c r="K93" s="3">
        <v>9</v>
      </c>
      <c r="L93">
        <v>603.21</v>
      </c>
      <c r="M93" t="s">
        <v>32</v>
      </c>
      <c r="N93" t="s">
        <v>33</v>
      </c>
      <c r="O93" s="4">
        <v>-57</v>
      </c>
      <c r="P93" t="s">
        <v>34</v>
      </c>
      <c r="Q93" s="1"/>
      <c r="R93" t="s">
        <v>92</v>
      </c>
      <c r="S93" t="s">
        <v>429</v>
      </c>
      <c r="T93" t="s">
        <v>57</v>
      </c>
      <c r="U93" t="s">
        <v>449</v>
      </c>
      <c r="V93" t="s">
        <v>450</v>
      </c>
      <c r="W93" t="s">
        <v>899</v>
      </c>
    </row>
    <row r="94" spans="1:23" x14ac:dyDescent="0.3">
      <c r="A94" s="2">
        <v>32739</v>
      </c>
      <c r="B94" t="s">
        <v>23</v>
      </c>
      <c r="C94" t="s">
        <v>59</v>
      </c>
      <c r="D94" t="s">
        <v>85</v>
      </c>
      <c r="E94" t="s">
        <v>457</v>
      </c>
      <c r="F94" t="s">
        <v>445</v>
      </c>
      <c r="G94" t="s">
        <v>458</v>
      </c>
      <c r="H94" t="s">
        <v>447</v>
      </c>
      <c r="I94" t="s">
        <v>90</v>
      </c>
      <c r="J94" t="s">
        <v>459</v>
      </c>
      <c r="K94" s="3">
        <v>1</v>
      </c>
      <c r="L94">
        <v>41.67</v>
      </c>
      <c r="M94" t="s">
        <v>32</v>
      </c>
      <c r="N94" t="s">
        <v>33</v>
      </c>
      <c r="O94" s="4">
        <v>-57</v>
      </c>
      <c r="P94" t="s">
        <v>34</v>
      </c>
      <c r="Q94" s="1"/>
      <c r="R94" t="s">
        <v>92</v>
      </c>
      <c r="S94" t="s">
        <v>429</v>
      </c>
      <c r="T94" t="s">
        <v>57</v>
      </c>
      <c r="U94" t="s">
        <v>449</v>
      </c>
      <c r="V94" t="s">
        <v>450</v>
      </c>
      <c r="W94" t="s">
        <v>899</v>
      </c>
    </row>
    <row r="95" spans="1:23" x14ac:dyDescent="0.3">
      <c r="A95" s="2">
        <v>32740</v>
      </c>
      <c r="B95" t="s">
        <v>23</v>
      </c>
      <c r="C95" t="s">
        <v>59</v>
      </c>
      <c r="D95" t="s">
        <v>85</v>
      </c>
      <c r="E95" t="s">
        <v>460</v>
      </c>
      <c r="F95" t="s">
        <v>445</v>
      </c>
      <c r="G95" t="s">
        <v>461</v>
      </c>
      <c r="H95" t="s">
        <v>447</v>
      </c>
      <c r="I95" t="s">
        <v>90</v>
      </c>
      <c r="J95" t="s">
        <v>462</v>
      </c>
      <c r="K95" s="3">
        <v>1</v>
      </c>
      <c r="L95">
        <v>41.67</v>
      </c>
      <c r="M95" t="s">
        <v>32</v>
      </c>
      <c r="N95" t="s">
        <v>33</v>
      </c>
      <c r="O95" s="4">
        <v>-45</v>
      </c>
      <c r="P95" t="s">
        <v>34</v>
      </c>
      <c r="Q95" s="1"/>
      <c r="R95" t="s">
        <v>92</v>
      </c>
      <c r="S95" t="s">
        <v>429</v>
      </c>
      <c r="T95" t="s">
        <v>57</v>
      </c>
      <c r="U95" t="s">
        <v>449</v>
      </c>
      <c r="V95" t="s">
        <v>450</v>
      </c>
      <c r="W95" t="s">
        <v>899</v>
      </c>
    </row>
    <row r="96" spans="1:23" x14ac:dyDescent="0.3">
      <c r="A96" s="2">
        <v>32741</v>
      </c>
      <c r="B96" t="s">
        <v>23</v>
      </c>
      <c r="C96" t="s">
        <v>59</v>
      </c>
      <c r="D96" t="s">
        <v>85</v>
      </c>
      <c r="E96" t="s">
        <v>463</v>
      </c>
      <c r="F96" t="s">
        <v>445</v>
      </c>
      <c r="G96" t="s">
        <v>464</v>
      </c>
      <c r="H96" t="s">
        <v>447</v>
      </c>
      <c r="I96" t="s">
        <v>90</v>
      </c>
      <c r="J96" t="s">
        <v>465</v>
      </c>
      <c r="K96" s="3">
        <v>2</v>
      </c>
      <c r="L96">
        <v>83.33</v>
      </c>
      <c r="M96" t="s">
        <v>32</v>
      </c>
      <c r="N96" t="s">
        <v>33</v>
      </c>
      <c r="O96" s="4">
        <v>-57</v>
      </c>
      <c r="P96" t="s">
        <v>34</v>
      </c>
      <c r="Q96" s="1"/>
      <c r="R96" t="s">
        <v>92</v>
      </c>
      <c r="S96" t="s">
        <v>429</v>
      </c>
      <c r="T96" t="s">
        <v>57</v>
      </c>
      <c r="U96" t="s">
        <v>466</v>
      </c>
      <c r="V96" t="s">
        <v>58</v>
      </c>
      <c r="W96" t="s">
        <v>899</v>
      </c>
    </row>
    <row r="97" spans="1:23" x14ac:dyDescent="0.3">
      <c r="A97" s="2">
        <v>32742</v>
      </c>
      <c r="B97" t="s">
        <v>23</v>
      </c>
      <c r="C97" t="s">
        <v>59</v>
      </c>
      <c r="D97" t="s">
        <v>85</v>
      </c>
      <c r="E97" t="s">
        <v>467</v>
      </c>
      <c r="F97" t="s">
        <v>445</v>
      </c>
      <c r="G97" t="s">
        <v>468</v>
      </c>
      <c r="H97" t="s">
        <v>447</v>
      </c>
      <c r="I97" t="s">
        <v>90</v>
      </c>
      <c r="J97" t="s">
        <v>469</v>
      </c>
      <c r="K97" s="3">
        <v>2</v>
      </c>
      <c r="L97">
        <v>83.33</v>
      </c>
      <c r="M97" t="s">
        <v>32</v>
      </c>
      <c r="N97" t="s">
        <v>33</v>
      </c>
      <c r="O97" s="4">
        <v>-57</v>
      </c>
      <c r="P97" t="s">
        <v>34</v>
      </c>
      <c r="Q97" s="1"/>
      <c r="R97" t="s">
        <v>92</v>
      </c>
      <c r="S97" t="s">
        <v>429</v>
      </c>
      <c r="T97" t="s">
        <v>57</v>
      </c>
      <c r="U97" t="s">
        <v>449</v>
      </c>
      <c r="V97" t="s">
        <v>450</v>
      </c>
      <c r="W97" t="s">
        <v>899</v>
      </c>
    </row>
    <row r="98" spans="1:23" x14ac:dyDescent="0.3">
      <c r="A98" s="2">
        <v>32753</v>
      </c>
      <c r="B98" t="s">
        <v>23</v>
      </c>
      <c r="C98" t="s">
        <v>59</v>
      </c>
      <c r="D98" t="s">
        <v>85</v>
      </c>
      <c r="E98" t="s">
        <v>470</v>
      </c>
      <c r="F98" t="s">
        <v>445</v>
      </c>
      <c r="G98" t="s">
        <v>471</v>
      </c>
      <c r="H98" t="s">
        <v>447</v>
      </c>
      <c r="I98" t="s">
        <v>90</v>
      </c>
      <c r="J98" t="s">
        <v>472</v>
      </c>
      <c r="K98" s="3">
        <v>6</v>
      </c>
      <c r="L98">
        <v>388.9</v>
      </c>
      <c r="M98" t="s">
        <v>32</v>
      </c>
      <c r="N98" t="s">
        <v>33</v>
      </c>
      <c r="O98" s="4">
        <v>-54</v>
      </c>
      <c r="P98" t="s">
        <v>34</v>
      </c>
      <c r="Q98" s="1"/>
      <c r="R98" t="s">
        <v>92</v>
      </c>
      <c r="S98" t="s">
        <v>429</v>
      </c>
      <c r="T98" t="s">
        <v>57</v>
      </c>
      <c r="U98" t="s">
        <v>449</v>
      </c>
      <c r="V98" t="s">
        <v>450</v>
      </c>
      <c r="W98" t="s">
        <v>899</v>
      </c>
    </row>
    <row r="99" spans="1:23" x14ac:dyDescent="0.3">
      <c r="A99" s="2">
        <v>32760</v>
      </c>
      <c r="B99" t="s">
        <v>23</v>
      </c>
      <c r="C99" t="s">
        <v>59</v>
      </c>
      <c r="D99" t="s">
        <v>85</v>
      </c>
      <c r="E99" t="s">
        <v>473</v>
      </c>
      <c r="F99" t="s">
        <v>445</v>
      </c>
      <c r="G99" t="s">
        <v>474</v>
      </c>
      <c r="H99" t="s">
        <v>447</v>
      </c>
      <c r="I99" t="s">
        <v>90</v>
      </c>
      <c r="J99" t="s">
        <v>475</v>
      </c>
      <c r="K99" s="3">
        <v>7</v>
      </c>
      <c r="L99">
        <v>453.64</v>
      </c>
      <c r="M99" t="s">
        <v>32</v>
      </c>
      <c r="N99" t="s">
        <v>33</v>
      </c>
      <c r="O99" s="4">
        <v>-54</v>
      </c>
      <c r="P99" t="s">
        <v>34</v>
      </c>
      <c r="Q99" s="1"/>
      <c r="R99" t="s">
        <v>92</v>
      </c>
      <c r="S99" t="s">
        <v>429</v>
      </c>
      <c r="T99" t="s">
        <v>57</v>
      </c>
      <c r="U99" t="s">
        <v>449</v>
      </c>
      <c r="V99" t="s">
        <v>450</v>
      </c>
      <c r="W99" t="s">
        <v>899</v>
      </c>
    </row>
    <row r="100" spans="1:23" x14ac:dyDescent="0.3">
      <c r="A100" s="2">
        <v>32785</v>
      </c>
      <c r="B100" t="s">
        <v>23</v>
      </c>
      <c r="C100" t="s">
        <v>59</v>
      </c>
      <c r="D100" t="s">
        <v>85</v>
      </c>
      <c r="E100" t="s">
        <v>476</v>
      </c>
      <c r="F100" t="s">
        <v>445</v>
      </c>
      <c r="G100" t="s">
        <v>477</v>
      </c>
      <c r="H100" t="s">
        <v>447</v>
      </c>
      <c r="I100" t="s">
        <v>90</v>
      </c>
      <c r="J100" t="s">
        <v>478</v>
      </c>
      <c r="K100" s="3">
        <v>25</v>
      </c>
      <c r="L100">
        <v>1788.14</v>
      </c>
      <c r="M100" t="s">
        <v>32</v>
      </c>
      <c r="N100" t="s">
        <v>33</v>
      </c>
      <c r="O100" s="4">
        <v>-54</v>
      </c>
      <c r="P100" t="s">
        <v>34</v>
      </c>
      <c r="Q100" s="1"/>
      <c r="R100" t="s">
        <v>92</v>
      </c>
      <c r="S100" t="s">
        <v>429</v>
      </c>
      <c r="T100" t="s">
        <v>57</v>
      </c>
      <c r="U100" t="s">
        <v>479</v>
      </c>
      <c r="V100" t="s">
        <v>198</v>
      </c>
      <c r="W100" t="s">
        <v>899</v>
      </c>
    </row>
    <row r="101" spans="1:23" x14ac:dyDescent="0.3">
      <c r="A101" s="2">
        <v>32806</v>
      </c>
      <c r="B101" t="s">
        <v>23</v>
      </c>
      <c r="C101" t="s">
        <v>59</v>
      </c>
      <c r="D101" t="s">
        <v>85</v>
      </c>
      <c r="E101" t="s">
        <v>480</v>
      </c>
      <c r="F101" t="s">
        <v>445</v>
      </c>
      <c r="G101" t="s">
        <v>481</v>
      </c>
      <c r="H101" t="s">
        <v>447</v>
      </c>
      <c r="I101" t="s">
        <v>90</v>
      </c>
      <c r="J101" t="s">
        <v>482</v>
      </c>
      <c r="K101" s="3">
        <v>9</v>
      </c>
      <c r="L101">
        <v>626.64</v>
      </c>
      <c r="M101" t="s">
        <v>32</v>
      </c>
      <c r="N101" t="s">
        <v>33</v>
      </c>
      <c r="O101" s="4">
        <v>-57</v>
      </c>
      <c r="P101" t="s">
        <v>34</v>
      </c>
      <c r="Q101" s="1"/>
      <c r="R101" t="s">
        <v>92</v>
      </c>
      <c r="S101" t="s">
        <v>429</v>
      </c>
      <c r="T101" t="s">
        <v>57</v>
      </c>
      <c r="U101" t="s">
        <v>466</v>
      </c>
      <c r="V101" t="s">
        <v>58</v>
      </c>
      <c r="W101" t="s">
        <v>899</v>
      </c>
    </row>
    <row r="102" spans="1:23" x14ac:dyDescent="0.3">
      <c r="A102" s="2">
        <v>32938</v>
      </c>
      <c r="B102" t="s">
        <v>23</v>
      </c>
      <c r="C102" t="s">
        <v>59</v>
      </c>
      <c r="D102" t="s">
        <v>60</v>
      </c>
      <c r="E102" t="s">
        <v>101</v>
      </c>
      <c r="F102" t="s">
        <v>483</v>
      </c>
      <c r="G102" t="s">
        <v>103</v>
      </c>
      <c r="H102" t="s">
        <v>484</v>
      </c>
      <c r="I102" t="s">
        <v>485</v>
      </c>
      <c r="J102" t="s">
        <v>486</v>
      </c>
      <c r="K102" s="3">
        <v>71</v>
      </c>
      <c r="L102">
        <v>4200.76</v>
      </c>
      <c r="M102" t="s">
        <v>32</v>
      </c>
      <c r="N102" t="s">
        <v>33</v>
      </c>
      <c r="O102" s="4">
        <v>4</v>
      </c>
      <c r="P102" t="s">
        <v>34</v>
      </c>
      <c r="Q102" s="1"/>
      <c r="R102" t="s">
        <v>83</v>
      </c>
      <c r="S102" t="s">
        <v>429</v>
      </c>
      <c r="T102" t="s">
        <v>106</v>
      </c>
      <c r="U102" t="s">
        <v>58</v>
      </c>
      <c r="V102" t="s">
        <v>58</v>
      </c>
      <c r="W102" t="s">
        <v>899</v>
      </c>
    </row>
    <row r="103" spans="1:23" x14ac:dyDescent="0.3">
      <c r="A103" s="2">
        <v>29155</v>
      </c>
      <c r="B103" t="s">
        <v>23</v>
      </c>
      <c r="C103" t="s">
        <v>107</v>
      </c>
      <c r="D103" t="s">
        <v>37</v>
      </c>
      <c r="E103" t="s">
        <v>487</v>
      </c>
      <c r="F103" t="s">
        <v>488</v>
      </c>
      <c r="G103" t="s">
        <v>489</v>
      </c>
      <c r="H103" t="s">
        <v>433</v>
      </c>
      <c r="I103" t="s">
        <v>42</v>
      </c>
      <c r="J103" t="s">
        <v>490</v>
      </c>
      <c r="K103" s="3">
        <v>36</v>
      </c>
      <c r="L103">
        <v>1504.23</v>
      </c>
      <c r="M103" t="s">
        <v>32</v>
      </c>
      <c r="N103" t="s">
        <v>33</v>
      </c>
      <c r="O103" s="4">
        <v>158</v>
      </c>
      <c r="P103" t="s">
        <v>34</v>
      </c>
      <c r="Q103" s="1"/>
      <c r="R103" t="s">
        <v>83</v>
      </c>
      <c r="S103" t="s">
        <v>429</v>
      </c>
      <c r="T103" t="s">
        <v>100</v>
      </c>
      <c r="U103" t="s">
        <v>58</v>
      </c>
      <c r="V103" t="s">
        <v>58</v>
      </c>
      <c r="W103" t="s">
        <v>899</v>
      </c>
    </row>
    <row r="104" spans="1:23" x14ac:dyDescent="0.3">
      <c r="A104" s="2">
        <v>33551</v>
      </c>
      <c r="B104" t="s">
        <v>23</v>
      </c>
      <c r="C104" t="s">
        <v>107</v>
      </c>
      <c r="D104" t="s">
        <v>67</v>
      </c>
      <c r="E104" t="s">
        <v>491</v>
      </c>
      <c r="F104" t="s">
        <v>492</v>
      </c>
      <c r="G104" t="s">
        <v>493</v>
      </c>
      <c r="H104" t="s">
        <v>71</v>
      </c>
      <c r="I104" t="s">
        <v>72</v>
      </c>
      <c r="J104" t="s">
        <v>494</v>
      </c>
      <c r="K104" s="3">
        <v>448</v>
      </c>
      <c r="L104">
        <v>50357.09</v>
      </c>
      <c r="M104" t="s">
        <v>32</v>
      </c>
      <c r="N104" t="s">
        <v>33</v>
      </c>
      <c r="O104" s="4">
        <v>80</v>
      </c>
      <c r="P104" t="s">
        <v>34</v>
      </c>
      <c r="Q104" s="1"/>
      <c r="R104" t="s">
        <v>83</v>
      </c>
      <c r="S104" t="s">
        <v>429</v>
      </c>
      <c r="T104" t="s">
        <v>308</v>
      </c>
      <c r="U104" t="s">
        <v>495</v>
      </c>
      <c r="V104" t="s">
        <v>450</v>
      </c>
      <c r="W104" t="s">
        <v>899</v>
      </c>
    </row>
    <row r="105" spans="1:23" x14ac:dyDescent="0.3">
      <c r="A105" s="2">
        <v>33933</v>
      </c>
      <c r="B105" t="s">
        <v>23</v>
      </c>
      <c r="C105" t="s">
        <v>107</v>
      </c>
      <c r="D105" t="s">
        <v>85</v>
      </c>
      <c r="E105" t="s">
        <v>496</v>
      </c>
      <c r="F105" t="s">
        <v>497</v>
      </c>
      <c r="G105" t="s">
        <v>498</v>
      </c>
      <c r="H105" t="s">
        <v>499</v>
      </c>
      <c r="I105" t="s">
        <v>90</v>
      </c>
      <c r="J105" t="s">
        <v>500</v>
      </c>
      <c r="K105" s="3">
        <v>6</v>
      </c>
      <c r="L105">
        <v>649.91999999999996</v>
      </c>
      <c r="M105" t="s">
        <v>32</v>
      </c>
      <c r="N105" t="s">
        <v>33</v>
      </c>
      <c r="O105" s="4">
        <v>108</v>
      </c>
      <c r="P105" t="s">
        <v>122</v>
      </c>
      <c r="Q105" s="1">
        <v>45078</v>
      </c>
      <c r="R105" t="s">
        <v>83</v>
      </c>
      <c r="S105" t="s">
        <v>429</v>
      </c>
      <c r="T105" t="s">
        <v>93</v>
      </c>
      <c r="U105" t="s">
        <v>58</v>
      </c>
      <c r="V105" t="s">
        <v>58</v>
      </c>
      <c r="W105" t="s">
        <v>899</v>
      </c>
    </row>
    <row r="106" spans="1:23" x14ac:dyDescent="0.3">
      <c r="A106" s="2">
        <v>33914</v>
      </c>
      <c r="B106" t="s">
        <v>23</v>
      </c>
      <c r="C106" t="s">
        <v>107</v>
      </c>
      <c r="D106" t="s">
        <v>85</v>
      </c>
      <c r="E106" t="s">
        <v>501</v>
      </c>
      <c r="F106" t="s">
        <v>502</v>
      </c>
      <c r="G106" t="s">
        <v>503</v>
      </c>
      <c r="H106" t="s">
        <v>499</v>
      </c>
      <c r="I106" t="s">
        <v>90</v>
      </c>
      <c r="J106" t="s">
        <v>504</v>
      </c>
      <c r="K106" s="3">
        <v>14</v>
      </c>
      <c r="L106">
        <v>1548.39</v>
      </c>
      <c r="M106" t="s">
        <v>32</v>
      </c>
      <c r="N106" t="s">
        <v>33</v>
      </c>
      <c r="O106" s="4">
        <v>108</v>
      </c>
      <c r="P106" t="s">
        <v>34</v>
      </c>
      <c r="Q106" s="1"/>
      <c r="R106" t="s">
        <v>83</v>
      </c>
      <c r="S106" t="s">
        <v>429</v>
      </c>
      <c r="T106" t="s">
        <v>93</v>
      </c>
      <c r="U106" t="s">
        <v>58</v>
      </c>
      <c r="V106" t="s">
        <v>58</v>
      </c>
      <c r="W106" t="s">
        <v>899</v>
      </c>
    </row>
    <row r="107" spans="1:23" x14ac:dyDescent="0.3">
      <c r="A107" s="2">
        <v>33916</v>
      </c>
      <c r="B107" t="s">
        <v>23</v>
      </c>
      <c r="C107" t="s">
        <v>107</v>
      </c>
      <c r="D107" t="s">
        <v>85</v>
      </c>
      <c r="E107" t="s">
        <v>505</v>
      </c>
      <c r="F107" t="s">
        <v>502</v>
      </c>
      <c r="G107" t="s">
        <v>506</v>
      </c>
      <c r="H107" t="s">
        <v>499</v>
      </c>
      <c r="I107" t="s">
        <v>90</v>
      </c>
      <c r="J107" t="s">
        <v>507</v>
      </c>
      <c r="K107" s="3">
        <v>2</v>
      </c>
      <c r="L107">
        <v>221.2</v>
      </c>
      <c r="M107" t="s">
        <v>32</v>
      </c>
      <c r="N107" t="s">
        <v>33</v>
      </c>
      <c r="O107" s="4">
        <v>108</v>
      </c>
      <c r="P107" t="s">
        <v>122</v>
      </c>
      <c r="Q107" s="1">
        <v>45103</v>
      </c>
      <c r="R107" t="s">
        <v>83</v>
      </c>
      <c r="S107" t="s">
        <v>429</v>
      </c>
      <c r="T107" t="s">
        <v>93</v>
      </c>
      <c r="U107" t="s">
        <v>58</v>
      </c>
      <c r="V107" t="s">
        <v>58</v>
      </c>
      <c r="W107" t="s">
        <v>899</v>
      </c>
    </row>
    <row r="108" spans="1:23" x14ac:dyDescent="0.3">
      <c r="A108" s="2">
        <v>33936</v>
      </c>
      <c r="B108" t="s">
        <v>23</v>
      </c>
      <c r="C108" t="s">
        <v>107</v>
      </c>
      <c r="D108" t="s">
        <v>85</v>
      </c>
      <c r="E108" t="s">
        <v>114</v>
      </c>
      <c r="F108" t="s">
        <v>115</v>
      </c>
      <c r="G108" t="s">
        <v>116</v>
      </c>
      <c r="H108" t="s">
        <v>499</v>
      </c>
      <c r="I108" t="s">
        <v>90</v>
      </c>
      <c r="J108" t="s">
        <v>508</v>
      </c>
      <c r="K108" s="3">
        <v>5</v>
      </c>
      <c r="L108">
        <v>541.61</v>
      </c>
      <c r="M108" t="s">
        <v>32</v>
      </c>
      <c r="N108" t="s">
        <v>33</v>
      </c>
      <c r="O108" s="4">
        <v>157</v>
      </c>
      <c r="P108" t="s">
        <v>34</v>
      </c>
      <c r="Q108" s="1"/>
      <c r="R108" t="s">
        <v>83</v>
      </c>
      <c r="S108" t="s">
        <v>429</v>
      </c>
      <c r="T108" t="s">
        <v>100</v>
      </c>
      <c r="U108" t="s">
        <v>58</v>
      </c>
      <c r="V108" t="s">
        <v>58</v>
      </c>
      <c r="W108" t="s">
        <v>899</v>
      </c>
    </row>
    <row r="109" spans="1:23" x14ac:dyDescent="0.3">
      <c r="A109" s="2">
        <v>33934</v>
      </c>
      <c r="B109" t="s">
        <v>23</v>
      </c>
      <c r="C109" t="s">
        <v>107</v>
      </c>
      <c r="D109" t="s">
        <v>85</v>
      </c>
      <c r="E109" t="s">
        <v>118</v>
      </c>
      <c r="F109" t="s">
        <v>119</v>
      </c>
      <c r="G109" t="s">
        <v>120</v>
      </c>
      <c r="H109" t="s">
        <v>499</v>
      </c>
      <c r="I109" t="s">
        <v>90</v>
      </c>
      <c r="J109" t="s">
        <v>509</v>
      </c>
      <c r="K109" s="3">
        <v>5</v>
      </c>
      <c r="L109">
        <v>541.61</v>
      </c>
      <c r="M109" t="s">
        <v>32</v>
      </c>
      <c r="N109" t="s">
        <v>33</v>
      </c>
      <c r="O109" s="4">
        <v>157</v>
      </c>
      <c r="P109" t="s">
        <v>34</v>
      </c>
      <c r="Q109" s="1"/>
      <c r="R109" t="s">
        <v>83</v>
      </c>
      <c r="S109" t="s">
        <v>429</v>
      </c>
      <c r="T109" t="s">
        <v>100</v>
      </c>
      <c r="U109" t="s">
        <v>58</v>
      </c>
      <c r="V109" t="s">
        <v>58</v>
      </c>
      <c r="W109" t="s">
        <v>899</v>
      </c>
    </row>
    <row r="110" spans="1:23" x14ac:dyDescent="0.3">
      <c r="A110" s="2">
        <v>33937</v>
      </c>
      <c r="B110" t="s">
        <v>23</v>
      </c>
      <c r="C110" t="s">
        <v>107</v>
      </c>
      <c r="D110" t="s">
        <v>85</v>
      </c>
      <c r="E110" t="s">
        <v>123</v>
      </c>
      <c r="F110" t="s">
        <v>124</v>
      </c>
      <c r="G110" t="s">
        <v>125</v>
      </c>
      <c r="H110" t="s">
        <v>499</v>
      </c>
      <c r="I110" t="s">
        <v>90</v>
      </c>
      <c r="J110" t="s">
        <v>510</v>
      </c>
      <c r="K110" s="3">
        <v>5</v>
      </c>
      <c r="L110">
        <v>541.61</v>
      </c>
      <c r="M110" t="s">
        <v>32</v>
      </c>
      <c r="N110" t="s">
        <v>33</v>
      </c>
      <c r="O110" s="4">
        <v>157</v>
      </c>
      <c r="P110" t="s">
        <v>34</v>
      </c>
      <c r="Q110" s="1"/>
      <c r="R110" t="s">
        <v>83</v>
      </c>
      <c r="S110" t="s">
        <v>429</v>
      </c>
      <c r="T110" t="s">
        <v>100</v>
      </c>
      <c r="U110" t="s">
        <v>58</v>
      </c>
      <c r="V110" t="s">
        <v>58</v>
      </c>
      <c r="W110" t="s">
        <v>899</v>
      </c>
    </row>
    <row r="111" spans="1:23" x14ac:dyDescent="0.3">
      <c r="A111" s="2">
        <v>34416</v>
      </c>
      <c r="B111" t="s">
        <v>23</v>
      </c>
      <c r="C111" t="s">
        <v>107</v>
      </c>
      <c r="D111" t="s">
        <v>85</v>
      </c>
      <c r="E111" t="s">
        <v>511</v>
      </c>
      <c r="F111" t="s">
        <v>512</v>
      </c>
      <c r="G111" t="s">
        <v>513</v>
      </c>
      <c r="H111" t="s">
        <v>499</v>
      </c>
      <c r="I111" t="s">
        <v>90</v>
      </c>
      <c r="J111" t="s">
        <v>514</v>
      </c>
      <c r="K111" s="3">
        <v>2</v>
      </c>
      <c r="L111">
        <v>216.33</v>
      </c>
      <c r="M111" t="s">
        <v>32</v>
      </c>
      <c r="N111" t="s">
        <v>33</v>
      </c>
      <c r="O111" s="4">
        <v>157</v>
      </c>
      <c r="P111" t="s">
        <v>34</v>
      </c>
      <c r="Q111" s="1"/>
      <c r="R111" t="s">
        <v>83</v>
      </c>
      <c r="S111" t="s">
        <v>429</v>
      </c>
      <c r="T111" t="s">
        <v>100</v>
      </c>
      <c r="U111" t="s">
        <v>58</v>
      </c>
      <c r="V111" t="s">
        <v>58</v>
      </c>
      <c r="W111" t="s">
        <v>899</v>
      </c>
    </row>
    <row r="112" spans="1:23" x14ac:dyDescent="0.3">
      <c r="A112" s="2">
        <v>33118</v>
      </c>
      <c r="B112" t="s">
        <v>23</v>
      </c>
      <c r="C112" t="s">
        <v>59</v>
      </c>
      <c r="D112" t="s">
        <v>60</v>
      </c>
      <c r="E112" t="s">
        <v>127</v>
      </c>
      <c r="F112" t="s">
        <v>515</v>
      </c>
      <c r="G112" t="s">
        <v>129</v>
      </c>
      <c r="H112" t="s">
        <v>516</v>
      </c>
      <c r="I112" t="s">
        <v>485</v>
      </c>
      <c r="J112" t="s">
        <v>517</v>
      </c>
      <c r="K112" s="3">
        <v>65</v>
      </c>
      <c r="L112">
        <v>1018.48</v>
      </c>
      <c r="M112" t="s">
        <v>32</v>
      </c>
      <c r="N112" t="s">
        <v>33</v>
      </c>
      <c r="O112" s="4">
        <v>-5</v>
      </c>
      <c r="P112" t="s">
        <v>34</v>
      </c>
      <c r="Q112" s="1">
        <v>45432</v>
      </c>
      <c r="R112" t="s">
        <v>83</v>
      </c>
      <c r="S112" t="s">
        <v>429</v>
      </c>
      <c r="T112" t="s">
        <v>57</v>
      </c>
      <c r="U112" t="s">
        <v>518</v>
      </c>
      <c r="V112" t="s">
        <v>58</v>
      </c>
      <c r="W112" t="s">
        <v>899</v>
      </c>
    </row>
    <row r="113" spans="1:23" x14ac:dyDescent="0.3">
      <c r="A113" s="2">
        <v>31878</v>
      </c>
      <c r="B113" t="s">
        <v>23</v>
      </c>
      <c r="C113" t="s">
        <v>24</v>
      </c>
      <c r="D113" t="s">
        <v>25</v>
      </c>
      <c r="E113" t="s">
        <v>519</v>
      </c>
      <c r="F113" t="s">
        <v>27</v>
      </c>
      <c r="G113" t="s">
        <v>520</v>
      </c>
      <c r="H113" t="s">
        <v>521</v>
      </c>
      <c r="I113" t="s">
        <v>427</v>
      </c>
      <c r="J113" t="s">
        <v>522</v>
      </c>
      <c r="K113" s="3">
        <v>69</v>
      </c>
      <c r="L113">
        <v>608.16999999999996</v>
      </c>
      <c r="M113" t="s">
        <v>32</v>
      </c>
      <c r="N113" t="s">
        <v>33</v>
      </c>
      <c r="O113" s="4">
        <v>-99</v>
      </c>
      <c r="P113" t="s">
        <v>34</v>
      </c>
      <c r="Q113" s="1"/>
      <c r="R113" t="s">
        <v>92</v>
      </c>
      <c r="S113" t="s">
        <v>429</v>
      </c>
      <c r="T113" t="s">
        <v>57</v>
      </c>
      <c r="U113" t="s">
        <v>523</v>
      </c>
      <c r="V113" t="s">
        <v>524</v>
      </c>
      <c r="W113" t="s">
        <v>899</v>
      </c>
    </row>
    <row r="114" spans="1:23" x14ac:dyDescent="0.3">
      <c r="A114" s="2">
        <v>32576</v>
      </c>
      <c r="B114" t="s">
        <v>23</v>
      </c>
      <c r="C114" t="s">
        <v>24</v>
      </c>
      <c r="D114" t="s">
        <v>25</v>
      </c>
      <c r="E114" t="s">
        <v>525</v>
      </c>
      <c r="F114" t="s">
        <v>27</v>
      </c>
      <c r="G114" t="s">
        <v>526</v>
      </c>
      <c r="H114" t="s">
        <v>521</v>
      </c>
      <c r="I114" t="s">
        <v>427</v>
      </c>
      <c r="J114" t="s">
        <v>527</v>
      </c>
      <c r="K114" s="3">
        <v>281</v>
      </c>
      <c r="L114">
        <v>3386.36</v>
      </c>
      <c r="M114" t="s">
        <v>32</v>
      </c>
      <c r="N114" t="s">
        <v>33</v>
      </c>
      <c r="O114" s="4">
        <v>-67</v>
      </c>
      <c r="P114" t="s">
        <v>34</v>
      </c>
      <c r="Q114" s="1"/>
      <c r="R114" t="s">
        <v>92</v>
      </c>
      <c r="S114" t="s">
        <v>429</v>
      </c>
      <c r="T114" t="s">
        <v>57</v>
      </c>
      <c r="U114" t="s">
        <v>528</v>
      </c>
      <c r="V114" t="s">
        <v>524</v>
      </c>
      <c r="W114" t="s">
        <v>899</v>
      </c>
    </row>
    <row r="115" spans="1:23" x14ac:dyDescent="0.3">
      <c r="A115" s="2">
        <v>33545</v>
      </c>
      <c r="B115" t="s">
        <v>23</v>
      </c>
      <c r="C115" t="s">
        <v>24</v>
      </c>
      <c r="D115" t="s">
        <v>37</v>
      </c>
      <c r="E115" t="s">
        <v>147</v>
      </c>
      <c r="F115" t="s">
        <v>148</v>
      </c>
      <c r="G115" t="s">
        <v>149</v>
      </c>
      <c r="H115" t="s">
        <v>529</v>
      </c>
      <c r="I115" t="s">
        <v>42</v>
      </c>
      <c r="J115" t="s">
        <v>530</v>
      </c>
      <c r="K115" s="3">
        <v>17</v>
      </c>
      <c r="L115">
        <v>1049.99</v>
      </c>
      <c r="M115" t="s">
        <v>32</v>
      </c>
      <c r="N115" t="s">
        <v>33</v>
      </c>
      <c r="O115" s="4">
        <v>179</v>
      </c>
      <c r="P115" t="s">
        <v>34</v>
      </c>
      <c r="Q115" s="1"/>
      <c r="R115" t="s">
        <v>83</v>
      </c>
      <c r="S115" t="s">
        <v>429</v>
      </c>
      <c r="T115" t="s">
        <v>100</v>
      </c>
      <c r="U115" t="s">
        <v>58</v>
      </c>
      <c r="V115" t="s">
        <v>58</v>
      </c>
      <c r="W115" t="s">
        <v>899</v>
      </c>
    </row>
    <row r="116" spans="1:23" x14ac:dyDescent="0.3">
      <c r="A116" s="2">
        <v>33546</v>
      </c>
      <c r="B116" t="s">
        <v>23</v>
      </c>
      <c r="C116" t="s">
        <v>24</v>
      </c>
      <c r="D116" t="s">
        <v>37</v>
      </c>
      <c r="E116" t="s">
        <v>531</v>
      </c>
      <c r="F116" t="s">
        <v>148</v>
      </c>
      <c r="G116" t="s">
        <v>532</v>
      </c>
      <c r="H116" t="s">
        <v>529</v>
      </c>
      <c r="I116" t="s">
        <v>42</v>
      </c>
      <c r="J116" t="s">
        <v>533</v>
      </c>
      <c r="K116" s="3">
        <v>29</v>
      </c>
      <c r="L116">
        <v>1791.15</v>
      </c>
      <c r="M116" t="s">
        <v>32</v>
      </c>
      <c r="N116" t="s">
        <v>33</v>
      </c>
      <c r="O116" s="4">
        <v>179</v>
      </c>
      <c r="P116" t="s">
        <v>34</v>
      </c>
      <c r="Q116" s="1"/>
      <c r="R116" t="s">
        <v>83</v>
      </c>
      <c r="S116" t="s">
        <v>429</v>
      </c>
      <c r="T116" t="s">
        <v>100</v>
      </c>
      <c r="U116" t="s">
        <v>58</v>
      </c>
      <c r="V116" t="s">
        <v>58</v>
      </c>
      <c r="W116" t="s">
        <v>899</v>
      </c>
    </row>
    <row r="117" spans="1:23" x14ac:dyDescent="0.3">
      <c r="A117" s="2">
        <v>33389</v>
      </c>
      <c r="B117" t="s">
        <v>23</v>
      </c>
      <c r="C117" t="s">
        <v>24</v>
      </c>
      <c r="D117" t="s">
        <v>37</v>
      </c>
      <c r="E117" t="s">
        <v>534</v>
      </c>
      <c r="F117" t="s">
        <v>535</v>
      </c>
      <c r="G117" t="s">
        <v>536</v>
      </c>
      <c r="H117" t="s">
        <v>42</v>
      </c>
      <c r="I117" t="s">
        <v>42</v>
      </c>
      <c r="J117" t="s">
        <v>537</v>
      </c>
      <c r="K117" s="3">
        <v>92</v>
      </c>
      <c r="L117">
        <v>5836.1</v>
      </c>
      <c r="M117" t="s">
        <v>32</v>
      </c>
      <c r="N117" t="s">
        <v>33</v>
      </c>
      <c r="O117" s="4">
        <v>156</v>
      </c>
      <c r="P117" t="s">
        <v>34</v>
      </c>
      <c r="Q117" s="1"/>
      <c r="R117" t="s">
        <v>83</v>
      </c>
      <c r="S117" t="s">
        <v>429</v>
      </c>
      <c r="T117" t="s">
        <v>100</v>
      </c>
      <c r="U117" t="s">
        <v>58</v>
      </c>
      <c r="V117" t="s">
        <v>58</v>
      </c>
      <c r="W117" t="s">
        <v>899</v>
      </c>
    </row>
    <row r="118" spans="1:23" x14ac:dyDescent="0.3">
      <c r="A118" s="2">
        <v>31451</v>
      </c>
      <c r="B118" t="s">
        <v>23</v>
      </c>
      <c r="C118" t="s">
        <v>59</v>
      </c>
      <c r="D118" t="s">
        <v>25</v>
      </c>
      <c r="E118" t="s">
        <v>538</v>
      </c>
      <c r="F118" t="s">
        <v>539</v>
      </c>
      <c r="G118" t="s">
        <v>540</v>
      </c>
      <c r="H118" t="s">
        <v>541</v>
      </c>
      <c r="I118" t="s">
        <v>30</v>
      </c>
      <c r="J118" t="s">
        <v>542</v>
      </c>
      <c r="K118" s="3">
        <v>78</v>
      </c>
      <c r="L118">
        <v>8652.5</v>
      </c>
      <c r="M118" t="s">
        <v>52</v>
      </c>
      <c r="N118" t="s">
        <v>33</v>
      </c>
      <c r="O118" s="4">
        <v>-29</v>
      </c>
      <c r="P118" t="s">
        <v>34</v>
      </c>
      <c r="Q118" s="1"/>
      <c r="R118" t="s">
        <v>83</v>
      </c>
      <c r="S118" t="s">
        <v>429</v>
      </c>
      <c r="T118" t="s">
        <v>57</v>
      </c>
      <c r="U118" t="s">
        <v>543</v>
      </c>
      <c r="V118" t="s">
        <v>524</v>
      </c>
      <c r="W118" t="s">
        <v>899</v>
      </c>
    </row>
    <row r="119" spans="1:23" x14ac:dyDescent="0.3">
      <c r="A119" s="2">
        <v>35173</v>
      </c>
      <c r="B119" t="s">
        <v>23</v>
      </c>
      <c r="C119" t="s">
        <v>59</v>
      </c>
      <c r="D119" t="s">
        <v>25</v>
      </c>
      <c r="E119" t="s">
        <v>421</v>
      </c>
      <c r="F119" t="s">
        <v>544</v>
      </c>
      <c r="G119" t="s">
        <v>423</v>
      </c>
      <c r="H119" t="s">
        <v>545</v>
      </c>
      <c r="I119" t="s">
        <v>30</v>
      </c>
      <c r="J119" t="s">
        <v>424</v>
      </c>
      <c r="K119" s="3">
        <v>409</v>
      </c>
      <c r="L119">
        <v>1577.43</v>
      </c>
      <c r="M119" t="s">
        <v>52</v>
      </c>
      <c r="N119" t="s">
        <v>33</v>
      </c>
      <c r="O119" s="4">
        <v>154</v>
      </c>
      <c r="P119" t="s">
        <v>34</v>
      </c>
      <c r="Q119" s="1"/>
      <c r="R119" t="s">
        <v>92</v>
      </c>
      <c r="S119" t="s">
        <v>429</v>
      </c>
      <c r="T119" t="s">
        <v>100</v>
      </c>
      <c r="U119" t="s">
        <v>58</v>
      </c>
      <c r="V119" t="s">
        <v>58</v>
      </c>
      <c r="W119" t="s">
        <v>899</v>
      </c>
    </row>
    <row r="120" spans="1:23" x14ac:dyDescent="0.3">
      <c r="A120" s="2">
        <v>29815</v>
      </c>
      <c r="B120" t="s">
        <v>23</v>
      </c>
      <c r="C120" t="s">
        <v>59</v>
      </c>
      <c r="D120" t="s">
        <v>199</v>
      </c>
      <c r="E120" t="s">
        <v>200</v>
      </c>
      <c r="F120" t="s">
        <v>201</v>
      </c>
      <c r="G120" t="s">
        <v>202</v>
      </c>
      <c r="H120" t="s">
        <v>546</v>
      </c>
      <c r="I120" t="s">
        <v>547</v>
      </c>
      <c r="J120" t="s">
        <v>203</v>
      </c>
      <c r="K120" s="3">
        <v>314</v>
      </c>
      <c r="L120">
        <v>1422.49</v>
      </c>
      <c r="M120" t="s">
        <v>32</v>
      </c>
      <c r="N120" t="s">
        <v>33</v>
      </c>
      <c r="O120" s="4">
        <v>93</v>
      </c>
      <c r="P120" t="s">
        <v>34</v>
      </c>
      <c r="Q120" s="1"/>
      <c r="R120" t="s">
        <v>92</v>
      </c>
      <c r="S120" t="s">
        <v>429</v>
      </c>
      <c r="T120" t="s">
        <v>93</v>
      </c>
      <c r="U120" t="s">
        <v>548</v>
      </c>
      <c r="V120" t="s">
        <v>198</v>
      </c>
      <c r="W120" t="s">
        <v>899</v>
      </c>
    </row>
    <row r="121" spans="1:23" x14ac:dyDescent="0.3">
      <c r="A121" s="2">
        <v>32023</v>
      </c>
      <c r="B121" t="s">
        <v>23</v>
      </c>
      <c r="C121" t="s">
        <v>59</v>
      </c>
      <c r="D121" t="s">
        <v>37</v>
      </c>
      <c r="E121" t="s">
        <v>549</v>
      </c>
      <c r="F121" t="s">
        <v>550</v>
      </c>
      <c r="G121" t="s">
        <v>551</v>
      </c>
      <c r="H121" t="s">
        <v>42</v>
      </c>
      <c r="I121" t="s">
        <v>42</v>
      </c>
      <c r="J121" t="s">
        <v>552</v>
      </c>
      <c r="K121" s="3">
        <v>2</v>
      </c>
      <c r="L121">
        <v>719.6</v>
      </c>
      <c r="M121" t="s">
        <v>32</v>
      </c>
      <c r="N121" t="s">
        <v>33</v>
      </c>
      <c r="O121" s="4">
        <v>90</v>
      </c>
      <c r="P121" t="s">
        <v>34</v>
      </c>
      <c r="Q121" s="1"/>
      <c r="R121" t="s">
        <v>83</v>
      </c>
      <c r="S121" t="s">
        <v>429</v>
      </c>
      <c r="T121" t="s">
        <v>93</v>
      </c>
      <c r="U121" t="s">
        <v>553</v>
      </c>
      <c r="V121" t="s">
        <v>58</v>
      </c>
      <c r="W121" t="s">
        <v>899</v>
      </c>
    </row>
    <row r="122" spans="1:23" x14ac:dyDescent="0.3">
      <c r="A122" s="2">
        <v>32026</v>
      </c>
      <c r="B122" t="s">
        <v>23</v>
      </c>
      <c r="C122" t="s">
        <v>59</v>
      </c>
      <c r="D122" t="s">
        <v>37</v>
      </c>
      <c r="E122" t="s">
        <v>554</v>
      </c>
      <c r="F122" t="s">
        <v>550</v>
      </c>
      <c r="G122" t="s">
        <v>555</v>
      </c>
      <c r="H122" t="s">
        <v>42</v>
      </c>
      <c r="I122" t="s">
        <v>42</v>
      </c>
      <c r="J122" t="s">
        <v>556</v>
      </c>
      <c r="K122" s="3">
        <v>6</v>
      </c>
      <c r="L122">
        <v>2376</v>
      </c>
      <c r="M122" t="s">
        <v>32</v>
      </c>
      <c r="N122" t="s">
        <v>33</v>
      </c>
      <c r="O122" s="4">
        <v>138</v>
      </c>
      <c r="P122" t="s">
        <v>34</v>
      </c>
      <c r="Q122" s="1"/>
      <c r="R122" t="s">
        <v>83</v>
      </c>
      <c r="S122" t="s">
        <v>429</v>
      </c>
      <c r="T122" t="s">
        <v>100</v>
      </c>
      <c r="U122" t="s">
        <v>58</v>
      </c>
      <c r="V122" t="s">
        <v>58</v>
      </c>
      <c r="W122" t="s">
        <v>899</v>
      </c>
    </row>
    <row r="123" spans="1:23" x14ac:dyDescent="0.3">
      <c r="A123" s="2">
        <v>33132</v>
      </c>
      <c r="B123" t="s">
        <v>23</v>
      </c>
      <c r="C123" t="s">
        <v>59</v>
      </c>
      <c r="D123" t="s">
        <v>37</v>
      </c>
      <c r="E123" t="s">
        <v>557</v>
      </c>
      <c r="F123" t="s">
        <v>558</v>
      </c>
      <c r="G123" t="s">
        <v>559</v>
      </c>
      <c r="H123" t="s">
        <v>42</v>
      </c>
      <c r="I123" t="s">
        <v>42</v>
      </c>
      <c r="J123" t="s">
        <v>560</v>
      </c>
      <c r="K123" s="3">
        <v>21</v>
      </c>
      <c r="L123">
        <v>6745.97</v>
      </c>
      <c r="M123" t="s">
        <v>32</v>
      </c>
      <c r="N123" t="s">
        <v>33</v>
      </c>
      <c r="O123" s="4">
        <v>122</v>
      </c>
      <c r="P123" t="s">
        <v>34</v>
      </c>
      <c r="Q123" s="1"/>
      <c r="R123" t="s">
        <v>83</v>
      </c>
      <c r="S123" t="s">
        <v>429</v>
      </c>
      <c r="T123" t="s">
        <v>93</v>
      </c>
      <c r="U123" t="s">
        <v>58</v>
      </c>
      <c r="V123" t="s">
        <v>58</v>
      </c>
      <c r="W123" t="s">
        <v>899</v>
      </c>
    </row>
    <row r="124" spans="1:23" x14ac:dyDescent="0.3">
      <c r="A124" s="2">
        <v>33834</v>
      </c>
      <c r="B124" t="s">
        <v>23</v>
      </c>
      <c r="C124" t="s">
        <v>59</v>
      </c>
      <c r="D124" t="s">
        <v>25</v>
      </c>
      <c r="E124" t="s">
        <v>217</v>
      </c>
      <c r="F124" t="s">
        <v>561</v>
      </c>
      <c r="G124" t="s">
        <v>219</v>
      </c>
      <c r="H124" t="s">
        <v>541</v>
      </c>
      <c r="I124" t="s">
        <v>30</v>
      </c>
      <c r="J124" t="s">
        <v>562</v>
      </c>
      <c r="K124" s="3">
        <v>9</v>
      </c>
      <c r="L124">
        <v>703.48</v>
      </c>
      <c r="M124" t="s">
        <v>32</v>
      </c>
      <c r="N124" t="s">
        <v>33</v>
      </c>
      <c r="O124" s="4">
        <v>160</v>
      </c>
      <c r="P124" t="s">
        <v>34</v>
      </c>
      <c r="Q124" s="1"/>
      <c r="R124" t="s">
        <v>92</v>
      </c>
      <c r="S124" t="s">
        <v>429</v>
      </c>
      <c r="T124" t="s">
        <v>100</v>
      </c>
      <c r="U124" t="s">
        <v>58</v>
      </c>
      <c r="V124" t="s">
        <v>58</v>
      </c>
      <c r="W124" t="s">
        <v>899</v>
      </c>
    </row>
    <row r="125" spans="1:23" x14ac:dyDescent="0.3">
      <c r="A125" s="2">
        <v>33838</v>
      </c>
      <c r="B125" t="s">
        <v>23</v>
      </c>
      <c r="C125" t="s">
        <v>59</v>
      </c>
      <c r="D125" t="s">
        <v>25</v>
      </c>
      <c r="E125" t="s">
        <v>221</v>
      </c>
      <c r="F125" t="s">
        <v>561</v>
      </c>
      <c r="G125" t="s">
        <v>223</v>
      </c>
      <c r="H125" t="s">
        <v>541</v>
      </c>
      <c r="I125" t="s">
        <v>30</v>
      </c>
      <c r="J125" t="s">
        <v>563</v>
      </c>
      <c r="K125" s="3">
        <v>7</v>
      </c>
      <c r="L125">
        <v>513.91</v>
      </c>
      <c r="M125" t="s">
        <v>32</v>
      </c>
      <c r="N125" t="s">
        <v>33</v>
      </c>
      <c r="O125" s="4">
        <v>160</v>
      </c>
      <c r="P125" t="s">
        <v>34</v>
      </c>
      <c r="Q125" s="1"/>
      <c r="R125" t="s">
        <v>92</v>
      </c>
      <c r="S125" t="s">
        <v>429</v>
      </c>
      <c r="T125" t="s">
        <v>100</v>
      </c>
      <c r="U125" t="s">
        <v>58</v>
      </c>
      <c r="V125" t="s">
        <v>58</v>
      </c>
      <c r="W125" t="s">
        <v>899</v>
      </c>
    </row>
    <row r="126" spans="1:23" x14ac:dyDescent="0.3">
      <c r="A126" s="2">
        <v>33841</v>
      </c>
      <c r="B126" t="s">
        <v>23</v>
      </c>
      <c r="C126" t="s">
        <v>59</v>
      </c>
      <c r="D126" t="s">
        <v>25</v>
      </c>
      <c r="E126" t="s">
        <v>564</v>
      </c>
      <c r="F126" t="s">
        <v>561</v>
      </c>
      <c r="G126" t="s">
        <v>565</v>
      </c>
      <c r="H126" t="s">
        <v>541</v>
      </c>
      <c r="I126" t="s">
        <v>30</v>
      </c>
      <c r="J126" t="s">
        <v>566</v>
      </c>
      <c r="K126" s="3">
        <v>6</v>
      </c>
      <c r="L126">
        <v>445.92</v>
      </c>
      <c r="M126" t="s">
        <v>139</v>
      </c>
      <c r="N126" t="s">
        <v>33</v>
      </c>
      <c r="O126" s="4">
        <v>160</v>
      </c>
      <c r="P126" t="s">
        <v>34</v>
      </c>
      <c r="Q126" s="1"/>
      <c r="R126" t="s">
        <v>92</v>
      </c>
      <c r="S126" t="s">
        <v>429</v>
      </c>
      <c r="T126" t="s">
        <v>100</v>
      </c>
      <c r="U126" t="s">
        <v>58</v>
      </c>
      <c r="V126" t="s">
        <v>58</v>
      </c>
      <c r="W126" t="s">
        <v>899</v>
      </c>
    </row>
    <row r="127" spans="1:23" x14ac:dyDescent="0.3">
      <c r="A127" s="2">
        <v>33837</v>
      </c>
      <c r="B127" t="s">
        <v>23</v>
      </c>
      <c r="C127" t="s">
        <v>59</v>
      </c>
      <c r="D127" t="s">
        <v>25</v>
      </c>
      <c r="E127" t="s">
        <v>225</v>
      </c>
      <c r="F127" t="s">
        <v>561</v>
      </c>
      <c r="G127" t="s">
        <v>227</v>
      </c>
      <c r="H127" t="s">
        <v>541</v>
      </c>
      <c r="I127" t="s">
        <v>30</v>
      </c>
      <c r="J127" t="s">
        <v>567</v>
      </c>
      <c r="K127" s="3">
        <v>18</v>
      </c>
      <c r="L127">
        <v>1336.68</v>
      </c>
      <c r="M127" t="s">
        <v>32</v>
      </c>
      <c r="N127" t="s">
        <v>33</v>
      </c>
      <c r="O127" s="4">
        <v>160</v>
      </c>
      <c r="P127" t="s">
        <v>34</v>
      </c>
      <c r="Q127" s="1"/>
      <c r="R127" t="s">
        <v>92</v>
      </c>
      <c r="S127" t="s">
        <v>429</v>
      </c>
      <c r="T127" t="s">
        <v>100</v>
      </c>
      <c r="U127" t="s">
        <v>58</v>
      </c>
      <c r="V127" t="s">
        <v>58</v>
      </c>
      <c r="W127" t="s">
        <v>899</v>
      </c>
    </row>
    <row r="128" spans="1:23" x14ac:dyDescent="0.3">
      <c r="A128" s="2">
        <v>33840</v>
      </c>
      <c r="B128" t="s">
        <v>23</v>
      </c>
      <c r="C128" t="s">
        <v>59</v>
      </c>
      <c r="D128" t="s">
        <v>25</v>
      </c>
      <c r="E128" t="s">
        <v>568</v>
      </c>
      <c r="F128" t="s">
        <v>561</v>
      </c>
      <c r="G128" t="s">
        <v>569</v>
      </c>
      <c r="H128" t="s">
        <v>541</v>
      </c>
      <c r="I128" t="s">
        <v>30</v>
      </c>
      <c r="J128" t="s">
        <v>570</v>
      </c>
      <c r="K128" s="3">
        <v>4</v>
      </c>
      <c r="L128">
        <v>297.13</v>
      </c>
      <c r="M128" t="s">
        <v>139</v>
      </c>
      <c r="N128" t="s">
        <v>33</v>
      </c>
      <c r="O128" s="4">
        <v>160</v>
      </c>
      <c r="P128" t="s">
        <v>34</v>
      </c>
      <c r="Q128" s="1"/>
      <c r="R128" t="s">
        <v>92</v>
      </c>
      <c r="S128" t="s">
        <v>429</v>
      </c>
      <c r="T128" t="s">
        <v>100</v>
      </c>
      <c r="U128" t="s">
        <v>58</v>
      </c>
      <c r="V128" t="s">
        <v>58</v>
      </c>
      <c r="W128" t="s">
        <v>899</v>
      </c>
    </row>
    <row r="129" spans="1:23" x14ac:dyDescent="0.3">
      <c r="A129" s="2">
        <v>33829</v>
      </c>
      <c r="B129" t="s">
        <v>23</v>
      </c>
      <c r="C129" t="s">
        <v>59</v>
      </c>
      <c r="D129" t="s">
        <v>25</v>
      </c>
      <c r="E129" t="s">
        <v>229</v>
      </c>
      <c r="F129" t="s">
        <v>561</v>
      </c>
      <c r="G129" t="s">
        <v>231</v>
      </c>
      <c r="H129" t="s">
        <v>541</v>
      </c>
      <c r="I129" t="s">
        <v>30</v>
      </c>
      <c r="J129" t="s">
        <v>571</v>
      </c>
      <c r="K129" s="3">
        <v>4</v>
      </c>
      <c r="L129">
        <v>285.94</v>
      </c>
      <c r="M129" t="s">
        <v>32</v>
      </c>
      <c r="N129" t="s">
        <v>33</v>
      </c>
      <c r="O129" s="4">
        <v>160</v>
      </c>
      <c r="P129" t="s">
        <v>34</v>
      </c>
      <c r="Q129" s="1"/>
      <c r="R129" t="s">
        <v>92</v>
      </c>
      <c r="S129" t="s">
        <v>429</v>
      </c>
      <c r="T129" t="s">
        <v>100</v>
      </c>
      <c r="U129" t="s">
        <v>58</v>
      </c>
      <c r="V129" t="s">
        <v>58</v>
      </c>
      <c r="W129" t="s">
        <v>899</v>
      </c>
    </row>
    <row r="130" spans="1:23" x14ac:dyDescent="0.3">
      <c r="A130" s="2">
        <v>33835</v>
      </c>
      <c r="B130" t="s">
        <v>23</v>
      </c>
      <c r="C130" t="s">
        <v>59</v>
      </c>
      <c r="D130" t="s">
        <v>25</v>
      </c>
      <c r="E130" t="s">
        <v>572</v>
      </c>
      <c r="F130" t="s">
        <v>561</v>
      </c>
      <c r="G130" t="s">
        <v>573</v>
      </c>
      <c r="H130" t="s">
        <v>541</v>
      </c>
      <c r="I130" t="s">
        <v>30</v>
      </c>
      <c r="J130" t="s">
        <v>574</v>
      </c>
      <c r="K130" s="3">
        <v>2</v>
      </c>
      <c r="L130">
        <v>143.15</v>
      </c>
      <c r="M130" t="s">
        <v>32</v>
      </c>
      <c r="N130" t="s">
        <v>33</v>
      </c>
      <c r="O130" s="4">
        <v>160</v>
      </c>
      <c r="P130" t="s">
        <v>34</v>
      </c>
      <c r="Q130" s="1"/>
      <c r="R130" t="s">
        <v>92</v>
      </c>
      <c r="S130" t="s">
        <v>429</v>
      </c>
      <c r="T130" t="s">
        <v>100</v>
      </c>
      <c r="U130" t="s">
        <v>58</v>
      </c>
      <c r="V130" t="s">
        <v>58</v>
      </c>
      <c r="W130" t="s">
        <v>899</v>
      </c>
    </row>
    <row r="131" spans="1:23" x14ac:dyDescent="0.3">
      <c r="A131" s="2">
        <v>33830</v>
      </c>
      <c r="B131" t="s">
        <v>23</v>
      </c>
      <c r="C131" t="s">
        <v>59</v>
      </c>
      <c r="D131" t="s">
        <v>25</v>
      </c>
      <c r="E131" t="s">
        <v>233</v>
      </c>
      <c r="F131" t="s">
        <v>561</v>
      </c>
      <c r="G131" t="s">
        <v>235</v>
      </c>
      <c r="H131" t="s">
        <v>541</v>
      </c>
      <c r="I131" t="s">
        <v>30</v>
      </c>
      <c r="J131" t="s">
        <v>575</v>
      </c>
      <c r="K131" s="3">
        <v>13</v>
      </c>
      <c r="L131">
        <v>929.3</v>
      </c>
      <c r="M131" t="s">
        <v>32</v>
      </c>
      <c r="N131" t="s">
        <v>33</v>
      </c>
      <c r="O131" s="4">
        <v>160</v>
      </c>
      <c r="P131" t="s">
        <v>34</v>
      </c>
      <c r="Q131" s="1"/>
      <c r="R131" t="s">
        <v>92</v>
      </c>
      <c r="S131" t="s">
        <v>429</v>
      </c>
      <c r="T131" t="s">
        <v>100</v>
      </c>
      <c r="U131" t="s">
        <v>58</v>
      </c>
      <c r="V131" t="s">
        <v>58</v>
      </c>
      <c r="W131" t="s">
        <v>899</v>
      </c>
    </row>
    <row r="132" spans="1:23" x14ac:dyDescent="0.3">
      <c r="A132" s="2">
        <v>33833</v>
      </c>
      <c r="B132" t="s">
        <v>23</v>
      </c>
      <c r="C132" t="s">
        <v>59</v>
      </c>
      <c r="D132" t="s">
        <v>25</v>
      </c>
      <c r="E132" t="s">
        <v>237</v>
      </c>
      <c r="F132" t="s">
        <v>561</v>
      </c>
      <c r="G132" t="s">
        <v>239</v>
      </c>
      <c r="H132" t="s">
        <v>541</v>
      </c>
      <c r="I132" t="s">
        <v>30</v>
      </c>
      <c r="J132" t="s">
        <v>576</v>
      </c>
      <c r="K132" s="3">
        <v>5</v>
      </c>
      <c r="L132">
        <v>376.95</v>
      </c>
      <c r="M132" t="s">
        <v>32</v>
      </c>
      <c r="N132" t="s">
        <v>33</v>
      </c>
      <c r="O132" s="4">
        <v>160</v>
      </c>
      <c r="P132" t="s">
        <v>34</v>
      </c>
      <c r="Q132" s="1"/>
      <c r="R132" t="s">
        <v>92</v>
      </c>
      <c r="S132" t="s">
        <v>429</v>
      </c>
      <c r="T132" t="s">
        <v>100</v>
      </c>
      <c r="U132" t="s">
        <v>58</v>
      </c>
      <c r="V132" t="s">
        <v>58</v>
      </c>
      <c r="W132" t="s">
        <v>899</v>
      </c>
    </row>
    <row r="133" spans="1:23" x14ac:dyDescent="0.3">
      <c r="A133" s="2">
        <v>33843</v>
      </c>
      <c r="B133" t="s">
        <v>23</v>
      </c>
      <c r="C133" t="s">
        <v>59</v>
      </c>
      <c r="D133" t="s">
        <v>25</v>
      </c>
      <c r="E133" t="s">
        <v>241</v>
      </c>
      <c r="F133" t="s">
        <v>561</v>
      </c>
      <c r="G133" t="s">
        <v>243</v>
      </c>
      <c r="H133" t="s">
        <v>541</v>
      </c>
      <c r="I133" t="s">
        <v>30</v>
      </c>
      <c r="J133" t="s">
        <v>577</v>
      </c>
      <c r="K133" s="3">
        <v>7</v>
      </c>
      <c r="L133">
        <v>500.4</v>
      </c>
      <c r="M133" t="s">
        <v>139</v>
      </c>
      <c r="N133" t="s">
        <v>33</v>
      </c>
      <c r="O133" s="4">
        <v>160</v>
      </c>
      <c r="P133" t="s">
        <v>34</v>
      </c>
      <c r="Q133" s="1"/>
      <c r="R133" t="s">
        <v>92</v>
      </c>
      <c r="S133" t="s">
        <v>429</v>
      </c>
      <c r="T133" t="s">
        <v>100</v>
      </c>
      <c r="U133" t="s">
        <v>58</v>
      </c>
      <c r="V133" t="s">
        <v>58</v>
      </c>
      <c r="W133" t="s">
        <v>899</v>
      </c>
    </row>
    <row r="134" spans="1:23" x14ac:dyDescent="0.3">
      <c r="A134" s="2">
        <v>33845</v>
      </c>
      <c r="B134" t="s">
        <v>23</v>
      </c>
      <c r="C134" t="s">
        <v>59</v>
      </c>
      <c r="D134" t="s">
        <v>25</v>
      </c>
      <c r="E134" t="s">
        <v>245</v>
      </c>
      <c r="F134" t="s">
        <v>561</v>
      </c>
      <c r="G134" t="s">
        <v>247</v>
      </c>
      <c r="H134" t="s">
        <v>541</v>
      </c>
      <c r="I134" t="s">
        <v>30</v>
      </c>
      <c r="J134" t="s">
        <v>578</v>
      </c>
      <c r="K134" s="3">
        <v>1</v>
      </c>
      <c r="L134">
        <v>75.39</v>
      </c>
      <c r="M134" t="s">
        <v>32</v>
      </c>
      <c r="N134" t="s">
        <v>33</v>
      </c>
      <c r="O134" s="4">
        <v>165</v>
      </c>
      <c r="P134" t="s">
        <v>34</v>
      </c>
      <c r="Q134" s="1"/>
      <c r="R134" t="s">
        <v>92</v>
      </c>
      <c r="S134" t="s">
        <v>429</v>
      </c>
      <c r="T134" t="s">
        <v>100</v>
      </c>
      <c r="U134" t="s">
        <v>58</v>
      </c>
      <c r="V134" t="s">
        <v>58</v>
      </c>
      <c r="W134" t="s">
        <v>899</v>
      </c>
    </row>
    <row r="135" spans="1:23" x14ac:dyDescent="0.3">
      <c r="A135" s="2">
        <v>33827</v>
      </c>
      <c r="B135" t="s">
        <v>23</v>
      </c>
      <c r="C135" t="s">
        <v>59</v>
      </c>
      <c r="D135" t="s">
        <v>25</v>
      </c>
      <c r="E135" t="s">
        <v>579</v>
      </c>
      <c r="F135" t="s">
        <v>561</v>
      </c>
      <c r="G135" t="s">
        <v>580</v>
      </c>
      <c r="H135" t="s">
        <v>541</v>
      </c>
      <c r="I135" t="s">
        <v>30</v>
      </c>
      <c r="J135" t="s">
        <v>581</v>
      </c>
      <c r="K135" s="3">
        <v>17</v>
      </c>
      <c r="L135">
        <v>1315.07</v>
      </c>
      <c r="M135" t="s">
        <v>32</v>
      </c>
      <c r="N135" t="s">
        <v>33</v>
      </c>
      <c r="O135" s="4">
        <v>165</v>
      </c>
      <c r="P135" t="s">
        <v>34</v>
      </c>
      <c r="Q135" s="1"/>
      <c r="R135" t="s">
        <v>92</v>
      </c>
      <c r="S135" t="s">
        <v>429</v>
      </c>
      <c r="T135" t="s">
        <v>100</v>
      </c>
      <c r="U135" t="s">
        <v>58</v>
      </c>
      <c r="V135" t="s">
        <v>58</v>
      </c>
      <c r="W135" t="s">
        <v>899</v>
      </c>
    </row>
    <row r="136" spans="1:23" x14ac:dyDescent="0.3">
      <c r="A136" s="2">
        <v>33846</v>
      </c>
      <c r="B136" t="s">
        <v>23</v>
      </c>
      <c r="C136" t="s">
        <v>59</v>
      </c>
      <c r="D136" t="s">
        <v>25</v>
      </c>
      <c r="E136" t="s">
        <v>249</v>
      </c>
      <c r="F136" t="s">
        <v>561</v>
      </c>
      <c r="G136" t="s">
        <v>251</v>
      </c>
      <c r="H136" t="s">
        <v>541</v>
      </c>
      <c r="I136" t="s">
        <v>30</v>
      </c>
      <c r="J136" t="s">
        <v>582</v>
      </c>
      <c r="K136" s="3">
        <v>3</v>
      </c>
      <c r="L136">
        <v>226.17</v>
      </c>
      <c r="M136" t="s">
        <v>32</v>
      </c>
      <c r="N136" t="s">
        <v>33</v>
      </c>
      <c r="O136" s="4">
        <v>167</v>
      </c>
      <c r="P136" t="s">
        <v>34</v>
      </c>
      <c r="Q136" s="1"/>
      <c r="R136" t="s">
        <v>92</v>
      </c>
      <c r="S136" t="s">
        <v>429</v>
      </c>
      <c r="T136" t="s">
        <v>100</v>
      </c>
      <c r="U136" t="s">
        <v>58</v>
      </c>
      <c r="V136" t="s">
        <v>58</v>
      </c>
      <c r="W136" t="s">
        <v>899</v>
      </c>
    </row>
    <row r="137" spans="1:23" x14ac:dyDescent="0.3">
      <c r="A137" s="2">
        <v>34100</v>
      </c>
      <c r="B137" t="s">
        <v>23</v>
      </c>
      <c r="C137" t="s">
        <v>59</v>
      </c>
      <c r="D137" t="s">
        <v>25</v>
      </c>
      <c r="E137" t="s">
        <v>583</v>
      </c>
      <c r="F137" t="s">
        <v>584</v>
      </c>
      <c r="G137" t="s">
        <v>585</v>
      </c>
      <c r="H137" t="s">
        <v>541</v>
      </c>
      <c r="I137" t="s">
        <v>30</v>
      </c>
      <c r="J137" t="s">
        <v>586</v>
      </c>
      <c r="K137" s="3">
        <v>23</v>
      </c>
      <c r="L137">
        <v>1921.48</v>
      </c>
      <c r="M137" t="s">
        <v>32</v>
      </c>
      <c r="N137" t="s">
        <v>33</v>
      </c>
      <c r="O137" s="4">
        <v>172</v>
      </c>
      <c r="P137" t="s">
        <v>34</v>
      </c>
      <c r="Q137" s="1"/>
      <c r="R137" t="s">
        <v>83</v>
      </c>
      <c r="S137" t="s">
        <v>429</v>
      </c>
      <c r="T137" t="s">
        <v>100</v>
      </c>
      <c r="U137" t="s">
        <v>58</v>
      </c>
      <c r="V137" t="s">
        <v>58</v>
      </c>
      <c r="W137" t="s">
        <v>899</v>
      </c>
    </row>
    <row r="138" spans="1:23" x14ac:dyDescent="0.3">
      <c r="A138" s="2">
        <v>33842</v>
      </c>
      <c r="B138" t="s">
        <v>23</v>
      </c>
      <c r="C138" t="s">
        <v>59</v>
      </c>
      <c r="D138" t="s">
        <v>25</v>
      </c>
      <c r="E138" t="s">
        <v>257</v>
      </c>
      <c r="F138" t="s">
        <v>561</v>
      </c>
      <c r="G138" t="s">
        <v>259</v>
      </c>
      <c r="H138" t="s">
        <v>541</v>
      </c>
      <c r="I138" t="s">
        <v>30</v>
      </c>
      <c r="J138" t="s">
        <v>587</v>
      </c>
      <c r="K138" s="3">
        <v>28</v>
      </c>
      <c r="L138">
        <v>2144.98</v>
      </c>
      <c r="M138" t="s">
        <v>32</v>
      </c>
      <c r="N138" t="s">
        <v>33</v>
      </c>
      <c r="O138" s="4">
        <v>160</v>
      </c>
      <c r="P138" t="s">
        <v>34</v>
      </c>
      <c r="Q138" s="1"/>
      <c r="R138" t="s">
        <v>92</v>
      </c>
      <c r="S138" t="s">
        <v>429</v>
      </c>
      <c r="T138" t="s">
        <v>100</v>
      </c>
      <c r="U138" t="s">
        <v>58</v>
      </c>
      <c r="V138" t="s">
        <v>58</v>
      </c>
      <c r="W138" t="s">
        <v>899</v>
      </c>
    </row>
    <row r="139" spans="1:23" x14ac:dyDescent="0.3">
      <c r="A139" s="2">
        <v>33839</v>
      </c>
      <c r="B139" t="s">
        <v>23</v>
      </c>
      <c r="C139" t="s">
        <v>59</v>
      </c>
      <c r="D139" t="s">
        <v>25</v>
      </c>
      <c r="E139" t="s">
        <v>261</v>
      </c>
      <c r="F139" t="s">
        <v>561</v>
      </c>
      <c r="G139" t="s">
        <v>263</v>
      </c>
      <c r="H139" t="s">
        <v>541</v>
      </c>
      <c r="I139" t="s">
        <v>30</v>
      </c>
      <c r="J139" t="s">
        <v>588</v>
      </c>
      <c r="K139" s="3">
        <v>54</v>
      </c>
      <c r="L139">
        <v>3859.56</v>
      </c>
      <c r="M139" t="s">
        <v>32</v>
      </c>
      <c r="N139" t="s">
        <v>33</v>
      </c>
      <c r="O139" s="4">
        <v>160</v>
      </c>
      <c r="P139" t="s">
        <v>34</v>
      </c>
      <c r="Q139" s="1"/>
      <c r="R139" t="s">
        <v>92</v>
      </c>
      <c r="S139" t="s">
        <v>429</v>
      </c>
      <c r="T139" t="s">
        <v>100</v>
      </c>
      <c r="U139" t="s">
        <v>58</v>
      </c>
      <c r="V139" t="s">
        <v>58</v>
      </c>
      <c r="W139" t="s">
        <v>899</v>
      </c>
    </row>
    <row r="140" spans="1:23" x14ac:dyDescent="0.3">
      <c r="A140" s="2">
        <v>33847</v>
      </c>
      <c r="B140" t="s">
        <v>23</v>
      </c>
      <c r="C140" t="s">
        <v>59</v>
      </c>
      <c r="D140" t="s">
        <v>25</v>
      </c>
      <c r="E140" t="s">
        <v>589</v>
      </c>
      <c r="F140" t="s">
        <v>561</v>
      </c>
      <c r="G140" t="s">
        <v>590</v>
      </c>
      <c r="H140" t="s">
        <v>541</v>
      </c>
      <c r="I140" t="s">
        <v>30</v>
      </c>
      <c r="J140" t="s">
        <v>591</v>
      </c>
      <c r="K140" s="3">
        <v>3</v>
      </c>
      <c r="L140">
        <v>192</v>
      </c>
      <c r="M140" t="s">
        <v>32</v>
      </c>
      <c r="N140" t="s">
        <v>33</v>
      </c>
      <c r="O140" s="4">
        <v>167</v>
      </c>
      <c r="P140" t="s">
        <v>34</v>
      </c>
      <c r="Q140" s="1"/>
      <c r="R140" t="s">
        <v>92</v>
      </c>
      <c r="S140" t="s">
        <v>429</v>
      </c>
      <c r="T140" t="s">
        <v>100</v>
      </c>
      <c r="U140" t="s">
        <v>58</v>
      </c>
      <c r="V140" t="s">
        <v>58</v>
      </c>
      <c r="W140" t="s">
        <v>899</v>
      </c>
    </row>
    <row r="141" spans="1:23" x14ac:dyDescent="0.3">
      <c r="A141" s="2">
        <v>33848</v>
      </c>
      <c r="B141" t="s">
        <v>23</v>
      </c>
      <c r="C141" t="s">
        <v>59</v>
      </c>
      <c r="D141" t="s">
        <v>25</v>
      </c>
      <c r="E141" t="s">
        <v>592</v>
      </c>
      <c r="F141" t="s">
        <v>561</v>
      </c>
      <c r="G141" t="s">
        <v>593</v>
      </c>
      <c r="H141" t="s">
        <v>541</v>
      </c>
      <c r="I141" t="s">
        <v>30</v>
      </c>
      <c r="J141" t="s">
        <v>594</v>
      </c>
      <c r="K141" s="3">
        <v>1</v>
      </c>
      <c r="L141">
        <v>64</v>
      </c>
      <c r="M141" t="s">
        <v>32</v>
      </c>
      <c r="N141" t="s">
        <v>33</v>
      </c>
      <c r="O141" s="4">
        <v>170</v>
      </c>
      <c r="P141" t="s">
        <v>34</v>
      </c>
      <c r="Q141" s="1"/>
      <c r="R141" t="s">
        <v>92</v>
      </c>
      <c r="S141" t="s">
        <v>429</v>
      </c>
      <c r="T141" t="s">
        <v>100</v>
      </c>
      <c r="U141" t="s">
        <v>58</v>
      </c>
      <c r="V141" t="s">
        <v>58</v>
      </c>
      <c r="W141" t="s">
        <v>899</v>
      </c>
    </row>
    <row r="142" spans="1:23" x14ac:dyDescent="0.3">
      <c r="A142" s="2">
        <v>34017</v>
      </c>
      <c r="B142" t="s">
        <v>23</v>
      </c>
      <c r="C142" t="s">
        <v>59</v>
      </c>
      <c r="D142" t="s">
        <v>25</v>
      </c>
      <c r="E142" t="s">
        <v>595</v>
      </c>
      <c r="F142" t="s">
        <v>596</v>
      </c>
      <c r="G142" t="s">
        <v>597</v>
      </c>
      <c r="H142" t="s">
        <v>541</v>
      </c>
      <c r="I142" t="s">
        <v>30</v>
      </c>
      <c r="J142" t="s">
        <v>598</v>
      </c>
      <c r="K142" s="3">
        <v>2</v>
      </c>
      <c r="L142">
        <v>128.33000000000001</v>
      </c>
      <c r="M142" t="s">
        <v>32</v>
      </c>
      <c r="N142" t="s">
        <v>33</v>
      </c>
      <c r="O142" s="4">
        <v>160</v>
      </c>
      <c r="P142" t="s">
        <v>34</v>
      </c>
      <c r="Q142" s="1"/>
      <c r="R142" t="s">
        <v>92</v>
      </c>
      <c r="S142" t="s">
        <v>429</v>
      </c>
      <c r="T142" t="s">
        <v>100</v>
      </c>
      <c r="U142" t="s">
        <v>58</v>
      </c>
      <c r="V142" t="s">
        <v>58</v>
      </c>
      <c r="W142" t="s">
        <v>899</v>
      </c>
    </row>
    <row r="143" spans="1:23" x14ac:dyDescent="0.3">
      <c r="A143" s="2">
        <v>32387</v>
      </c>
      <c r="B143" t="s">
        <v>23</v>
      </c>
      <c r="C143" t="s">
        <v>59</v>
      </c>
      <c r="D143" t="s">
        <v>95</v>
      </c>
      <c r="E143" t="s">
        <v>599</v>
      </c>
      <c r="F143" t="s">
        <v>600</v>
      </c>
      <c r="G143" t="s">
        <v>601</v>
      </c>
      <c r="H143" t="s">
        <v>602</v>
      </c>
      <c r="I143" t="s">
        <v>603</v>
      </c>
      <c r="J143" t="s">
        <v>604</v>
      </c>
      <c r="K143" s="3">
        <v>3</v>
      </c>
      <c r="L143">
        <v>208.39</v>
      </c>
      <c r="M143" t="s">
        <v>32</v>
      </c>
      <c r="N143" t="s">
        <v>33</v>
      </c>
      <c r="O143" s="4">
        <v>-24</v>
      </c>
      <c r="P143" t="s">
        <v>34</v>
      </c>
      <c r="Q143" s="1"/>
      <c r="R143" t="s">
        <v>83</v>
      </c>
      <c r="S143" t="s">
        <v>429</v>
      </c>
      <c r="T143" t="s">
        <v>57</v>
      </c>
      <c r="U143" t="s">
        <v>605</v>
      </c>
      <c r="V143" t="s">
        <v>58</v>
      </c>
      <c r="W143" t="s">
        <v>899</v>
      </c>
    </row>
    <row r="144" spans="1:23" x14ac:dyDescent="0.3">
      <c r="A144" s="2">
        <v>33530</v>
      </c>
      <c r="B144" t="s">
        <v>23</v>
      </c>
      <c r="C144" t="s">
        <v>59</v>
      </c>
      <c r="D144" t="s">
        <v>95</v>
      </c>
      <c r="E144" t="s">
        <v>599</v>
      </c>
      <c r="F144" t="s">
        <v>606</v>
      </c>
      <c r="G144" t="s">
        <v>601</v>
      </c>
      <c r="H144" t="s">
        <v>607</v>
      </c>
      <c r="I144" t="s">
        <v>603</v>
      </c>
      <c r="J144" t="s">
        <v>608</v>
      </c>
      <c r="K144" s="3">
        <v>8</v>
      </c>
      <c r="L144">
        <v>533.29</v>
      </c>
      <c r="M144" t="s">
        <v>32</v>
      </c>
      <c r="N144" t="s">
        <v>33</v>
      </c>
      <c r="O144" s="4">
        <v>37</v>
      </c>
      <c r="P144" t="s">
        <v>34</v>
      </c>
      <c r="Q144" s="1"/>
      <c r="R144" t="s">
        <v>83</v>
      </c>
      <c r="S144" t="s">
        <v>429</v>
      </c>
      <c r="T144" t="s">
        <v>106</v>
      </c>
      <c r="U144" t="s">
        <v>609</v>
      </c>
      <c r="V144" t="s">
        <v>58</v>
      </c>
      <c r="W144" t="s">
        <v>899</v>
      </c>
    </row>
    <row r="145" spans="1:23" x14ac:dyDescent="0.3">
      <c r="A145" s="2">
        <v>32389</v>
      </c>
      <c r="B145" t="s">
        <v>23</v>
      </c>
      <c r="C145" t="s">
        <v>59</v>
      </c>
      <c r="D145" t="s">
        <v>95</v>
      </c>
      <c r="E145" t="s">
        <v>610</v>
      </c>
      <c r="F145" t="s">
        <v>600</v>
      </c>
      <c r="G145" t="s">
        <v>611</v>
      </c>
      <c r="H145" t="s">
        <v>602</v>
      </c>
      <c r="I145" t="s">
        <v>603</v>
      </c>
      <c r="J145" t="s">
        <v>612</v>
      </c>
      <c r="K145" s="3">
        <v>3</v>
      </c>
      <c r="L145">
        <v>237.44</v>
      </c>
      <c r="M145" t="s">
        <v>32</v>
      </c>
      <c r="N145" t="s">
        <v>33</v>
      </c>
      <c r="O145" s="4">
        <v>74</v>
      </c>
      <c r="P145" t="s">
        <v>34</v>
      </c>
      <c r="Q145" s="1"/>
      <c r="R145" t="s">
        <v>83</v>
      </c>
      <c r="S145" t="s">
        <v>429</v>
      </c>
      <c r="T145" t="s">
        <v>308</v>
      </c>
      <c r="U145" t="s">
        <v>613</v>
      </c>
      <c r="V145" t="s">
        <v>524</v>
      </c>
      <c r="W145" t="s">
        <v>899</v>
      </c>
    </row>
    <row r="146" spans="1:23" x14ac:dyDescent="0.3">
      <c r="A146" s="2">
        <v>30925</v>
      </c>
      <c r="B146" t="s">
        <v>23</v>
      </c>
      <c r="C146" t="s">
        <v>59</v>
      </c>
      <c r="D146" t="s">
        <v>199</v>
      </c>
      <c r="E146" t="s">
        <v>614</v>
      </c>
      <c r="F146" t="s">
        <v>615</v>
      </c>
      <c r="G146" t="s">
        <v>616</v>
      </c>
      <c r="H146" t="s">
        <v>617</v>
      </c>
      <c r="I146" t="s">
        <v>547</v>
      </c>
      <c r="J146" t="s">
        <v>618</v>
      </c>
      <c r="K146" s="3">
        <v>670</v>
      </c>
      <c r="L146">
        <v>94461.36</v>
      </c>
      <c r="M146" t="s">
        <v>32</v>
      </c>
      <c r="N146" t="s">
        <v>33</v>
      </c>
      <c r="O146" s="4">
        <v>-229</v>
      </c>
      <c r="P146" t="s">
        <v>34</v>
      </c>
      <c r="Q146" s="1"/>
      <c r="R146" t="s">
        <v>83</v>
      </c>
      <c r="S146" t="s">
        <v>429</v>
      </c>
      <c r="T146" t="s">
        <v>57</v>
      </c>
      <c r="U146" t="s">
        <v>619</v>
      </c>
      <c r="V146" t="s">
        <v>450</v>
      </c>
      <c r="W146" t="s">
        <v>899</v>
      </c>
    </row>
    <row r="147" spans="1:23" x14ac:dyDescent="0.3">
      <c r="A147" s="2">
        <v>30924</v>
      </c>
      <c r="B147" t="s">
        <v>23</v>
      </c>
      <c r="C147" t="s">
        <v>59</v>
      </c>
      <c r="D147" t="s">
        <v>199</v>
      </c>
      <c r="E147" t="s">
        <v>620</v>
      </c>
      <c r="F147" t="s">
        <v>615</v>
      </c>
      <c r="G147" t="s">
        <v>621</v>
      </c>
      <c r="H147" t="s">
        <v>617</v>
      </c>
      <c r="I147" t="s">
        <v>547</v>
      </c>
      <c r="J147" t="s">
        <v>622</v>
      </c>
      <c r="K147" s="3">
        <v>79</v>
      </c>
      <c r="L147">
        <v>11137.97</v>
      </c>
      <c r="M147" t="s">
        <v>32</v>
      </c>
      <c r="N147" t="s">
        <v>33</v>
      </c>
      <c r="O147" s="4">
        <v>-229</v>
      </c>
      <c r="P147" t="s">
        <v>34</v>
      </c>
      <c r="Q147" s="1"/>
      <c r="R147" t="s">
        <v>83</v>
      </c>
      <c r="S147" t="s">
        <v>429</v>
      </c>
      <c r="T147" t="s">
        <v>57</v>
      </c>
      <c r="U147" t="s">
        <v>623</v>
      </c>
      <c r="V147" t="s">
        <v>198</v>
      </c>
      <c r="W147" t="s">
        <v>899</v>
      </c>
    </row>
    <row r="148" spans="1:23" x14ac:dyDescent="0.3">
      <c r="A148" s="2">
        <v>30923</v>
      </c>
      <c r="B148" t="s">
        <v>23</v>
      </c>
      <c r="C148" t="s">
        <v>59</v>
      </c>
      <c r="D148" t="s">
        <v>199</v>
      </c>
      <c r="E148" t="s">
        <v>624</v>
      </c>
      <c r="F148" t="s">
        <v>615</v>
      </c>
      <c r="G148" t="s">
        <v>625</v>
      </c>
      <c r="H148" t="s">
        <v>617</v>
      </c>
      <c r="I148" t="s">
        <v>547</v>
      </c>
      <c r="J148" t="s">
        <v>626</v>
      </c>
      <c r="K148" s="3">
        <v>140</v>
      </c>
      <c r="L148">
        <v>19738.189999999999</v>
      </c>
      <c r="M148" t="s">
        <v>32</v>
      </c>
      <c r="N148" t="s">
        <v>33</v>
      </c>
      <c r="O148" s="4">
        <v>-229</v>
      </c>
      <c r="P148" t="s">
        <v>34</v>
      </c>
      <c r="Q148" s="1"/>
      <c r="R148" t="s">
        <v>83</v>
      </c>
      <c r="S148" t="s">
        <v>429</v>
      </c>
      <c r="T148" t="s">
        <v>57</v>
      </c>
      <c r="U148" t="s">
        <v>627</v>
      </c>
      <c r="V148" t="s">
        <v>450</v>
      </c>
      <c r="W148" t="s">
        <v>899</v>
      </c>
    </row>
    <row r="149" spans="1:23" x14ac:dyDescent="0.3">
      <c r="A149" s="2">
        <v>30769</v>
      </c>
      <c r="B149" t="s">
        <v>23</v>
      </c>
      <c r="C149" t="s">
        <v>59</v>
      </c>
      <c r="D149" t="s">
        <v>25</v>
      </c>
      <c r="E149" t="s">
        <v>628</v>
      </c>
      <c r="F149" t="s">
        <v>629</v>
      </c>
      <c r="G149" t="s">
        <v>266</v>
      </c>
      <c r="H149" t="s">
        <v>630</v>
      </c>
      <c r="I149" t="s">
        <v>30</v>
      </c>
      <c r="J149" t="s">
        <v>631</v>
      </c>
      <c r="K149" s="3">
        <v>8</v>
      </c>
      <c r="L149">
        <v>614.01</v>
      </c>
      <c r="M149" t="s">
        <v>52</v>
      </c>
      <c r="N149" t="s">
        <v>33</v>
      </c>
      <c r="O149" s="4">
        <v>-131</v>
      </c>
      <c r="P149" t="s">
        <v>34</v>
      </c>
      <c r="Q149" s="1"/>
      <c r="R149" t="s">
        <v>83</v>
      </c>
      <c r="S149" t="s">
        <v>429</v>
      </c>
      <c r="T149" t="s">
        <v>57</v>
      </c>
      <c r="U149" t="s">
        <v>632</v>
      </c>
      <c r="V149" t="s">
        <v>198</v>
      </c>
      <c r="W149" t="s">
        <v>899</v>
      </c>
    </row>
    <row r="150" spans="1:23" x14ac:dyDescent="0.3">
      <c r="A150" s="2">
        <v>31833</v>
      </c>
      <c r="B150" t="s">
        <v>23</v>
      </c>
      <c r="C150" t="s">
        <v>59</v>
      </c>
      <c r="D150" t="s">
        <v>25</v>
      </c>
      <c r="E150" t="s">
        <v>633</v>
      </c>
      <c r="F150" t="s">
        <v>634</v>
      </c>
      <c r="G150" t="s">
        <v>635</v>
      </c>
      <c r="H150" t="s">
        <v>541</v>
      </c>
      <c r="I150" t="s">
        <v>30</v>
      </c>
      <c r="J150" t="s">
        <v>636</v>
      </c>
      <c r="K150" s="3">
        <v>7</v>
      </c>
      <c r="L150">
        <v>572.28</v>
      </c>
      <c r="M150" t="s">
        <v>32</v>
      </c>
      <c r="N150" t="s">
        <v>33</v>
      </c>
      <c r="O150" s="4">
        <v>90</v>
      </c>
      <c r="P150" t="s">
        <v>34</v>
      </c>
      <c r="Q150" s="1"/>
      <c r="R150" t="s">
        <v>83</v>
      </c>
      <c r="S150" t="s">
        <v>429</v>
      </c>
      <c r="T150" t="s">
        <v>93</v>
      </c>
      <c r="U150" t="s">
        <v>637</v>
      </c>
      <c r="V150" t="s">
        <v>58</v>
      </c>
      <c r="W150" t="s">
        <v>899</v>
      </c>
    </row>
    <row r="151" spans="1:23" x14ac:dyDescent="0.3">
      <c r="A151" s="2">
        <v>32322</v>
      </c>
      <c r="B151" t="s">
        <v>23</v>
      </c>
      <c r="C151" t="s">
        <v>59</v>
      </c>
      <c r="D151" t="s">
        <v>199</v>
      </c>
      <c r="E151" t="s">
        <v>638</v>
      </c>
      <c r="F151" t="s">
        <v>639</v>
      </c>
      <c r="G151" t="s">
        <v>640</v>
      </c>
      <c r="H151" t="s">
        <v>617</v>
      </c>
      <c r="I151" t="s">
        <v>547</v>
      </c>
      <c r="J151" t="s">
        <v>641</v>
      </c>
      <c r="K151" s="3">
        <v>2</v>
      </c>
      <c r="L151">
        <v>257.58999999999997</v>
      </c>
      <c r="M151" t="s">
        <v>32</v>
      </c>
      <c r="N151" t="s">
        <v>33</v>
      </c>
      <c r="O151" s="4">
        <v>123</v>
      </c>
      <c r="P151" t="s">
        <v>34</v>
      </c>
      <c r="Q151" s="1"/>
      <c r="R151" t="s">
        <v>83</v>
      </c>
      <c r="S151" t="s">
        <v>429</v>
      </c>
      <c r="T151" t="s">
        <v>93</v>
      </c>
      <c r="U151" t="s">
        <v>58</v>
      </c>
      <c r="V151" t="s">
        <v>58</v>
      </c>
      <c r="W151" t="s">
        <v>899</v>
      </c>
    </row>
    <row r="152" spans="1:23" x14ac:dyDescent="0.3">
      <c r="A152" s="2">
        <v>33263</v>
      </c>
      <c r="B152" t="s">
        <v>23</v>
      </c>
      <c r="C152" t="s">
        <v>24</v>
      </c>
      <c r="D152" t="s">
        <v>642</v>
      </c>
      <c r="E152" t="s">
        <v>643</v>
      </c>
      <c r="F152" t="s">
        <v>58</v>
      </c>
      <c r="G152" t="s">
        <v>644</v>
      </c>
      <c r="H152" t="s">
        <v>645</v>
      </c>
      <c r="I152" t="s">
        <v>646</v>
      </c>
      <c r="J152" t="s">
        <v>647</v>
      </c>
      <c r="K152" s="3">
        <v>150</v>
      </c>
      <c r="L152">
        <v>1394.85</v>
      </c>
      <c r="M152" t="s">
        <v>32</v>
      </c>
      <c r="N152" t="s">
        <v>33</v>
      </c>
      <c r="O152" s="4">
        <v>31</v>
      </c>
      <c r="P152" t="s">
        <v>34</v>
      </c>
      <c r="Q152" s="1"/>
      <c r="R152" t="s">
        <v>92</v>
      </c>
      <c r="S152" t="s">
        <v>429</v>
      </c>
      <c r="T152" t="s">
        <v>106</v>
      </c>
      <c r="U152" t="s">
        <v>648</v>
      </c>
      <c r="V152" t="s">
        <v>450</v>
      </c>
      <c r="W152" t="s">
        <v>899</v>
      </c>
    </row>
    <row r="153" spans="1:23" x14ac:dyDescent="0.3">
      <c r="A153" s="2">
        <v>33145</v>
      </c>
      <c r="B153" t="s">
        <v>23</v>
      </c>
      <c r="C153" t="s">
        <v>24</v>
      </c>
      <c r="D153" t="s">
        <v>60</v>
      </c>
      <c r="E153" t="s">
        <v>649</v>
      </c>
      <c r="F153" t="s">
        <v>650</v>
      </c>
      <c r="G153" t="s">
        <v>651</v>
      </c>
      <c r="H153" t="s">
        <v>652</v>
      </c>
      <c r="I153" t="s">
        <v>485</v>
      </c>
      <c r="J153" t="s">
        <v>653</v>
      </c>
      <c r="K153" s="3">
        <v>34</v>
      </c>
      <c r="L153">
        <v>1742.05</v>
      </c>
      <c r="M153" t="s">
        <v>32</v>
      </c>
      <c r="N153" t="s">
        <v>33</v>
      </c>
      <c r="O153" s="4">
        <v>19</v>
      </c>
      <c r="P153" t="s">
        <v>34</v>
      </c>
      <c r="Q153" s="1">
        <v>2958465</v>
      </c>
      <c r="R153" t="s">
        <v>83</v>
      </c>
      <c r="S153" t="s">
        <v>429</v>
      </c>
      <c r="T153" t="s">
        <v>106</v>
      </c>
      <c r="U153" t="s">
        <v>654</v>
      </c>
      <c r="V153" t="s">
        <v>198</v>
      </c>
      <c r="W153" t="s">
        <v>899</v>
      </c>
    </row>
    <row r="154" spans="1:23" x14ac:dyDescent="0.3">
      <c r="A154" s="2">
        <v>33146</v>
      </c>
      <c r="B154" t="s">
        <v>23</v>
      </c>
      <c r="C154" t="s">
        <v>24</v>
      </c>
      <c r="D154" t="s">
        <v>60</v>
      </c>
      <c r="E154" t="s">
        <v>655</v>
      </c>
      <c r="F154" t="s">
        <v>656</v>
      </c>
      <c r="G154" t="s">
        <v>657</v>
      </c>
      <c r="H154" t="s">
        <v>652</v>
      </c>
      <c r="I154" t="s">
        <v>485</v>
      </c>
      <c r="J154" t="s">
        <v>658</v>
      </c>
      <c r="K154" s="3">
        <v>10</v>
      </c>
      <c r="L154">
        <v>500.53</v>
      </c>
      <c r="M154" t="s">
        <v>32</v>
      </c>
      <c r="N154" t="s">
        <v>33</v>
      </c>
      <c r="O154" s="4">
        <v>143</v>
      </c>
      <c r="P154" t="s">
        <v>34</v>
      </c>
      <c r="Q154" s="1"/>
      <c r="R154" t="s">
        <v>83</v>
      </c>
      <c r="S154" t="s">
        <v>429</v>
      </c>
      <c r="T154" t="s">
        <v>100</v>
      </c>
      <c r="U154" t="s">
        <v>58</v>
      </c>
      <c r="V154" t="s">
        <v>58</v>
      </c>
      <c r="W154" t="s">
        <v>899</v>
      </c>
    </row>
    <row r="155" spans="1:23" x14ac:dyDescent="0.3">
      <c r="A155" s="2">
        <v>32619</v>
      </c>
      <c r="B155" t="s">
        <v>23</v>
      </c>
      <c r="C155" t="s">
        <v>59</v>
      </c>
      <c r="D155" t="s">
        <v>269</v>
      </c>
      <c r="E155" t="s">
        <v>270</v>
      </c>
      <c r="F155" t="s">
        <v>271</v>
      </c>
      <c r="G155" t="s">
        <v>272</v>
      </c>
      <c r="H155" t="s">
        <v>659</v>
      </c>
      <c r="I155" t="s">
        <v>660</v>
      </c>
      <c r="J155" t="s">
        <v>661</v>
      </c>
      <c r="K155" s="3">
        <v>4</v>
      </c>
      <c r="L155">
        <v>317.08</v>
      </c>
      <c r="M155" t="s">
        <v>32</v>
      </c>
      <c r="N155" t="s">
        <v>33</v>
      </c>
      <c r="O155" s="4">
        <v>156</v>
      </c>
      <c r="P155" t="s">
        <v>34</v>
      </c>
      <c r="Q155" s="1"/>
      <c r="R155" t="s">
        <v>92</v>
      </c>
      <c r="S155" t="s">
        <v>429</v>
      </c>
      <c r="T155" t="s">
        <v>100</v>
      </c>
      <c r="U155" t="s">
        <v>662</v>
      </c>
      <c r="V155" t="s">
        <v>58</v>
      </c>
      <c r="W155" t="s">
        <v>899</v>
      </c>
    </row>
    <row r="156" spans="1:23" x14ac:dyDescent="0.3">
      <c r="A156" s="2">
        <v>32561</v>
      </c>
      <c r="B156" t="s">
        <v>23</v>
      </c>
      <c r="C156" t="s">
        <v>59</v>
      </c>
      <c r="D156" t="s">
        <v>95</v>
      </c>
      <c r="E156" t="s">
        <v>281</v>
      </c>
      <c r="F156" t="s">
        <v>663</v>
      </c>
      <c r="G156" t="s">
        <v>664</v>
      </c>
      <c r="H156" t="s">
        <v>607</v>
      </c>
      <c r="I156" t="s">
        <v>603</v>
      </c>
      <c r="J156" t="s">
        <v>665</v>
      </c>
      <c r="K156" s="3">
        <v>16</v>
      </c>
      <c r="L156">
        <v>442.69</v>
      </c>
      <c r="M156" t="s">
        <v>52</v>
      </c>
      <c r="N156" t="s">
        <v>33</v>
      </c>
      <c r="O156" s="4">
        <v>12</v>
      </c>
      <c r="P156" t="s">
        <v>34</v>
      </c>
      <c r="Q156" s="1"/>
      <c r="R156" t="s">
        <v>83</v>
      </c>
      <c r="S156" t="s">
        <v>429</v>
      </c>
      <c r="T156" t="s">
        <v>106</v>
      </c>
      <c r="U156" t="s">
        <v>666</v>
      </c>
      <c r="V156" t="s">
        <v>58</v>
      </c>
      <c r="W156" t="s">
        <v>899</v>
      </c>
    </row>
    <row r="157" spans="1:23" x14ac:dyDescent="0.3">
      <c r="A157" s="2">
        <v>32563</v>
      </c>
      <c r="B157" t="s">
        <v>23</v>
      </c>
      <c r="C157" t="s">
        <v>59</v>
      </c>
      <c r="D157" t="s">
        <v>95</v>
      </c>
      <c r="E157" t="s">
        <v>667</v>
      </c>
      <c r="F157" t="s">
        <v>668</v>
      </c>
      <c r="G157" t="s">
        <v>669</v>
      </c>
      <c r="H157" t="s">
        <v>607</v>
      </c>
      <c r="I157" t="s">
        <v>603</v>
      </c>
      <c r="J157" t="s">
        <v>670</v>
      </c>
      <c r="K157" s="3">
        <v>83</v>
      </c>
      <c r="L157">
        <v>1982.97</v>
      </c>
      <c r="M157" t="s">
        <v>52</v>
      </c>
      <c r="N157" t="s">
        <v>33</v>
      </c>
      <c r="O157" s="4">
        <v>12</v>
      </c>
      <c r="P157" t="s">
        <v>34</v>
      </c>
      <c r="Q157" s="1"/>
      <c r="R157" t="s">
        <v>83</v>
      </c>
      <c r="S157" t="s">
        <v>429</v>
      </c>
      <c r="T157" t="s">
        <v>106</v>
      </c>
      <c r="U157" t="s">
        <v>671</v>
      </c>
      <c r="V157" t="s">
        <v>198</v>
      </c>
      <c r="W157" t="s">
        <v>899</v>
      </c>
    </row>
    <row r="158" spans="1:23" x14ac:dyDescent="0.3">
      <c r="A158" s="2">
        <v>32564</v>
      </c>
      <c r="B158" t="s">
        <v>23</v>
      </c>
      <c r="C158" t="s">
        <v>59</v>
      </c>
      <c r="D158" t="s">
        <v>95</v>
      </c>
      <c r="E158" t="s">
        <v>298</v>
      </c>
      <c r="F158" t="s">
        <v>668</v>
      </c>
      <c r="G158" t="s">
        <v>672</v>
      </c>
      <c r="H158" t="s">
        <v>607</v>
      </c>
      <c r="I158" t="s">
        <v>603</v>
      </c>
      <c r="J158" t="s">
        <v>673</v>
      </c>
      <c r="K158" s="3">
        <v>264</v>
      </c>
      <c r="L158">
        <v>5506.8</v>
      </c>
      <c r="M158" t="s">
        <v>52</v>
      </c>
      <c r="N158" t="s">
        <v>33</v>
      </c>
      <c r="O158" s="4">
        <v>12</v>
      </c>
      <c r="P158" t="s">
        <v>34</v>
      </c>
      <c r="Q158" s="1"/>
      <c r="R158" t="s">
        <v>83</v>
      </c>
      <c r="S158" t="s">
        <v>429</v>
      </c>
      <c r="T158" t="s">
        <v>106</v>
      </c>
      <c r="U158" t="s">
        <v>674</v>
      </c>
      <c r="V158" t="s">
        <v>198</v>
      </c>
      <c r="W158" t="s">
        <v>899</v>
      </c>
    </row>
    <row r="159" spans="1:23" x14ac:dyDescent="0.3">
      <c r="A159" s="2">
        <v>30875</v>
      </c>
      <c r="B159" t="s">
        <v>23</v>
      </c>
      <c r="C159" t="s">
        <v>59</v>
      </c>
      <c r="D159" t="s">
        <v>397</v>
      </c>
      <c r="E159" t="s">
        <v>675</v>
      </c>
      <c r="F159" t="s">
        <v>676</v>
      </c>
      <c r="G159" t="s">
        <v>677</v>
      </c>
      <c r="H159" t="s">
        <v>678</v>
      </c>
      <c r="I159" t="s">
        <v>679</v>
      </c>
      <c r="J159" t="s">
        <v>680</v>
      </c>
      <c r="K159" s="3">
        <v>690</v>
      </c>
      <c r="L159">
        <v>3268.6</v>
      </c>
      <c r="M159" t="s">
        <v>32</v>
      </c>
      <c r="N159" t="s">
        <v>33</v>
      </c>
      <c r="O159" s="4">
        <v>-215</v>
      </c>
      <c r="P159" t="s">
        <v>122</v>
      </c>
      <c r="Q159" s="1">
        <v>45017</v>
      </c>
      <c r="R159" t="s">
        <v>83</v>
      </c>
      <c r="S159" t="s">
        <v>429</v>
      </c>
      <c r="T159" t="s">
        <v>57</v>
      </c>
      <c r="U159" t="s">
        <v>681</v>
      </c>
      <c r="V159" t="s">
        <v>450</v>
      </c>
      <c r="W159" t="s">
        <v>899</v>
      </c>
    </row>
    <row r="160" spans="1:23" x14ac:dyDescent="0.3">
      <c r="A160" s="2">
        <v>31696</v>
      </c>
      <c r="B160" t="s">
        <v>23</v>
      </c>
      <c r="C160" t="s">
        <v>45</v>
      </c>
      <c r="D160" t="s">
        <v>25</v>
      </c>
      <c r="E160" t="s">
        <v>682</v>
      </c>
      <c r="F160" t="s">
        <v>58</v>
      </c>
      <c r="G160" t="s">
        <v>683</v>
      </c>
      <c r="H160" t="s">
        <v>684</v>
      </c>
      <c r="I160" t="s">
        <v>427</v>
      </c>
      <c r="J160" t="s">
        <v>685</v>
      </c>
      <c r="K160" s="3">
        <v>21</v>
      </c>
      <c r="L160">
        <v>269.69</v>
      </c>
      <c r="M160" t="s">
        <v>52</v>
      </c>
      <c r="N160" t="s">
        <v>33</v>
      </c>
      <c r="O160" s="4">
        <v>-135</v>
      </c>
      <c r="P160" t="s">
        <v>34</v>
      </c>
      <c r="Q160" s="1"/>
      <c r="R160" t="s">
        <v>92</v>
      </c>
      <c r="S160" t="s">
        <v>429</v>
      </c>
      <c r="T160" t="s">
        <v>57</v>
      </c>
      <c r="U160" t="s">
        <v>686</v>
      </c>
      <c r="V160" t="s">
        <v>158</v>
      </c>
      <c r="W160" t="s">
        <v>899</v>
      </c>
    </row>
    <row r="161" spans="1:23" x14ac:dyDescent="0.3">
      <c r="A161" s="2">
        <v>31799</v>
      </c>
      <c r="B161" t="s">
        <v>23</v>
      </c>
      <c r="C161" t="s">
        <v>302</v>
      </c>
      <c r="D161" t="s">
        <v>687</v>
      </c>
      <c r="E161" t="s">
        <v>688</v>
      </c>
      <c r="F161" t="s">
        <v>689</v>
      </c>
      <c r="G161" t="s">
        <v>690</v>
      </c>
      <c r="H161" t="s">
        <v>691</v>
      </c>
      <c r="I161" t="s">
        <v>692</v>
      </c>
      <c r="J161" t="s">
        <v>693</v>
      </c>
      <c r="K161" s="3">
        <v>6227</v>
      </c>
      <c r="L161">
        <v>887041.3</v>
      </c>
      <c r="M161" t="s">
        <v>52</v>
      </c>
      <c r="N161" t="s">
        <v>33</v>
      </c>
      <c r="O161" s="4">
        <v>-81</v>
      </c>
      <c r="P161" t="s">
        <v>34</v>
      </c>
      <c r="Q161" s="1"/>
      <c r="R161" t="s">
        <v>83</v>
      </c>
      <c r="S161" t="s">
        <v>429</v>
      </c>
      <c r="T161" t="s">
        <v>57</v>
      </c>
      <c r="U161" t="s">
        <v>694</v>
      </c>
      <c r="V161" t="s">
        <v>58</v>
      </c>
      <c r="W161" t="s">
        <v>899</v>
      </c>
    </row>
    <row r="162" spans="1:23" x14ac:dyDescent="0.3">
      <c r="A162" s="2">
        <v>32880</v>
      </c>
      <c r="B162" t="s">
        <v>23</v>
      </c>
      <c r="C162" t="s">
        <v>302</v>
      </c>
      <c r="D162" t="s">
        <v>695</v>
      </c>
      <c r="E162" t="s">
        <v>696</v>
      </c>
      <c r="F162" t="s">
        <v>697</v>
      </c>
      <c r="G162" t="s">
        <v>698</v>
      </c>
      <c r="H162" t="s">
        <v>699</v>
      </c>
      <c r="I162" t="s">
        <v>700</v>
      </c>
      <c r="J162" t="s">
        <v>701</v>
      </c>
      <c r="K162" s="3">
        <v>10</v>
      </c>
      <c r="L162">
        <v>339.88</v>
      </c>
      <c r="M162" t="s">
        <v>32</v>
      </c>
      <c r="N162" t="s">
        <v>33</v>
      </c>
      <c r="O162" s="4">
        <v>-33</v>
      </c>
      <c r="P162" t="s">
        <v>34</v>
      </c>
      <c r="Q162" s="1"/>
      <c r="R162" t="s">
        <v>83</v>
      </c>
      <c r="S162" t="s">
        <v>429</v>
      </c>
      <c r="T162" t="s">
        <v>57</v>
      </c>
      <c r="U162" t="s">
        <v>702</v>
      </c>
      <c r="V162" t="s">
        <v>198</v>
      </c>
      <c r="W162" t="s">
        <v>899</v>
      </c>
    </row>
    <row r="163" spans="1:23" x14ac:dyDescent="0.3">
      <c r="A163" s="2">
        <v>30676</v>
      </c>
      <c r="B163" t="s">
        <v>23</v>
      </c>
      <c r="C163" t="s">
        <v>107</v>
      </c>
      <c r="D163" t="s">
        <v>37</v>
      </c>
      <c r="E163" t="s">
        <v>703</v>
      </c>
      <c r="F163" t="s">
        <v>704</v>
      </c>
      <c r="G163" t="s">
        <v>705</v>
      </c>
      <c r="H163" t="s">
        <v>433</v>
      </c>
      <c r="I163" t="s">
        <v>42</v>
      </c>
      <c r="J163" t="s">
        <v>706</v>
      </c>
      <c r="K163" s="3">
        <v>99</v>
      </c>
      <c r="L163">
        <v>6431.11</v>
      </c>
      <c r="M163" t="s">
        <v>32</v>
      </c>
      <c r="N163" t="s">
        <v>33</v>
      </c>
      <c r="O163" s="4">
        <v>32</v>
      </c>
      <c r="P163" t="s">
        <v>34</v>
      </c>
      <c r="Q163" s="1"/>
      <c r="R163" t="s">
        <v>83</v>
      </c>
      <c r="S163" t="s">
        <v>429</v>
      </c>
      <c r="T163" t="s">
        <v>106</v>
      </c>
      <c r="U163" t="s">
        <v>707</v>
      </c>
      <c r="V163" t="s">
        <v>58</v>
      </c>
      <c r="W163" t="s">
        <v>899</v>
      </c>
    </row>
    <row r="164" spans="1:23" x14ac:dyDescent="0.3">
      <c r="A164" s="2">
        <v>33412</v>
      </c>
      <c r="B164" t="s">
        <v>23</v>
      </c>
      <c r="C164" t="s">
        <v>107</v>
      </c>
      <c r="D164" t="s">
        <v>25</v>
      </c>
      <c r="E164" t="s">
        <v>708</v>
      </c>
      <c r="F164" t="s">
        <v>709</v>
      </c>
      <c r="G164" t="s">
        <v>710</v>
      </c>
      <c r="H164" t="s">
        <v>711</v>
      </c>
      <c r="I164" t="s">
        <v>427</v>
      </c>
      <c r="J164" t="s">
        <v>712</v>
      </c>
      <c r="K164" s="3">
        <v>3</v>
      </c>
      <c r="L164">
        <v>167.69</v>
      </c>
      <c r="M164" t="s">
        <v>32</v>
      </c>
      <c r="N164" t="s">
        <v>33</v>
      </c>
      <c r="O164" s="4">
        <v>3</v>
      </c>
      <c r="P164" t="s">
        <v>122</v>
      </c>
      <c r="Q164" s="1">
        <v>45038</v>
      </c>
      <c r="R164" t="s">
        <v>83</v>
      </c>
      <c r="S164" t="s">
        <v>429</v>
      </c>
      <c r="T164" t="s">
        <v>106</v>
      </c>
      <c r="U164" t="s">
        <v>713</v>
      </c>
      <c r="V164" t="s">
        <v>158</v>
      </c>
      <c r="W164" t="s">
        <v>899</v>
      </c>
    </row>
    <row r="165" spans="1:23" x14ac:dyDescent="0.3">
      <c r="A165" s="2">
        <v>33418</v>
      </c>
      <c r="B165" t="s">
        <v>23</v>
      </c>
      <c r="C165" t="s">
        <v>107</v>
      </c>
      <c r="D165" t="s">
        <v>25</v>
      </c>
      <c r="E165" t="s">
        <v>714</v>
      </c>
      <c r="F165" t="s">
        <v>709</v>
      </c>
      <c r="G165" t="s">
        <v>715</v>
      </c>
      <c r="H165" t="s">
        <v>711</v>
      </c>
      <c r="I165" t="s">
        <v>427</v>
      </c>
      <c r="J165" t="s">
        <v>716</v>
      </c>
      <c r="K165" s="3">
        <v>130</v>
      </c>
      <c r="L165">
        <v>3033.34</v>
      </c>
      <c r="M165" t="s">
        <v>32</v>
      </c>
      <c r="N165" t="s">
        <v>33</v>
      </c>
      <c r="O165" s="4">
        <v>3</v>
      </c>
      <c r="P165" t="s">
        <v>122</v>
      </c>
      <c r="Q165" s="1">
        <v>45038</v>
      </c>
      <c r="R165" t="s">
        <v>83</v>
      </c>
      <c r="S165" t="s">
        <v>429</v>
      </c>
      <c r="T165" t="s">
        <v>106</v>
      </c>
      <c r="U165" t="s">
        <v>713</v>
      </c>
      <c r="V165" t="s">
        <v>158</v>
      </c>
      <c r="W165" t="s">
        <v>899</v>
      </c>
    </row>
    <row r="166" spans="1:23" x14ac:dyDescent="0.3">
      <c r="A166" s="2">
        <v>35122</v>
      </c>
      <c r="B166" t="s">
        <v>23</v>
      </c>
      <c r="C166" t="s">
        <v>45</v>
      </c>
      <c r="D166" t="s">
        <v>25</v>
      </c>
      <c r="E166" t="s">
        <v>717</v>
      </c>
      <c r="F166" t="s">
        <v>718</v>
      </c>
      <c r="G166" t="s">
        <v>719</v>
      </c>
      <c r="H166" t="s">
        <v>426</v>
      </c>
      <c r="I166" t="s">
        <v>427</v>
      </c>
      <c r="J166" t="s">
        <v>720</v>
      </c>
      <c r="K166" s="3">
        <v>182</v>
      </c>
      <c r="L166">
        <v>5492.88</v>
      </c>
      <c r="M166" t="s">
        <v>52</v>
      </c>
      <c r="N166" t="s">
        <v>33</v>
      </c>
      <c r="O166" s="4">
        <v>135</v>
      </c>
      <c r="P166" t="s">
        <v>34</v>
      </c>
      <c r="Q166" s="1"/>
      <c r="R166" t="s">
        <v>83</v>
      </c>
      <c r="S166" t="s">
        <v>429</v>
      </c>
      <c r="T166" t="s">
        <v>93</v>
      </c>
      <c r="U166" t="s">
        <v>58</v>
      </c>
      <c r="V166" t="s">
        <v>58</v>
      </c>
      <c r="W166" t="s">
        <v>899</v>
      </c>
    </row>
    <row r="167" spans="1:23" x14ac:dyDescent="0.3">
      <c r="A167" s="2">
        <v>33481</v>
      </c>
      <c r="B167" t="s">
        <v>23</v>
      </c>
      <c r="C167" t="s">
        <v>59</v>
      </c>
      <c r="D167" t="s">
        <v>37</v>
      </c>
      <c r="E167" t="s">
        <v>319</v>
      </c>
      <c r="F167" t="s">
        <v>721</v>
      </c>
      <c r="G167" t="s">
        <v>722</v>
      </c>
      <c r="H167" t="s">
        <v>433</v>
      </c>
      <c r="I167" t="s">
        <v>42</v>
      </c>
      <c r="J167" t="s">
        <v>723</v>
      </c>
      <c r="K167" s="3">
        <v>63</v>
      </c>
      <c r="L167">
        <v>678.9</v>
      </c>
      <c r="M167" t="s">
        <v>32</v>
      </c>
      <c r="N167" t="s">
        <v>33</v>
      </c>
      <c r="O167" s="4">
        <v>62</v>
      </c>
      <c r="P167" t="s">
        <v>34</v>
      </c>
      <c r="Q167" s="1"/>
      <c r="R167" t="s">
        <v>83</v>
      </c>
      <c r="S167" t="s">
        <v>429</v>
      </c>
      <c r="T167" t="s">
        <v>308</v>
      </c>
      <c r="U167" t="s">
        <v>724</v>
      </c>
      <c r="V167" t="s">
        <v>58</v>
      </c>
      <c r="W167" t="s">
        <v>899</v>
      </c>
    </row>
    <row r="168" spans="1:23" x14ac:dyDescent="0.3">
      <c r="A168" s="2">
        <v>33853</v>
      </c>
      <c r="B168" t="s">
        <v>23</v>
      </c>
      <c r="C168" t="s">
        <v>59</v>
      </c>
      <c r="D168" t="s">
        <v>25</v>
      </c>
      <c r="E168" t="s">
        <v>337</v>
      </c>
      <c r="F168" t="s">
        <v>561</v>
      </c>
      <c r="G168" t="s">
        <v>339</v>
      </c>
      <c r="H168" t="s">
        <v>173</v>
      </c>
      <c r="I168" t="s">
        <v>30</v>
      </c>
      <c r="J168" t="s">
        <v>725</v>
      </c>
      <c r="K168" s="3">
        <v>4</v>
      </c>
      <c r="L168">
        <v>182.5</v>
      </c>
      <c r="M168" t="s">
        <v>32</v>
      </c>
      <c r="N168" t="s">
        <v>33</v>
      </c>
      <c r="O168" s="4">
        <v>178</v>
      </c>
      <c r="P168" t="s">
        <v>34</v>
      </c>
      <c r="Q168" s="1"/>
      <c r="R168" t="s">
        <v>92</v>
      </c>
      <c r="S168" t="s">
        <v>429</v>
      </c>
      <c r="T168" t="s">
        <v>100</v>
      </c>
      <c r="U168" t="s">
        <v>58</v>
      </c>
      <c r="V168" t="s">
        <v>58</v>
      </c>
      <c r="W168" t="s">
        <v>899</v>
      </c>
    </row>
    <row r="169" spans="1:23" x14ac:dyDescent="0.3">
      <c r="A169" s="2">
        <v>33850</v>
      </c>
      <c r="B169" t="s">
        <v>23</v>
      </c>
      <c r="C169" t="s">
        <v>59</v>
      </c>
      <c r="D169" t="s">
        <v>25</v>
      </c>
      <c r="E169" t="s">
        <v>345</v>
      </c>
      <c r="F169" t="s">
        <v>561</v>
      </c>
      <c r="G169" t="s">
        <v>347</v>
      </c>
      <c r="H169" t="s">
        <v>155</v>
      </c>
      <c r="I169" t="s">
        <v>30</v>
      </c>
      <c r="J169" t="s">
        <v>726</v>
      </c>
      <c r="K169" s="3">
        <v>51</v>
      </c>
      <c r="L169">
        <v>1956.99</v>
      </c>
      <c r="M169" t="s">
        <v>32</v>
      </c>
      <c r="N169" t="s">
        <v>33</v>
      </c>
      <c r="O169" s="4">
        <v>167</v>
      </c>
      <c r="P169" t="s">
        <v>34</v>
      </c>
      <c r="Q169" s="1"/>
      <c r="R169" t="s">
        <v>92</v>
      </c>
      <c r="S169" t="s">
        <v>429</v>
      </c>
      <c r="T169" t="s">
        <v>100</v>
      </c>
      <c r="U169" t="s">
        <v>58</v>
      </c>
      <c r="V169" t="s">
        <v>58</v>
      </c>
      <c r="W169" t="s">
        <v>899</v>
      </c>
    </row>
    <row r="170" spans="1:23" x14ac:dyDescent="0.3">
      <c r="A170" s="2">
        <v>33852</v>
      </c>
      <c r="B170" t="s">
        <v>23</v>
      </c>
      <c r="C170" t="s">
        <v>59</v>
      </c>
      <c r="D170" t="s">
        <v>25</v>
      </c>
      <c r="E170" t="s">
        <v>349</v>
      </c>
      <c r="F170" t="s">
        <v>561</v>
      </c>
      <c r="G170" t="s">
        <v>351</v>
      </c>
      <c r="H170" t="s">
        <v>155</v>
      </c>
      <c r="I170" t="s">
        <v>30</v>
      </c>
      <c r="J170" t="s">
        <v>727</v>
      </c>
      <c r="K170" s="3">
        <v>23</v>
      </c>
      <c r="L170">
        <v>1062.4000000000001</v>
      </c>
      <c r="M170" t="s">
        <v>32</v>
      </c>
      <c r="N170" t="s">
        <v>33</v>
      </c>
      <c r="O170" s="4">
        <v>178</v>
      </c>
      <c r="P170" t="s">
        <v>34</v>
      </c>
      <c r="Q170" s="1"/>
      <c r="R170" t="s">
        <v>92</v>
      </c>
      <c r="S170" t="s">
        <v>429</v>
      </c>
      <c r="T170" t="s">
        <v>100</v>
      </c>
      <c r="U170" t="s">
        <v>58</v>
      </c>
      <c r="V170" t="s">
        <v>58</v>
      </c>
      <c r="W170" t="s">
        <v>899</v>
      </c>
    </row>
    <row r="171" spans="1:23" x14ac:dyDescent="0.3">
      <c r="A171" s="2">
        <v>33854</v>
      </c>
      <c r="B171" t="s">
        <v>23</v>
      </c>
      <c r="C171" t="s">
        <v>59</v>
      </c>
      <c r="D171" t="s">
        <v>25</v>
      </c>
      <c r="E171" t="s">
        <v>728</v>
      </c>
      <c r="F171" t="s">
        <v>561</v>
      </c>
      <c r="G171" t="s">
        <v>729</v>
      </c>
      <c r="H171" t="s">
        <v>155</v>
      </c>
      <c r="I171" t="s">
        <v>30</v>
      </c>
      <c r="J171" t="s">
        <v>730</v>
      </c>
      <c r="K171" s="3">
        <v>8</v>
      </c>
      <c r="L171">
        <v>377.8</v>
      </c>
      <c r="M171" t="s">
        <v>32</v>
      </c>
      <c r="N171" t="s">
        <v>33</v>
      </c>
      <c r="O171" s="4">
        <v>165</v>
      </c>
      <c r="P171" t="s">
        <v>34</v>
      </c>
      <c r="Q171" s="1"/>
      <c r="R171" t="s">
        <v>92</v>
      </c>
      <c r="S171" t="s">
        <v>429</v>
      </c>
      <c r="T171" t="s">
        <v>100</v>
      </c>
      <c r="U171" t="s">
        <v>58</v>
      </c>
      <c r="V171" t="s">
        <v>58</v>
      </c>
      <c r="W171" t="s">
        <v>899</v>
      </c>
    </row>
    <row r="172" spans="1:23" x14ac:dyDescent="0.3">
      <c r="A172" s="2">
        <v>33855</v>
      </c>
      <c r="B172" t="s">
        <v>23</v>
      </c>
      <c r="C172" t="s">
        <v>59</v>
      </c>
      <c r="D172" t="s">
        <v>25</v>
      </c>
      <c r="E172" t="s">
        <v>357</v>
      </c>
      <c r="F172" t="s">
        <v>561</v>
      </c>
      <c r="G172" t="s">
        <v>359</v>
      </c>
      <c r="H172" t="s">
        <v>155</v>
      </c>
      <c r="I172" t="s">
        <v>30</v>
      </c>
      <c r="J172" t="s">
        <v>731</v>
      </c>
      <c r="K172" s="3">
        <v>34</v>
      </c>
      <c r="L172">
        <v>1836.73</v>
      </c>
      <c r="M172" t="s">
        <v>32</v>
      </c>
      <c r="N172" t="s">
        <v>33</v>
      </c>
      <c r="O172" s="4">
        <v>165</v>
      </c>
      <c r="P172" t="s">
        <v>34</v>
      </c>
      <c r="Q172" s="1"/>
      <c r="R172" t="s">
        <v>92</v>
      </c>
      <c r="S172" t="s">
        <v>429</v>
      </c>
      <c r="T172" t="s">
        <v>100</v>
      </c>
      <c r="U172" t="s">
        <v>58</v>
      </c>
      <c r="V172" t="s">
        <v>58</v>
      </c>
      <c r="W172" t="s">
        <v>899</v>
      </c>
    </row>
    <row r="173" spans="1:23" x14ac:dyDescent="0.3">
      <c r="A173" s="2">
        <v>33856</v>
      </c>
      <c r="B173" t="s">
        <v>23</v>
      </c>
      <c r="C173" t="s">
        <v>59</v>
      </c>
      <c r="D173" t="s">
        <v>25</v>
      </c>
      <c r="E173" t="s">
        <v>361</v>
      </c>
      <c r="F173" t="s">
        <v>561</v>
      </c>
      <c r="G173" t="s">
        <v>363</v>
      </c>
      <c r="H173" t="s">
        <v>155</v>
      </c>
      <c r="I173" t="s">
        <v>30</v>
      </c>
      <c r="J173" t="s">
        <v>732</v>
      </c>
      <c r="K173" s="3">
        <v>9</v>
      </c>
      <c r="L173">
        <v>425.81</v>
      </c>
      <c r="M173" t="s">
        <v>32</v>
      </c>
      <c r="N173" t="s">
        <v>33</v>
      </c>
      <c r="O173" s="4">
        <v>167</v>
      </c>
      <c r="P173" t="s">
        <v>34</v>
      </c>
      <c r="Q173" s="1"/>
      <c r="R173" t="s">
        <v>92</v>
      </c>
      <c r="S173" t="s">
        <v>429</v>
      </c>
      <c r="T173" t="s">
        <v>100</v>
      </c>
      <c r="U173" t="s">
        <v>58</v>
      </c>
      <c r="V173" t="s">
        <v>58</v>
      </c>
      <c r="W173" t="s">
        <v>899</v>
      </c>
    </row>
    <row r="174" spans="1:23" x14ac:dyDescent="0.3">
      <c r="A174" s="2">
        <v>33860</v>
      </c>
      <c r="B174" t="s">
        <v>23</v>
      </c>
      <c r="C174" t="s">
        <v>59</v>
      </c>
      <c r="D174" t="s">
        <v>25</v>
      </c>
      <c r="E174" t="s">
        <v>733</v>
      </c>
      <c r="F174" t="s">
        <v>561</v>
      </c>
      <c r="G174" t="s">
        <v>734</v>
      </c>
      <c r="H174" t="s">
        <v>155</v>
      </c>
      <c r="I174" t="s">
        <v>30</v>
      </c>
      <c r="J174" t="s">
        <v>735</v>
      </c>
      <c r="K174" s="3">
        <v>22</v>
      </c>
      <c r="L174">
        <v>969.93</v>
      </c>
      <c r="M174" t="s">
        <v>32</v>
      </c>
      <c r="N174" t="s">
        <v>33</v>
      </c>
      <c r="O174" s="4">
        <v>167</v>
      </c>
      <c r="P174" t="s">
        <v>34</v>
      </c>
      <c r="Q174" s="1"/>
      <c r="R174" t="s">
        <v>92</v>
      </c>
      <c r="S174" t="s">
        <v>429</v>
      </c>
      <c r="T174" t="s">
        <v>100</v>
      </c>
      <c r="U174" t="s">
        <v>58</v>
      </c>
      <c r="V174" t="s">
        <v>58</v>
      </c>
      <c r="W174" t="s">
        <v>899</v>
      </c>
    </row>
    <row r="175" spans="1:23" x14ac:dyDescent="0.3">
      <c r="A175" s="2">
        <v>33861</v>
      </c>
      <c r="B175" t="s">
        <v>23</v>
      </c>
      <c r="C175" t="s">
        <v>59</v>
      </c>
      <c r="D175" t="s">
        <v>25</v>
      </c>
      <c r="E175" t="s">
        <v>369</v>
      </c>
      <c r="F175" t="s">
        <v>561</v>
      </c>
      <c r="G175" t="s">
        <v>371</v>
      </c>
      <c r="H175" t="s">
        <v>155</v>
      </c>
      <c r="I175" t="s">
        <v>30</v>
      </c>
      <c r="J175" t="s">
        <v>736</v>
      </c>
      <c r="K175" s="3">
        <v>57</v>
      </c>
      <c r="L175">
        <v>2384.83</v>
      </c>
      <c r="M175" t="s">
        <v>32</v>
      </c>
      <c r="N175" t="s">
        <v>33</v>
      </c>
      <c r="O175" s="4">
        <v>167</v>
      </c>
      <c r="P175" t="s">
        <v>34</v>
      </c>
      <c r="Q175" s="1"/>
      <c r="R175" t="s">
        <v>92</v>
      </c>
      <c r="S175" t="s">
        <v>429</v>
      </c>
      <c r="T175" t="s">
        <v>100</v>
      </c>
      <c r="U175" t="s">
        <v>58</v>
      </c>
      <c r="V175" t="s">
        <v>58</v>
      </c>
      <c r="W175" t="s">
        <v>899</v>
      </c>
    </row>
    <row r="176" spans="1:23" x14ac:dyDescent="0.3">
      <c r="A176" s="2">
        <v>31068</v>
      </c>
      <c r="B176" t="s">
        <v>23</v>
      </c>
      <c r="C176" t="s">
        <v>59</v>
      </c>
      <c r="D176" t="s">
        <v>37</v>
      </c>
      <c r="E176" t="s">
        <v>737</v>
      </c>
      <c r="F176" t="s">
        <v>738</v>
      </c>
      <c r="G176" t="s">
        <v>739</v>
      </c>
      <c r="H176" t="s">
        <v>42</v>
      </c>
      <c r="I176" t="s">
        <v>42</v>
      </c>
      <c r="J176" t="s">
        <v>740</v>
      </c>
      <c r="K176" s="3">
        <v>4</v>
      </c>
      <c r="L176">
        <v>498.66</v>
      </c>
      <c r="M176" t="s">
        <v>32</v>
      </c>
      <c r="N176" t="s">
        <v>33</v>
      </c>
      <c r="O176" s="4">
        <v>-50</v>
      </c>
      <c r="P176" t="s">
        <v>34</v>
      </c>
      <c r="Q176" s="1"/>
      <c r="R176" t="s">
        <v>83</v>
      </c>
      <c r="S176" t="s">
        <v>429</v>
      </c>
      <c r="T176" t="s">
        <v>57</v>
      </c>
      <c r="U176" t="s">
        <v>741</v>
      </c>
      <c r="V176" t="s">
        <v>198</v>
      </c>
      <c r="W176" t="s">
        <v>899</v>
      </c>
    </row>
    <row r="177" spans="1:23" x14ac:dyDescent="0.3">
      <c r="A177" s="2">
        <v>31093</v>
      </c>
      <c r="B177" t="s">
        <v>23</v>
      </c>
      <c r="C177" t="s">
        <v>107</v>
      </c>
      <c r="D177" t="s">
        <v>37</v>
      </c>
      <c r="E177" t="s">
        <v>742</v>
      </c>
      <c r="F177" t="s">
        <v>743</v>
      </c>
      <c r="G177" t="s">
        <v>744</v>
      </c>
      <c r="H177" t="s">
        <v>437</v>
      </c>
      <c r="I177" t="s">
        <v>42</v>
      </c>
      <c r="J177" t="s">
        <v>745</v>
      </c>
      <c r="K177" s="3">
        <v>344</v>
      </c>
      <c r="L177">
        <v>3282.38</v>
      </c>
      <c r="M177" t="s">
        <v>32</v>
      </c>
      <c r="N177" t="s">
        <v>33</v>
      </c>
      <c r="O177" s="4">
        <v>115</v>
      </c>
      <c r="P177" t="s">
        <v>34</v>
      </c>
      <c r="Q177" s="1"/>
      <c r="R177" t="s">
        <v>83</v>
      </c>
      <c r="S177" t="s">
        <v>429</v>
      </c>
      <c r="T177" t="s">
        <v>93</v>
      </c>
      <c r="U177" t="s">
        <v>746</v>
      </c>
      <c r="V177" t="s">
        <v>58</v>
      </c>
      <c r="W177" t="s">
        <v>899</v>
      </c>
    </row>
    <row r="178" spans="1:23" x14ac:dyDescent="0.3">
      <c r="A178" s="2">
        <v>35279</v>
      </c>
      <c r="B178" t="s">
        <v>23</v>
      </c>
      <c r="C178" t="s">
        <v>36</v>
      </c>
      <c r="D178" t="s">
        <v>397</v>
      </c>
      <c r="E178" t="s">
        <v>747</v>
      </c>
      <c r="F178" t="s">
        <v>748</v>
      </c>
      <c r="G178" t="s">
        <v>400</v>
      </c>
      <c r="H178" t="s">
        <v>678</v>
      </c>
      <c r="I178" t="s">
        <v>679</v>
      </c>
      <c r="J178" t="s">
        <v>749</v>
      </c>
      <c r="K178" s="3">
        <v>98</v>
      </c>
      <c r="L178">
        <v>2261.23</v>
      </c>
      <c r="M178" t="s">
        <v>32</v>
      </c>
      <c r="N178" t="s">
        <v>33</v>
      </c>
      <c r="O178" s="4">
        <v>152</v>
      </c>
      <c r="P178" t="s">
        <v>34</v>
      </c>
      <c r="Q178" s="1"/>
      <c r="R178" t="s">
        <v>83</v>
      </c>
      <c r="S178" t="s">
        <v>429</v>
      </c>
      <c r="T178" t="s">
        <v>100</v>
      </c>
      <c r="U178" t="s">
        <v>58</v>
      </c>
      <c r="V178" t="s">
        <v>58</v>
      </c>
      <c r="W178" t="s">
        <v>899</v>
      </c>
    </row>
    <row r="179" spans="1:23" x14ac:dyDescent="0.3">
      <c r="A179" s="2">
        <v>32573</v>
      </c>
      <c r="B179" t="s">
        <v>23</v>
      </c>
      <c r="C179" t="s">
        <v>59</v>
      </c>
      <c r="D179" t="s">
        <v>95</v>
      </c>
      <c r="E179" t="s">
        <v>750</v>
      </c>
      <c r="F179" t="s">
        <v>751</v>
      </c>
      <c r="G179" t="s">
        <v>752</v>
      </c>
      <c r="H179" t="s">
        <v>753</v>
      </c>
      <c r="I179" t="s">
        <v>603</v>
      </c>
      <c r="J179" t="s">
        <v>754</v>
      </c>
      <c r="K179" s="3">
        <v>11</v>
      </c>
      <c r="L179">
        <v>3429.41</v>
      </c>
      <c r="M179" t="s">
        <v>32</v>
      </c>
      <c r="N179" t="s">
        <v>33</v>
      </c>
      <c r="O179" s="4">
        <v>-82</v>
      </c>
      <c r="P179" t="s">
        <v>34</v>
      </c>
      <c r="Q179" s="1"/>
      <c r="R179" t="s">
        <v>83</v>
      </c>
      <c r="S179" t="s">
        <v>429</v>
      </c>
      <c r="T179" t="s">
        <v>57</v>
      </c>
      <c r="U179" t="s">
        <v>755</v>
      </c>
      <c r="V179" t="s">
        <v>198</v>
      </c>
      <c r="W179" t="s">
        <v>899</v>
      </c>
    </row>
    <row r="180" spans="1:23" x14ac:dyDescent="0.3">
      <c r="A180" s="2">
        <v>33881</v>
      </c>
      <c r="B180" t="s">
        <v>23</v>
      </c>
      <c r="C180" t="s">
        <v>59</v>
      </c>
      <c r="D180" t="s">
        <v>95</v>
      </c>
      <c r="E180" t="s">
        <v>756</v>
      </c>
      <c r="F180" t="s">
        <v>757</v>
      </c>
      <c r="G180" t="s">
        <v>758</v>
      </c>
      <c r="H180" t="s">
        <v>753</v>
      </c>
      <c r="I180" t="s">
        <v>603</v>
      </c>
      <c r="J180" t="s">
        <v>759</v>
      </c>
      <c r="K180" s="3">
        <v>3</v>
      </c>
      <c r="L180">
        <v>894.05</v>
      </c>
      <c r="M180" t="s">
        <v>52</v>
      </c>
      <c r="N180" t="s">
        <v>33</v>
      </c>
      <c r="O180" s="4">
        <v>60</v>
      </c>
      <c r="P180" t="s">
        <v>34</v>
      </c>
      <c r="Q180" s="1"/>
      <c r="R180" t="s">
        <v>83</v>
      </c>
      <c r="S180" t="s">
        <v>429</v>
      </c>
      <c r="T180" t="s">
        <v>308</v>
      </c>
      <c r="U180" t="s">
        <v>760</v>
      </c>
      <c r="V180" t="s">
        <v>198</v>
      </c>
      <c r="W180" t="s">
        <v>899</v>
      </c>
    </row>
    <row r="181" spans="1:23" x14ac:dyDescent="0.3">
      <c r="A181" s="2">
        <v>30536</v>
      </c>
      <c r="B181" t="s">
        <v>23</v>
      </c>
      <c r="C181" t="s">
        <v>59</v>
      </c>
      <c r="D181" t="s">
        <v>95</v>
      </c>
      <c r="E181" t="s">
        <v>761</v>
      </c>
      <c r="F181" t="s">
        <v>762</v>
      </c>
      <c r="G181" t="s">
        <v>763</v>
      </c>
      <c r="H181" t="s">
        <v>753</v>
      </c>
      <c r="I181" t="s">
        <v>603</v>
      </c>
      <c r="J181" t="s">
        <v>764</v>
      </c>
      <c r="K181" s="3">
        <v>24</v>
      </c>
      <c r="L181">
        <v>8609.07</v>
      </c>
      <c r="M181" t="s">
        <v>52</v>
      </c>
      <c r="N181" t="s">
        <v>33</v>
      </c>
      <c r="O181" s="4">
        <v>-242</v>
      </c>
      <c r="P181" t="s">
        <v>34</v>
      </c>
      <c r="Q181" s="1"/>
      <c r="R181" t="s">
        <v>83</v>
      </c>
      <c r="S181" t="s">
        <v>429</v>
      </c>
      <c r="T181" t="s">
        <v>57</v>
      </c>
      <c r="U181" t="s">
        <v>58</v>
      </c>
      <c r="V181" t="s">
        <v>58</v>
      </c>
      <c r="W181" t="s">
        <v>899</v>
      </c>
    </row>
    <row r="182" spans="1:23" x14ac:dyDescent="0.3">
      <c r="A182" s="2">
        <v>33712</v>
      </c>
      <c r="B182" t="s">
        <v>23</v>
      </c>
      <c r="C182" t="s">
        <v>59</v>
      </c>
      <c r="D182" t="s">
        <v>95</v>
      </c>
      <c r="E182" t="s">
        <v>765</v>
      </c>
      <c r="F182" t="s">
        <v>766</v>
      </c>
      <c r="G182" t="s">
        <v>767</v>
      </c>
      <c r="H182" t="s">
        <v>753</v>
      </c>
      <c r="I182" t="s">
        <v>603</v>
      </c>
      <c r="J182" t="s">
        <v>768</v>
      </c>
      <c r="K182" s="3">
        <v>2</v>
      </c>
      <c r="L182">
        <v>969.19</v>
      </c>
      <c r="M182" t="s">
        <v>32</v>
      </c>
      <c r="N182" t="s">
        <v>33</v>
      </c>
      <c r="O182" s="4">
        <v>32</v>
      </c>
      <c r="P182" t="s">
        <v>34</v>
      </c>
      <c r="Q182" s="1"/>
      <c r="R182" t="s">
        <v>83</v>
      </c>
      <c r="S182" t="s">
        <v>429</v>
      </c>
      <c r="T182" t="s">
        <v>106</v>
      </c>
      <c r="U182" t="s">
        <v>769</v>
      </c>
      <c r="V182" t="s">
        <v>58</v>
      </c>
      <c r="W182" t="s">
        <v>899</v>
      </c>
    </row>
    <row r="183" spans="1:23" x14ac:dyDescent="0.3">
      <c r="A183" s="2">
        <v>33336</v>
      </c>
      <c r="B183" t="s">
        <v>23</v>
      </c>
      <c r="C183" t="s">
        <v>59</v>
      </c>
      <c r="D183" t="s">
        <v>95</v>
      </c>
      <c r="E183" t="s">
        <v>770</v>
      </c>
      <c r="F183" t="s">
        <v>771</v>
      </c>
      <c r="G183" t="s">
        <v>772</v>
      </c>
      <c r="H183" t="s">
        <v>753</v>
      </c>
      <c r="I183" t="s">
        <v>603</v>
      </c>
      <c r="J183" t="s">
        <v>773</v>
      </c>
      <c r="K183" s="3">
        <v>9</v>
      </c>
      <c r="L183">
        <v>4301.0200000000004</v>
      </c>
      <c r="M183" t="s">
        <v>32</v>
      </c>
      <c r="N183" t="s">
        <v>33</v>
      </c>
      <c r="O183" s="4">
        <v>6</v>
      </c>
      <c r="P183" t="s">
        <v>34</v>
      </c>
      <c r="Q183" s="1"/>
      <c r="R183" t="s">
        <v>83</v>
      </c>
      <c r="S183" t="s">
        <v>429</v>
      </c>
      <c r="T183" t="s">
        <v>106</v>
      </c>
      <c r="U183" t="s">
        <v>774</v>
      </c>
      <c r="V183" t="s">
        <v>58</v>
      </c>
      <c r="W183" t="s">
        <v>899</v>
      </c>
    </row>
    <row r="184" spans="1:23" x14ac:dyDescent="0.3">
      <c r="A184" s="2">
        <v>30502</v>
      </c>
      <c r="B184" t="s">
        <v>23</v>
      </c>
      <c r="C184" t="s">
        <v>59</v>
      </c>
      <c r="D184" t="s">
        <v>95</v>
      </c>
      <c r="E184" t="s">
        <v>775</v>
      </c>
      <c r="F184" t="s">
        <v>776</v>
      </c>
      <c r="G184" t="s">
        <v>777</v>
      </c>
      <c r="H184" t="s">
        <v>753</v>
      </c>
      <c r="I184" t="s">
        <v>603</v>
      </c>
      <c r="J184" t="s">
        <v>778</v>
      </c>
      <c r="K184" s="3">
        <v>3</v>
      </c>
      <c r="L184">
        <v>1638.79</v>
      </c>
      <c r="M184" t="s">
        <v>52</v>
      </c>
      <c r="N184" t="s">
        <v>33</v>
      </c>
      <c r="O184" s="4">
        <v>-241</v>
      </c>
      <c r="P184" t="s">
        <v>34</v>
      </c>
      <c r="Q184" s="1"/>
      <c r="R184" t="s">
        <v>83</v>
      </c>
      <c r="S184" t="s">
        <v>429</v>
      </c>
      <c r="T184" t="s">
        <v>57</v>
      </c>
      <c r="U184" t="s">
        <v>779</v>
      </c>
      <c r="V184" t="s">
        <v>58</v>
      </c>
      <c r="W184" t="s">
        <v>899</v>
      </c>
    </row>
    <row r="185" spans="1:23" x14ac:dyDescent="0.3">
      <c r="A185" s="2">
        <v>30828</v>
      </c>
      <c r="B185" t="s">
        <v>23</v>
      </c>
      <c r="C185" t="s">
        <v>59</v>
      </c>
      <c r="D185" t="s">
        <v>95</v>
      </c>
      <c r="E185" t="s">
        <v>780</v>
      </c>
      <c r="F185" t="s">
        <v>781</v>
      </c>
      <c r="G185" t="s">
        <v>782</v>
      </c>
      <c r="H185" t="s">
        <v>753</v>
      </c>
      <c r="I185" t="s">
        <v>485</v>
      </c>
      <c r="J185" t="s">
        <v>783</v>
      </c>
      <c r="K185" s="3">
        <v>11</v>
      </c>
      <c r="L185">
        <v>5072.3900000000003</v>
      </c>
      <c r="M185" t="s">
        <v>32</v>
      </c>
      <c r="N185" t="s">
        <v>33</v>
      </c>
      <c r="O185" s="4">
        <v>94</v>
      </c>
      <c r="P185" t="s">
        <v>34</v>
      </c>
      <c r="Q185" s="1"/>
      <c r="R185" t="s">
        <v>83</v>
      </c>
      <c r="S185" t="s">
        <v>429</v>
      </c>
      <c r="T185" t="s">
        <v>93</v>
      </c>
      <c r="U185" t="s">
        <v>784</v>
      </c>
      <c r="V185" t="s">
        <v>58</v>
      </c>
      <c r="W185" t="s">
        <v>899</v>
      </c>
    </row>
    <row r="186" spans="1:23" x14ac:dyDescent="0.3">
      <c r="A186" s="2">
        <v>30117</v>
      </c>
      <c r="B186" t="s">
        <v>23</v>
      </c>
      <c r="C186" t="s">
        <v>59</v>
      </c>
      <c r="D186" t="s">
        <v>95</v>
      </c>
      <c r="E186" t="s">
        <v>785</v>
      </c>
      <c r="F186" t="s">
        <v>786</v>
      </c>
      <c r="G186" t="s">
        <v>787</v>
      </c>
      <c r="H186" t="s">
        <v>753</v>
      </c>
      <c r="I186" t="s">
        <v>603</v>
      </c>
      <c r="J186" t="s">
        <v>788</v>
      </c>
      <c r="K186" s="3">
        <v>6</v>
      </c>
      <c r="L186">
        <v>2232.2399999999998</v>
      </c>
      <c r="M186" t="s">
        <v>52</v>
      </c>
      <c r="N186" t="s">
        <v>33</v>
      </c>
      <c r="O186" s="4">
        <v>-98</v>
      </c>
      <c r="P186" t="s">
        <v>34</v>
      </c>
      <c r="Q186" s="1"/>
      <c r="R186" t="s">
        <v>83</v>
      </c>
      <c r="S186" t="s">
        <v>429</v>
      </c>
      <c r="T186" t="s">
        <v>57</v>
      </c>
      <c r="U186" t="s">
        <v>789</v>
      </c>
      <c r="V186" t="s">
        <v>198</v>
      </c>
      <c r="W186" t="s">
        <v>899</v>
      </c>
    </row>
    <row r="187" spans="1:23" x14ac:dyDescent="0.3">
      <c r="A187" s="2">
        <v>33710</v>
      </c>
      <c r="B187" t="s">
        <v>23</v>
      </c>
      <c r="C187" t="s">
        <v>59</v>
      </c>
      <c r="D187" t="s">
        <v>95</v>
      </c>
      <c r="E187" t="s">
        <v>790</v>
      </c>
      <c r="F187" t="s">
        <v>791</v>
      </c>
      <c r="G187" t="s">
        <v>792</v>
      </c>
      <c r="H187" t="s">
        <v>753</v>
      </c>
      <c r="I187" t="s">
        <v>603</v>
      </c>
      <c r="J187" t="s">
        <v>793</v>
      </c>
      <c r="K187" s="3">
        <v>21</v>
      </c>
      <c r="L187">
        <v>11984.29</v>
      </c>
      <c r="M187" t="s">
        <v>32</v>
      </c>
      <c r="N187" t="s">
        <v>33</v>
      </c>
      <c r="O187" s="4">
        <v>24</v>
      </c>
      <c r="P187" t="s">
        <v>34</v>
      </c>
      <c r="Q187" s="1"/>
      <c r="R187" t="s">
        <v>83</v>
      </c>
      <c r="S187" t="s">
        <v>429</v>
      </c>
      <c r="T187" t="s">
        <v>106</v>
      </c>
      <c r="U187" t="s">
        <v>794</v>
      </c>
      <c r="V187" t="s">
        <v>58</v>
      </c>
      <c r="W187" t="s">
        <v>899</v>
      </c>
    </row>
    <row r="188" spans="1:23" x14ac:dyDescent="0.3">
      <c r="A188" s="2">
        <v>33711</v>
      </c>
      <c r="B188" t="s">
        <v>23</v>
      </c>
      <c r="C188" t="s">
        <v>59</v>
      </c>
      <c r="D188" t="s">
        <v>95</v>
      </c>
      <c r="E188" t="s">
        <v>795</v>
      </c>
      <c r="F188" t="s">
        <v>796</v>
      </c>
      <c r="G188" t="s">
        <v>797</v>
      </c>
      <c r="H188" t="s">
        <v>753</v>
      </c>
      <c r="I188" t="s">
        <v>603</v>
      </c>
      <c r="J188" t="s">
        <v>798</v>
      </c>
      <c r="K188" s="3">
        <v>12</v>
      </c>
      <c r="L188">
        <v>6857.78</v>
      </c>
      <c r="M188" t="s">
        <v>32</v>
      </c>
      <c r="N188" t="s">
        <v>33</v>
      </c>
      <c r="O188" s="4">
        <v>32</v>
      </c>
      <c r="P188" t="s">
        <v>34</v>
      </c>
      <c r="Q188" s="1"/>
      <c r="R188" t="s">
        <v>83</v>
      </c>
      <c r="S188" t="s">
        <v>429</v>
      </c>
      <c r="T188" t="s">
        <v>106</v>
      </c>
      <c r="U188" t="s">
        <v>799</v>
      </c>
      <c r="V188" t="s">
        <v>58</v>
      </c>
      <c r="W188" t="s">
        <v>899</v>
      </c>
    </row>
    <row r="189" spans="1:23" x14ac:dyDescent="0.3">
      <c r="A189" s="2">
        <v>33730</v>
      </c>
      <c r="B189" t="s">
        <v>23</v>
      </c>
      <c r="C189" t="s">
        <v>59</v>
      </c>
      <c r="D189" t="s">
        <v>95</v>
      </c>
      <c r="E189" t="s">
        <v>800</v>
      </c>
      <c r="F189" t="s">
        <v>801</v>
      </c>
      <c r="G189" t="s">
        <v>802</v>
      </c>
      <c r="H189" t="s">
        <v>753</v>
      </c>
      <c r="I189" t="s">
        <v>603</v>
      </c>
      <c r="J189" t="s">
        <v>803</v>
      </c>
      <c r="K189" s="3">
        <v>25</v>
      </c>
      <c r="L189">
        <v>14183.34</v>
      </c>
      <c r="M189" t="s">
        <v>32</v>
      </c>
      <c r="N189" t="s">
        <v>33</v>
      </c>
      <c r="O189" s="4">
        <v>32</v>
      </c>
      <c r="P189" t="s">
        <v>34</v>
      </c>
      <c r="Q189" s="1"/>
      <c r="R189" t="s">
        <v>83</v>
      </c>
      <c r="S189" t="s">
        <v>429</v>
      </c>
      <c r="T189" t="s">
        <v>106</v>
      </c>
      <c r="U189" t="s">
        <v>804</v>
      </c>
      <c r="V189" t="s">
        <v>198</v>
      </c>
      <c r="W189" t="s">
        <v>899</v>
      </c>
    </row>
    <row r="190" spans="1:23" x14ac:dyDescent="0.3">
      <c r="A190" s="2">
        <v>33702</v>
      </c>
      <c r="B190" t="s">
        <v>23</v>
      </c>
      <c r="C190" t="s">
        <v>59</v>
      </c>
      <c r="D190" t="s">
        <v>95</v>
      </c>
      <c r="E190" t="s">
        <v>805</v>
      </c>
      <c r="F190" t="s">
        <v>806</v>
      </c>
      <c r="G190" t="s">
        <v>807</v>
      </c>
      <c r="H190" t="s">
        <v>753</v>
      </c>
      <c r="I190" t="s">
        <v>603</v>
      </c>
      <c r="J190" t="s">
        <v>808</v>
      </c>
      <c r="K190" s="3">
        <v>57</v>
      </c>
      <c r="L190">
        <v>26311.65</v>
      </c>
      <c r="M190" t="s">
        <v>32</v>
      </c>
      <c r="N190" t="s">
        <v>33</v>
      </c>
      <c r="O190" s="4">
        <v>37</v>
      </c>
      <c r="P190" t="s">
        <v>34</v>
      </c>
      <c r="Q190" s="1"/>
      <c r="R190" t="s">
        <v>83</v>
      </c>
      <c r="S190" t="s">
        <v>429</v>
      </c>
      <c r="T190" t="s">
        <v>106</v>
      </c>
      <c r="U190" t="s">
        <v>809</v>
      </c>
      <c r="V190" t="s">
        <v>198</v>
      </c>
      <c r="W190" t="s">
        <v>899</v>
      </c>
    </row>
    <row r="191" spans="1:23" x14ac:dyDescent="0.3">
      <c r="A191" s="2">
        <v>33703</v>
      </c>
      <c r="B191" t="s">
        <v>23</v>
      </c>
      <c r="C191" t="s">
        <v>59</v>
      </c>
      <c r="D191" t="s">
        <v>95</v>
      </c>
      <c r="E191" t="s">
        <v>810</v>
      </c>
      <c r="F191" t="s">
        <v>811</v>
      </c>
      <c r="G191" t="s">
        <v>812</v>
      </c>
      <c r="H191" t="s">
        <v>753</v>
      </c>
      <c r="I191" t="s">
        <v>603</v>
      </c>
      <c r="J191" t="s">
        <v>813</v>
      </c>
      <c r="K191" s="3">
        <v>5</v>
      </c>
      <c r="L191">
        <v>2429.73</v>
      </c>
      <c r="M191" t="s">
        <v>32</v>
      </c>
      <c r="N191" t="s">
        <v>33</v>
      </c>
      <c r="O191" s="4">
        <v>46</v>
      </c>
      <c r="P191" t="s">
        <v>34</v>
      </c>
      <c r="Q191" s="1"/>
      <c r="R191" t="s">
        <v>83</v>
      </c>
      <c r="S191" t="s">
        <v>429</v>
      </c>
      <c r="T191" t="s">
        <v>308</v>
      </c>
      <c r="U191" t="s">
        <v>814</v>
      </c>
      <c r="V191" t="s">
        <v>58</v>
      </c>
      <c r="W191" t="s">
        <v>899</v>
      </c>
    </row>
    <row r="192" spans="1:23" x14ac:dyDescent="0.3">
      <c r="A192" s="2">
        <v>30842</v>
      </c>
      <c r="B192" t="s">
        <v>23</v>
      </c>
      <c r="C192" t="s">
        <v>59</v>
      </c>
      <c r="D192" t="s">
        <v>95</v>
      </c>
      <c r="E192" t="s">
        <v>815</v>
      </c>
      <c r="F192" t="s">
        <v>816</v>
      </c>
      <c r="G192" t="s">
        <v>817</v>
      </c>
      <c r="H192" t="s">
        <v>818</v>
      </c>
      <c r="I192" t="s">
        <v>819</v>
      </c>
      <c r="J192" t="s">
        <v>820</v>
      </c>
      <c r="K192" s="3">
        <v>23</v>
      </c>
      <c r="L192">
        <v>4992.82</v>
      </c>
      <c r="M192" t="s">
        <v>32</v>
      </c>
      <c r="N192" t="s">
        <v>33</v>
      </c>
      <c r="O192" s="4">
        <v>131</v>
      </c>
      <c r="P192" t="s">
        <v>34</v>
      </c>
      <c r="Q192" s="1"/>
      <c r="R192" t="s">
        <v>92</v>
      </c>
      <c r="S192" t="s">
        <v>429</v>
      </c>
      <c r="T192" t="s">
        <v>93</v>
      </c>
      <c r="U192" t="s">
        <v>821</v>
      </c>
      <c r="V192" t="s">
        <v>158</v>
      </c>
      <c r="W192" t="s">
        <v>899</v>
      </c>
    </row>
    <row r="193" spans="1:23" x14ac:dyDescent="0.3">
      <c r="A193" s="2">
        <v>30839</v>
      </c>
      <c r="B193" t="s">
        <v>23</v>
      </c>
      <c r="C193" t="s">
        <v>59</v>
      </c>
      <c r="D193" t="s">
        <v>95</v>
      </c>
      <c r="E193" t="s">
        <v>822</v>
      </c>
      <c r="F193" t="s">
        <v>823</v>
      </c>
      <c r="G193" t="s">
        <v>824</v>
      </c>
      <c r="H193" t="s">
        <v>818</v>
      </c>
      <c r="I193" t="s">
        <v>819</v>
      </c>
      <c r="J193" t="s">
        <v>825</v>
      </c>
      <c r="K193" s="3">
        <v>4</v>
      </c>
      <c r="L193">
        <v>2281.8000000000002</v>
      </c>
      <c r="M193" t="s">
        <v>32</v>
      </c>
      <c r="N193" t="s">
        <v>33</v>
      </c>
      <c r="O193" s="4">
        <v>125</v>
      </c>
      <c r="P193" t="s">
        <v>34</v>
      </c>
      <c r="Q193" s="1"/>
      <c r="R193" t="s">
        <v>92</v>
      </c>
      <c r="S193" t="s">
        <v>429</v>
      </c>
      <c r="T193" t="s">
        <v>93</v>
      </c>
      <c r="U193" t="s">
        <v>826</v>
      </c>
      <c r="V193" t="s">
        <v>158</v>
      </c>
      <c r="W193" t="s">
        <v>899</v>
      </c>
    </row>
    <row r="194" spans="1:23" x14ac:dyDescent="0.3">
      <c r="A194" s="2">
        <v>28802</v>
      </c>
      <c r="B194" t="s">
        <v>23</v>
      </c>
      <c r="C194" t="s">
        <v>59</v>
      </c>
      <c r="D194" t="s">
        <v>25</v>
      </c>
      <c r="E194" t="s">
        <v>827</v>
      </c>
      <c r="F194" t="s">
        <v>828</v>
      </c>
      <c r="G194" t="s">
        <v>829</v>
      </c>
      <c r="H194" t="s">
        <v>541</v>
      </c>
      <c r="I194" t="s">
        <v>30</v>
      </c>
      <c r="J194" t="s">
        <v>830</v>
      </c>
      <c r="K194" s="3">
        <v>10</v>
      </c>
      <c r="L194">
        <v>512.66</v>
      </c>
      <c r="M194" t="s">
        <v>32</v>
      </c>
      <c r="N194" t="s">
        <v>33</v>
      </c>
      <c r="O194" s="4">
        <v>60</v>
      </c>
      <c r="P194" t="s">
        <v>34</v>
      </c>
      <c r="Q194" s="1"/>
      <c r="R194" t="s">
        <v>83</v>
      </c>
      <c r="S194" t="s">
        <v>429</v>
      </c>
      <c r="T194" t="s">
        <v>308</v>
      </c>
      <c r="U194" t="s">
        <v>58</v>
      </c>
      <c r="V194" t="s">
        <v>524</v>
      </c>
      <c r="W194" t="s">
        <v>899</v>
      </c>
    </row>
    <row r="195" spans="1:23" x14ac:dyDescent="0.3">
      <c r="A195" s="2">
        <v>32677</v>
      </c>
      <c r="B195" t="s">
        <v>35</v>
      </c>
      <c r="C195" t="s">
        <v>107</v>
      </c>
      <c r="D195" t="s">
        <v>85</v>
      </c>
      <c r="E195" t="s">
        <v>831</v>
      </c>
      <c r="F195" t="s">
        <v>832</v>
      </c>
      <c r="G195" t="s">
        <v>833</v>
      </c>
      <c r="H195" t="s">
        <v>499</v>
      </c>
      <c r="I195" t="s">
        <v>90</v>
      </c>
      <c r="J195" t="s">
        <v>834</v>
      </c>
      <c r="K195" s="3">
        <v>1</v>
      </c>
      <c r="L195">
        <v>111.85</v>
      </c>
      <c r="M195" t="s">
        <v>32</v>
      </c>
      <c r="N195" t="s">
        <v>33</v>
      </c>
      <c r="O195" s="4">
        <v>74</v>
      </c>
      <c r="P195" t="s">
        <v>34</v>
      </c>
      <c r="Q195" s="1"/>
      <c r="R195" t="s">
        <v>83</v>
      </c>
      <c r="S195" t="s">
        <v>429</v>
      </c>
      <c r="T195" t="s">
        <v>308</v>
      </c>
      <c r="U195" t="s">
        <v>58</v>
      </c>
      <c r="V195" t="s">
        <v>58</v>
      </c>
      <c r="W195" t="s">
        <v>899</v>
      </c>
    </row>
    <row r="196" spans="1:23" x14ac:dyDescent="0.3">
      <c r="A196" s="2">
        <v>33909</v>
      </c>
      <c r="B196" t="s">
        <v>35</v>
      </c>
      <c r="C196" t="s">
        <v>24</v>
      </c>
      <c r="D196" t="s">
        <v>25</v>
      </c>
      <c r="E196" t="s">
        <v>835</v>
      </c>
      <c r="F196" t="s">
        <v>836</v>
      </c>
      <c r="G196" t="s">
        <v>837</v>
      </c>
      <c r="H196" t="s">
        <v>630</v>
      </c>
      <c r="I196" t="s">
        <v>30</v>
      </c>
      <c r="J196" t="s">
        <v>838</v>
      </c>
      <c r="K196" s="3">
        <v>147</v>
      </c>
      <c r="L196">
        <v>2492.09</v>
      </c>
      <c r="M196" t="s">
        <v>32</v>
      </c>
      <c r="N196" t="s">
        <v>33</v>
      </c>
      <c r="O196" s="4">
        <v>67</v>
      </c>
      <c r="P196" t="s">
        <v>34</v>
      </c>
      <c r="Q196" s="1"/>
      <c r="R196" t="s">
        <v>92</v>
      </c>
      <c r="S196" t="s">
        <v>429</v>
      </c>
      <c r="T196" t="s">
        <v>308</v>
      </c>
      <c r="U196" t="s">
        <v>58</v>
      </c>
      <c r="V196" t="s">
        <v>58</v>
      </c>
      <c r="W196" t="s">
        <v>899</v>
      </c>
    </row>
    <row r="197" spans="1:23" x14ac:dyDescent="0.3">
      <c r="A197" s="2">
        <v>32014</v>
      </c>
      <c r="B197" t="s">
        <v>35</v>
      </c>
      <c r="C197" t="s">
        <v>59</v>
      </c>
      <c r="D197" t="s">
        <v>37</v>
      </c>
      <c r="E197" t="s">
        <v>839</v>
      </c>
      <c r="F197" t="s">
        <v>840</v>
      </c>
      <c r="G197" t="s">
        <v>841</v>
      </c>
      <c r="H197" t="s">
        <v>433</v>
      </c>
      <c r="I197" t="s">
        <v>42</v>
      </c>
      <c r="J197" t="s">
        <v>842</v>
      </c>
      <c r="K197" s="3">
        <v>28</v>
      </c>
      <c r="L197">
        <v>136.76</v>
      </c>
      <c r="M197" t="s">
        <v>32</v>
      </c>
      <c r="N197" t="s">
        <v>33</v>
      </c>
      <c r="O197" s="4">
        <v>163</v>
      </c>
      <c r="P197" t="s">
        <v>34</v>
      </c>
      <c r="Q197" s="1"/>
      <c r="R197" t="s">
        <v>83</v>
      </c>
      <c r="S197" t="s">
        <v>429</v>
      </c>
      <c r="T197" t="s">
        <v>100</v>
      </c>
      <c r="U197" t="s">
        <v>58</v>
      </c>
      <c r="V197" t="s">
        <v>58</v>
      </c>
      <c r="W197" t="s">
        <v>899</v>
      </c>
    </row>
    <row r="198" spans="1:23" x14ac:dyDescent="0.3">
      <c r="A198" s="2">
        <v>32015</v>
      </c>
      <c r="B198" t="s">
        <v>35</v>
      </c>
      <c r="C198" t="s">
        <v>59</v>
      </c>
      <c r="D198" t="s">
        <v>37</v>
      </c>
      <c r="E198" t="s">
        <v>843</v>
      </c>
      <c r="F198" t="s">
        <v>840</v>
      </c>
      <c r="G198" t="s">
        <v>844</v>
      </c>
      <c r="H198" t="s">
        <v>433</v>
      </c>
      <c r="I198" t="s">
        <v>42</v>
      </c>
      <c r="J198" t="s">
        <v>845</v>
      </c>
      <c r="K198" s="3">
        <v>19</v>
      </c>
      <c r="L198">
        <v>78.2</v>
      </c>
      <c r="M198" t="s">
        <v>32</v>
      </c>
      <c r="N198" t="s">
        <v>33</v>
      </c>
      <c r="O198" s="4">
        <v>63</v>
      </c>
      <c r="P198" t="s">
        <v>34</v>
      </c>
      <c r="Q198" s="1"/>
      <c r="R198" t="s">
        <v>83</v>
      </c>
      <c r="S198" t="s">
        <v>429</v>
      </c>
      <c r="T198" t="s">
        <v>308</v>
      </c>
      <c r="U198" t="s">
        <v>846</v>
      </c>
      <c r="V198" t="s">
        <v>58</v>
      </c>
      <c r="W198" t="s">
        <v>899</v>
      </c>
    </row>
    <row r="199" spans="1:23" x14ac:dyDescent="0.3">
      <c r="A199" s="2">
        <v>32017</v>
      </c>
      <c r="B199" t="s">
        <v>35</v>
      </c>
      <c r="C199" t="s">
        <v>59</v>
      </c>
      <c r="D199" t="s">
        <v>37</v>
      </c>
      <c r="E199" t="s">
        <v>205</v>
      </c>
      <c r="F199" t="s">
        <v>840</v>
      </c>
      <c r="G199" t="s">
        <v>207</v>
      </c>
      <c r="H199" t="s">
        <v>433</v>
      </c>
      <c r="I199" t="s">
        <v>42</v>
      </c>
      <c r="J199" t="s">
        <v>847</v>
      </c>
      <c r="K199" s="3">
        <v>12</v>
      </c>
      <c r="L199">
        <v>57.68</v>
      </c>
      <c r="M199" t="s">
        <v>32</v>
      </c>
      <c r="N199" t="s">
        <v>33</v>
      </c>
      <c r="O199" s="4">
        <v>160</v>
      </c>
      <c r="P199" t="s">
        <v>34</v>
      </c>
      <c r="Q199" s="1"/>
      <c r="R199" t="s">
        <v>83</v>
      </c>
      <c r="S199" t="s">
        <v>429</v>
      </c>
      <c r="T199" t="s">
        <v>100</v>
      </c>
      <c r="U199" t="s">
        <v>58</v>
      </c>
      <c r="V199" t="s">
        <v>58</v>
      </c>
      <c r="W199" t="s">
        <v>899</v>
      </c>
    </row>
    <row r="200" spans="1:23" x14ac:dyDescent="0.3">
      <c r="A200" s="2">
        <v>32016</v>
      </c>
      <c r="B200" t="s">
        <v>35</v>
      </c>
      <c r="C200" t="s">
        <v>59</v>
      </c>
      <c r="D200" t="s">
        <v>37</v>
      </c>
      <c r="E200" t="s">
        <v>848</v>
      </c>
      <c r="F200" t="s">
        <v>840</v>
      </c>
      <c r="G200" t="s">
        <v>849</v>
      </c>
      <c r="H200" t="s">
        <v>433</v>
      </c>
      <c r="I200" t="s">
        <v>42</v>
      </c>
      <c r="J200" t="s">
        <v>850</v>
      </c>
      <c r="K200" s="3">
        <v>20</v>
      </c>
      <c r="L200">
        <v>108.18</v>
      </c>
      <c r="M200" t="s">
        <v>32</v>
      </c>
      <c r="N200" t="s">
        <v>33</v>
      </c>
      <c r="O200" s="4">
        <v>63</v>
      </c>
      <c r="P200" t="s">
        <v>34</v>
      </c>
      <c r="Q200" s="1"/>
      <c r="R200" t="s">
        <v>83</v>
      </c>
      <c r="S200" t="s">
        <v>429</v>
      </c>
      <c r="T200" t="s">
        <v>308</v>
      </c>
      <c r="U200" t="s">
        <v>851</v>
      </c>
      <c r="V200" t="s">
        <v>58</v>
      </c>
      <c r="W200" t="s">
        <v>899</v>
      </c>
    </row>
    <row r="201" spans="1:23" x14ac:dyDescent="0.3">
      <c r="A201" s="2">
        <v>30752</v>
      </c>
      <c r="B201" t="s">
        <v>35</v>
      </c>
      <c r="C201" t="s">
        <v>302</v>
      </c>
      <c r="D201" t="s">
        <v>37</v>
      </c>
      <c r="E201" t="s">
        <v>303</v>
      </c>
      <c r="F201" t="s">
        <v>852</v>
      </c>
      <c r="G201" t="s">
        <v>305</v>
      </c>
      <c r="H201" t="s">
        <v>853</v>
      </c>
      <c r="I201" t="s">
        <v>42</v>
      </c>
      <c r="J201" t="s">
        <v>854</v>
      </c>
      <c r="K201" s="3">
        <v>706</v>
      </c>
      <c r="L201">
        <v>138620.07</v>
      </c>
      <c r="M201" t="s">
        <v>32</v>
      </c>
      <c r="N201" t="s">
        <v>33</v>
      </c>
      <c r="O201" s="4">
        <v>81</v>
      </c>
      <c r="P201" t="s">
        <v>34</v>
      </c>
      <c r="Q201" s="1"/>
      <c r="R201" t="s">
        <v>83</v>
      </c>
      <c r="S201" t="s">
        <v>429</v>
      </c>
      <c r="T201" t="s">
        <v>308</v>
      </c>
      <c r="U201" t="s">
        <v>855</v>
      </c>
      <c r="V201" t="s">
        <v>58</v>
      </c>
      <c r="W201" t="s">
        <v>899</v>
      </c>
    </row>
    <row r="202" spans="1:23" x14ac:dyDescent="0.3">
      <c r="A202" s="2">
        <v>33128</v>
      </c>
      <c r="B202" t="s">
        <v>35</v>
      </c>
      <c r="C202" t="s">
        <v>59</v>
      </c>
      <c r="D202" t="s">
        <v>25</v>
      </c>
      <c r="E202" t="s">
        <v>856</v>
      </c>
      <c r="F202" t="s">
        <v>596</v>
      </c>
      <c r="G202" t="s">
        <v>857</v>
      </c>
      <c r="H202" t="s">
        <v>541</v>
      </c>
      <c r="I202" t="s">
        <v>30</v>
      </c>
      <c r="J202" t="s">
        <v>858</v>
      </c>
      <c r="K202" s="3">
        <v>64</v>
      </c>
      <c r="L202">
        <v>105.19</v>
      </c>
      <c r="M202" t="s">
        <v>52</v>
      </c>
      <c r="N202" t="s">
        <v>33</v>
      </c>
      <c r="O202" s="4">
        <v>180</v>
      </c>
      <c r="P202" t="s">
        <v>34</v>
      </c>
      <c r="Q202" s="1"/>
      <c r="R202" t="s">
        <v>92</v>
      </c>
      <c r="S202" t="s">
        <v>429</v>
      </c>
      <c r="T202" t="s">
        <v>100</v>
      </c>
      <c r="U202" t="s">
        <v>58</v>
      </c>
      <c r="V202" t="s">
        <v>58</v>
      </c>
      <c r="W202" t="s">
        <v>899</v>
      </c>
    </row>
    <row r="203" spans="1:23" x14ac:dyDescent="0.3">
      <c r="A203" s="2">
        <v>33007</v>
      </c>
      <c r="B203" t="s">
        <v>35</v>
      </c>
      <c r="C203" t="s">
        <v>59</v>
      </c>
      <c r="D203" t="s">
        <v>95</v>
      </c>
      <c r="E203" t="s">
        <v>859</v>
      </c>
      <c r="F203" t="s">
        <v>860</v>
      </c>
      <c r="G203" t="s">
        <v>861</v>
      </c>
      <c r="H203" t="s">
        <v>862</v>
      </c>
      <c r="I203" t="s">
        <v>603</v>
      </c>
      <c r="J203" t="s">
        <v>863</v>
      </c>
      <c r="K203" s="3">
        <v>110</v>
      </c>
      <c r="L203">
        <v>47323.45</v>
      </c>
      <c r="M203" t="s">
        <v>32</v>
      </c>
      <c r="N203" t="s">
        <v>33</v>
      </c>
      <c r="O203" s="4">
        <v>25</v>
      </c>
      <c r="P203" t="s">
        <v>34</v>
      </c>
      <c r="Q203" s="1"/>
      <c r="R203" t="s">
        <v>83</v>
      </c>
      <c r="S203" t="s">
        <v>429</v>
      </c>
      <c r="T203" t="s">
        <v>106</v>
      </c>
      <c r="U203" t="s">
        <v>864</v>
      </c>
      <c r="V203" t="s">
        <v>198</v>
      </c>
      <c r="W203" t="s">
        <v>899</v>
      </c>
    </row>
    <row r="204" spans="1:23" x14ac:dyDescent="0.3">
      <c r="A204" s="2">
        <v>34176</v>
      </c>
      <c r="B204" t="s">
        <v>35</v>
      </c>
      <c r="C204" t="s">
        <v>59</v>
      </c>
      <c r="D204" t="s">
        <v>95</v>
      </c>
      <c r="E204" t="s">
        <v>865</v>
      </c>
      <c r="F204" t="s">
        <v>866</v>
      </c>
      <c r="G204" t="s">
        <v>867</v>
      </c>
      <c r="H204" t="s">
        <v>753</v>
      </c>
      <c r="I204" t="s">
        <v>603</v>
      </c>
      <c r="J204" t="s">
        <v>868</v>
      </c>
      <c r="K204" s="3">
        <v>2</v>
      </c>
      <c r="L204">
        <v>788.8</v>
      </c>
      <c r="M204" t="s">
        <v>32</v>
      </c>
      <c r="N204" t="s">
        <v>33</v>
      </c>
      <c r="O204" s="4">
        <v>116</v>
      </c>
      <c r="P204" t="s">
        <v>34</v>
      </c>
      <c r="Q204" s="1"/>
      <c r="R204" t="s">
        <v>83</v>
      </c>
      <c r="S204" t="s">
        <v>429</v>
      </c>
      <c r="T204" t="s">
        <v>93</v>
      </c>
      <c r="U204" t="s">
        <v>58</v>
      </c>
      <c r="V204" t="s">
        <v>58</v>
      </c>
      <c r="W204" t="s">
        <v>899</v>
      </c>
    </row>
    <row r="205" spans="1:23" x14ac:dyDescent="0.3">
      <c r="A205" s="2">
        <v>32946</v>
      </c>
      <c r="B205" t="s">
        <v>35</v>
      </c>
      <c r="C205" t="s">
        <v>59</v>
      </c>
      <c r="D205" t="s">
        <v>95</v>
      </c>
      <c r="E205" t="s">
        <v>869</v>
      </c>
      <c r="F205" t="s">
        <v>870</v>
      </c>
      <c r="G205" t="s">
        <v>871</v>
      </c>
      <c r="H205" t="s">
        <v>753</v>
      </c>
      <c r="I205" t="s">
        <v>603</v>
      </c>
      <c r="J205" t="s">
        <v>872</v>
      </c>
      <c r="K205" s="3">
        <v>1</v>
      </c>
      <c r="L205">
        <v>570.67999999999995</v>
      </c>
      <c r="M205" t="s">
        <v>32</v>
      </c>
      <c r="N205" t="s">
        <v>33</v>
      </c>
      <c r="O205" s="4">
        <v>-3</v>
      </c>
      <c r="P205" t="s">
        <v>34</v>
      </c>
      <c r="Q205" s="1"/>
      <c r="R205" t="s">
        <v>83</v>
      </c>
      <c r="S205" t="s">
        <v>429</v>
      </c>
      <c r="T205" t="s">
        <v>57</v>
      </c>
      <c r="U205" t="s">
        <v>873</v>
      </c>
      <c r="V205" t="s">
        <v>58</v>
      </c>
      <c r="W205" t="s">
        <v>899</v>
      </c>
    </row>
    <row r="206" spans="1:23" x14ac:dyDescent="0.3">
      <c r="A206" s="2">
        <v>30841</v>
      </c>
      <c r="B206" t="s">
        <v>35</v>
      </c>
      <c r="C206" t="s">
        <v>59</v>
      </c>
      <c r="D206" t="s">
        <v>95</v>
      </c>
      <c r="E206" t="s">
        <v>874</v>
      </c>
      <c r="F206" t="s">
        <v>875</v>
      </c>
      <c r="G206" t="s">
        <v>876</v>
      </c>
      <c r="H206" t="s">
        <v>877</v>
      </c>
      <c r="I206" t="s">
        <v>819</v>
      </c>
      <c r="J206" t="s">
        <v>878</v>
      </c>
      <c r="K206" s="3">
        <v>107</v>
      </c>
      <c r="L206">
        <v>31715.87</v>
      </c>
      <c r="M206" t="s">
        <v>32</v>
      </c>
      <c r="N206" t="s">
        <v>33</v>
      </c>
      <c r="O206" s="4">
        <v>63</v>
      </c>
      <c r="P206" t="s">
        <v>34</v>
      </c>
      <c r="Q206" s="1"/>
      <c r="R206" t="s">
        <v>92</v>
      </c>
      <c r="S206" t="s">
        <v>429</v>
      </c>
      <c r="T206" t="s">
        <v>308</v>
      </c>
      <c r="U206" t="s">
        <v>879</v>
      </c>
      <c r="V206" t="s">
        <v>198</v>
      </c>
      <c r="W206" t="s">
        <v>899</v>
      </c>
    </row>
    <row r="207" spans="1:23" x14ac:dyDescent="0.3">
      <c r="A207" s="2">
        <v>33611</v>
      </c>
      <c r="B207" t="s">
        <v>35</v>
      </c>
      <c r="C207" t="s">
        <v>59</v>
      </c>
      <c r="D207" t="s">
        <v>37</v>
      </c>
      <c r="E207" t="s">
        <v>880</v>
      </c>
      <c r="F207" t="s">
        <v>881</v>
      </c>
      <c r="G207" t="s">
        <v>882</v>
      </c>
      <c r="H207" t="s">
        <v>433</v>
      </c>
      <c r="I207" t="s">
        <v>42</v>
      </c>
      <c r="J207" t="s">
        <v>883</v>
      </c>
      <c r="K207" s="3">
        <v>35</v>
      </c>
      <c r="L207">
        <v>838.04</v>
      </c>
      <c r="M207" t="s">
        <v>32</v>
      </c>
      <c r="N207" t="s">
        <v>33</v>
      </c>
      <c r="O207" s="4">
        <v>46</v>
      </c>
      <c r="P207" t="s">
        <v>34</v>
      </c>
      <c r="Q207" s="1"/>
      <c r="R207" t="s">
        <v>83</v>
      </c>
      <c r="S207" t="s">
        <v>429</v>
      </c>
      <c r="T207" t="s">
        <v>308</v>
      </c>
      <c r="U207" t="s">
        <v>884</v>
      </c>
      <c r="V207" t="s">
        <v>58</v>
      </c>
      <c r="W207" t="s">
        <v>899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Power BI</dc:creator>
  <cp:lastModifiedBy>Khan Zuhair (AA-TG/RBR21-NA)</cp:lastModifiedBy>
  <dcterms:created xsi:type="dcterms:W3CDTF">2016-07-06T08:22:49Z</dcterms:created>
  <dcterms:modified xsi:type="dcterms:W3CDTF">2023-11-08T22:08:30Z</dcterms:modified>
</cp:coreProperties>
</file>