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自由匹配" sheetId="1" r:id="rId1"/>
    <sheet name="商城" sheetId="2" r:id="rId2"/>
    <sheet name="排行榜" sheetId="3" r:id="rId3"/>
  </sheets>
  <calcPr calcId="144525"/>
</workbook>
</file>

<file path=xl/sharedStrings.xml><?xml version="1.0" encoding="utf-8"?>
<sst xmlns="http://schemas.openxmlformats.org/spreadsheetml/2006/main" count="47">
  <si>
    <t>自由匹配</t>
  </si>
  <si>
    <t>一、自由匹配流程</t>
  </si>
  <si>
    <t>1.点击自由匹配，自由匹配旁边显示等待时间。</t>
  </si>
  <si>
    <t>2.匹配成功后弹出窗口，玩家可以选择立即进入，或者暂时挂起。</t>
  </si>
  <si>
    <t>3.不过20S后会自动进入战斗界面。</t>
  </si>
  <si>
    <t>4.进入战斗界面不能退出游戏，退出提示其：“匹配成功后不能离开游戏。”</t>
  </si>
  <si>
    <t>6.每个星期会默认一种配置，详细角色皮配置如下表。</t>
  </si>
  <si>
    <t>配置种类</t>
  </si>
  <si>
    <t>配置名称</t>
  </si>
  <si>
    <t>角色配置</t>
  </si>
  <si>
    <t>标准局</t>
  </si>
  <si>
    <t>预言家、女巫、猎人、白痴、4平民、4狼</t>
  </si>
  <si>
    <t>白狼局</t>
  </si>
  <si>
    <t>预言家、女巫、猎人、守卫、4平民、3狼、白狼</t>
  </si>
  <si>
    <t>丘比特局</t>
  </si>
  <si>
    <t>预言家、女巫、猎人、丘比特、4平民、4狼</t>
  </si>
  <si>
    <t>二、匹配逻辑</t>
  </si>
  <si>
    <t>匹配目的：尽量匹配同等级的对手给到玩家，以减少水平差距带来的游戏负面体验。我们采用国际流行的elo算法来实现。</t>
  </si>
  <si>
    <t>RANK概念和算法</t>
  </si>
  <si>
    <t>Rank分划分为以下几个阶段，初始大家都是1200分。</t>
  </si>
  <si>
    <t>新rank分(Rn)=原rank分(Ro)+20*（实际得分W-预期胜率We)</t>
  </si>
  <si>
    <t>对应公式：Rn=Ro+20*(W-We)</t>
  </si>
  <si>
    <t>实际得分W：有且仅有3个值，获胜得1分，平局0.5，失败0分。</t>
  </si>
  <si>
    <t>预期胜率We：Ra VS Rb获得胜率的期望，公式为：</t>
  </si>
  <si>
    <t>Ea=1/(1+10^((Rb-Ra)/400))</t>
  </si>
  <si>
    <t>国际象棋为1V1模式，而狼人杀为1V11,所以Rb=avg(R1+R2.....+R11)，即剩余对手的平均Rank分。</t>
  </si>
  <si>
    <t>举例：小明rank分1800，和11个平均rank为1850分的玩家比赛。</t>
  </si>
  <si>
    <t>若获胜：</t>
  </si>
  <si>
    <t>若平局：</t>
  </si>
  <si>
    <t>若输了：</t>
  </si>
  <si>
    <t>W=</t>
  </si>
  <si>
    <t>W</t>
  </si>
  <si>
    <t>We=</t>
  </si>
  <si>
    <t>We</t>
  </si>
  <si>
    <t>带入公式Rn=Ro+20*(W-We)</t>
  </si>
  <si>
    <t>Rn</t>
  </si>
  <si>
    <t>匹配机制</t>
  </si>
  <si>
    <t>按先后顺序排列队伍</t>
  </si>
  <si>
    <t>1.按点击匹配的先后顺序，把想要匹配的人排成一个堆栈，越早排在越前面。</t>
  </si>
  <si>
    <t>2.服务器端永远只以排在第一位的玩家作为Rank分标准，去搜寻其他玩家。</t>
  </si>
  <si>
    <t>3.当一位玩家找齐另外11个玩家进入游戏后，将这12个人移除队列。</t>
  </si>
  <si>
    <t>4.继续去以排在第一位的玩家作为rank分标准去搜寻其他11名玩家。</t>
  </si>
  <si>
    <t>取Rank分较为接近的玩家作为对手</t>
  </si>
  <si>
    <t>1.取第一位的rank分作为标准，向上找最接近的5个人，向下找最接近的6个人。</t>
  </si>
  <si>
    <t>2.若向上找不齐5人，则向下找人补齐。</t>
  </si>
  <si>
    <t>3.若向下找不齐6人，则向上找人补齐。</t>
  </si>
  <si>
    <t>4.若找不齐11人，寻找到5分钟后，提示玩家，当前人少，是否继续寻找队伍。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</si>
</sst>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22"/>
      <color theme="1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0" borderId="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25" fillId="29" borderId="2" applyNumberFormat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28575</xdr:colOff>
      <xdr:row>58</xdr:row>
      <xdr:rowOff>133350</xdr:rowOff>
    </xdr:from>
    <xdr:to>
      <xdr:col>10</xdr:col>
      <xdr:colOff>628650</xdr:colOff>
      <xdr:row>60</xdr:row>
      <xdr:rowOff>133350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15075" y="12458700"/>
          <a:ext cx="19716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4</xdr:col>
      <xdr:colOff>685165</xdr:colOff>
      <xdr:row>53</xdr:row>
      <xdr:rowOff>46990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8763000"/>
          <a:ext cx="3523615" cy="2561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4</xdr:col>
      <xdr:colOff>494665</xdr:colOff>
      <xdr:row>30</xdr:row>
      <xdr:rowOff>66040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1009650"/>
          <a:ext cx="3333115" cy="551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276225</xdr:colOff>
      <xdr:row>13</xdr:row>
      <xdr:rowOff>161925</xdr:rowOff>
    </xdr:from>
    <xdr:to>
      <xdr:col>4</xdr:col>
      <xdr:colOff>337185</xdr:colOff>
      <xdr:row>20</xdr:row>
      <xdr:rowOff>95885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2025" y="3057525"/>
          <a:ext cx="2899410" cy="14008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4"/>
  <sheetViews>
    <sheetView tabSelected="1" workbookViewId="0">
      <selection activeCell="B85" sqref="B85"/>
    </sheetView>
  </sheetViews>
  <sheetFormatPr defaultColWidth="9" defaultRowHeight="16.5"/>
  <cols>
    <col min="1" max="1" width="9" style="3"/>
    <col min="2" max="3" width="14.125" style="3"/>
    <col min="4" max="6" width="9" style="3"/>
    <col min="7" max="7" width="9.25" style="3"/>
    <col min="8" max="12" width="9" style="3"/>
    <col min="13" max="13" width="14.125" style="3"/>
    <col min="14" max="16384" width="9" style="3"/>
  </cols>
  <sheetData>
    <row r="1" s="1" customFormat="1" ht="30" spans="1:1">
      <c r="A1" s="1" t="s">
        <v>0</v>
      </c>
    </row>
    <row r="3" s="2" customFormat="1" spans="1:1">
      <c r="A3" s="4" t="s">
        <v>1</v>
      </c>
    </row>
    <row r="6" spans="10:10">
      <c r="J6" s="3" t="s">
        <v>2</v>
      </c>
    </row>
    <row r="7" spans="10:10">
      <c r="J7" s="3" t="s">
        <v>3</v>
      </c>
    </row>
    <row r="8" spans="10:10">
      <c r="J8" s="3" t="s">
        <v>4</v>
      </c>
    </row>
    <row r="9" spans="10:10">
      <c r="J9" s="3" t="s">
        <v>5</v>
      </c>
    </row>
    <row r="10" spans="10:10">
      <c r="J10" s="3" t="s">
        <v>6</v>
      </c>
    </row>
    <row r="12" spans="11:13">
      <c r="K12" s="3" t="s">
        <v>7</v>
      </c>
      <c r="L12" s="3" t="s">
        <v>8</v>
      </c>
      <c r="M12" s="3" t="s">
        <v>9</v>
      </c>
    </row>
    <row r="13" spans="11:13">
      <c r="K13" s="3">
        <v>1</v>
      </c>
      <c r="L13" s="3" t="s">
        <v>10</v>
      </c>
      <c r="M13" s="3" t="s">
        <v>11</v>
      </c>
    </row>
    <row r="14" spans="11:13">
      <c r="K14" s="3">
        <v>2</v>
      </c>
      <c r="L14" s="3" t="s">
        <v>12</v>
      </c>
      <c r="M14" s="3" t="s">
        <v>13</v>
      </c>
    </row>
    <row r="15" spans="11:13">
      <c r="K15" s="3">
        <v>3</v>
      </c>
      <c r="L15" s="3" t="s">
        <v>14</v>
      </c>
      <c r="M15" s="3" t="s">
        <v>15</v>
      </c>
    </row>
    <row r="34" s="2" customFormat="1" spans="1:1">
      <c r="A34" s="4" t="s">
        <v>16</v>
      </c>
    </row>
    <row r="36" spans="2:2">
      <c r="B36" s="3" t="s">
        <v>17</v>
      </c>
    </row>
    <row r="38" spans="2:2">
      <c r="B38" s="5" t="s">
        <v>18</v>
      </c>
    </row>
    <row r="39" spans="2:2">
      <c r="B39" s="5"/>
    </row>
    <row r="40" spans="2:2">
      <c r="B40" s="3" t="s">
        <v>19</v>
      </c>
    </row>
    <row r="56" spans="2:8">
      <c r="B56" s="3" t="s">
        <v>20</v>
      </c>
      <c r="H56" s="3" t="s">
        <v>21</v>
      </c>
    </row>
    <row r="58" spans="2:2">
      <c r="B58" s="3" t="s">
        <v>22</v>
      </c>
    </row>
    <row r="60" spans="2:6">
      <c r="B60" s="3" t="s">
        <v>23</v>
      </c>
      <c r="F60" s="3" t="s">
        <v>24</v>
      </c>
    </row>
    <row r="62" spans="2:2">
      <c r="B62" s="3" t="s">
        <v>25</v>
      </c>
    </row>
    <row r="64" spans="2:2">
      <c r="B64" s="3" t="s">
        <v>26</v>
      </c>
    </row>
    <row r="65" spans="2:11">
      <c r="B65" s="3" t="s">
        <v>27</v>
      </c>
      <c r="F65" s="3" t="s">
        <v>28</v>
      </c>
      <c r="K65" s="3" t="s">
        <v>29</v>
      </c>
    </row>
    <row r="66" spans="2:12">
      <c r="B66" s="3" t="s">
        <v>30</v>
      </c>
      <c r="C66" s="3">
        <v>1</v>
      </c>
      <c r="F66" s="3" t="s">
        <v>31</v>
      </c>
      <c r="G66" s="3">
        <v>0.5</v>
      </c>
      <c r="K66" s="3" t="s">
        <v>31</v>
      </c>
      <c r="L66" s="3">
        <v>0</v>
      </c>
    </row>
    <row r="67" spans="2:13">
      <c r="B67" s="3" t="s">
        <v>32</v>
      </c>
      <c r="C67" s="3">
        <f>1/(1+10^(50/400))</f>
        <v>0.428536882591619</v>
      </c>
      <c r="D67" s="3">
        <f>ROUND(C67,3)</f>
        <v>0.429</v>
      </c>
      <c r="F67" s="3" t="s">
        <v>33</v>
      </c>
      <c r="G67" s="3">
        <f>1/(1+10^(50/400))</f>
        <v>0.428536882591619</v>
      </c>
      <c r="H67" s="3">
        <f>ROUND(G67,3)</f>
        <v>0.429</v>
      </c>
      <c r="K67" s="3" t="s">
        <v>33</v>
      </c>
      <c r="L67" s="3">
        <f>1/(1+10^(50/400))</f>
        <v>0.428536882591619</v>
      </c>
      <c r="M67" s="3">
        <f>ROUND(L67,3)</f>
        <v>0.429</v>
      </c>
    </row>
    <row r="68" spans="2:11">
      <c r="B68" s="3" t="s">
        <v>34</v>
      </c>
      <c r="F68" s="3" t="s">
        <v>34</v>
      </c>
      <c r="K68" s="3" t="s">
        <v>34</v>
      </c>
    </row>
    <row r="69" spans="2:13">
      <c r="B69" s="3" t="s">
        <v>35</v>
      </c>
      <c r="C69" s="3">
        <f>1800+20*(1-D67)</f>
        <v>1811.42</v>
      </c>
      <c r="D69" s="3">
        <f>ROUND(C69,0)</f>
        <v>1811</v>
      </c>
      <c r="F69" s="3" t="s">
        <v>35</v>
      </c>
      <c r="G69" s="3">
        <f>1800+20*(G66-H67)</f>
        <v>1801.42</v>
      </c>
      <c r="H69" s="3">
        <f>ROUND(G69,0)</f>
        <v>1801</v>
      </c>
      <c r="K69" s="3" t="s">
        <v>35</v>
      </c>
      <c r="L69" s="3">
        <f>1800+20*(L66-M67)</f>
        <v>1791.42</v>
      </c>
      <c r="M69" s="3">
        <f>ROUND(L69,0)</f>
        <v>1791</v>
      </c>
    </row>
    <row r="72" spans="2:2">
      <c r="B72" s="5" t="s">
        <v>36</v>
      </c>
    </row>
    <row r="73" spans="2:2">
      <c r="B73" s="5"/>
    </row>
    <row r="74" spans="2:2">
      <c r="B74" s="5" t="s">
        <v>37</v>
      </c>
    </row>
    <row r="75" spans="2:2">
      <c r="B75" s="3" t="s">
        <v>38</v>
      </c>
    </row>
    <row r="76" spans="2:2">
      <c r="B76" s="3" t="s">
        <v>39</v>
      </c>
    </row>
    <row r="77" spans="2:2">
      <c r="B77" s="3" t="s">
        <v>40</v>
      </c>
    </row>
    <row r="78" spans="2:2">
      <c r="B78" s="3" t="s">
        <v>41</v>
      </c>
    </row>
    <row r="80" spans="2:2">
      <c r="B80" s="5" t="s">
        <v>42</v>
      </c>
    </row>
    <row r="81" spans="2:2">
      <c r="B81" s="3" t="s">
        <v>43</v>
      </c>
    </row>
    <row r="82" spans="2:2">
      <c r="B82" s="3" t="s">
        <v>44</v>
      </c>
    </row>
    <row r="83" spans="2:2">
      <c r="B83" s="3" t="s">
        <v>45</v>
      </c>
    </row>
    <row r="84" spans="2:2">
      <c r="B84" s="3" t="s">
        <v>46</v>
      </c>
    </row>
  </sheetData>
  <mergeCells count="1">
    <mergeCell ref="A1:XF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25" sqref="$A1:$XFD104857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自由匹配</vt:lpstr>
      <vt:lpstr>商城</vt:lpstr>
      <vt:lpstr>排行榜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2017-03-05T02:00:39Z</dcterms:created>
  <dcterms:modified xsi:type="dcterms:W3CDTF">2017-03-05T14:03:57Z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