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ime" sheetId="2" r:id="rId1"/>
    <sheet name="Space" sheetId="1" r:id="rId2"/>
  </sheets>
  <calcPr calcId="144525"/>
</workbook>
</file>

<file path=xl/sharedStrings.xml><?xml version="1.0" encoding="utf-8"?>
<sst xmlns="http://schemas.openxmlformats.org/spreadsheetml/2006/main" count="42" uniqueCount="13">
  <si>
    <t>SPHF</t>
  </si>
  <si>
    <t>keySize</t>
  </si>
  <si>
    <t>AVG time</t>
  </si>
  <si>
    <t>MAX time</t>
  </si>
  <si>
    <t>BDZ</t>
  </si>
  <si>
    <t>CHD</t>
  </si>
  <si>
    <t>BBHash</t>
  </si>
  <si>
    <t>nSlot</t>
  </si>
  <si>
    <t>nBucket</t>
  </si>
  <si>
    <t>Total in bit</t>
  </si>
  <si>
    <t>Total in Kb</t>
  </si>
  <si>
    <t>BDZ_PH</t>
  </si>
  <si>
    <t>CHD_PH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</si>
</sst>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  <numFmt numFmtId="177" formatCode="0.00_);[Red]\(0.0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77" fontId="2" fillId="0" borderId="4" xfId="0" applyNumberFormat="1" applyFont="1" applyBorder="1" applyAlignment="1">
      <alignment horizontal="left" vertical="top" wrapText="1"/>
    </xf>
    <xf numFmtId="176" fontId="2" fillId="0" borderId="4" xfId="0" applyNumberFormat="1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5"/>
  <sheetViews>
    <sheetView workbookViewId="0">
      <selection activeCell="B4" sqref="B4:B7"/>
    </sheetView>
  </sheetViews>
  <sheetFormatPr defaultColWidth="9" defaultRowHeight="13.5"/>
  <cols>
    <col min="3" max="3" width="11.125"/>
    <col min="4" max="4" width="10.125"/>
    <col min="5" max="5" width="11.125"/>
    <col min="6" max="6" width="10.125"/>
    <col min="7" max="9" width="11.125"/>
    <col min="10" max="10" width="9.375"/>
    <col min="11" max="11" width="11.125"/>
    <col min="12" max="12" width="12.625"/>
    <col min="14" max="16" width="12.625"/>
  </cols>
  <sheetData>
    <row r="2" ht="14.25"/>
    <row r="3" ht="15.75" spans="1:12">
      <c r="A3" s="1" t="s">
        <v>0</v>
      </c>
      <c r="B3" s="2" t="s">
        <v>1</v>
      </c>
      <c r="C3" s="3">
        <v>1000</v>
      </c>
      <c r="D3" s="3">
        <v>2000</v>
      </c>
      <c r="E3" s="3">
        <v>3000</v>
      </c>
      <c r="F3" s="3">
        <v>4000</v>
      </c>
      <c r="G3" s="3">
        <v>5000</v>
      </c>
      <c r="H3" s="3">
        <v>6000</v>
      </c>
      <c r="I3" s="3">
        <v>7000</v>
      </c>
      <c r="J3" s="3">
        <v>8000</v>
      </c>
      <c r="K3" s="3">
        <v>9000</v>
      </c>
      <c r="L3" s="3">
        <v>10000</v>
      </c>
    </row>
    <row r="4" ht="15.75" spans="1:12">
      <c r="A4" s="1"/>
      <c r="B4" s="4" t="s">
        <v>2</v>
      </c>
      <c r="C4" s="5">
        <f>C5*1000</f>
        <v>0.402993</v>
      </c>
      <c r="D4" s="5">
        <f t="shared" ref="D4:L4" si="0">D5*1000</f>
        <v>0.722332</v>
      </c>
      <c r="E4" s="5">
        <f t="shared" si="0"/>
        <v>1.073041</v>
      </c>
      <c r="F4" s="5">
        <f t="shared" si="0"/>
        <v>1.42369</v>
      </c>
      <c r="G4" s="5">
        <f t="shared" si="0"/>
        <v>1.827343</v>
      </c>
      <c r="H4" s="5">
        <f t="shared" si="0"/>
        <v>2.217502</v>
      </c>
      <c r="I4" s="5">
        <f t="shared" si="0"/>
        <v>2.6239</v>
      </c>
      <c r="J4" s="5">
        <f t="shared" si="0"/>
        <v>2.943143</v>
      </c>
      <c r="K4" s="5">
        <f t="shared" si="0"/>
        <v>3.302542</v>
      </c>
      <c r="L4" s="5">
        <f t="shared" si="0"/>
        <v>3.655864</v>
      </c>
    </row>
    <row r="5" ht="15.75" spans="2:12">
      <c r="B5" s="4" t="s">
        <v>2</v>
      </c>
      <c r="C5" s="7">
        <v>0.000402993</v>
      </c>
      <c r="D5" s="7">
        <v>0.000722332</v>
      </c>
      <c r="E5" s="7">
        <v>0.001073041</v>
      </c>
      <c r="F5" s="7">
        <v>0.00142369</v>
      </c>
      <c r="G5" s="7">
        <v>0.001827343</v>
      </c>
      <c r="H5" s="7">
        <v>0.002217502</v>
      </c>
      <c r="I5" s="7">
        <v>0.0026239</v>
      </c>
      <c r="J5" s="7">
        <v>0.002943143</v>
      </c>
      <c r="K5" s="7">
        <v>0.003302542</v>
      </c>
      <c r="L5" s="7">
        <v>0.003655864</v>
      </c>
    </row>
    <row r="6" ht="15.75" spans="2:12">
      <c r="B6" s="4" t="s">
        <v>3</v>
      </c>
      <c r="C6" s="7">
        <f>C7*1000</f>
        <v>0.689</v>
      </c>
      <c r="D6" s="7">
        <f t="shared" ref="D6:L6" si="1">D7*1000</f>
        <v>1.86</v>
      </c>
      <c r="E6" s="7">
        <f t="shared" si="1"/>
        <v>2.059</v>
      </c>
      <c r="F6" s="7">
        <f t="shared" si="1"/>
        <v>4.246</v>
      </c>
      <c r="G6" s="7">
        <f t="shared" si="1"/>
        <v>5.314</v>
      </c>
      <c r="H6" s="7">
        <f t="shared" si="1"/>
        <v>5.816</v>
      </c>
      <c r="I6" s="7">
        <f t="shared" si="1"/>
        <v>5.024</v>
      </c>
      <c r="J6" s="7">
        <f t="shared" si="1"/>
        <v>7.771</v>
      </c>
      <c r="K6" s="7">
        <f t="shared" si="1"/>
        <v>5.076</v>
      </c>
      <c r="L6" s="7">
        <f t="shared" si="1"/>
        <v>5.279</v>
      </c>
    </row>
    <row r="7" ht="15.75" spans="2:12">
      <c r="B7" s="4" t="s">
        <v>3</v>
      </c>
      <c r="C7" s="7">
        <v>0.000689</v>
      </c>
      <c r="D7" s="7">
        <v>0.00186</v>
      </c>
      <c r="E7" s="7">
        <v>0.002059</v>
      </c>
      <c r="F7" s="7">
        <v>0.004246</v>
      </c>
      <c r="G7" s="7">
        <v>0.005314</v>
      </c>
      <c r="H7" s="7">
        <v>0.005816</v>
      </c>
      <c r="I7" s="7">
        <v>0.005024</v>
      </c>
      <c r="J7" s="7">
        <v>0.007771</v>
      </c>
      <c r="K7" s="7">
        <v>0.005076</v>
      </c>
      <c r="L7" s="7">
        <v>0.005279</v>
      </c>
    </row>
    <row r="8" ht="14.25"/>
    <row r="9" ht="15.75" spans="1:12">
      <c r="A9" s="1" t="s">
        <v>4</v>
      </c>
      <c r="B9" s="2" t="s">
        <v>1</v>
      </c>
      <c r="C9" s="3">
        <v>1000</v>
      </c>
      <c r="D9" s="3">
        <v>2000</v>
      </c>
      <c r="E9" s="3">
        <v>3000</v>
      </c>
      <c r="F9" s="3">
        <v>4000</v>
      </c>
      <c r="G9" s="3">
        <v>5000</v>
      </c>
      <c r="H9" s="3">
        <v>6000</v>
      </c>
      <c r="I9" s="3">
        <v>7000</v>
      </c>
      <c r="J9" s="3">
        <v>8000</v>
      </c>
      <c r="K9" s="3">
        <v>9000</v>
      </c>
      <c r="L9" s="3">
        <v>10000</v>
      </c>
    </row>
    <row r="10" ht="15.75" spans="2:12">
      <c r="B10" s="4" t="s">
        <v>2</v>
      </c>
      <c r="C10" s="7">
        <f>C11*1000</f>
        <v>0.576841</v>
      </c>
      <c r="D10" s="7">
        <f t="shared" ref="D10:L10" si="2">D11*1000</f>
        <v>0.995089</v>
      </c>
      <c r="E10" s="7">
        <f t="shared" si="2"/>
        <v>1.38214</v>
      </c>
      <c r="F10" s="7">
        <f t="shared" si="2"/>
        <v>1.746059</v>
      </c>
      <c r="G10" s="7">
        <f t="shared" si="2"/>
        <v>2.045719</v>
      </c>
      <c r="H10" s="7">
        <f t="shared" si="2"/>
        <v>2.423438</v>
      </c>
      <c r="I10" s="7">
        <f t="shared" si="2"/>
        <v>2.732247</v>
      </c>
      <c r="J10" s="7">
        <f t="shared" si="2"/>
        <v>3.048656</v>
      </c>
      <c r="K10" s="7">
        <f t="shared" si="2"/>
        <v>3.40277</v>
      </c>
      <c r="L10" s="7">
        <f t="shared" si="2"/>
        <v>3.731297</v>
      </c>
    </row>
    <row r="11" ht="15.75" spans="2:12">
      <c r="B11" s="4" t="s">
        <v>2</v>
      </c>
      <c r="C11" s="7">
        <v>0.000576841</v>
      </c>
      <c r="D11" s="7">
        <v>0.000995089</v>
      </c>
      <c r="E11" s="7">
        <v>0.00138214</v>
      </c>
      <c r="F11" s="7">
        <v>0.001746059</v>
      </c>
      <c r="G11" s="7">
        <v>0.002045719</v>
      </c>
      <c r="H11" s="7">
        <v>0.002423438</v>
      </c>
      <c r="I11" s="7">
        <v>0.002732247</v>
      </c>
      <c r="J11" s="7">
        <v>0.003048656</v>
      </c>
      <c r="K11" s="7">
        <v>0.00340277</v>
      </c>
      <c r="L11" s="7">
        <v>0.003731297</v>
      </c>
    </row>
    <row r="12" ht="15.75" spans="2:12">
      <c r="B12" s="4" t="s">
        <v>3</v>
      </c>
      <c r="C12" s="7">
        <f>C13*1000</f>
        <v>3.825</v>
      </c>
      <c r="D12" s="7">
        <f t="shared" ref="D12:L12" si="3">D13*1000</f>
        <v>7.11</v>
      </c>
      <c r="E12" s="7">
        <f t="shared" si="3"/>
        <v>10.47</v>
      </c>
      <c r="F12" s="7">
        <f t="shared" si="3"/>
        <v>10.601</v>
      </c>
      <c r="G12" s="7">
        <f t="shared" si="3"/>
        <v>8.865</v>
      </c>
      <c r="H12" s="7">
        <f t="shared" si="3"/>
        <v>14.283</v>
      </c>
      <c r="I12" s="7">
        <f t="shared" si="3"/>
        <v>11.413</v>
      </c>
      <c r="J12" s="7">
        <f t="shared" si="3"/>
        <v>12.957</v>
      </c>
      <c r="K12" s="7">
        <f t="shared" si="3"/>
        <v>11.192</v>
      </c>
      <c r="L12" s="7">
        <f t="shared" si="3"/>
        <v>13.906</v>
      </c>
    </row>
    <row r="13" ht="15.75" spans="2:12">
      <c r="B13" s="4" t="s">
        <v>3</v>
      </c>
      <c r="C13" s="7">
        <v>0.003825</v>
      </c>
      <c r="D13" s="7">
        <v>0.00711</v>
      </c>
      <c r="E13" s="7">
        <v>0.01047</v>
      </c>
      <c r="F13" s="7">
        <v>0.010601</v>
      </c>
      <c r="G13" s="7">
        <v>0.008865</v>
      </c>
      <c r="H13" s="7">
        <v>0.014283</v>
      </c>
      <c r="I13" s="7">
        <v>0.011413</v>
      </c>
      <c r="J13" s="7">
        <v>0.012957</v>
      </c>
      <c r="K13" s="7">
        <v>0.011192</v>
      </c>
      <c r="L13" s="7">
        <v>0.013906</v>
      </c>
    </row>
    <row r="14" ht="14.25"/>
    <row r="15" ht="15.75" spans="1:12">
      <c r="A15" s="1" t="s">
        <v>5</v>
      </c>
      <c r="B15" s="2" t="s">
        <v>1</v>
      </c>
      <c r="C15" s="3">
        <v>1000</v>
      </c>
      <c r="D15" s="3">
        <v>2000</v>
      </c>
      <c r="E15" s="3">
        <v>3000</v>
      </c>
      <c r="F15" s="3">
        <v>4000</v>
      </c>
      <c r="G15" s="3">
        <v>5000</v>
      </c>
      <c r="H15" s="3">
        <v>6000</v>
      </c>
      <c r="I15" s="3">
        <v>7000</v>
      </c>
      <c r="J15" s="3">
        <v>8000</v>
      </c>
      <c r="K15" s="3">
        <v>9000</v>
      </c>
      <c r="L15" s="3">
        <v>10000</v>
      </c>
    </row>
    <row r="16" ht="15.75" spans="1:12">
      <c r="A16" s="1"/>
      <c r="B16" s="4" t="s">
        <v>2</v>
      </c>
      <c r="C16" s="5">
        <f>C17*1000</f>
        <v>0.290301</v>
      </c>
      <c r="D16" s="5">
        <f t="shared" ref="D16:L16" si="4">D17*1000</f>
        <v>0.550596</v>
      </c>
      <c r="E16" s="5">
        <f t="shared" si="4"/>
        <v>0.763343</v>
      </c>
      <c r="F16" s="5">
        <f t="shared" si="4"/>
        <v>1.024788</v>
      </c>
      <c r="G16" s="5">
        <f t="shared" si="4"/>
        <v>1.307834</v>
      </c>
      <c r="H16" s="5">
        <f t="shared" si="4"/>
        <v>1.568826</v>
      </c>
      <c r="I16" s="5">
        <f t="shared" si="4"/>
        <v>1.868282</v>
      </c>
      <c r="J16" s="5">
        <f t="shared" si="4"/>
        <v>2.120664</v>
      </c>
      <c r="K16" s="5">
        <f t="shared" si="4"/>
        <v>2.38882</v>
      </c>
      <c r="L16" s="5">
        <f t="shared" si="4"/>
        <v>2.689377</v>
      </c>
    </row>
    <row r="17" ht="15.75" spans="2:12">
      <c r="B17" s="4" t="s">
        <v>2</v>
      </c>
      <c r="C17" s="7">
        <v>0.000290301</v>
      </c>
      <c r="D17" s="7">
        <v>0.000550596</v>
      </c>
      <c r="E17" s="7">
        <v>0.000763343</v>
      </c>
      <c r="F17" s="7">
        <v>0.001024788</v>
      </c>
      <c r="G17" s="7">
        <v>0.001307834</v>
      </c>
      <c r="H17" s="7">
        <v>0.001568826</v>
      </c>
      <c r="I17" s="7">
        <v>0.001868282</v>
      </c>
      <c r="J17" s="7">
        <v>0.002120664</v>
      </c>
      <c r="K17" s="7">
        <v>0.00238882</v>
      </c>
      <c r="L17" s="7">
        <v>0.002689377</v>
      </c>
    </row>
    <row r="18" ht="15.75" spans="2:12">
      <c r="B18" s="4" t="s">
        <v>3</v>
      </c>
      <c r="C18" s="7">
        <f>C19*1000</f>
        <v>0.808</v>
      </c>
      <c r="D18" s="7">
        <f t="shared" ref="D18:L18" si="5">D19*1000</f>
        <v>5.159</v>
      </c>
      <c r="E18" s="7">
        <f t="shared" si="5"/>
        <v>1.387</v>
      </c>
      <c r="F18" s="7">
        <f t="shared" si="5"/>
        <v>1.862</v>
      </c>
      <c r="G18" s="7">
        <f t="shared" si="5"/>
        <v>2.303</v>
      </c>
      <c r="H18" s="7">
        <f t="shared" si="5"/>
        <v>2.515</v>
      </c>
      <c r="I18" s="7">
        <f t="shared" si="5"/>
        <v>3.984</v>
      </c>
      <c r="J18" s="7">
        <f t="shared" si="5"/>
        <v>7.195</v>
      </c>
      <c r="K18" s="7">
        <f t="shared" si="5"/>
        <v>4.273</v>
      </c>
      <c r="L18" s="7">
        <f t="shared" si="5"/>
        <v>4.794</v>
      </c>
    </row>
    <row r="19" ht="15.75" spans="2:12">
      <c r="B19" s="4" t="s">
        <v>3</v>
      </c>
      <c r="C19" s="7">
        <v>0.000808</v>
      </c>
      <c r="D19" s="7">
        <v>0.005159</v>
      </c>
      <c r="E19" s="7">
        <v>0.001387</v>
      </c>
      <c r="F19" s="7">
        <v>0.001862</v>
      </c>
      <c r="G19" s="7">
        <v>0.002303</v>
      </c>
      <c r="H19" s="7">
        <v>0.002515</v>
      </c>
      <c r="I19" s="7">
        <v>0.003984</v>
      </c>
      <c r="J19" s="7">
        <v>0.007195</v>
      </c>
      <c r="K19" s="7">
        <v>0.004273</v>
      </c>
      <c r="L19" s="7">
        <v>0.004794</v>
      </c>
    </row>
    <row r="20" ht="14.25"/>
    <row r="21" ht="15.75" spans="1:12">
      <c r="A21" s="1" t="s">
        <v>6</v>
      </c>
      <c r="B21" s="2" t="s">
        <v>1</v>
      </c>
      <c r="C21" s="3">
        <v>1000</v>
      </c>
      <c r="D21" s="3">
        <v>2000</v>
      </c>
      <c r="E21" s="3">
        <v>3000</v>
      </c>
      <c r="F21" s="3">
        <v>4000</v>
      </c>
      <c r="G21" s="3">
        <v>5000</v>
      </c>
      <c r="H21" s="3">
        <v>6000</v>
      </c>
      <c r="I21" s="3">
        <v>7000</v>
      </c>
      <c r="J21" s="3">
        <v>8000</v>
      </c>
      <c r="K21" s="3">
        <v>9000</v>
      </c>
      <c r="L21" s="3">
        <v>10000</v>
      </c>
    </row>
    <row r="22" ht="15.75" spans="1:12">
      <c r="A22" s="1"/>
      <c r="B22" s="4" t="s">
        <v>2</v>
      </c>
      <c r="C22" s="5">
        <f>C23*1000</f>
        <v>6.747839</v>
      </c>
      <c r="D22" s="5">
        <f t="shared" ref="D22:L22" si="6">D23*1000</f>
        <v>7.362768</v>
      </c>
      <c r="E22" s="5">
        <f t="shared" si="6"/>
        <v>8.116234</v>
      </c>
      <c r="F22" s="5">
        <f t="shared" si="6"/>
        <v>7.90752</v>
      </c>
      <c r="G22" s="5">
        <f t="shared" si="6"/>
        <v>7.705913</v>
      </c>
      <c r="H22" s="5">
        <f t="shared" si="6"/>
        <v>7.410968</v>
      </c>
      <c r="I22" s="5">
        <f t="shared" si="6"/>
        <v>8.458864</v>
      </c>
      <c r="J22" s="5">
        <f t="shared" si="6"/>
        <v>8.921032</v>
      </c>
      <c r="K22" s="5">
        <f t="shared" si="6"/>
        <v>7.636481</v>
      </c>
      <c r="L22" s="5">
        <f t="shared" si="6"/>
        <v>7.642283</v>
      </c>
    </row>
    <row r="23" ht="15.75" spans="2:12">
      <c r="B23" s="4" t="s">
        <v>2</v>
      </c>
      <c r="C23" s="7">
        <v>0.006747839</v>
      </c>
      <c r="D23" s="7">
        <v>0.007362768</v>
      </c>
      <c r="E23" s="7">
        <v>0.008116234</v>
      </c>
      <c r="F23" s="7">
        <v>0.00790752</v>
      </c>
      <c r="G23" s="7">
        <v>0.007705913</v>
      </c>
      <c r="H23" s="7">
        <v>0.007410968</v>
      </c>
      <c r="I23" s="7">
        <v>0.008458864</v>
      </c>
      <c r="J23" s="7">
        <v>0.008921032</v>
      </c>
      <c r="K23" s="7">
        <v>0.007636481</v>
      </c>
      <c r="L23" s="7">
        <v>0.007642283</v>
      </c>
    </row>
    <row r="24" ht="15.75" spans="2:12">
      <c r="B24" s="4" t="s">
        <v>3</v>
      </c>
      <c r="C24" s="7">
        <f>C25*1000</f>
        <v>38.338</v>
      </c>
      <c r="D24" s="7">
        <f t="shared" ref="D24:L24" si="7">D25*1000</f>
        <v>22.839</v>
      </c>
      <c r="E24" s="7">
        <f t="shared" si="7"/>
        <v>22.17</v>
      </c>
      <c r="F24" s="7">
        <f t="shared" si="7"/>
        <v>31.265</v>
      </c>
      <c r="G24" s="7">
        <f t="shared" si="7"/>
        <v>26.663</v>
      </c>
      <c r="H24" s="7">
        <f t="shared" si="7"/>
        <v>33.589</v>
      </c>
      <c r="I24" s="7">
        <f t="shared" si="7"/>
        <v>32.444</v>
      </c>
      <c r="J24" s="7">
        <f t="shared" si="7"/>
        <v>38.636</v>
      </c>
      <c r="K24" s="7">
        <f t="shared" si="7"/>
        <v>23.833</v>
      </c>
      <c r="L24" s="7">
        <f t="shared" si="7"/>
        <v>28.615</v>
      </c>
    </row>
    <row r="25" ht="15.75" spans="2:12">
      <c r="B25" s="4" t="s">
        <v>3</v>
      </c>
      <c r="C25" s="7">
        <v>0.038338</v>
      </c>
      <c r="D25" s="7">
        <v>0.022839</v>
      </c>
      <c r="E25" s="7">
        <v>0.02217</v>
      </c>
      <c r="F25" s="7">
        <v>0.031265</v>
      </c>
      <c r="G25" s="7">
        <v>0.026663</v>
      </c>
      <c r="H25" s="7">
        <v>0.033589</v>
      </c>
      <c r="I25" s="7">
        <v>0.032444</v>
      </c>
      <c r="J25" s="7">
        <v>0.038636</v>
      </c>
      <c r="K25" s="7">
        <v>0.023833</v>
      </c>
      <c r="L25" s="7">
        <v>0.028615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9"/>
  <sheetViews>
    <sheetView tabSelected="1" workbookViewId="0">
      <selection activeCell="N13" sqref="N13"/>
    </sheetView>
  </sheetViews>
  <sheetFormatPr defaultColWidth="9" defaultRowHeight="13.5"/>
  <cols>
    <col min="3" max="3" width="11.125"/>
    <col min="4" max="4" width="10.125"/>
    <col min="5" max="5" width="11.125"/>
    <col min="6" max="6" width="10.125"/>
    <col min="7" max="9" width="11.125"/>
    <col min="10" max="10" width="9.25"/>
    <col min="11" max="11" width="11.125"/>
    <col min="12" max="12" width="12.625"/>
    <col min="13" max="13" width="18.25" customWidth="1"/>
  </cols>
  <sheetData>
    <row r="2" ht="14.25"/>
    <row r="3" ht="15.75" spans="1:12">
      <c r="A3" s="1" t="s">
        <v>0</v>
      </c>
      <c r="B3" s="2" t="s">
        <v>1</v>
      </c>
      <c r="C3" s="3">
        <v>1000</v>
      </c>
      <c r="D3" s="3">
        <v>2000</v>
      </c>
      <c r="E3" s="3">
        <v>3000</v>
      </c>
      <c r="F3" s="3">
        <v>4000</v>
      </c>
      <c r="G3" s="3">
        <v>5000</v>
      </c>
      <c r="H3" s="3">
        <v>6000</v>
      </c>
      <c r="I3" s="3">
        <v>7000</v>
      </c>
      <c r="J3" s="3">
        <v>8000</v>
      </c>
      <c r="K3" s="3">
        <v>9000</v>
      </c>
      <c r="L3" s="3">
        <v>10000</v>
      </c>
    </row>
    <row r="4" ht="15.75" spans="2:12">
      <c r="B4" s="4" t="s">
        <v>7</v>
      </c>
      <c r="C4" s="5">
        <v>503</v>
      </c>
      <c r="D4" s="5">
        <v>1009</v>
      </c>
      <c r="E4" s="5">
        <v>1511</v>
      </c>
      <c r="F4" s="5">
        <v>2003</v>
      </c>
      <c r="G4" s="5">
        <v>2503</v>
      </c>
      <c r="H4" s="5">
        <v>3001</v>
      </c>
      <c r="I4" s="5">
        <v>3511</v>
      </c>
      <c r="J4" s="5">
        <v>4001</v>
      </c>
      <c r="K4" s="5">
        <v>4507</v>
      </c>
      <c r="L4" s="5">
        <v>5003</v>
      </c>
    </row>
    <row r="5" ht="15.75" spans="2:12">
      <c r="B5" s="4" t="s">
        <v>8</v>
      </c>
      <c r="C5" s="5">
        <v>1049</v>
      </c>
      <c r="D5" s="5">
        <v>2081</v>
      </c>
      <c r="E5" s="5">
        <v>3121</v>
      </c>
      <c r="F5" s="5">
        <v>4177</v>
      </c>
      <c r="G5" s="5">
        <v>5209</v>
      </c>
      <c r="H5" s="5">
        <v>6247</v>
      </c>
      <c r="I5" s="5">
        <v>7283</v>
      </c>
      <c r="J5" s="5">
        <v>8329</v>
      </c>
      <c r="K5" s="5">
        <v>9371</v>
      </c>
      <c r="L5" s="5">
        <v>10427</v>
      </c>
    </row>
    <row r="6" ht="15.75" spans="2:12">
      <c r="B6" s="4" t="s">
        <v>9</v>
      </c>
      <c r="C6" s="5">
        <f>32*C3+40*C4+1*C5</f>
        <v>53169</v>
      </c>
      <c r="D6" s="5">
        <f t="shared" ref="D6:L6" si="0">32*D3+40*D4+1*D5</f>
        <v>106441</v>
      </c>
      <c r="E6" s="5">
        <f t="shared" si="0"/>
        <v>159561</v>
      </c>
      <c r="F6" s="5">
        <f t="shared" si="0"/>
        <v>212297</v>
      </c>
      <c r="G6" s="5">
        <f t="shared" si="0"/>
        <v>265329</v>
      </c>
      <c r="H6" s="5">
        <f t="shared" si="0"/>
        <v>318287</v>
      </c>
      <c r="I6" s="5">
        <f t="shared" si="0"/>
        <v>371723</v>
      </c>
      <c r="J6" s="5">
        <f t="shared" si="0"/>
        <v>424369</v>
      </c>
      <c r="K6" s="5">
        <f t="shared" si="0"/>
        <v>477651</v>
      </c>
      <c r="L6" s="5">
        <f t="shared" si="0"/>
        <v>530547</v>
      </c>
    </row>
    <row r="7" ht="15.75" spans="2:12">
      <c r="B7" s="4" t="s">
        <v>10</v>
      </c>
      <c r="C7" s="6">
        <f>C6/1024</f>
        <v>51.9228515625</v>
      </c>
      <c r="D7" s="6">
        <f t="shared" ref="D7:L7" si="1">D6/1024</f>
        <v>103.9462890625</v>
      </c>
      <c r="E7" s="6">
        <f t="shared" si="1"/>
        <v>155.8212890625</v>
      </c>
      <c r="F7" s="6">
        <f t="shared" si="1"/>
        <v>207.3212890625</v>
      </c>
      <c r="G7" s="6">
        <f t="shared" si="1"/>
        <v>259.1103515625</v>
      </c>
      <c r="H7" s="6">
        <f t="shared" si="1"/>
        <v>310.8271484375</v>
      </c>
      <c r="I7" s="6">
        <f t="shared" si="1"/>
        <v>363.0107421875</v>
      </c>
      <c r="J7" s="6">
        <f t="shared" si="1"/>
        <v>414.4228515625</v>
      </c>
      <c r="K7" s="6">
        <f t="shared" si="1"/>
        <v>466.4560546875</v>
      </c>
      <c r="L7" s="6">
        <f t="shared" si="1"/>
        <v>518.1123046875</v>
      </c>
    </row>
    <row r="8" ht="14.25"/>
    <row r="9" ht="15.75" spans="1:12">
      <c r="A9" s="1" t="s">
        <v>11</v>
      </c>
      <c r="B9" s="2" t="s">
        <v>1</v>
      </c>
      <c r="C9" s="3">
        <v>1000</v>
      </c>
      <c r="D9" s="3">
        <v>2000</v>
      </c>
      <c r="E9" s="3">
        <v>3000</v>
      </c>
      <c r="F9" s="3">
        <v>4000</v>
      </c>
      <c r="G9" s="3">
        <v>5000</v>
      </c>
      <c r="H9" s="3">
        <v>6000</v>
      </c>
      <c r="I9" s="3">
        <v>7000</v>
      </c>
      <c r="J9" s="3">
        <v>8000</v>
      </c>
      <c r="K9" s="3">
        <v>9000</v>
      </c>
      <c r="L9" s="3">
        <v>10000</v>
      </c>
    </row>
    <row r="10" ht="15.75" spans="2:12">
      <c r="B10" s="4" t="s">
        <v>9</v>
      </c>
      <c r="C10" s="5">
        <f>10240+351*C9</f>
        <v>361240</v>
      </c>
      <c r="D10" s="5">
        <f t="shared" ref="D10:L10" si="2">10240+351*D9</f>
        <v>712240</v>
      </c>
      <c r="E10" s="5">
        <f t="shared" si="2"/>
        <v>1063240</v>
      </c>
      <c r="F10" s="5">
        <f t="shared" si="2"/>
        <v>1414240</v>
      </c>
      <c r="G10" s="5">
        <f t="shared" si="2"/>
        <v>1765240</v>
      </c>
      <c r="H10" s="5">
        <f t="shared" si="2"/>
        <v>2116240</v>
      </c>
      <c r="I10" s="5">
        <f t="shared" si="2"/>
        <v>2467240</v>
      </c>
      <c r="J10" s="5">
        <f t="shared" si="2"/>
        <v>2818240</v>
      </c>
      <c r="K10" s="5">
        <f t="shared" si="2"/>
        <v>3169240</v>
      </c>
      <c r="L10" s="5">
        <f t="shared" si="2"/>
        <v>3520240</v>
      </c>
    </row>
    <row r="11" ht="15.75" spans="2:12">
      <c r="B11" s="4" t="s">
        <v>10</v>
      </c>
      <c r="C11" s="6">
        <f>C10/1024</f>
        <v>352.7734375</v>
      </c>
      <c r="D11" s="6">
        <f t="shared" ref="D11:L11" si="3">D10/1024</f>
        <v>695.546875</v>
      </c>
      <c r="E11" s="6">
        <f t="shared" si="3"/>
        <v>1038.3203125</v>
      </c>
      <c r="F11" s="6">
        <f t="shared" si="3"/>
        <v>1381.09375</v>
      </c>
      <c r="G11" s="6">
        <f t="shared" si="3"/>
        <v>1723.8671875</v>
      </c>
      <c r="H11" s="6">
        <f t="shared" si="3"/>
        <v>2066.640625</v>
      </c>
      <c r="I11" s="6">
        <f t="shared" si="3"/>
        <v>2409.4140625</v>
      </c>
      <c r="J11" s="6">
        <f t="shared" si="3"/>
        <v>2752.1875</v>
      </c>
      <c r="K11" s="6">
        <f t="shared" si="3"/>
        <v>3094.9609375</v>
      </c>
      <c r="L11" s="6">
        <f t="shared" si="3"/>
        <v>3437.734375</v>
      </c>
    </row>
    <row r="12" ht="14.25"/>
    <row r="13" ht="15.75" spans="1:12">
      <c r="A13" s="1" t="s">
        <v>12</v>
      </c>
      <c r="B13" s="2" t="s">
        <v>1</v>
      </c>
      <c r="C13" s="3">
        <v>1000</v>
      </c>
      <c r="D13" s="3">
        <v>2000</v>
      </c>
      <c r="E13" s="3">
        <v>3000</v>
      </c>
      <c r="F13" s="3">
        <v>4000</v>
      </c>
      <c r="G13" s="3">
        <v>5000</v>
      </c>
      <c r="H13" s="3">
        <v>6000</v>
      </c>
      <c r="I13" s="3">
        <v>7000</v>
      </c>
      <c r="J13" s="3">
        <v>8000</v>
      </c>
      <c r="K13" s="3">
        <v>9000</v>
      </c>
      <c r="L13" s="3">
        <v>10000</v>
      </c>
    </row>
    <row r="14" ht="15.75" spans="2:12">
      <c r="B14" s="4" t="s">
        <v>9</v>
      </c>
      <c r="C14" s="5">
        <f>96*C13</f>
        <v>96000</v>
      </c>
      <c r="D14" s="5">
        <f t="shared" ref="D14:L14" si="4">96*D13</f>
        <v>192000</v>
      </c>
      <c r="E14" s="5">
        <f t="shared" si="4"/>
        <v>288000</v>
      </c>
      <c r="F14" s="5">
        <f t="shared" si="4"/>
        <v>384000</v>
      </c>
      <c r="G14" s="5">
        <f t="shared" si="4"/>
        <v>480000</v>
      </c>
      <c r="H14" s="5">
        <f t="shared" si="4"/>
        <v>576000</v>
      </c>
      <c r="I14" s="5">
        <f t="shared" si="4"/>
        <v>672000</v>
      </c>
      <c r="J14" s="5">
        <f t="shared" si="4"/>
        <v>768000</v>
      </c>
      <c r="K14" s="5">
        <f t="shared" si="4"/>
        <v>864000</v>
      </c>
      <c r="L14" s="5">
        <f t="shared" si="4"/>
        <v>960000</v>
      </c>
    </row>
    <row r="15" ht="15.75" spans="2:12">
      <c r="B15" s="4" t="s">
        <v>10</v>
      </c>
      <c r="C15" s="6">
        <f t="shared" ref="C15:L15" si="5">C14/1024</f>
        <v>93.75</v>
      </c>
      <c r="D15" s="6">
        <f t="shared" si="5"/>
        <v>187.5</v>
      </c>
      <c r="E15" s="6">
        <f t="shared" si="5"/>
        <v>281.25</v>
      </c>
      <c r="F15" s="6">
        <f t="shared" si="5"/>
        <v>375</v>
      </c>
      <c r="G15" s="6">
        <f t="shared" si="5"/>
        <v>468.75</v>
      </c>
      <c r="H15" s="6">
        <f t="shared" si="5"/>
        <v>562.5</v>
      </c>
      <c r="I15" s="6">
        <f t="shared" si="5"/>
        <v>656.25</v>
      </c>
      <c r="J15" s="6">
        <f t="shared" si="5"/>
        <v>750</v>
      </c>
      <c r="K15" s="6">
        <f t="shared" si="5"/>
        <v>843.75</v>
      </c>
      <c r="L15" s="6">
        <f t="shared" si="5"/>
        <v>937.5</v>
      </c>
    </row>
    <row r="16" ht="14.25"/>
    <row r="17" ht="15.75" spans="1:12">
      <c r="A17" s="1" t="s">
        <v>6</v>
      </c>
      <c r="B17" s="2" t="s">
        <v>1</v>
      </c>
      <c r="C17" s="3">
        <v>1000</v>
      </c>
      <c r="D17" s="3">
        <v>2000</v>
      </c>
      <c r="E17" s="3">
        <v>3000</v>
      </c>
      <c r="F17" s="3">
        <v>4000</v>
      </c>
      <c r="G17" s="3">
        <v>5000</v>
      </c>
      <c r="H17" s="3">
        <v>6000</v>
      </c>
      <c r="I17" s="3">
        <v>7000</v>
      </c>
      <c r="J17" s="3">
        <v>8000</v>
      </c>
      <c r="K17" s="3">
        <v>9000</v>
      </c>
      <c r="L17" s="3">
        <v>10000</v>
      </c>
    </row>
    <row r="18" ht="15.75" spans="2:12">
      <c r="B18" s="4" t="s">
        <v>9</v>
      </c>
      <c r="C18" s="5">
        <f>34*C17</f>
        <v>34000</v>
      </c>
      <c r="D18" s="5">
        <f t="shared" ref="D18:L18" si="6">34*D17</f>
        <v>68000</v>
      </c>
      <c r="E18" s="5">
        <f t="shared" si="6"/>
        <v>102000</v>
      </c>
      <c r="F18" s="5">
        <f t="shared" si="6"/>
        <v>136000</v>
      </c>
      <c r="G18" s="5">
        <f t="shared" si="6"/>
        <v>170000</v>
      </c>
      <c r="H18" s="5">
        <f t="shared" si="6"/>
        <v>204000</v>
      </c>
      <c r="I18" s="5">
        <f t="shared" si="6"/>
        <v>238000</v>
      </c>
      <c r="J18" s="5">
        <f t="shared" si="6"/>
        <v>272000</v>
      </c>
      <c r="K18" s="5">
        <f t="shared" si="6"/>
        <v>306000</v>
      </c>
      <c r="L18" s="5">
        <f t="shared" si="6"/>
        <v>340000</v>
      </c>
    </row>
    <row r="19" ht="15.75" spans="2:12">
      <c r="B19" s="4" t="s">
        <v>10</v>
      </c>
      <c r="C19" s="6">
        <f t="shared" ref="C19:L19" si="7">C18/1024</f>
        <v>33.203125</v>
      </c>
      <c r="D19" s="6">
        <f t="shared" si="7"/>
        <v>66.40625</v>
      </c>
      <c r="E19" s="6">
        <f t="shared" si="7"/>
        <v>99.609375</v>
      </c>
      <c r="F19" s="6">
        <f t="shared" si="7"/>
        <v>132.8125</v>
      </c>
      <c r="G19" s="6">
        <f t="shared" si="7"/>
        <v>166.015625</v>
      </c>
      <c r="H19" s="6">
        <f t="shared" si="7"/>
        <v>199.21875</v>
      </c>
      <c r="I19" s="6">
        <f t="shared" si="7"/>
        <v>232.421875</v>
      </c>
      <c r="J19" s="6">
        <f t="shared" si="7"/>
        <v>265.625</v>
      </c>
      <c r="K19" s="6">
        <f t="shared" si="7"/>
        <v>298.828125</v>
      </c>
      <c r="L19" s="6">
        <f t="shared" si="7"/>
        <v>332.03125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</vt:lpstr>
      <vt:lpstr>Space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Zhou</dc:creator>
  <cp:lastModifiedBy>宝马菠萝</cp:lastModifiedBy>
  <dcterms:created xsi:type="dcterms:W3CDTF">2021-06-18T05:51:00Z</dcterms:created>
  <dcterms:modified xsi:type="dcterms:W3CDTF">2022-11-25T02:57:05Z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24455EE0F8E243F3B1114E05F4FC4377</vt:lpwstr>
  </property>
  <property fmtid="{D5CDD505-2E9C-101B-9397-08002B2CF9AE}" pid="3" name="KSOProductBuildVer">
    <vt:lpwstr>2052-11.1.0.12763</vt:lpwstr>
  </property>
</Properties>
</file>