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krawcz\Desktop\Python\SHARPy T-Tail Span Opt\OSU_Contribution\Input Files\"/>
    </mc:Choice>
  </mc:AlternateContent>
  <xr:revisionPtr revIDLastSave="0" documentId="13_ncr:1_{3CDAE29D-ADB7-4C5F-925E-6F1F2DDB4601}" xr6:coauthVersionLast="47" xr6:coauthVersionMax="47" xr10:uidLastSave="{00000000-0000-0000-0000-000000000000}"/>
  <bookViews>
    <workbookView xWindow="-24510" yWindow="2205" windowWidth="25065" windowHeight="12945" activeTab="4" xr2:uid="{800BE82D-4782-4692-9480-77A9996CABBA}"/>
  </bookViews>
  <sheets>
    <sheet name="Update" sheetId="4" r:id="rId1"/>
    <sheet name="Airfoils" sheetId="2" r:id="rId2"/>
    <sheet name="Polars" sheetId="8" r:id="rId3"/>
    <sheet name="DAT Files" sheetId="9" r:id="rId4"/>
    <sheet name="Applied_Forces_Lumped_Masses" sheetId="3" r:id="rId5"/>
    <sheet name="Control_Surfaces" sheetId="5" r:id="rId6"/>
    <sheet name="Master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5" l="1"/>
  <c r="E4" i="5"/>
  <c r="B3" i="3" l="1"/>
  <c r="C4" i="4" l="1"/>
  <c r="C22" i="4"/>
  <c r="D22" i="4"/>
  <c r="P3" i="4"/>
  <c r="P17" i="4"/>
  <c r="P18" i="4"/>
  <c r="P19" i="4"/>
  <c r="P20" i="4"/>
  <c r="P21" i="4"/>
  <c r="Y7" i="4"/>
  <c r="Y5" i="4"/>
  <c r="Y6" i="4"/>
  <c r="Y4" i="4"/>
  <c r="Y21" i="4"/>
  <c r="Y19" i="4"/>
  <c r="Y20" i="4"/>
  <c r="Y18" i="4"/>
  <c r="W19" i="4"/>
  <c r="W20" i="4"/>
  <c r="W21" i="4"/>
  <c r="W18" i="4"/>
  <c r="W5" i="4"/>
  <c r="W6" i="4"/>
  <c r="W7" i="4"/>
  <c r="W4" i="4"/>
  <c r="S4" i="4"/>
  <c r="P25" i="4"/>
  <c r="F35" i="4"/>
  <c r="S19" i="4"/>
  <c r="S20" i="4"/>
  <c r="S21" i="4"/>
  <c r="S18" i="4"/>
  <c r="S5" i="4"/>
  <c r="S6" i="4"/>
  <c r="S7" i="4"/>
  <c r="F32" i="4" l="1"/>
  <c r="B32" i="4" l="1"/>
  <c r="B30" i="4"/>
  <c r="C25" i="4"/>
  <c r="D24" i="4"/>
  <c r="C24" i="4"/>
  <c r="B24" i="4"/>
  <c r="D23" i="4"/>
  <c r="C23" i="4"/>
  <c r="B23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1" i="4"/>
  <c r="C11" i="4"/>
  <c r="B11" i="4"/>
  <c r="D10" i="4"/>
  <c r="C10" i="4"/>
  <c r="B10" i="4"/>
  <c r="D9" i="4"/>
  <c r="C9" i="4"/>
  <c r="B9" i="4"/>
  <c r="D8" i="4"/>
  <c r="C8" i="4"/>
  <c r="B8" i="4"/>
  <c r="D7" i="4"/>
  <c r="C7" i="4"/>
  <c r="B7" i="4"/>
  <c r="D6" i="4"/>
  <c r="C6" i="4"/>
  <c r="B6" i="4"/>
  <c r="D5" i="4"/>
  <c r="C5" i="4"/>
  <c r="B5" i="4"/>
  <c r="D4" i="4"/>
  <c r="B4" i="4"/>
  <c r="P8" i="4" l="1"/>
  <c r="P7" i="4"/>
  <c r="C12" i="4"/>
  <c r="P10" i="4"/>
  <c r="P14" i="4"/>
  <c r="P4" i="4"/>
  <c r="F30" i="4" s="1"/>
  <c r="P23" i="4"/>
  <c r="P9" i="4"/>
  <c r="B22" i="4"/>
  <c r="P5" i="4"/>
  <c r="B25" i="4"/>
  <c r="D12" i="4"/>
  <c r="P16" i="4"/>
  <c r="F34" i="4" s="1"/>
  <c r="P11" i="4"/>
  <c r="P15" i="4"/>
  <c r="P6" i="4"/>
  <c r="P24" i="4"/>
  <c r="F33" i="4" s="1"/>
  <c r="P13" i="4"/>
  <c r="B12" i="4"/>
  <c r="G32" i="4" l="1"/>
  <c r="P12" i="4"/>
  <c r="P22" i="4"/>
  <c r="F31" i="4" s="1"/>
  <c r="F36" i="4" l="1"/>
  <c r="G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Zack</author>
  </authors>
  <commentList>
    <comment ref="P2" authorId="0" shapeId="0" xr:uid="{31A457E9-1586-44F1-93A2-F9DD4E1F57B3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Is an output. No need to change ever.</t>
        </r>
      </text>
    </comment>
    <comment ref="Q2" authorId="0" shapeId="0" xr:uid="{771CF7E0-FE8A-4122-9E87-B4F63E7F7745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location of the cg of the section. Forward of the EA is positive (+) while behind the EA is negative (-)</t>
        </r>
      </text>
    </comment>
    <comment ref="R2" authorId="0" shapeId="0" xr:uid="{46D9ECA2-89C9-46A1-A251-F0DA27423B79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location of the cg of the section. Forward of the EA is positive (+) while behind the EA is negative (-)</t>
        </r>
      </text>
    </comment>
    <comment ref="U2" authorId="0" shapeId="0" xr:uid="{7485D49C-962F-44A6-A410-3C98190776D4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The twist of the airfoil section. Negative (-) is LE up. Positive (+) is LE down</t>
        </r>
      </text>
    </comment>
    <comment ref="V2" authorId="0" shapeId="0" xr:uid="{EB2FD7DA-1C64-425B-A72C-7F33E6F59BC6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The twist of the airfoil section. Negative (-) is LE up. Positive (+) is LE down</t>
        </r>
      </text>
    </comment>
    <comment ref="W2" authorId="0" shapeId="0" xr:uid="{30BEB078-F591-4632-9526-C7493274A1CA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Indicates the airfoil used for the aero surface. Identification number is found in the </t>
        </r>
        <r>
          <rPr>
            <b/>
            <sz val="9"/>
            <color indexed="81"/>
            <rFont val="Tahoma"/>
            <family val="2"/>
          </rPr>
          <t>"Airfoils" tab</t>
        </r>
      </text>
    </comment>
    <comment ref="X2" authorId="0" shapeId="0" xr:uid="{45F1805D-2C49-4393-8800-1F2C108A6BBC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Indicates the airfoil used for the aero surface. Identification number is found in the </t>
        </r>
        <r>
          <rPr>
            <b/>
            <sz val="9"/>
            <color indexed="81"/>
            <rFont val="Tahoma"/>
            <family val="2"/>
          </rPr>
          <t>"Airfoils" tab</t>
        </r>
      </text>
    </comment>
    <comment ref="Y2" authorId="0" shapeId="0" xr:uid="{2CAA87FF-438F-4E78-8E9D-BB05EFB01B7F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Describes the leading edge location of the aero surface with respect to the elastic axis. For example, .40 indicates that the LE is 40% of the chord length in front of the elastic axis </t>
        </r>
      </text>
    </comment>
    <comment ref="Z2" authorId="0" shapeId="0" xr:uid="{4537741A-B194-4F62-BAF0-997DB3739411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Describes the leading edge location of the aero surface with respect to the elastic axis. For example, .40 indicates that the LE is 40% of the chord length in front of the elastic axis</t>
        </r>
      </text>
    </comment>
    <comment ref="P39" authorId="0" shapeId="0" xr:uid="{1B65AD3C-108A-4C88-9E38-DB92657DAF14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Is an output. No need to change ever.</t>
        </r>
      </text>
    </comment>
    <comment ref="U39" authorId="0" shapeId="0" xr:uid="{5BE48C5D-DBAE-456A-BF29-1BBABDED6297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The twist of the airfoil section. Negative (-) is up</t>
        </r>
      </text>
    </comment>
    <comment ref="V39" authorId="0" shapeId="0" xr:uid="{C1447554-44DD-4E53-96A4-9FFF5526BBA8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The twist of the airfoil section. Negative (-) is up</t>
        </r>
      </text>
    </comment>
    <comment ref="W39" authorId="0" shapeId="0" xr:uid="{0FBDC105-B13A-42FA-9D0B-937B8279418A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Indicates the airfoil used for the aero surface. Identification number is found in the </t>
        </r>
        <r>
          <rPr>
            <b/>
            <sz val="9"/>
            <color indexed="81"/>
            <rFont val="Tahoma"/>
            <family val="2"/>
          </rPr>
          <t>"Airfoils" tab</t>
        </r>
      </text>
    </comment>
    <comment ref="X39" authorId="0" shapeId="0" xr:uid="{1078EAC5-7C45-465A-87DC-DB2444EFCA28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Indicates the airfoil used for the aero surface. Identification number is found in the </t>
        </r>
        <r>
          <rPr>
            <b/>
            <sz val="9"/>
            <color indexed="81"/>
            <rFont val="Tahoma"/>
            <family val="2"/>
          </rPr>
          <t>"Airfoils" tab</t>
        </r>
      </text>
    </comment>
    <comment ref="Y39" authorId="0" shapeId="0" xr:uid="{19319633-FCF6-4E4E-AC6D-B0E38720C186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Describes the leading edge location of the aero surface with respect to the elastic axis. For example, .40 indicates that the LE is 40% of the chord length in front of the elastic axis </t>
        </r>
      </text>
    </comment>
    <comment ref="Z39" authorId="0" shapeId="0" xr:uid="{8298369C-2F10-4784-A5D1-40C43AE01EF0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Describes the leading edge location of the aero surface with respect to the elastic axis. For example, .40 indicates that the LE is 40% of the chord length in front of the elastic axis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Zack</author>
  </authors>
  <commentList>
    <comment ref="C2" authorId="0" shapeId="0" xr:uid="{1F7D7727-F921-46AB-A451-9FC3F3C4022E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0 = static
1 = dynamic
Just leave at 0 for your uses</t>
        </r>
      </text>
    </comment>
    <comment ref="D2" authorId="0" shapeId="0" xr:uid="{35812FE5-5F53-4579-851B-9796DDF5AF7C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The length of the control surface in relation to the % chord. For example, .2 would mean that the control surface length = .2 * chord. </t>
        </r>
      </text>
    </comment>
    <comment ref="E2" authorId="0" shapeId="0" xr:uid="{822BD7B8-2551-4EC2-81CE-7807F5219978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Negative (-) is LE down, while Positive (+) is LE up</t>
        </r>
      </text>
    </comment>
    <comment ref="I2" authorId="0" shapeId="0" xr:uid="{9AE1CEF2-823D-49AE-837A-DF2ABC556475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Negative (-) is LE down, while Positive (+) is LE up</t>
        </r>
      </text>
    </comment>
    <comment ref="N2" authorId="0" shapeId="0" xr:uid="{F749511B-E973-4286-B9F3-E1BC24B975B0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HSTAB flag for static trim input. Simply states which control surface is the HSTAB</t>
        </r>
      </text>
    </comment>
  </commentList>
</comments>
</file>

<file path=xl/sharedStrings.xml><?xml version="1.0" encoding="utf-8"?>
<sst xmlns="http://schemas.openxmlformats.org/spreadsheetml/2006/main" count="235" uniqueCount="160">
  <si>
    <t>Elastic Axis Coord</t>
  </si>
  <si>
    <t>n_elements</t>
  </si>
  <si>
    <t>Stiffness Start</t>
  </si>
  <si>
    <t>Stiffness End</t>
  </si>
  <si>
    <t>Section</t>
  </si>
  <si>
    <t>WING</t>
  </si>
  <si>
    <t>FUSE CONNECTION</t>
  </si>
  <si>
    <t>HSTAB CONNECTION</t>
  </si>
  <si>
    <t>FRONT FUSELAGE</t>
  </si>
  <si>
    <t>MIDDLE FUSELAGE</t>
  </si>
  <si>
    <t xml:space="preserve">HSTAB </t>
  </si>
  <si>
    <t>END FUSELAGE</t>
  </si>
  <si>
    <t>VTAIL</t>
  </si>
  <si>
    <t>Mass (kg/m)</t>
  </si>
  <si>
    <t>Mass Moment of Inertia Start</t>
  </si>
  <si>
    <t>Mass Moment of Inertia End</t>
  </si>
  <si>
    <t xml:space="preserve">Aero Start </t>
  </si>
  <si>
    <t>Aero End</t>
  </si>
  <si>
    <t>Sym</t>
  </si>
  <si>
    <t>yes</t>
  </si>
  <si>
    <t>Identification: 1</t>
  </si>
  <si>
    <t>Identification: 0</t>
  </si>
  <si>
    <t>Cg (center grav location)</t>
  </si>
  <si>
    <t>Original Values</t>
  </si>
  <si>
    <t xml:space="preserve">Mass </t>
  </si>
  <si>
    <t xml:space="preserve">Wing Scale </t>
  </si>
  <si>
    <t>Htail Scale</t>
  </si>
  <si>
    <t>Current Wing Semi-Span</t>
  </si>
  <si>
    <t>Current Htail Semi-Span</t>
  </si>
  <si>
    <t>Frame of Ref.</t>
  </si>
  <si>
    <t>right</t>
  </si>
  <si>
    <t>Applied Forces</t>
  </si>
  <si>
    <t>Name</t>
  </si>
  <si>
    <t xml:space="preserve">Aerodynamic Inputs </t>
  </si>
  <si>
    <t>Fuselage</t>
  </si>
  <si>
    <t>HSTAB</t>
  </si>
  <si>
    <t>VSTAB</t>
  </si>
  <si>
    <t>Mass (kg)</t>
  </si>
  <si>
    <t>Fx (N)</t>
  </si>
  <si>
    <t>Fy (N)</t>
  </si>
  <si>
    <t>Fz (N)</t>
  </si>
  <si>
    <t>Mx (N-m)</t>
  </si>
  <si>
    <t>My (N-m)</t>
  </si>
  <si>
    <t>Mz (N-m)</t>
  </si>
  <si>
    <t>Lumped Mass Paramaters</t>
  </si>
  <si>
    <t>Wings</t>
  </si>
  <si>
    <t>Mass Section (kg)</t>
  </si>
  <si>
    <t xml:space="preserve">Semi-Span (kg) </t>
  </si>
  <si>
    <t>Connections</t>
  </si>
  <si>
    <t>Lumped</t>
  </si>
  <si>
    <t>Total</t>
  </si>
  <si>
    <t>Chordwise Cg location From EA</t>
  </si>
  <si>
    <t>Mass Breakdown:</t>
  </si>
  <si>
    <t>Aero Surface Scale:</t>
  </si>
  <si>
    <t>EA_start</t>
  </si>
  <si>
    <t>GJ_start</t>
  </si>
  <si>
    <t>EIy_start</t>
  </si>
  <si>
    <t>EIz_Start</t>
  </si>
  <si>
    <t>EA_end</t>
  </si>
  <si>
    <t>GAy_end</t>
  </si>
  <si>
    <t>GAz_end</t>
  </si>
  <si>
    <t>GJ_end</t>
  </si>
  <si>
    <t>EIy_end</t>
  </si>
  <si>
    <t>EIz_end</t>
  </si>
  <si>
    <t>Cg_start_X</t>
  </si>
  <si>
    <t>Cg_start_Y</t>
  </si>
  <si>
    <t>Cg_start_Z</t>
  </si>
  <si>
    <t>Cg_end_X</t>
  </si>
  <si>
    <t>Cg_end_Y</t>
  </si>
  <si>
    <t>Cg_end_Z</t>
  </si>
  <si>
    <t>Ixx_start</t>
  </si>
  <si>
    <t>Iyy_start</t>
  </si>
  <si>
    <t>Izz_start</t>
  </si>
  <si>
    <t>Ixx_end</t>
  </si>
  <si>
    <t>Iyy_end</t>
  </si>
  <si>
    <t>Izz_end</t>
  </si>
  <si>
    <t>Frame_Ref</t>
  </si>
  <si>
    <t>GAy_start</t>
  </si>
  <si>
    <t>GAz_start</t>
  </si>
  <si>
    <t>Lumped_Mass (kg)</t>
  </si>
  <si>
    <t>x_location_lump (m)</t>
  </si>
  <si>
    <t>y_location_lump (m)</t>
  </si>
  <si>
    <t>z_location_lump (m)</t>
  </si>
  <si>
    <t>x_location_app (m)</t>
  </si>
  <si>
    <t>y_location_app (m)</t>
  </si>
  <si>
    <t>z_location_app (m)</t>
  </si>
  <si>
    <t>control_surface_type</t>
  </si>
  <si>
    <t>deflection_start (radians)</t>
  </si>
  <si>
    <t>Start_X_Con (m)</t>
  </si>
  <si>
    <t xml:space="preserve">Start_Y_Con (m) </t>
  </si>
  <si>
    <t xml:space="preserve">Start_Z_Con (m) </t>
  </si>
  <si>
    <t>deflection_end (radians)</t>
  </si>
  <si>
    <t>End_X_Con (m)</t>
  </si>
  <si>
    <t xml:space="preserve">End_Y_Con (m) </t>
  </si>
  <si>
    <t xml:space="preserve">End_Z_Con (m) </t>
  </si>
  <si>
    <t>Sym_Con</t>
  </si>
  <si>
    <t xml:space="preserve">control_surface_chord (%) </t>
  </si>
  <si>
    <t>start_X (m)</t>
  </si>
  <si>
    <t>start_Y (m)</t>
  </si>
  <si>
    <t>start_Z (m)</t>
  </si>
  <si>
    <t>end_X (m)</t>
  </si>
  <si>
    <t>end_Y (m)</t>
  </si>
  <si>
    <t>end_Z (m)</t>
  </si>
  <si>
    <t>Mass_Start (kg/m)</t>
  </si>
  <si>
    <t xml:space="preserve">Mass_End (kg/m) </t>
  </si>
  <si>
    <t>Airfoil_End</t>
  </si>
  <si>
    <t>Sweep_End</t>
  </si>
  <si>
    <t>Airfoil_Start</t>
  </si>
  <si>
    <t>Sweep_Start</t>
  </si>
  <si>
    <t>Chordwise_Panels</t>
  </si>
  <si>
    <t>Chord_Start (m)</t>
  </si>
  <si>
    <t>Twist_Start (radians)</t>
  </si>
  <si>
    <t>Aero_Elastic_Axis_Location_Start (%)</t>
  </si>
  <si>
    <t>Chord_End (m)</t>
  </si>
  <si>
    <t>Twist_End (radians)</t>
  </si>
  <si>
    <t>Aero_Elastic_Axis_Location_End (%)</t>
  </si>
  <si>
    <r>
      <t xml:space="preserve">start_X </t>
    </r>
    <r>
      <rPr>
        <b/>
        <sz val="11"/>
        <color theme="1"/>
        <rFont val="Calibri"/>
        <family val="2"/>
        <scheme val="minor"/>
      </rPr>
      <t>(m)</t>
    </r>
  </si>
  <si>
    <r>
      <t xml:space="preserve">start_Y </t>
    </r>
    <r>
      <rPr>
        <b/>
        <sz val="11"/>
        <color theme="1"/>
        <rFont val="Calibri"/>
        <family val="2"/>
        <scheme val="minor"/>
      </rPr>
      <t>(m)</t>
    </r>
  </si>
  <si>
    <r>
      <t xml:space="preserve">start_Z </t>
    </r>
    <r>
      <rPr>
        <b/>
        <sz val="11"/>
        <color theme="1"/>
        <rFont val="Calibri"/>
        <family val="2"/>
        <scheme val="minor"/>
      </rPr>
      <t>(m)</t>
    </r>
  </si>
  <si>
    <r>
      <t xml:space="preserve">end_X </t>
    </r>
    <r>
      <rPr>
        <b/>
        <sz val="11"/>
        <color theme="1"/>
        <rFont val="Calibri"/>
        <family val="2"/>
        <scheme val="minor"/>
      </rPr>
      <t>(m)</t>
    </r>
  </si>
  <si>
    <r>
      <t xml:space="preserve">End_Y </t>
    </r>
    <r>
      <rPr>
        <b/>
        <sz val="11"/>
        <color theme="1"/>
        <rFont val="Calibri"/>
        <family val="2"/>
        <scheme val="minor"/>
      </rPr>
      <t>(m)</t>
    </r>
  </si>
  <si>
    <r>
      <t xml:space="preserve">End_Z </t>
    </r>
    <r>
      <rPr>
        <b/>
        <sz val="11"/>
        <color theme="1"/>
        <rFont val="Calibri"/>
        <family val="2"/>
        <scheme val="minor"/>
      </rPr>
      <t>(m)</t>
    </r>
  </si>
  <si>
    <r>
      <t xml:space="preserve">Mass_Start </t>
    </r>
    <r>
      <rPr>
        <b/>
        <sz val="11"/>
        <color theme="1"/>
        <rFont val="Calibri"/>
        <family val="2"/>
        <scheme val="minor"/>
      </rPr>
      <t>(kg/m)</t>
    </r>
  </si>
  <si>
    <r>
      <t xml:space="preserve">Mass_End </t>
    </r>
    <r>
      <rPr>
        <b/>
        <sz val="11"/>
        <color theme="1"/>
        <rFont val="Calibri"/>
        <family val="2"/>
        <scheme val="minor"/>
      </rPr>
      <t>(kg/m)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</si>
  <si>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Cg_Start_Y </t>
    </r>
    <r>
      <rPr>
        <b/>
        <sz val="11"/>
        <color theme="1"/>
        <rFont val="Calibri"/>
        <family val="2"/>
        <scheme val="minor"/>
      </rPr>
      <t>(m)</t>
    </r>
  </si>
  <si>
    <t>Cg_Start_Y (m)</t>
  </si>
  <si>
    <r>
      <t xml:space="preserve">Chord_Start </t>
    </r>
    <r>
      <rPr>
        <b/>
        <sz val="11"/>
        <color theme="1"/>
        <rFont val="Calibri"/>
        <family val="2"/>
        <scheme val="minor"/>
      </rPr>
      <t>(m)</t>
    </r>
  </si>
  <si>
    <r>
      <t xml:space="preserve">Chord_End </t>
    </r>
    <r>
      <rPr>
        <b/>
        <sz val="11"/>
        <color theme="1"/>
        <rFont val="Calibri"/>
        <family val="2"/>
        <scheme val="minor"/>
      </rPr>
      <t>(m)</t>
    </r>
  </si>
  <si>
    <r>
      <t xml:space="preserve">Twist_Start </t>
    </r>
    <r>
      <rPr>
        <b/>
        <sz val="11"/>
        <color theme="1"/>
        <rFont val="Calibri"/>
        <family val="2"/>
        <scheme val="minor"/>
      </rPr>
      <t>(radians)</t>
    </r>
  </si>
  <si>
    <r>
      <t xml:space="preserve">Twist_End </t>
    </r>
    <r>
      <rPr>
        <b/>
        <sz val="11"/>
        <color theme="1"/>
        <rFont val="Calibri"/>
        <family val="2"/>
        <scheme val="minor"/>
      </rPr>
      <t>(radians)</t>
    </r>
  </si>
  <si>
    <r>
      <t>Aero_Elastic_Axis_Location_Start</t>
    </r>
    <r>
      <rPr>
        <b/>
        <sz val="11"/>
        <color theme="1"/>
        <rFont val="Calibri"/>
        <family val="2"/>
        <scheme val="minor"/>
      </rPr>
      <t xml:space="preserve"> (%)</t>
    </r>
  </si>
  <si>
    <t>End_Y (m)</t>
  </si>
  <si>
    <t>End_Z (m)</t>
  </si>
  <si>
    <t>Aero_Elastic_Axis_Location_Start  (%)</t>
  </si>
  <si>
    <r>
      <rPr>
        <sz val="11"/>
        <color theme="1"/>
        <rFont val="Calibri"/>
        <family val="2"/>
        <scheme val="minor"/>
      </rPr>
      <t>Cg_End_Y</t>
    </r>
    <r>
      <rPr>
        <b/>
        <sz val="11"/>
        <color theme="1"/>
        <rFont val="Calibri"/>
        <family val="2"/>
        <scheme val="minor"/>
      </rPr>
      <t xml:space="preserve"> (m)</t>
    </r>
  </si>
  <si>
    <r>
      <t xml:space="preserve">Aero_Elastic_Axis_Location_End </t>
    </r>
    <r>
      <rPr>
        <b/>
        <sz val="11"/>
        <color theme="1"/>
        <rFont val="Calibri"/>
        <family val="2"/>
        <scheme val="minor"/>
      </rPr>
      <t>(%)</t>
    </r>
  </si>
  <si>
    <r>
      <t xml:space="preserve">Control Surfaces </t>
    </r>
    <r>
      <rPr>
        <b/>
        <sz val="14"/>
        <color rgb="FFFF0000"/>
        <rFont val="Calibri"/>
        <family val="2"/>
        <scheme val="minor"/>
      </rPr>
      <t>NOTE: Do surfaces in this order ( Wings, Hstab, Vstab)</t>
    </r>
  </si>
  <si>
    <t>fuselage</t>
  </si>
  <si>
    <t>v_fin</t>
  </si>
  <si>
    <t>Lump Ixx (kg-m2)</t>
  </si>
  <si>
    <t>Lump Iyy (kg-m2)</t>
  </si>
  <si>
    <t>Lump Izz (kg-m2)</t>
  </si>
  <si>
    <t>Beam_Opt</t>
  </si>
  <si>
    <t>Ref #</t>
  </si>
  <si>
    <t>FUSELAGE</t>
  </si>
  <si>
    <t>VFIN</t>
  </si>
  <si>
    <t>flat</t>
  </si>
  <si>
    <t>Identification: 2</t>
  </si>
  <si>
    <t>Hinge Coord Loaction</t>
  </si>
  <si>
    <t>CD</t>
  </si>
  <si>
    <t>CM</t>
  </si>
  <si>
    <t>CL</t>
  </si>
  <si>
    <t>AoA (rad)</t>
  </si>
  <si>
    <t>Airfoil: 0</t>
  </si>
  <si>
    <t>Airfoil: 1</t>
  </si>
  <si>
    <t>Airfoil: 2</t>
  </si>
  <si>
    <t>ID 0</t>
  </si>
  <si>
    <t>NACA 0015</t>
  </si>
  <si>
    <t>ID 1</t>
  </si>
  <si>
    <t>ID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</si>
</sst>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8" borderId="14" applyNumberFormat="0" applyFont="0" applyAlignment="0" applyProtection="0"/>
  </cellStyleXfs>
  <cellXfs count="313">
    <xf numFmtId="0" fontId="0" fillId="0" borderId="0" xfId="0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3" borderId="0" xfId="0" applyNumberFormat="1" applyFill="1" applyBorder="1" applyAlignment="1">
      <alignment horizontal="center" vertical="center"/>
    </xf>
    <xf numFmtId="164" fontId="0" fillId="4" borderId="0" xfId="0" applyNumberFormat="1" applyFill="1" applyBorder="1" applyAlignment="1">
      <alignment horizontal="center" vertical="center"/>
    </xf>
    <xf numFmtId="164" fontId="0" fillId="5" borderId="0" xfId="0" applyNumberFormat="1" applyFill="1" applyBorder="1" applyAlignment="1">
      <alignment horizontal="center" vertical="center"/>
    </xf>
    <xf numFmtId="164" fontId="0" fillId="6" borderId="0" xfId="0" applyNumberFormat="1" applyFill="1" applyBorder="1" applyAlignment="1">
      <alignment horizontal="center" vertical="center"/>
    </xf>
    <xf numFmtId="164" fontId="0" fillId="7" borderId="0" xfId="0" applyNumberForma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4" xfId="0" applyNumberFormat="1" applyFill="1" applyBorder="1" applyAlignment="1">
      <alignment horizontal="center" vertical="center"/>
    </xf>
    <xf numFmtId="164" fontId="0" fillId="0" borderId="5" xfId="0" applyNumberFormat="1" applyFill="1" applyBorder="1" applyAlignment="1">
      <alignment horizontal="center" vertical="center"/>
    </xf>
    <xf numFmtId="164" fontId="0" fillId="0" borderId="6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0" fillId="3" borderId="0" xfId="0" applyFill="1"/>
    <xf numFmtId="2" fontId="0" fillId="0" borderId="4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4" borderId="0" xfId="0" applyFill="1"/>
    <xf numFmtId="0" fontId="0" fillId="6" borderId="0" xfId="0" applyFill="1"/>
    <xf numFmtId="0" fontId="0" fillId="7" borderId="0" xfId="0" applyFill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1" fillId="0" borderId="12" xfId="0" applyFont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1" fontId="0" fillId="2" borderId="4" xfId="0" applyNumberFormat="1" applyFill="1" applyBorder="1" applyAlignment="1">
      <alignment horizontal="center"/>
    </xf>
    <xf numFmtId="11" fontId="0" fillId="2" borderId="5" xfId="0" applyNumberFormat="1" applyFill="1" applyBorder="1" applyAlignment="1">
      <alignment horizontal="center"/>
    </xf>
    <xf numFmtId="11" fontId="0" fillId="2" borderId="6" xfId="0" applyNumberFormat="1" applyFill="1" applyBorder="1" applyAlignment="1">
      <alignment horizontal="center"/>
    </xf>
    <xf numFmtId="11" fontId="2" fillId="2" borderId="5" xfId="0" applyNumberFormat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11" fontId="2" fillId="2" borderId="7" xfId="0" applyNumberFormat="1" applyFont="1" applyFill="1" applyBorder="1" applyAlignment="1">
      <alignment horizontal="center" vertical="center"/>
    </xf>
    <xf numFmtId="11" fontId="0" fillId="2" borderId="0" xfId="0" applyNumberFormat="1" applyFill="1" applyBorder="1" applyAlignment="1">
      <alignment horizontal="center"/>
    </xf>
    <xf numFmtId="11" fontId="0" fillId="2" borderId="8" xfId="0" applyNumberFormat="1" applyFill="1" applyBorder="1" applyAlignment="1">
      <alignment horizontal="center"/>
    </xf>
    <xf numFmtId="11" fontId="2" fillId="2" borderId="0" xfId="0" applyNumberFormat="1" applyFont="1" applyFill="1" applyBorder="1" applyAlignment="1">
      <alignment horizontal="center" vertical="center"/>
    </xf>
    <xf numFmtId="11" fontId="0" fillId="2" borderId="7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1" fontId="0" fillId="3" borderId="7" xfId="0" applyNumberFormat="1" applyFill="1" applyBorder="1" applyAlignment="1">
      <alignment horizontal="center"/>
    </xf>
    <xf numFmtId="11" fontId="0" fillId="3" borderId="0" xfId="0" applyNumberFormat="1" applyFill="1" applyBorder="1" applyAlignment="1">
      <alignment horizontal="center"/>
    </xf>
    <xf numFmtId="11" fontId="0" fillId="3" borderId="8" xfId="0" applyNumberForma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11" fontId="0" fillId="4" borderId="7" xfId="0" applyNumberFormat="1" applyFill="1" applyBorder="1" applyAlignment="1">
      <alignment horizontal="center"/>
    </xf>
    <xf numFmtId="11" fontId="0" fillId="4" borderId="0" xfId="0" applyNumberFormat="1" applyFill="1" applyBorder="1" applyAlignment="1">
      <alignment horizontal="center"/>
    </xf>
    <xf numFmtId="11" fontId="0" fillId="4" borderId="8" xfId="0" applyNumberForma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11" fontId="0" fillId="5" borderId="7" xfId="0" applyNumberFormat="1" applyFill="1" applyBorder="1" applyAlignment="1">
      <alignment horizontal="center"/>
    </xf>
    <xf numFmtId="11" fontId="0" fillId="5" borderId="0" xfId="0" applyNumberFormat="1" applyFill="1" applyBorder="1" applyAlignment="1">
      <alignment horizontal="center"/>
    </xf>
    <xf numFmtId="11" fontId="0" fillId="5" borderId="8" xfId="0" applyNumberForma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11" fontId="0" fillId="7" borderId="7" xfId="0" applyNumberFormat="1" applyFill="1" applyBorder="1" applyAlignment="1">
      <alignment horizontal="center"/>
    </xf>
    <xf numFmtId="11" fontId="0" fillId="7" borderId="0" xfId="0" applyNumberFormat="1" applyFill="1" applyBorder="1" applyAlignment="1">
      <alignment horizontal="center"/>
    </xf>
    <xf numFmtId="11" fontId="0" fillId="7" borderId="8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1" fontId="0" fillId="0" borderId="0" xfId="0" applyNumberFormat="1" applyFill="1" applyBorder="1" applyAlignment="1">
      <alignment horizontal="center"/>
    </xf>
    <xf numFmtId="11" fontId="2" fillId="0" borderId="5" xfId="0" applyNumberFormat="1" applyFont="1" applyFill="1" applyBorder="1" applyAlignment="1">
      <alignment horizontal="center" vertical="center"/>
    </xf>
    <xf numFmtId="11" fontId="0" fillId="0" borderId="5" xfId="0" applyNumberFormat="1" applyFill="1" applyBorder="1" applyAlignment="1">
      <alignment horizontal="center"/>
    </xf>
    <xf numFmtId="11" fontId="0" fillId="0" borderId="6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1" fontId="2" fillId="0" borderId="0" xfId="0" applyNumberFormat="1" applyFont="1" applyFill="1" applyBorder="1" applyAlignment="1">
      <alignment horizontal="center" vertical="center"/>
    </xf>
    <xf numFmtId="11" fontId="0" fillId="0" borderId="8" xfId="0" applyNumberForma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2" borderId="0" xfId="0" applyFont="1" applyFill="1" applyBorder="1" applyAlignment="1">
      <alignment horizontal="center"/>
    </xf>
    <xf numFmtId="164" fontId="6" fillId="2" borderId="0" xfId="0" applyNumberFormat="1" applyFont="1" applyFill="1" applyBorder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64" fontId="6" fillId="6" borderId="0" xfId="0" applyNumberFormat="1" applyFont="1" applyFill="1" applyAlignment="1">
      <alignment horizontal="center" vertical="center"/>
    </xf>
    <xf numFmtId="164" fontId="6" fillId="7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0" fillId="8" borderId="14" xfId="1" applyFont="1" applyAlignment="1">
      <alignment horizontal="center"/>
    </xf>
    <xf numFmtId="0" fontId="0" fillId="5" borderId="0" xfId="0" applyFill="1"/>
    <xf numFmtId="2" fontId="1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 applyFill="1" applyBorder="1" applyAlignment="1">
      <alignment horizontal="center" vertical="center"/>
    </xf>
    <xf numFmtId="0" fontId="0" fillId="0" borderId="3" xfId="0" applyNumberFormat="1" applyBorder="1" applyAlignment="1">
      <alignment horizontal="center"/>
    </xf>
    <xf numFmtId="0" fontId="3" fillId="2" borderId="6" xfId="0" applyNumberFormat="1" applyFont="1" applyFill="1" applyBorder="1" applyAlignment="1">
      <alignment horizontal="center"/>
    </xf>
    <xf numFmtId="0" fontId="3" fillId="2" borderId="8" xfId="0" applyNumberFormat="1" applyFont="1" applyFill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0" fontId="0" fillId="4" borderId="8" xfId="0" applyNumberFormat="1" applyFill="1" applyBorder="1" applyAlignment="1">
      <alignment horizontal="center"/>
    </xf>
    <xf numFmtId="0" fontId="0" fillId="5" borderId="8" xfId="0" applyNumberFormat="1" applyFill="1" applyBorder="1" applyAlignment="1">
      <alignment horizontal="center"/>
    </xf>
    <xf numFmtId="0" fontId="0" fillId="6" borderId="8" xfId="0" applyNumberFormat="1" applyFill="1" applyBorder="1" applyAlignment="1">
      <alignment horizontal="center"/>
    </xf>
    <xf numFmtId="0" fontId="0" fillId="7" borderId="8" xfId="0" applyNumberFormat="1" applyFill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2" xfId="0" applyNumberFormat="1" applyFill="1" applyBorder="1" applyAlignment="1">
      <alignment horizontal="center"/>
    </xf>
    <xf numFmtId="0" fontId="3" fillId="0" borderId="6" xfId="0" applyNumberFormat="1" applyFont="1" applyFill="1" applyBorder="1" applyAlignment="1">
      <alignment horizontal="center"/>
    </xf>
    <xf numFmtId="0" fontId="3" fillId="0" borderId="8" xfId="0" applyNumberFormat="1" applyFont="1" applyFill="1" applyBorder="1" applyAlignment="1">
      <alignment horizontal="center"/>
    </xf>
    <xf numFmtId="0" fontId="0" fillId="0" borderId="8" xfId="0" applyNumberFormat="1" applyFill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6" fillId="2" borderId="5" xfId="0" applyNumberFormat="1" applyFont="1" applyFill="1" applyBorder="1" applyAlignment="1">
      <alignment horizontal="center"/>
    </xf>
    <xf numFmtId="0" fontId="6" fillId="2" borderId="0" xfId="0" applyNumberFormat="1" applyFont="1" applyFill="1" applyBorder="1" applyAlignment="1">
      <alignment horizontal="center"/>
    </xf>
    <xf numFmtId="0" fontId="0" fillId="3" borderId="0" xfId="0" applyNumberFormat="1" applyFill="1" applyBorder="1" applyAlignment="1">
      <alignment horizontal="center"/>
    </xf>
    <xf numFmtId="0" fontId="0" fillId="4" borderId="0" xfId="0" applyNumberFormat="1" applyFill="1" applyBorder="1" applyAlignment="1">
      <alignment horizontal="center"/>
    </xf>
    <xf numFmtId="0" fontId="0" fillId="5" borderId="0" xfId="0" applyNumberFormat="1" applyFill="1" applyBorder="1" applyAlignment="1">
      <alignment horizontal="center"/>
    </xf>
    <xf numFmtId="0" fontId="6" fillId="6" borderId="0" xfId="0" applyNumberFormat="1" applyFont="1" applyFill="1" applyBorder="1" applyAlignment="1">
      <alignment horizontal="center"/>
    </xf>
    <xf numFmtId="0" fontId="0" fillId="7" borderId="0" xfId="0" applyNumberFormat="1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6" fillId="2" borderId="4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2" fontId="3" fillId="0" borderId="11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/>
    </xf>
    <xf numFmtId="164" fontId="0" fillId="0" borderId="1" xfId="0" applyNumberFormat="1" applyFill="1" applyBorder="1" applyAlignment="1">
      <alignment horizontal="center" vertic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2" borderId="10" xfId="0" applyNumberFormat="1" applyFont="1" applyFill="1" applyBorder="1" applyAlignment="1">
      <alignment horizontal="center" vertical="center"/>
    </xf>
    <xf numFmtId="0" fontId="0" fillId="2" borderId="0" xfId="0" applyFill="1"/>
    <xf numFmtId="2" fontId="3" fillId="2" borderId="11" xfId="0" applyNumberFormat="1" applyFont="1" applyFill="1" applyBorder="1" applyAlignment="1">
      <alignment horizontal="center" vertical="center"/>
    </xf>
    <xf numFmtId="2" fontId="3" fillId="3" borderId="11" xfId="0" applyNumberFormat="1" applyFont="1" applyFill="1" applyBorder="1" applyAlignment="1">
      <alignment horizontal="center" vertical="center"/>
    </xf>
    <xf numFmtId="2" fontId="3" fillId="4" borderId="11" xfId="0" applyNumberFormat="1" applyFont="1" applyFill="1" applyBorder="1" applyAlignment="1">
      <alignment horizontal="center" vertical="center"/>
    </xf>
    <xf numFmtId="2" fontId="3" fillId="5" borderId="11" xfId="0" applyNumberFormat="1" applyFont="1" applyFill="1" applyBorder="1" applyAlignment="1">
      <alignment horizontal="center" vertical="center"/>
    </xf>
    <xf numFmtId="2" fontId="3" fillId="6" borderId="11" xfId="0" applyNumberFormat="1" applyFont="1" applyFill="1" applyBorder="1" applyAlignment="1">
      <alignment horizontal="center" vertical="center"/>
    </xf>
    <xf numFmtId="2" fontId="3" fillId="7" borderId="11" xfId="0" applyNumberFormat="1" applyFont="1" applyFill="1" applyBorder="1" applyAlignment="1">
      <alignment horizontal="center" vertical="center"/>
    </xf>
    <xf numFmtId="0" fontId="0" fillId="2" borderId="0" xfId="0" applyNumberFormat="1" applyFill="1" applyBorder="1" applyAlignment="1">
      <alignment horizontal="center"/>
    </xf>
    <xf numFmtId="0" fontId="6" fillId="2" borderId="8" xfId="0" applyNumberFormat="1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0" fontId="0" fillId="9" borderId="0" xfId="0" applyFill="1"/>
    <xf numFmtId="0" fontId="0" fillId="9" borderId="0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NumberFormat="1" applyFill="1" applyAlignment="1">
      <alignment horizontal="center"/>
    </xf>
    <xf numFmtId="2" fontId="3" fillId="9" borderId="0" xfId="0" applyNumberFormat="1" applyFont="1" applyFill="1" applyBorder="1" applyAlignment="1">
      <alignment horizontal="center"/>
    </xf>
    <xf numFmtId="0" fontId="0" fillId="9" borderId="0" xfId="0" applyFill="1" applyBorder="1"/>
    <xf numFmtId="2" fontId="0" fillId="0" borderId="0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2" borderId="0" xfId="0" applyFill="1" applyAlignment="1">
      <alignment horizontal="center"/>
    </xf>
    <xf numFmtId="164" fontId="1" fillId="0" borderId="5" xfId="0" applyNumberFormat="1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0" xfId="0" applyFont="1" applyFill="1"/>
    <xf numFmtId="0" fontId="0" fillId="0" borderId="3" xfId="0" applyNumberFormat="1" applyFill="1" applyBorder="1" applyAlignment="1">
      <alignment horizontal="center"/>
    </xf>
    <xf numFmtId="0" fontId="0" fillId="0" borderId="0" xfId="0" applyFill="1"/>
    <xf numFmtId="0" fontId="6" fillId="0" borderId="0" xfId="0" applyFont="1" applyFill="1" applyBorder="1" applyAlignment="1">
      <alignment horizontal="center"/>
    </xf>
    <xf numFmtId="0" fontId="6" fillId="0" borderId="5" xfId="0" applyNumberFormat="1" applyFont="1" applyFill="1" applyBorder="1" applyAlignment="1">
      <alignment horizontal="center"/>
    </xf>
    <xf numFmtId="11" fontId="0" fillId="0" borderId="4" xfId="0" applyNumberForma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 vertical="center"/>
    </xf>
    <xf numFmtId="2" fontId="3" fillId="0" borderId="10" xfId="0" applyNumberFormat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/>
    </xf>
    <xf numFmtId="11" fontId="2" fillId="0" borderId="7" xfId="0" applyNumberFormat="1" applyFont="1" applyFill="1" applyBorder="1" applyAlignment="1">
      <alignment horizontal="center" vertical="center"/>
    </xf>
    <xf numFmtId="164" fontId="6" fillId="0" borderId="0" xfId="0" applyNumberFormat="1" applyFont="1" applyFill="1" applyAlignment="1">
      <alignment horizontal="center" vertical="center"/>
    </xf>
    <xf numFmtId="2" fontId="3" fillId="0" borderId="11" xfId="0" applyNumberFormat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11" fontId="0" fillId="0" borderId="7" xfId="0" applyNumberFormat="1" applyFill="1" applyBorder="1" applyAlignment="1">
      <alignment horizont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NumberFormat="1" applyFont="1" applyFill="1" applyBorder="1" applyAlignment="1">
      <alignment horizontal="center"/>
    </xf>
    <xf numFmtId="0" fontId="0" fillId="0" borderId="0" xfId="0" applyFill="1" applyBorder="1"/>
    <xf numFmtId="0" fontId="6" fillId="2" borderId="5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/>
    </xf>
    <xf numFmtId="0" fontId="0" fillId="2" borderId="5" xfId="0" applyNumberFormat="1" applyFill="1" applyBorder="1" applyAlignment="1">
      <alignment horizontal="center"/>
    </xf>
    <xf numFmtId="0" fontId="0" fillId="6" borderId="0" xfId="0" applyFill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164" fontId="0" fillId="6" borderId="7" xfId="0" applyNumberFormat="1" applyFill="1" applyBorder="1" applyAlignment="1">
      <alignment horizontal="center" vertical="center"/>
    </xf>
    <xf numFmtId="164" fontId="0" fillId="6" borderId="8" xfId="0" applyNumberFormat="1" applyFill="1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11" fontId="0" fillId="6" borderId="0" xfId="0" applyNumberFormat="1" applyFill="1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1" fontId="0" fillId="0" borderId="15" xfId="0" applyNumberFormat="1" applyBorder="1" applyAlignment="1">
      <alignment horizontal="center" vertical="center"/>
    </xf>
    <xf numFmtId="0" fontId="8" fillId="0" borderId="0" xfId="0" applyFont="1"/>
    <xf numFmtId="0" fontId="8" fillId="0" borderId="17" xfId="0" applyFont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0" xfId="0" applyNumberFormat="1" applyFont="1" applyBorder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NumberFormat="1" applyFill="1" applyAlignment="1">
      <alignment horizontal="center"/>
    </xf>
    <xf numFmtId="11" fontId="0" fillId="0" borderId="0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3" xfId="0" applyBorder="1"/>
    <xf numFmtId="0" fontId="0" fillId="0" borderId="12" xfId="0" applyBorder="1"/>
    <xf numFmtId="0" fontId="0" fillId="0" borderId="18" xfId="0" applyBorder="1"/>
    <xf numFmtId="11" fontId="0" fillId="2" borderId="0" xfId="0" applyNumberForma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colors>
    <mruColors>
      <color rgb="FFFF9999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457E1-0CCA-46EE-8D0D-585E7F93F1BB}">
  <dimension ref="A1:AG64"/>
  <sheetViews>
    <sheetView workbookViewId="0">
      <selection activeCell="L32" sqref="L32"/>
    </sheetView>
  </sheetViews>
  <sheetFormatPr defaultRowHeight="15" x14ac:dyDescent="0.25"/>
  <cols>
    <col min="1" max="1" width="23" bestFit="1" customWidth="1"/>
    <col min="2" max="4" width="11" style="75" customWidth="1"/>
    <col min="5" max="5" width="12.5703125" style="75" customWidth="1"/>
    <col min="6" max="6" width="11" style="171" customWidth="1"/>
    <col min="7" max="7" width="14.140625" style="171" bestFit="1" customWidth="1"/>
    <col min="8" max="13" width="11" style="75" customWidth="1"/>
    <col min="14" max="14" width="16.5703125" style="75" bestFit="1" customWidth="1"/>
    <col min="15" max="15" width="16.5703125" style="75" customWidth="1"/>
    <col min="16" max="16" width="16.140625" style="160" customWidth="1"/>
    <col min="17" max="18" width="15" style="75" customWidth="1"/>
    <col min="19" max="20" width="14.5703125" bestFit="1" customWidth="1"/>
    <col min="21" max="21" width="18.85546875" bestFit="1" customWidth="1"/>
    <col min="22" max="22" width="18" bestFit="1" customWidth="1"/>
    <col min="23" max="23" width="15.42578125" bestFit="1" customWidth="1"/>
    <col min="24" max="24" width="15.42578125" customWidth="1"/>
    <col min="25" max="25" width="34.42578125" bestFit="1" customWidth="1"/>
    <col min="26" max="26" width="34.85546875" bestFit="1" customWidth="1"/>
    <col min="27" max="27" width="23.140625" customWidth="1"/>
    <col min="28" max="28" width="26.85546875" customWidth="1"/>
    <col min="29" max="29" width="9.85546875" bestFit="1" customWidth="1"/>
    <col min="30" max="30" width="14.140625" bestFit="1" customWidth="1"/>
    <col min="31" max="31" width="15.42578125" bestFit="1" customWidth="1"/>
    <col min="32" max="32" width="6.5703125" bestFit="1" customWidth="1"/>
    <col min="33" max="33" width="26.85546875" bestFit="1" customWidth="1"/>
  </cols>
  <sheetData>
    <row r="1" spans="1:33" s="63" customFormat="1" ht="15.75" thickBot="1" x14ac:dyDescent="0.3">
      <c r="A1" s="7" t="s">
        <v>4</v>
      </c>
      <c r="B1" s="281" t="s">
        <v>0</v>
      </c>
      <c r="C1" s="282"/>
      <c r="D1" s="282"/>
      <c r="E1" s="282"/>
      <c r="F1" s="282"/>
      <c r="G1" s="283"/>
      <c r="H1" s="284" t="s">
        <v>2</v>
      </c>
      <c r="I1" s="285"/>
      <c r="J1" s="285"/>
      <c r="K1" s="285" t="s">
        <v>3</v>
      </c>
      <c r="L1" s="285"/>
      <c r="M1" s="285"/>
      <c r="N1" s="272" t="s">
        <v>24</v>
      </c>
      <c r="O1" s="273"/>
      <c r="P1" s="273"/>
      <c r="Q1" s="273" t="s">
        <v>51</v>
      </c>
      <c r="R1" s="273"/>
      <c r="S1" s="272" t="s">
        <v>33</v>
      </c>
      <c r="T1" s="273"/>
      <c r="U1" s="273"/>
      <c r="V1" s="273"/>
      <c r="W1" s="273"/>
      <c r="X1" s="273"/>
      <c r="Y1" s="273"/>
      <c r="Z1" s="274"/>
      <c r="AA1" s="81"/>
      <c r="AB1" s="81"/>
      <c r="AC1" s="81"/>
      <c r="AD1" s="81"/>
      <c r="AE1" s="81"/>
      <c r="AF1" s="81"/>
      <c r="AG1" s="81"/>
    </row>
    <row r="2" spans="1:33" ht="15.75" thickBot="1" x14ac:dyDescent="0.3">
      <c r="A2" s="15"/>
      <c r="B2" s="82" t="s">
        <v>116</v>
      </c>
      <c r="C2" s="83" t="s">
        <v>117</v>
      </c>
      <c r="D2" s="84" t="s">
        <v>118</v>
      </c>
      <c r="E2" s="82" t="s">
        <v>119</v>
      </c>
      <c r="F2" s="177" t="s">
        <v>120</v>
      </c>
      <c r="G2" s="162" t="s">
        <v>121</v>
      </c>
      <c r="H2" s="85" t="s">
        <v>55</v>
      </c>
      <c r="I2" s="83" t="s">
        <v>56</v>
      </c>
      <c r="J2" s="84" t="s">
        <v>57</v>
      </c>
      <c r="K2" s="85" t="s">
        <v>61</v>
      </c>
      <c r="L2" s="83" t="s">
        <v>62</v>
      </c>
      <c r="M2" s="84" t="s">
        <v>63</v>
      </c>
      <c r="N2" s="194" t="s">
        <v>122</v>
      </c>
      <c r="O2" s="16" t="s">
        <v>123</v>
      </c>
      <c r="P2" s="195" t="s">
        <v>46</v>
      </c>
      <c r="Q2" s="54" t="s">
        <v>124</v>
      </c>
      <c r="R2" s="220" t="s">
        <v>134</v>
      </c>
      <c r="S2" s="66" t="s">
        <v>126</v>
      </c>
      <c r="T2" s="67" t="s">
        <v>127</v>
      </c>
      <c r="U2" s="20" t="s">
        <v>128</v>
      </c>
      <c r="V2" s="20" t="s">
        <v>129</v>
      </c>
      <c r="W2" s="20" t="s">
        <v>107</v>
      </c>
      <c r="X2" s="20" t="s">
        <v>105</v>
      </c>
      <c r="Y2" s="20" t="s">
        <v>130</v>
      </c>
      <c r="Z2" s="21" t="s">
        <v>135</v>
      </c>
      <c r="AA2" s="20" t="s">
        <v>109</v>
      </c>
      <c r="AB2" s="20"/>
      <c r="AC2" s="20"/>
      <c r="AD2" s="20"/>
      <c r="AE2" s="21"/>
    </row>
    <row r="3" spans="1:33" s="197" customFormat="1" x14ac:dyDescent="0.25">
      <c r="A3" s="9" t="s">
        <v>5</v>
      </c>
      <c r="B3" s="86">
        <v>6.51</v>
      </c>
      <c r="C3" s="148">
        <v>0</v>
      </c>
      <c r="D3" s="87">
        <v>5.15</v>
      </c>
      <c r="E3" s="88">
        <v>6.51</v>
      </c>
      <c r="F3" s="178">
        <v>2.5</v>
      </c>
      <c r="G3" s="163">
        <v>5.15</v>
      </c>
      <c r="H3" s="89">
        <v>23100000</v>
      </c>
      <c r="I3" s="90">
        <v>37400000</v>
      </c>
      <c r="J3" s="91">
        <v>104800000</v>
      </c>
      <c r="K3" s="92">
        <v>16500000</v>
      </c>
      <c r="L3" s="90">
        <v>35750000</v>
      </c>
      <c r="M3" s="91">
        <v>102740000</v>
      </c>
      <c r="N3" s="149">
        <v>16.77</v>
      </c>
      <c r="O3" s="149">
        <v>16.670000000000002</v>
      </c>
      <c r="P3" s="196">
        <f xml:space="preserve"> AVERAGE(N3:O3)*(F3-C3)*$B$29</f>
        <v>41.8</v>
      </c>
      <c r="Q3" s="46">
        <v>0</v>
      </c>
      <c r="R3" s="46">
        <v>0</v>
      </c>
      <c r="S3" s="187">
        <v>3.9449999999999998</v>
      </c>
      <c r="T3" s="188">
        <v>3.9449999999999998</v>
      </c>
      <c r="U3" s="242">
        <v>-7.1599999999999997E-2</v>
      </c>
      <c r="V3" s="188">
        <v>-7.1599999999999997E-2</v>
      </c>
      <c r="W3" s="187">
        <v>0</v>
      </c>
      <c r="X3" s="188">
        <v>0</v>
      </c>
      <c r="Y3" s="187">
        <v>0.38300000000000001</v>
      </c>
      <c r="Z3" s="188">
        <v>0.38300000000000001</v>
      </c>
      <c r="AA3" s="22">
        <v>25</v>
      </c>
      <c r="AB3" s="22"/>
      <c r="AC3" s="22"/>
      <c r="AD3" s="22"/>
      <c r="AE3" s="23"/>
    </row>
    <row r="4" spans="1:33" s="197" customFormat="1" x14ac:dyDescent="0.25">
      <c r="A4" s="9"/>
      <c r="B4" s="93">
        <f>E3</f>
        <v>6.51</v>
      </c>
      <c r="C4" s="94">
        <f>F3</f>
        <v>2.5</v>
      </c>
      <c r="D4" s="94">
        <f>G3</f>
        <v>5.15</v>
      </c>
      <c r="E4" s="86">
        <v>6.51</v>
      </c>
      <c r="F4" s="179">
        <v>5</v>
      </c>
      <c r="G4" s="164">
        <v>5.15</v>
      </c>
      <c r="H4" s="96">
        <v>16500000</v>
      </c>
      <c r="I4" s="97">
        <v>35750000</v>
      </c>
      <c r="J4" s="98">
        <v>102740000</v>
      </c>
      <c r="K4" s="99">
        <v>16500000</v>
      </c>
      <c r="L4" s="97">
        <v>34100000</v>
      </c>
      <c r="M4" s="98">
        <v>100650000</v>
      </c>
      <c r="N4" s="150">
        <v>16.670000000000002</v>
      </c>
      <c r="O4" s="150">
        <v>16.57</v>
      </c>
      <c r="P4" s="198">
        <f xml:space="preserve"> AVERAGE(N4:O4)*(F4-C4)*$B$29</f>
        <v>41.550000000000004</v>
      </c>
      <c r="Q4" s="6">
        <v>0</v>
      </c>
      <c r="R4" s="6">
        <v>0</v>
      </c>
      <c r="S4" s="24">
        <f>T3</f>
        <v>3.9449999999999998</v>
      </c>
      <c r="T4" s="189">
        <v>3.9449999999999998</v>
      </c>
      <c r="U4" s="25">
        <v>-7.1599999999999997E-2</v>
      </c>
      <c r="V4" s="189">
        <v>-7.1599999999999997E-2</v>
      </c>
      <c r="W4" s="207">
        <f>X3</f>
        <v>0</v>
      </c>
      <c r="X4" s="189">
        <v>0</v>
      </c>
      <c r="Y4" s="24">
        <f>Z3</f>
        <v>0.38300000000000001</v>
      </c>
      <c r="Z4" s="189">
        <v>0.38300000000000001</v>
      </c>
      <c r="AA4" s="25">
        <v>25</v>
      </c>
      <c r="AB4" s="25"/>
      <c r="AC4" s="25"/>
      <c r="AD4" s="25"/>
      <c r="AE4" s="26"/>
    </row>
    <row r="5" spans="1:33" s="197" customFormat="1" x14ac:dyDescent="0.25">
      <c r="A5" s="9"/>
      <c r="B5" s="93">
        <f t="shared" ref="B5:D7" si="0">E4</f>
        <v>6.51</v>
      </c>
      <c r="C5" s="94">
        <f t="shared" si="0"/>
        <v>5</v>
      </c>
      <c r="D5" s="94">
        <f t="shared" si="0"/>
        <v>5.15</v>
      </c>
      <c r="E5" s="86">
        <v>6.51</v>
      </c>
      <c r="F5" s="179">
        <v>12.462999999999999</v>
      </c>
      <c r="G5" s="164">
        <v>5.15</v>
      </c>
      <c r="H5" s="100">
        <v>13200000</v>
      </c>
      <c r="I5" s="97">
        <v>34100000</v>
      </c>
      <c r="J5" s="98">
        <v>100650000</v>
      </c>
      <c r="K5" s="97">
        <v>13200000</v>
      </c>
      <c r="L5" s="97">
        <v>25900000</v>
      </c>
      <c r="M5" s="98">
        <v>76000000</v>
      </c>
      <c r="N5" s="150">
        <v>16.57</v>
      </c>
      <c r="O5" s="150">
        <v>16.28</v>
      </c>
      <c r="P5" s="198">
        <f t="shared" ref="P5:P7" si="1" xml:space="preserve"> AVERAGE(N5:O5)*(F5-C5)*$B$29</f>
        <v>122.579775</v>
      </c>
      <c r="Q5" s="6">
        <v>0</v>
      </c>
      <c r="R5" s="6">
        <v>0</v>
      </c>
      <c r="S5" s="24">
        <f t="shared" ref="S5:S7" si="2">T4</f>
        <v>3.9449999999999998</v>
      </c>
      <c r="T5" s="189">
        <v>3.9449999999999998</v>
      </c>
      <c r="U5" s="25">
        <v>-7.1599999999999997E-2</v>
      </c>
      <c r="V5" s="189">
        <v>-7.1599999999999997E-2</v>
      </c>
      <c r="W5" s="207">
        <f>X4</f>
        <v>0</v>
      </c>
      <c r="X5" s="189">
        <v>0</v>
      </c>
      <c r="Y5" s="24">
        <f t="shared" ref="Y5:Y6" si="3">Z4</f>
        <v>0.38300000000000001</v>
      </c>
      <c r="Z5" s="189">
        <v>0.38300000000000001</v>
      </c>
      <c r="AA5" s="25">
        <v>25</v>
      </c>
      <c r="AB5" s="25"/>
      <c r="AC5" s="25"/>
      <c r="AD5" s="25"/>
      <c r="AE5" s="26"/>
    </row>
    <row r="6" spans="1:33" s="197" customFormat="1" x14ac:dyDescent="0.25">
      <c r="A6" s="9"/>
      <c r="B6" s="93">
        <f t="shared" si="0"/>
        <v>6.51</v>
      </c>
      <c r="C6" s="94">
        <f t="shared" si="0"/>
        <v>12.462999999999999</v>
      </c>
      <c r="D6" s="94">
        <f t="shared" si="0"/>
        <v>5.15</v>
      </c>
      <c r="E6" s="86">
        <v>6.51</v>
      </c>
      <c r="F6" s="179">
        <v>24.824000000000002</v>
      </c>
      <c r="G6" s="164">
        <v>5.6249000000000002</v>
      </c>
      <c r="H6" s="100">
        <v>8690000</v>
      </c>
      <c r="I6" s="97">
        <v>25900000</v>
      </c>
      <c r="J6" s="98">
        <v>76000000</v>
      </c>
      <c r="K6" s="97">
        <v>8690000</v>
      </c>
      <c r="L6" s="97">
        <v>12320000</v>
      </c>
      <c r="M6" s="98">
        <v>35300000</v>
      </c>
      <c r="N6" s="150">
        <v>16.28</v>
      </c>
      <c r="O6" s="150">
        <v>9.39</v>
      </c>
      <c r="P6" s="198">
        <f t="shared" si="1"/>
        <v>158.65343500000003</v>
      </c>
      <c r="Q6" s="6">
        <v>0</v>
      </c>
      <c r="R6" s="6">
        <v>0</v>
      </c>
      <c r="S6" s="24">
        <f t="shared" si="2"/>
        <v>3.9449999999999998</v>
      </c>
      <c r="T6" s="189">
        <v>3.9449999999999998</v>
      </c>
      <c r="U6" s="25">
        <v>-7.1599999999999997E-2</v>
      </c>
      <c r="V6" s="189">
        <v>-7.1599999999999997E-2</v>
      </c>
      <c r="W6" s="207">
        <f t="shared" ref="W6:W7" si="4">X5</f>
        <v>0</v>
      </c>
      <c r="X6" s="189">
        <v>0</v>
      </c>
      <c r="Y6" s="24">
        <f t="shared" si="3"/>
        <v>0.38300000000000001</v>
      </c>
      <c r="Z6" s="189">
        <v>0.38300000000000001</v>
      </c>
      <c r="AA6" s="25">
        <v>25</v>
      </c>
      <c r="AB6" s="25"/>
      <c r="AC6" s="25"/>
      <c r="AD6" s="25"/>
      <c r="AE6" s="26"/>
    </row>
    <row r="7" spans="1:33" s="197" customFormat="1" x14ac:dyDescent="0.25">
      <c r="A7" s="9"/>
      <c r="B7" s="93">
        <f t="shared" si="0"/>
        <v>6.51</v>
      </c>
      <c r="C7" s="94">
        <f t="shared" si="0"/>
        <v>24.824000000000002</v>
      </c>
      <c r="D7" s="94">
        <f t="shared" si="0"/>
        <v>5.6249000000000002</v>
      </c>
      <c r="E7" s="86">
        <v>6.51</v>
      </c>
      <c r="F7" s="179">
        <v>36.173999999999999</v>
      </c>
      <c r="G7" s="164">
        <v>6.0609999999999999</v>
      </c>
      <c r="H7" s="100">
        <v>7700000</v>
      </c>
      <c r="I7" s="97">
        <v>12320000</v>
      </c>
      <c r="J7" s="98">
        <v>35300000</v>
      </c>
      <c r="K7" s="97">
        <v>770000</v>
      </c>
      <c r="L7" s="97">
        <v>110000</v>
      </c>
      <c r="M7" s="98">
        <v>220000</v>
      </c>
      <c r="N7" s="150">
        <v>9.39</v>
      </c>
      <c r="O7" s="150">
        <v>4.8499999999999996</v>
      </c>
      <c r="P7" s="198">
        <f t="shared" si="1"/>
        <v>80.811999999999983</v>
      </c>
      <c r="Q7" s="6">
        <v>0</v>
      </c>
      <c r="R7" s="6">
        <v>0</v>
      </c>
      <c r="S7" s="24">
        <f t="shared" si="2"/>
        <v>3.9449999999999998</v>
      </c>
      <c r="T7" s="189">
        <v>2.7</v>
      </c>
      <c r="U7" s="25">
        <v>-7.1599999999999997E-2</v>
      </c>
      <c r="V7" s="189">
        <v>-5.4100000000000002E-2</v>
      </c>
      <c r="W7" s="207">
        <f t="shared" si="4"/>
        <v>0</v>
      </c>
      <c r="X7" s="189">
        <v>1</v>
      </c>
      <c r="Y7" s="24">
        <f>Z6</f>
        <v>0.38300000000000001</v>
      </c>
      <c r="Z7" s="189">
        <v>0.31590000000000001</v>
      </c>
      <c r="AA7" s="25">
        <v>25</v>
      </c>
      <c r="AB7" s="25"/>
      <c r="AC7" s="25"/>
      <c r="AD7" s="25"/>
      <c r="AE7" s="26"/>
    </row>
    <row r="8" spans="1:33" s="65" customFormat="1" x14ac:dyDescent="0.25">
      <c r="A8" s="10" t="s">
        <v>6</v>
      </c>
      <c r="B8" s="101">
        <f>B3</f>
        <v>6.51</v>
      </c>
      <c r="C8" s="102">
        <f>C3</f>
        <v>0</v>
      </c>
      <c r="D8" s="102">
        <f>D3</f>
        <v>5.15</v>
      </c>
      <c r="E8" s="101">
        <v>6.51</v>
      </c>
      <c r="F8" s="180">
        <v>0</v>
      </c>
      <c r="G8" s="165">
        <v>4.3</v>
      </c>
      <c r="H8" s="103">
        <v>100000000</v>
      </c>
      <c r="I8" s="104">
        <v>100000000</v>
      </c>
      <c r="J8" s="105">
        <v>100000000</v>
      </c>
      <c r="K8" s="104">
        <v>100000000</v>
      </c>
      <c r="L8" s="104">
        <v>100000000</v>
      </c>
      <c r="M8" s="105">
        <v>100000000</v>
      </c>
      <c r="N8" s="151">
        <v>1</v>
      </c>
      <c r="O8" s="151">
        <v>1</v>
      </c>
      <c r="P8" s="199">
        <f xml:space="preserve"> AVERAGE(N8:O8)*ABS(G8-D8)</f>
        <v>0.85000000000000053</v>
      </c>
      <c r="Q8" s="47">
        <v>0</v>
      </c>
      <c r="R8" s="47"/>
      <c r="S8" s="27">
        <v>0</v>
      </c>
      <c r="T8" s="29">
        <v>0</v>
      </c>
      <c r="U8" s="28">
        <v>0</v>
      </c>
      <c r="V8" s="29">
        <v>0</v>
      </c>
      <c r="W8" s="27">
        <v>0</v>
      </c>
      <c r="X8" s="29">
        <v>0</v>
      </c>
      <c r="Y8" s="27">
        <v>0</v>
      </c>
      <c r="Z8" s="29">
        <v>0</v>
      </c>
      <c r="AA8" s="28">
        <v>0</v>
      </c>
      <c r="AB8" s="28"/>
      <c r="AC8" s="28"/>
      <c r="AD8" s="28"/>
      <c r="AE8" s="29"/>
    </row>
    <row r="9" spans="1:33" s="70" customFormat="1" x14ac:dyDescent="0.25">
      <c r="A9" s="11" t="s">
        <v>8</v>
      </c>
      <c r="B9" s="106">
        <f t="shared" ref="B9:D11" si="5">E8</f>
        <v>6.51</v>
      </c>
      <c r="C9" s="107">
        <f t="shared" si="5"/>
        <v>0</v>
      </c>
      <c r="D9" s="107">
        <f t="shared" si="5"/>
        <v>4.3</v>
      </c>
      <c r="E9" s="106">
        <v>6.01</v>
      </c>
      <c r="F9" s="181">
        <v>0</v>
      </c>
      <c r="G9" s="166">
        <v>4.3</v>
      </c>
      <c r="H9" s="108">
        <v>15170000</v>
      </c>
      <c r="I9" s="109">
        <v>217100000</v>
      </c>
      <c r="J9" s="110">
        <v>232700000</v>
      </c>
      <c r="K9" s="109">
        <v>15600000</v>
      </c>
      <c r="L9" s="109">
        <v>223300000</v>
      </c>
      <c r="M9" s="110">
        <v>239300000</v>
      </c>
      <c r="N9" s="152">
        <v>82.03</v>
      </c>
      <c r="O9" s="152">
        <v>75.650000000000006</v>
      </c>
      <c r="P9" s="200">
        <f t="shared" ref="P9:P15" si="6" xml:space="preserve"> AVERAGE(N9:O9)*ABS(E9-B9)</f>
        <v>39.42</v>
      </c>
      <c r="Q9" s="48">
        <v>0</v>
      </c>
      <c r="R9" s="48">
        <v>0</v>
      </c>
      <c r="S9" s="30">
        <v>0</v>
      </c>
      <c r="T9" s="32">
        <v>0</v>
      </c>
      <c r="U9" s="31">
        <v>0</v>
      </c>
      <c r="V9" s="32">
        <v>0</v>
      </c>
      <c r="W9" s="30">
        <v>0</v>
      </c>
      <c r="X9" s="32">
        <v>0</v>
      </c>
      <c r="Y9" s="30">
        <v>0</v>
      </c>
      <c r="Z9" s="32">
        <v>0</v>
      </c>
      <c r="AA9" s="31">
        <v>0</v>
      </c>
      <c r="AB9" s="31"/>
      <c r="AC9" s="31"/>
      <c r="AD9" s="31"/>
      <c r="AE9" s="32"/>
    </row>
    <row r="10" spans="1:33" s="70" customFormat="1" x14ac:dyDescent="0.25">
      <c r="A10" s="11"/>
      <c r="B10" s="106">
        <f t="shared" si="5"/>
        <v>6.01</v>
      </c>
      <c r="C10" s="107">
        <f t="shared" si="5"/>
        <v>0</v>
      </c>
      <c r="D10" s="107">
        <f t="shared" si="5"/>
        <v>4.3</v>
      </c>
      <c r="E10" s="106">
        <v>4.25</v>
      </c>
      <c r="F10" s="181">
        <v>0</v>
      </c>
      <c r="G10" s="166">
        <v>4.3</v>
      </c>
      <c r="H10" s="108">
        <v>15168780</v>
      </c>
      <c r="I10" s="109">
        <v>217100000</v>
      </c>
      <c r="J10" s="110">
        <v>232700000</v>
      </c>
      <c r="K10" s="109">
        <v>13200000</v>
      </c>
      <c r="L10" s="109">
        <v>188700000</v>
      </c>
      <c r="M10" s="110">
        <v>202100000</v>
      </c>
      <c r="N10" s="152">
        <v>75.650000000000006</v>
      </c>
      <c r="O10" s="152">
        <v>46.15</v>
      </c>
      <c r="P10" s="200">
        <f t="shared" si="6"/>
        <v>107.184</v>
      </c>
      <c r="Q10" s="48">
        <v>0</v>
      </c>
      <c r="R10" s="48">
        <v>0</v>
      </c>
      <c r="S10" s="30">
        <v>0</v>
      </c>
      <c r="T10" s="32">
        <v>0</v>
      </c>
      <c r="U10" s="31">
        <v>0</v>
      </c>
      <c r="V10" s="32">
        <v>0</v>
      </c>
      <c r="W10" s="30">
        <v>0</v>
      </c>
      <c r="X10" s="32">
        <v>0</v>
      </c>
      <c r="Y10" s="30">
        <v>0</v>
      </c>
      <c r="Z10" s="32">
        <v>0</v>
      </c>
      <c r="AA10" s="31">
        <v>0</v>
      </c>
      <c r="AB10" s="31"/>
      <c r="AC10" s="31"/>
      <c r="AD10" s="31"/>
      <c r="AE10" s="32"/>
    </row>
    <row r="11" spans="1:33" s="70" customFormat="1" x14ac:dyDescent="0.25">
      <c r="A11" s="11"/>
      <c r="B11" s="106">
        <f t="shared" si="5"/>
        <v>4.25</v>
      </c>
      <c r="C11" s="107">
        <f t="shared" si="5"/>
        <v>0</v>
      </c>
      <c r="D11" s="107">
        <f t="shared" si="5"/>
        <v>4.3</v>
      </c>
      <c r="E11" s="106">
        <v>2</v>
      </c>
      <c r="F11" s="181">
        <v>0</v>
      </c>
      <c r="G11" s="166">
        <v>4.3</v>
      </c>
      <c r="H11" s="108">
        <v>13200000</v>
      </c>
      <c r="I11" s="109">
        <v>188700000</v>
      </c>
      <c r="J11" s="110">
        <v>202100000</v>
      </c>
      <c r="K11" s="109">
        <v>10760000</v>
      </c>
      <c r="L11" s="109">
        <v>154000000</v>
      </c>
      <c r="M11" s="110">
        <v>165000000</v>
      </c>
      <c r="N11" s="152">
        <v>46.15</v>
      </c>
      <c r="O11" s="152">
        <v>41.54</v>
      </c>
      <c r="P11" s="200">
        <f t="shared" si="6"/>
        <v>98.651250000000005</v>
      </c>
      <c r="Q11" s="48">
        <v>0</v>
      </c>
      <c r="R11" s="48">
        <v>0</v>
      </c>
      <c r="S11" s="30">
        <v>0</v>
      </c>
      <c r="T11" s="32">
        <v>0</v>
      </c>
      <c r="U11" s="31">
        <v>0</v>
      </c>
      <c r="V11" s="32">
        <v>0</v>
      </c>
      <c r="W11" s="30">
        <v>0</v>
      </c>
      <c r="X11" s="32">
        <v>0</v>
      </c>
      <c r="Y11" s="30">
        <v>0</v>
      </c>
      <c r="Z11" s="32">
        <v>0</v>
      </c>
      <c r="AA11" s="31">
        <v>0</v>
      </c>
      <c r="AB11" s="31"/>
      <c r="AC11" s="31"/>
      <c r="AD11" s="31"/>
      <c r="AE11" s="32"/>
    </row>
    <row r="12" spans="1:33" s="158" customFormat="1" x14ac:dyDescent="0.25">
      <c r="A12" s="12" t="s">
        <v>9</v>
      </c>
      <c r="B12" s="111">
        <f>B9</f>
        <v>6.51</v>
      </c>
      <c r="C12" s="112">
        <f>C9</f>
        <v>0</v>
      </c>
      <c r="D12" s="112">
        <f>D9</f>
        <v>4.3</v>
      </c>
      <c r="E12" s="111">
        <v>7</v>
      </c>
      <c r="F12" s="182">
        <v>0</v>
      </c>
      <c r="G12" s="167">
        <v>4.3</v>
      </c>
      <c r="H12" s="113">
        <v>15600000</v>
      </c>
      <c r="I12" s="114">
        <v>223300000</v>
      </c>
      <c r="J12" s="115">
        <v>239300000</v>
      </c>
      <c r="K12" s="114">
        <v>16140000</v>
      </c>
      <c r="L12" s="114">
        <v>231000000</v>
      </c>
      <c r="M12" s="115">
        <v>247500000</v>
      </c>
      <c r="N12" s="153">
        <v>82.03</v>
      </c>
      <c r="O12" s="153">
        <v>90</v>
      </c>
      <c r="P12" s="201">
        <f t="shared" si="6"/>
        <v>42.147350000000017</v>
      </c>
      <c r="Q12" s="49">
        <v>0</v>
      </c>
      <c r="R12" s="49">
        <v>0</v>
      </c>
      <c r="S12" s="33">
        <v>0</v>
      </c>
      <c r="T12" s="35">
        <v>0</v>
      </c>
      <c r="U12" s="34">
        <v>0</v>
      </c>
      <c r="V12" s="35">
        <v>0</v>
      </c>
      <c r="W12" s="33">
        <v>0</v>
      </c>
      <c r="X12" s="35">
        <v>0</v>
      </c>
      <c r="Y12" s="33">
        <v>0</v>
      </c>
      <c r="Z12" s="35">
        <v>0</v>
      </c>
      <c r="AA12" s="34">
        <v>0</v>
      </c>
      <c r="AB12" s="34"/>
      <c r="AC12" s="34"/>
      <c r="AD12" s="34"/>
      <c r="AE12" s="35"/>
    </row>
    <row r="13" spans="1:33" s="158" customFormat="1" x14ac:dyDescent="0.25">
      <c r="A13" s="12"/>
      <c r="B13" s="111">
        <f>E12</f>
        <v>7</v>
      </c>
      <c r="C13" s="112">
        <f>F12</f>
        <v>0</v>
      </c>
      <c r="D13" s="112">
        <f>G12</f>
        <v>4.3</v>
      </c>
      <c r="E13" s="111">
        <v>8.8130000000000006</v>
      </c>
      <c r="F13" s="182">
        <v>0</v>
      </c>
      <c r="G13" s="167">
        <v>4.3</v>
      </c>
      <c r="H13" s="113">
        <v>5380000</v>
      </c>
      <c r="I13" s="114">
        <v>77000000</v>
      </c>
      <c r="J13" s="115">
        <v>82500000</v>
      </c>
      <c r="K13" s="114">
        <v>5380000</v>
      </c>
      <c r="L13" s="114">
        <v>70100000</v>
      </c>
      <c r="M13" s="115">
        <v>74300000</v>
      </c>
      <c r="N13" s="153">
        <v>5.12</v>
      </c>
      <c r="O13" s="153">
        <v>4.84</v>
      </c>
      <c r="P13" s="201">
        <f t="shared" si="6"/>
        <v>9.0287400000000044</v>
      </c>
      <c r="Q13" s="49">
        <v>0</v>
      </c>
      <c r="R13" s="49">
        <v>0</v>
      </c>
      <c r="S13" s="33">
        <v>0</v>
      </c>
      <c r="T13" s="35">
        <v>0</v>
      </c>
      <c r="U13" s="34">
        <v>0</v>
      </c>
      <c r="V13" s="35">
        <v>0</v>
      </c>
      <c r="W13" s="33">
        <v>0</v>
      </c>
      <c r="X13" s="35">
        <v>0</v>
      </c>
      <c r="Y13" s="33">
        <v>0</v>
      </c>
      <c r="Z13" s="35">
        <v>0</v>
      </c>
      <c r="AA13" s="34">
        <v>0</v>
      </c>
      <c r="AB13" s="34"/>
      <c r="AC13" s="34"/>
      <c r="AD13" s="34"/>
      <c r="AE13" s="35"/>
    </row>
    <row r="14" spans="1:33" s="158" customFormat="1" x14ac:dyDescent="0.25">
      <c r="A14" s="12"/>
      <c r="B14" s="111">
        <f t="shared" ref="B14:D21" si="7">E13</f>
        <v>8.8130000000000006</v>
      </c>
      <c r="C14" s="112">
        <f t="shared" si="7"/>
        <v>0</v>
      </c>
      <c r="D14" s="112">
        <f t="shared" si="7"/>
        <v>4.3</v>
      </c>
      <c r="E14" s="111">
        <v>19.600000000000001</v>
      </c>
      <c r="F14" s="182">
        <v>0</v>
      </c>
      <c r="G14" s="167">
        <v>4.3</v>
      </c>
      <c r="H14" s="113">
        <v>5380000</v>
      </c>
      <c r="I14" s="114">
        <v>70100000</v>
      </c>
      <c r="J14" s="115">
        <v>74300000</v>
      </c>
      <c r="K14" s="114">
        <v>5380000</v>
      </c>
      <c r="L14" s="114">
        <v>28900000</v>
      </c>
      <c r="M14" s="115">
        <v>25700000</v>
      </c>
      <c r="N14" s="153">
        <v>6.56</v>
      </c>
      <c r="O14" s="153">
        <v>5.39</v>
      </c>
      <c r="P14" s="201">
        <f t="shared" si="6"/>
        <v>64.452325000000002</v>
      </c>
      <c r="Q14" s="49">
        <v>0</v>
      </c>
      <c r="R14" s="49">
        <v>0</v>
      </c>
      <c r="S14" s="33">
        <v>0</v>
      </c>
      <c r="T14" s="35">
        <v>0</v>
      </c>
      <c r="U14" s="34">
        <v>0</v>
      </c>
      <c r="V14" s="35">
        <v>0</v>
      </c>
      <c r="W14" s="33">
        <v>0</v>
      </c>
      <c r="X14" s="35">
        <v>0</v>
      </c>
      <c r="Y14" s="33">
        <v>0</v>
      </c>
      <c r="Z14" s="35">
        <v>0</v>
      </c>
      <c r="AA14" s="34">
        <v>0</v>
      </c>
      <c r="AB14" s="34"/>
      <c r="AC14" s="34"/>
      <c r="AD14" s="34"/>
      <c r="AE14" s="35"/>
    </row>
    <row r="15" spans="1:33" s="158" customFormat="1" x14ac:dyDescent="0.25">
      <c r="A15" s="12"/>
      <c r="B15" s="111">
        <f t="shared" si="7"/>
        <v>19.600000000000001</v>
      </c>
      <c r="C15" s="112">
        <f t="shared" si="7"/>
        <v>0</v>
      </c>
      <c r="D15" s="112">
        <f t="shared" si="7"/>
        <v>4.3</v>
      </c>
      <c r="E15" s="111">
        <v>20.937000000000001</v>
      </c>
      <c r="F15" s="182">
        <v>0</v>
      </c>
      <c r="G15" s="167">
        <v>4.3</v>
      </c>
      <c r="H15" s="113">
        <v>5380000</v>
      </c>
      <c r="I15" s="114">
        <v>28900000</v>
      </c>
      <c r="J15" s="115">
        <v>25700000</v>
      </c>
      <c r="K15" s="114">
        <v>5380000</v>
      </c>
      <c r="L15" s="114">
        <v>23800000</v>
      </c>
      <c r="M15" s="115">
        <v>19700000</v>
      </c>
      <c r="N15" s="153">
        <v>4.01</v>
      </c>
      <c r="O15" s="153">
        <v>3.95</v>
      </c>
      <c r="P15" s="201">
        <f t="shared" si="6"/>
        <v>5.3212599999999988</v>
      </c>
      <c r="Q15" s="49">
        <v>0</v>
      </c>
      <c r="R15" s="49">
        <v>0</v>
      </c>
      <c r="S15" s="33">
        <v>0</v>
      </c>
      <c r="T15" s="35">
        <v>0</v>
      </c>
      <c r="U15" s="34">
        <v>0</v>
      </c>
      <c r="V15" s="35">
        <v>0</v>
      </c>
      <c r="W15" s="33">
        <v>0</v>
      </c>
      <c r="X15" s="35">
        <v>0</v>
      </c>
      <c r="Y15" s="33">
        <v>0</v>
      </c>
      <c r="Z15" s="35">
        <v>0</v>
      </c>
      <c r="AA15" s="34">
        <v>0</v>
      </c>
      <c r="AB15" s="34"/>
      <c r="AC15" s="34"/>
      <c r="AD15" s="34"/>
      <c r="AE15" s="35"/>
    </row>
    <row r="16" spans="1:33" s="65" customFormat="1" x14ac:dyDescent="0.25">
      <c r="A16" s="10" t="s">
        <v>7</v>
      </c>
      <c r="B16" s="101">
        <f t="shared" si="7"/>
        <v>20.937000000000001</v>
      </c>
      <c r="C16" s="102">
        <f t="shared" si="7"/>
        <v>0</v>
      </c>
      <c r="D16" s="102">
        <f t="shared" si="7"/>
        <v>4.3</v>
      </c>
      <c r="E16" s="101">
        <v>20.937000000000001</v>
      </c>
      <c r="F16" s="180">
        <v>0</v>
      </c>
      <c r="G16" s="165">
        <v>5.0599999999999996</v>
      </c>
      <c r="H16" s="103">
        <v>100000000</v>
      </c>
      <c r="I16" s="104">
        <v>100000000</v>
      </c>
      <c r="J16" s="105">
        <v>100000000</v>
      </c>
      <c r="K16" s="104">
        <v>100000000</v>
      </c>
      <c r="L16" s="104">
        <v>100000000</v>
      </c>
      <c r="M16" s="105">
        <v>100000000</v>
      </c>
      <c r="N16" s="151">
        <v>1</v>
      </c>
      <c r="O16" s="151">
        <v>1</v>
      </c>
      <c r="P16" s="199">
        <f xml:space="preserve"> AVERAGE(N16:O16)*ABS(G16-D16)</f>
        <v>0.75999999999999979</v>
      </c>
      <c r="Q16" s="47">
        <v>0</v>
      </c>
      <c r="R16" s="47">
        <v>0</v>
      </c>
      <c r="S16" s="27">
        <v>0</v>
      </c>
      <c r="T16" s="29">
        <v>0</v>
      </c>
      <c r="U16" s="28">
        <v>0</v>
      </c>
      <c r="V16" s="29">
        <v>0</v>
      </c>
      <c r="W16" s="27">
        <v>0</v>
      </c>
      <c r="X16" s="29">
        <v>0</v>
      </c>
      <c r="Y16" s="27">
        <v>0</v>
      </c>
      <c r="Z16" s="29">
        <v>0</v>
      </c>
      <c r="AA16" s="28">
        <v>0</v>
      </c>
      <c r="AB16" s="28"/>
      <c r="AC16" s="28"/>
      <c r="AD16" s="28"/>
      <c r="AE16" s="29"/>
    </row>
    <row r="17" spans="1:31" s="71" customFormat="1" x14ac:dyDescent="0.25">
      <c r="A17" s="13" t="s">
        <v>10</v>
      </c>
      <c r="B17" s="116">
        <f t="shared" si="7"/>
        <v>20.937000000000001</v>
      </c>
      <c r="C17" s="117">
        <f t="shared" si="7"/>
        <v>0</v>
      </c>
      <c r="D17" s="117">
        <f t="shared" si="7"/>
        <v>5.0599999999999996</v>
      </c>
      <c r="E17" s="116">
        <v>20.937000000000001</v>
      </c>
      <c r="F17" s="183">
        <v>0.3</v>
      </c>
      <c r="G17" s="168">
        <v>5.0599999999999996</v>
      </c>
      <c r="H17" s="116">
        <v>77500</v>
      </c>
      <c r="I17" s="117">
        <v>712500</v>
      </c>
      <c r="J17" s="118">
        <v>933000</v>
      </c>
      <c r="K17" s="117">
        <v>77500</v>
      </c>
      <c r="L17" s="117">
        <v>696000</v>
      </c>
      <c r="M17" s="118">
        <v>922500</v>
      </c>
      <c r="N17" s="154">
        <v>4.0330000000000004</v>
      </c>
      <c r="O17" s="154">
        <v>4.0330000000000004</v>
      </c>
      <c r="P17" s="202">
        <f t="shared" ref="P17:P20" si="8" xml:space="preserve"> AVERAGE(N17:O17)*ABS(F17-C17)*$B$31</f>
        <v>1.2099</v>
      </c>
      <c r="Q17" s="50">
        <v>0</v>
      </c>
      <c r="R17" s="50">
        <v>0</v>
      </c>
      <c r="S17" s="190">
        <v>1.9</v>
      </c>
      <c r="T17" s="191">
        <v>1.9</v>
      </c>
      <c r="U17" s="243">
        <v>-3.5000000000000003E-2</v>
      </c>
      <c r="V17" s="191">
        <v>-3.5000000000000003E-2</v>
      </c>
      <c r="W17" s="190">
        <v>2</v>
      </c>
      <c r="X17" s="191">
        <v>2</v>
      </c>
      <c r="Y17" s="190">
        <v>0.34599999999999997</v>
      </c>
      <c r="Z17" s="191">
        <v>0.34599999999999997</v>
      </c>
      <c r="AA17" s="37">
        <v>7</v>
      </c>
      <c r="AB17" s="37"/>
      <c r="AC17" s="37"/>
      <c r="AD17" s="37"/>
      <c r="AE17" s="38"/>
    </row>
    <row r="18" spans="1:31" s="71" customFormat="1" x14ac:dyDescent="0.25">
      <c r="A18" s="13"/>
      <c r="B18" s="116">
        <f t="shared" si="7"/>
        <v>20.937000000000001</v>
      </c>
      <c r="C18" s="117">
        <f t="shared" si="7"/>
        <v>0.3</v>
      </c>
      <c r="D18" s="117">
        <f t="shared" si="7"/>
        <v>5.0599999999999996</v>
      </c>
      <c r="E18" s="116">
        <v>20.937000000000001</v>
      </c>
      <c r="F18" s="183">
        <v>2</v>
      </c>
      <c r="G18" s="168">
        <v>5.0599999999999996</v>
      </c>
      <c r="H18" s="116">
        <v>77500</v>
      </c>
      <c r="I18" s="117">
        <v>696000</v>
      </c>
      <c r="J18" s="118">
        <v>922500</v>
      </c>
      <c r="K18" s="117">
        <v>77500</v>
      </c>
      <c r="L18" s="117">
        <v>351000</v>
      </c>
      <c r="M18" s="118">
        <v>450000</v>
      </c>
      <c r="N18" s="154">
        <v>4.0330000000000004</v>
      </c>
      <c r="O18" s="154">
        <v>4.0330000000000004</v>
      </c>
      <c r="P18" s="202">
        <f t="shared" si="8"/>
        <v>6.8561000000000005</v>
      </c>
      <c r="Q18" s="50">
        <v>0</v>
      </c>
      <c r="R18" s="50">
        <v>0</v>
      </c>
      <c r="S18" s="36">
        <f>T17</f>
        <v>1.9</v>
      </c>
      <c r="T18" s="191">
        <v>1.9</v>
      </c>
      <c r="U18" s="37">
        <v>-3.5000000000000003E-2</v>
      </c>
      <c r="V18" s="191">
        <v>-3.5000000000000003E-2</v>
      </c>
      <c r="W18" s="36">
        <f>X17</f>
        <v>2</v>
      </c>
      <c r="X18" s="191">
        <v>2</v>
      </c>
      <c r="Y18" s="36">
        <f>Z17</f>
        <v>0.34599999999999997</v>
      </c>
      <c r="Z18" s="191">
        <v>0.34599999999999997</v>
      </c>
      <c r="AA18" s="37">
        <v>7</v>
      </c>
      <c r="AB18" s="37"/>
      <c r="AC18" s="37"/>
      <c r="AD18" s="37"/>
      <c r="AE18" s="38"/>
    </row>
    <row r="19" spans="1:31" s="71" customFormat="1" x14ac:dyDescent="0.25">
      <c r="A19" s="13"/>
      <c r="B19" s="116">
        <f t="shared" si="7"/>
        <v>20.937000000000001</v>
      </c>
      <c r="C19" s="117">
        <f t="shared" si="7"/>
        <v>2</v>
      </c>
      <c r="D19" s="117">
        <f t="shared" si="7"/>
        <v>5.0599999999999996</v>
      </c>
      <c r="E19" s="116">
        <v>20.937000000000001</v>
      </c>
      <c r="F19" s="183">
        <v>3.2</v>
      </c>
      <c r="G19" s="168">
        <v>5.0599999999999996</v>
      </c>
      <c r="H19" s="116">
        <v>77500</v>
      </c>
      <c r="I19" s="117">
        <v>351000</v>
      </c>
      <c r="J19" s="118">
        <v>450000</v>
      </c>
      <c r="K19" s="117">
        <v>77500</v>
      </c>
      <c r="L19" s="117">
        <v>165000</v>
      </c>
      <c r="M19" s="118">
        <v>208500</v>
      </c>
      <c r="N19" s="154">
        <v>4.0330000000000004</v>
      </c>
      <c r="O19" s="154">
        <v>4.0330000000000004</v>
      </c>
      <c r="P19" s="202">
        <f t="shared" si="8"/>
        <v>4.8396000000000008</v>
      </c>
      <c r="Q19" s="50">
        <v>0</v>
      </c>
      <c r="R19" s="50">
        <v>0</v>
      </c>
      <c r="S19" s="36">
        <f t="shared" ref="S19:S21" si="9">T18</f>
        <v>1.9</v>
      </c>
      <c r="T19" s="191">
        <v>1.9</v>
      </c>
      <c r="U19" s="37">
        <v>-3.5000000000000003E-2</v>
      </c>
      <c r="V19" s="191">
        <v>-3.5000000000000003E-2</v>
      </c>
      <c r="W19" s="36">
        <f t="shared" ref="W19:W21" si="10">X18</f>
        <v>2</v>
      </c>
      <c r="X19" s="191">
        <v>2</v>
      </c>
      <c r="Y19" s="36">
        <f t="shared" ref="Y19:Y20" si="11">Z18</f>
        <v>0.34599999999999997</v>
      </c>
      <c r="Z19" s="191">
        <v>0.34599999999999997</v>
      </c>
      <c r="AA19" s="37">
        <v>7</v>
      </c>
      <c r="AB19" s="37"/>
      <c r="AC19" s="37"/>
      <c r="AD19" s="37"/>
      <c r="AE19" s="38"/>
    </row>
    <row r="20" spans="1:31" s="71" customFormat="1" x14ac:dyDescent="0.25">
      <c r="A20" s="13"/>
      <c r="B20" s="116">
        <f t="shared" si="7"/>
        <v>20.937000000000001</v>
      </c>
      <c r="C20" s="117">
        <f t="shared" si="7"/>
        <v>3.2</v>
      </c>
      <c r="D20" s="117">
        <f t="shared" si="7"/>
        <v>5.0599999999999996</v>
      </c>
      <c r="E20" s="116">
        <v>20.937000000000001</v>
      </c>
      <c r="F20" s="183">
        <v>4.5</v>
      </c>
      <c r="G20" s="168">
        <v>5.0599999999999996</v>
      </c>
      <c r="H20" s="116">
        <v>77500</v>
      </c>
      <c r="I20" s="117">
        <v>165000</v>
      </c>
      <c r="J20" s="118">
        <v>208500</v>
      </c>
      <c r="K20" s="117">
        <v>77500</v>
      </c>
      <c r="L20" s="117">
        <v>112500</v>
      </c>
      <c r="M20" s="118">
        <v>139500</v>
      </c>
      <c r="N20" s="154">
        <v>4.0330000000000004</v>
      </c>
      <c r="O20" s="154">
        <v>4.0330000000000004</v>
      </c>
      <c r="P20" s="202">
        <f t="shared" si="8"/>
        <v>5.2428999999999997</v>
      </c>
      <c r="Q20" s="50">
        <v>0</v>
      </c>
      <c r="R20" s="50">
        <v>0</v>
      </c>
      <c r="S20" s="36">
        <f t="shared" si="9"/>
        <v>1.9</v>
      </c>
      <c r="T20" s="191">
        <v>1.9</v>
      </c>
      <c r="U20" s="37">
        <v>-3.5000000000000003E-2</v>
      </c>
      <c r="V20" s="191">
        <v>-3.5000000000000003E-2</v>
      </c>
      <c r="W20" s="36">
        <f t="shared" si="10"/>
        <v>2</v>
      </c>
      <c r="X20" s="191">
        <v>2</v>
      </c>
      <c r="Y20" s="36">
        <f t="shared" si="11"/>
        <v>0.34599999999999997</v>
      </c>
      <c r="Z20" s="191">
        <v>0.34599999999999997</v>
      </c>
      <c r="AA20" s="37">
        <v>7</v>
      </c>
      <c r="AB20" s="37"/>
      <c r="AC20" s="37"/>
      <c r="AD20" s="37"/>
      <c r="AE20" s="38"/>
    </row>
    <row r="21" spans="1:31" s="71" customFormat="1" x14ac:dyDescent="0.25">
      <c r="A21" s="13"/>
      <c r="B21" s="116">
        <f t="shared" si="7"/>
        <v>20.937000000000001</v>
      </c>
      <c r="C21" s="117">
        <f t="shared" si="7"/>
        <v>4.5</v>
      </c>
      <c r="D21" s="117">
        <f t="shared" si="7"/>
        <v>5.0599999999999996</v>
      </c>
      <c r="E21" s="116">
        <v>20.937000000000001</v>
      </c>
      <c r="F21" s="183">
        <v>7.19</v>
      </c>
      <c r="G21" s="168">
        <v>5.0599999999999996</v>
      </c>
      <c r="H21" s="116">
        <v>77500</v>
      </c>
      <c r="I21" s="117">
        <v>112500</v>
      </c>
      <c r="J21" s="118">
        <v>139500</v>
      </c>
      <c r="K21" s="117">
        <v>77500</v>
      </c>
      <c r="L21" s="117">
        <v>112500</v>
      </c>
      <c r="M21" s="118">
        <v>139500</v>
      </c>
      <c r="N21" s="154">
        <v>4.0330000000000004</v>
      </c>
      <c r="O21" s="154">
        <v>4.0330000000000004</v>
      </c>
      <c r="P21" s="202">
        <f xml:space="preserve"> AVERAGE(N21:O21)*ABS(F21-C21)*$B$31</f>
        <v>10.848770000000002</v>
      </c>
      <c r="Q21" s="50">
        <v>0</v>
      </c>
      <c r="R21" s="50">
        <v>0</v>
      </c>
      <c r="S21" s="36">
        <f t="shared" si="9"/>
        <v>1.9</v>
      </c>
      <c r="T21" s="191">
        <v>1.9</v>
      </c>
      <c r="U21" s="37">
        <v>-3.5000000000000003E-2</v>
      </c>
      <c r="V21" s="191">
        <v>-3.5000000000000003E-2</v>
      </c>
      <c r="W21" s="36">
        <f t="shared" si="10"/>
        <v>2</v>
      </c>
      <c r="X21" s="191">
        <v>2</v>
      </c>
      <c r="Y21" s="36">
        <f>Z20</f>
        <v>0.34599999999999997</v>
      </c>
      <c r="Z21" s="191">
        <v>0.34599999999999997</v>
      </c>
      <c r="AA21" s="37">
        <v>7</v>
      </c>
      <c r="AB21" s="37"/>
      <c r="AC21" s="37"/>
      <c r="AD21" s="37"/>
      <c r="AE21" s="38"/>
    </row>
    <row r="22" spans="1:31" s="72" customFormat="1" x14ac:dyDescent="0.25">
      <c r="A22" s="14" t="s">
        <v>11</v>
      </c>
      <c r="B22" s="119">
        <f>B16</f>
        <v>20.937000000000001</v>
      </c>
      <c r="C22" s="120">
        <f>C16</f>
        <v>0</v>
      </c>
      <c r="D22" s="120">
        <f>D16</f>
        <v>4.3</v>
      </c>
      <c r="E22" s="119">
        <v>22.86</v>
      </c>
      <c r="F22" s="184">
        <v>0</v>
      </c>
      <c r="G22" s="169">
        <v>4.3</v>
      </c>
      <c r="H22" s="121">
        <v>5380000</v>
      </c>
      <c r="I22" s="122">
        <v>23800000</v>
      </c>
      <c r="J22" s="123">
        <v>19700000</v>
      </c>
      <c r="K22" s="122">
        <v>5380000</v>
      </c>
      <c r="L22" s="122">
        <v>16500000</v>
      </c>
      <c r="M22" s="123">
        <v>11000000</v>
      </c>
      <c r="N22" s="155">
        <v>3.95</v>
      </c>
      <c r="O22" s="155">
        <v>3.87</v>
      </c>
      <c r="P22" s="203">
        <f xml:space="preserve"> AVERAGE(N22:O22)*ABS(E22-B22)</f>
        <v>7.5189299999999939</v>
      </c>
      <c r="Q22" s="51">
        <v>0</v>
      </c>
      <c r="R22" s="51">
        <v>0</v>
      </c>
      <c r="S22" s="39">
        <v>0</v>
      </c>
      <c r="T22" s="41">
        <v>0</v>
      </c>
      <c r="U22" s="40">
        <v>0</v>
      </c>
      <c r="V22" s="41">
        <v>0</v>
      </c>
      <c r="W22" s="39">
        <v>0</v>
      </c>
      <c r="X22" s="41">
        <v>0</v>
      </c>
      <c r="Y22" s="39">
        <v>0</v>
      </c>
      <c r="Z22" s="41">
        <v>0</v>
      </c>
      <c r="AA22" s="40">
        <v>0</v>
      </c>
      <c r="AB22" s="40"/>
      <c r="AC22" s="40"/>
      <c r="AD22" s="40"/>
      <c r="AE22" s="41"/>
    </row>
    <row r="23" spans="1:31" s="72" customFormat="1" x14ac:dyDescent="0.25">
      <c r="A23" s="14"/>
      <c r="B23" s="119">
        <f t="shared" ref="B23:D24" si="12">E22</f>
        <v>22.86</v>
      </c>
      <c r="C23" s="120">
        <f t="shared" si="12"/>
        <v>0</v>
      </c>
      <c r="D23" s="120">
        <f t="shared" si="12"/>
        <v>4.3</v>
      </c>
      <c r="E23" s="119">
        <v>23.14</v>
      </c>
      <c r="F23" s="184">
        <v>0</v>
      </c>
      <c r="G23" s="169">
        <v>4.3</v>
      </c>
      <c r="H23" s="121">
        <v>5380000</v>
      </c>
      <c r="I23" s="122">
        <v>16500000</v>
      </c>
      <c r="J23" s="123">
        <v>11000000</v>
      </c>
      <c r="K23" s="122">
        <v>5380000</v>
      </c>
      <c r="L23" s="122">
        <v>16500000</v>
      </c>
      <c r="M23" s="123">
        <v>11000000</v>
      </c>
      <c r="N23" s="155">
        <v>3.87</v>
      </c>
      <c r="O23" s="155">
        <v>3.87</v>
      </c>
      <c r="P23" s="203">
        <f xml:space="preserve"> AVERAGE(N23:O23)*ABS(E23-B23)</f>
        <v>1.0836000000000043</v>
      </c>
      <c r="Q23" s="51">
        <v>0</v>
      </c>
      <c r="R23" s="51">
        <v>0</v>
      </c>
      <c r="S23" s="39">
        <v>0</v>
      </c>
      <c r="T23" s="41">
        <v>0</v>
      </c>
      <c r="U23" s="40">
        <v>0</v>
      </c>
      <c r="V23" s="41">
        <v>0</v>
      </c>
      <c r="W23" s="39">
        <v>0</v>
      </c>
      <c r="X23" s="41">
        <v>0</v>
      </c>
      <c r="Y23" s="39">
        <v>0</v>
      </c>
      <c r="Z23" s="41">
        <v>0</v>
      </c>
      <c r="AA23" s="40">
        <v>0</v>
      </c>
      <c r="AB23" s="40"/>
      <c r="AC23" s="40"/>
      <c r="AD23" s="40"/>
      <c r="AE23" s="41"/>
    </row>
    <row r="24" spans="1:31" s="197" customFormat="1" x14ac:dyDescent="0.25">
      <c r="A24" s="9" t="s">
        <v>12</v>
      </c>
      <c r="B24" s="93">
        <f t="shared" si="12"/>
        <v>23.14</v>
      </c>
      <c r="C24" s="94">
        <f t="shared" si="12"/>
        <v>0</v>
      </c>
      <c r="D24" s="94">
        <f t="shared" si="12"/>
        <v>4.3</v>
      </c>
      <c r="E24" s="93">
        <v>23.14</v>
      </c>
      <c r="F24" s="204">
        <v>0</v>
      </c>
      <c r="G24" s="205">
        <v>1.542</v>
      </c>
      <c r="H24" s="93">
        <v>84693</v>
      </c>
      <c r="I24" s="94">
        <v>865200</v>
      </c>
      <c r="J24" s="206">
        <v>865200</v>
      </c>
      <c r="K24" s="94">
        <v>84693</v>
      </c>
      <c r="L24" s="94">
        <v>107800</v>
      </c>
      <c r="M24" s="206">
        <v>107800</v>
      </c>
      <c r="N24" s="150">
        <v>6.6660000000000004</v>
      </c>
      <c r="O24" s="150">
        <v>6.6660000000000004</v>
      </c>
      <c r="P24" s="198">
        <f xml:space="preserve"> AVERAGE(N24:O24)*ABS(G24-D24)</f>
        <v>18.384828000000002</v>
      </c>
      <c r="Q24" s="6">
        <v>0</v>
      </c>
      <c r="R24" s="6">
        <v>0</v>
      </c>
      <c r="S24" s="24">
        <v>1.9</v>
      </c>
      <c r="T24" s="26">
        <v>1.9</v>
      </c>
      <c r="U24" s="25">
        <v>0</v>
      </c>
      <c r="V24" s="26">
        <v>0</v>
      </c>
      <c r="W24" s="24">
        <v>2</v>
      </c>
      <c r="X24" s="26">
        <v>2</v>
      </c>
      <c r="Y24" s="24">
        <v>0.34599999999999997</v>
      </c>
      <c r="Z24" s="26">
        <v>0.34599999999999997</v>
      </c>
      <c r="AA24" s="25">
        <v>7</v>
      </c>
      <c r="AB24" s="25"/>
      <c r="AC24" s="25"/>
      <c r="AD24" s="25"/>
      <c r="AE24" s="26"/>
    </row>
    <row r="25" spans="1:31" s="197" customFormat="1" x14ac:dyDescent="0.25">
      <c r="A25" s="9"/>
      <c r="B25" s="93">
        <f>B24</f>
        <v>23.14</v>
      </c>
      <c r="C25" s="94">
        <f>F24</f>
        <v>0</v>
      </c>
      <c r="D25" s="94">
        <v>4.3</v>
      </c>
      <c r="E25" s="93">
        <v>23.14</v>
      </c>
      <c r="F25" s="204">
        <v>0</v>
      </c>
      <c r="G25" s="205">
        <v>7.5419999999999998</v>
      </c>
      <c r="H25" s="93">
        <v>84693</v>
      </c>
      <c r="I25" s="94">
        <v>865200</v>
      </c>
      <c r="J25" s="206">
        <v>865200</v>
      </c>
      <c r="K25" s="94">
        <v>84693</v>
      </c>
      <c r="L25" s="94">
        <v>107800</v>
      </c>
      <c r="M25" s="206">
        <v>107800</v>
      </c>
      <c r="N25" s="150">
        <v>6.6660000000000004</v>
      </c>
      <c r="O25" s="150">
        <v>6.6660000000000004</v>
      </c>
      <c r="P25" s="198">
        <f xml:space="preserve"> AVERAGE(N25:O25)*ABS(G25-D25)</f>
        <v>21.611172</v>
      </c>
      <c r="Q25" s="6">
        <v>0</v>
      </c>
      <c r="R25" s="6">
        <v>0</v>
      </c>
      <c r="S25" s="24">
        <v>1.9</v>
      </c>
      <c r="T25" s="26">
        <v>1.9</v>
      </c>
      <c r="U25" s="25">
        <v>0</v>
      </c>
      <c r="V25" s="26">
        <v>0</v>
      </c>
      <c r="W25" s="24">
        <v>2</v>
      </c>
      <c r="X25" s="26">
        <v>2</v>
      </c>
      <c r="Y25" s="24">
        <v>0.34599999999999997</v>
      </c>
      <c r="Z25" s="26">
        <v>0.34599999999999997</v>
      </c>
      <c r="AA25" s="25">
        <v>7</v>
      </c>
      <c r="AB25" s="25"/>
      <c r="AC25" s="25"/>
      <c r="AD25" s="25"/>
      <c r="AE25" s="26"/>
    </row>
    <row r="26" spans="1:31" x14ac:dyDescent="0.25">
      <c r="A26" s="8"/>
      <c r="B26" s="73"/>
      <c r="C26" s="124"/>
      <c r="D26" s="124"/>
      <c r="E26" s="73"/>
      <c r="F26" s="185"/>
      <c r="G26" s="170"/>
      <c r="H26" s="73"/>
      <c r="I26" s="124"/>
      <c r="J26" s="74"/>
      <c r="K26" s="124"/>
      <c r="L26" s="124"/>
      <c r="M26" s="74"/>
      <c r="N26" s="76"/>
      <c r="O26" s="76"/>
      <c r="P26" s="192"/>
      <c r="Q26" s="52"/>
      <c r="R26" s="52"/>
      <c r="S26" s="42"/>
      <c r="T26" s="44"/>
      <c r="U26" s="43"/>
      <c r="V26" s="44"/>
      <c r="W26" s="42"/>
      <c r="X26" s="44"/>
      <c r="Y26" s="42"/>
      <c r="Z26" s="44"/>
      <c r="AA26" s="43"/>
      <c r="AB26" s="43"/>
      <c r="AC26" s="43"/>
      <c r="AD26" s="43"/>
      <c r="AE26" s="44"/>
    </row>
    <row r="27" spans="1:31" x14ac:dyDescent="0.25">
      <c r="H27" s="124"/>
      <c r="I27" s="124"/>
      <c r="J27" s="124"/>
      <c r="P27" s="193"/>
      <c r="Q27" s="124"/>
      <c r="S27" s="2"/>
      <c r="T27" s="2"/>
      <c r="U27" s="2"/>
      <c r="V27" s="2"/>
      <c r="W27" s="2"/>
      <c r="X27" s="2"/>
      <c r="Y27" s="2"/>
      <c r="Z27" s="2"/>
    </row>
    <row r="28" spans="1:31" ht="21" x14ac:dyDescent="0.35">
      <c r="A28" s="64" t="s">
        <v>53</v>
      </c>
      <c r="E28" s="64" t="s">
        <v>52</v>
      </c>
    </row>
    <row r="29" spans="1:31" ht="15.75" customHeight="1" x14ac:dyDescent="0.25">
      <c r="A29" t="s">
        <v>25</v>
      </c>
      <c r="B29" s="157">
        <v>1</v>
      </c>
      <c r="E29" s="77" t="s">
        <v>4</v>
      </c>
      <c r="F29" s="172" t="s">
        <v>37</v>
      </c>
      <c r="G29" s="172" t="s">
        <v>47</v>
      </c>
    </row>
    <row r="30" spans="1:31" ht="15.75" customHeight="1" x14ac:dyDescent="0.25">
      <c r="A30" t="s">
        <v>27</v>
      </c>
      <c r="B30" s="156">
        <f>F7*B29</f>
        <v>36.173999999999999</v>
      </c>
      <c r="E30" s="75" t="s">
        <v>45</v>
      </c>
      <c r="F30" s="80">
        <f>SUM(P3:P7)*2</f>
        <v>890.79042000000004</v>
      </c>
      <c r="G30" s="80">
        <f>F30/2</f>
        <v>445.39521000000002</v>
      </c>
    </row>
    <row r="31" spans="1:31" x14ac:dyDescent="0.25">
      <c r="A31" t="s">
        <v>26</v>
      </c>
      <c r="B31" s="157">
        <v>1</v>
      </c>
      <c r="E31" s="75" t="s">
        <v>34</v>
      </c>
      <c r="F31" s="80">
        <f>SUM(P22:P23,P9:P15)</f>
        <v>374.80745500000006</v>
      </c>
      <c r="G31" s="80"/>
    </row>
    <row r="32" spans="1:31" x14ac:dyDescent="0.25">
      <c r="A32" t="s">
        <v>28</v>
      </c>
      <c r="B32" s="156">
        <f>F21*B31</f>
        <v>7.19</v>
      </c>
      <c r="E32" s="75" t="s">
        <v>35</v>
      </c>
      <c r="F32" s="80">
        <f>SUM(P17:P21)*2</f>
        <v>57.994540000000008</v>
      </c>
      <c r="G32" s="80">
        <f>F32/2</f>
        <v>28.997270000000004</v>
      </c>
    </row>
    <row r="33" spans="1:27" x14ac:dyDescent="0.25">
      <c r="B33" s="125"/>
      <c r="E33" s="75" t="s">
        <v>36</v>
      </c>
      <c r="F33" s="80">
        <f>SUM(P24:P25)</f>
        <v>39.996000000000002</v>
      </c>
      <c r="G33" s="80"/>
    </row>
    <row r="34" spans="1:27" x14ac:dyDescent="0.25">
      <c r="B34" s="125"/>
      <c r="E34" s="75" t="s">
        <v>48</v>
      </c>
      <c r="F34" s="80">
        <f>SUM(P16,P8)</f>
        <v>1.6100000000000003</v>
      </c>
    </row>
    <row r="35" spans="1:27" x14ac:dyDescent="0.25">
      <c r="B35" s="125"/>
      <c r="E35" s="75" t="s">
        <v>49</v>
      </c>
      <c r="F35" s="171">
        <f>SUM(Applied_Forces_Lumped_Masses!M3:M253)</f>
        <v>100</v>
      </c>
    </row>
    <row r="36" spans="1:27" x14ac:dyDescent="0.25">
      <c r="E36" s="77" t="s">
        <v>50</v>
      </c>
      <c r="F36" s="159">
        <f>SUM(F30:F35)</f>
        <v>1465.1984150000001</v>
      </c>
    </row>
    <row r="37" spans="1:27" ht="21.75" thickBot="1" x14ac:dyDescent="0.4">
      <c r="A37" s="64" t="s">
        <v>23</v>
      </c>
    </row>
    <row r="38" spans="1:27" s="222" customFormat="1" ht="15.75" thickBot="1" x14ac:dyDescent="0.3">
      <c r="A38" s="221" t="s">
        <v>4</v>
      </c>
      <c r="B38" s="275" t="s">
        <v>0</v>
      </c>
      <c r="C38" s="276"/>
      <c r="D38" s="276"/>
      <c r="E38" s="276"/>
      <c r="F38" s="276"/>
      <c r="G38" s="277"/>
      <c r="H38" s="278" t="s">
        <v>2</v>
      </c>
      <c r="I38" s="279"/>
      <c r="J38" s="279"/>
      <c r="K38" s="279" t="s">
        <v>3</v>
      </c>
      <c r="L38" s="279"/>
      <c r="M38" s="280"/>
      <c r="N38" s="278" t="s">
        <v>24</v>
      </c>
      <c r="O38" s="279"/>
      <c r="P38" s="279"/>
      <c r="Q38" s="279" t="s">
        <v>51</v>
      </c>
      <c r="R38" s="279"/>
      <c r="S38" s="278" t="s">
        <v>33</v>
      </c>
      <c r="T38" s="279"/>
      <c r="U38" s="279"/>
      <c r="V38" s="279"/>
      <c r="W38" s="279"/>
      <c r="X38" s="279"/>
      <c r="Y38" s="279"/>
      <c r="Z38" s="280"/>
    </row>
    <row r="39" spans="1:27" s="224" customFormat="1" ht="15.75" thickBot="1" x14ac:dyDescent="0.3">
      <c r="A39" s="56"/>
      <c r="B39" s="126" t="s">
        <v>97</v>
      </c>
      <c r="C39" s="85" t="s">
        <v>98</v>
      </c>
      <c r="D39" s="127" t="s">
        <v>99</v>
      </c>
      <c r="E39" s="126" t="s">
        <v>100</v>
      </c>
      <c r="F39" s="173" t="s">
        <v>131</v>
      </c>
      <c r="G39" s="223" t="s">
        <v>132</v>
      </c>
      <c r="H39" s="85" t="s">
        <v>55</v>
      </c>
      <c r="I39" s="85" t="s">
        <v>56</v>
      </c>
      <c r="J39" s="127" t="s">
        <v>57</v>
      </c>
      <c r="K39" s="85" t="s">
        <v>61</v>
      </c>
      <c r="L39" s="85" t="s">
        <v>62</v>
      </c>
      <c r="M39" s="127" t="s">
        <v>63</v>
      </c>
      <c r="N39" s="194" t="s">
        <v>103</v>
      </c>
      <c r="O39" s="16" t="s">
        <v>104</v>
      </c>
      <c r="P39" s="195" t="s">
        <v>46</v>
      </c>
      <c r="Q39" s="54" t="s">
        <v>125</v>
      </c>
      <c r="R39" s="54" t="s">
        <v>125</v>
      </c>
      <c r="S39" s="19" t="s">
        <v>110</v>
      </c>
      <c r="T39" s="20" t="s">
        <v>113</v>
      </c>
      <c r="U39" s="20" t="s">
        <v>111</v>
      </c>
      <c r="V39" s="20" t="s">
        <v>114</v>
      </c>
      <c r="W39" s="20" t="s">
        <v>107</v>
      </c>
      <c r="X39" s="20" t="s">
        <v>105</v>
      </c>
      <c r="Y39" s="20" t="s">
        <v>112</v>
      </c>
      <c r="Z39" s="21" t="s">
        <v>133</v>
      </c>
      <c r="AA39" s="224" t="s">
        <v>109</v>
      </c>
    </row>
    <row r="40" spans="1:27" s="224" customFormat="1" x14ac:dyDescent="0.25">
      <c r="A40" s="57" t="s">
        <v>5</v>
      </c>
      <c r="B40" s="128">
        <v>6.51</v>
      </c>
      <c r="C40" s="225">
        <v>0</v>
      </c>
      <c r="D40" s="129">
        <v>5.15</v>
      </c>
      <c r="E40" s="130">
        <v>6.51</v>
      </c>
      <c r="F40" s="226">
        <v>2.5</v>
      </c>
      <c r="G40" s="174">
        <v>5.15</v>
      </c>
      <c r="H40" s="227">
        <v>23100000</v>
      </c>
      <c r="I40" s="133">
        <v>37400000</v>
      </c>
      <c r="J40" s="134">
        <v>104800000</v>
      </c>
      <c r="K40" s="132">
        <v>16500000</v>
      </c>
      <c r="L40" s="133">
        <v>35750000</v>
      </c>
      <c r="M40" s="134">
        <v>102740000</v>
      </c>
      <c r="N40" s="228">
        <v>16.77</v>
      </c>
      <c r="O40" s="228">
        <v>16.670000000000002</v>
      </c>
      <c r="P40" s="229">
        <v>41.8</v>
      </c>
      <c r="Q40" s="54">
        <v>-1.2</v>
      </c>
      <c r="R40" s="54">
        <v>-1.2</v>
      </c>
      <c r="S40" s="230">
        <v>3.9449999999999998</v>
      </c>
      <c r="T40" s="231">
        <v>3.9449999999999998</v>
      </c>
      <c r="U40" s="230">
        <v>-7.1599999999999997E-2</v>
      </c>
      <c r="V40" s="231">
        <v>-7.1599999999999997E-2</v>
      </c>
      <c r="W40" s="230">
        <v>0</v>
      </c>
      <c r="X40" s="231">
        <v>0</v>
      </c>
      <c r="Y40" s="230">
        <v>0.38300000000000001</v>
      </c>
      <c r="Z40" s="231">
        <v>0.38300000000000001</v>
      </c>
      <c r="AA40" s="59">
        <v>20</v>
      </c>
    </row>
    <row r="41" spans="1:27" s="224" customFormat="1" x14ac:dyDescent="0.25">
      <c r="A41" s="57"/>
      <c r="B41" s="135">
        <v>6.51</v>
      </c>
      <c r="C41" s="136">
        <v>2.5</v>
      </c>
      <c r="D41" s="136">
        <v>5.15</v>
      </c>
      <c r="E41" s="128">
        <v>6.51</v>
      </c>
      <c r="F41" s="232">
        <v>5</v>
      </c>
      <c r="G41" s="175">
        <v>5.15</v>
      </c>
      <c r="H41" s="233">
        <v>16500000</v>
      </c>
      <c r="I41" s="131">
        <v>35750000</v>
      </c>
      <c r="J41" s="138">
        <v>102740000</v>
      </c>
      <c r="K41" s="137">
        <v>16500000</v>
      </c>
      <c r="L41" s="131">
        <v>34100000</v>
      </c>
      <c r="M41" s="138">
        <v>100650000</v>
      </c>
      <c r="N41" s="234">
        <v>16.670000000000002</v>
      </c>
      <c r="O41" s="234">
        <v>16.57</v>
      </c>
      <c r="P41" s="235">
        <v>41.550000000000004</v>
      </c>
      <c r="Q41" s="58">
        <v>-1.2</v>
      </c>
      <c r="R41" s="58">
        <v>-1.2</v>
      </c>
      <c r="S41" s="60">
        <v>3.9449999999999998</v>
      </c>
      <c r="T41" s="236">
        <v>3.9449999999999998</v>
      </c>
      <c r="U41" s="60">
        <v>-7.1599999999999997E-2</v>
      </c>
      <c r="V41" s="236">
        <v>-7.1599999999999997E-2</v>
      </c>
      <c r="W41" s="237">
        <v>0</v>
      </c>
      <c r="X41" s="236">
        <v>0</v>
      </c>
      <c r="Y41" s="60">
        <v>0.38300000000000001</v>
      </c>
      <c r="Z41" s="236">
        <v>0.38300000000000001</v>
      </c>
      <c r="AA41" s="61">
        <v>20</v>
      </c>
    </row>
    <row r="42" spans="1:27" s="224" customFormat="1" x14ac:dyDescent="0.25">
      <c r="A42" s="57"/>
      <c r="B42" s="135">
        <v>6.51</v>
      </c>
      <c r="C42" s="136">
        <v>5</v>
      </c>
      <c r="D42" s="136">
        <v>5.15</v>
      </c>
      <c r="E42" s="128">
        <v>6.51</v>
      </c>
      <c r="F42" s="232">
        <v>12.462999999999999</v>
      </c>
      <c r="G42" s="175">
        <v>5.15</v>
      </c>
      <c r="H42" s="238">
        <v>13200000</v>
      </c>
      <c r="I42" s="131">
        <v>34100000</v>
      </c>
      <c r="J42" s="138">
        <v>100650000</v>
      </c>
      <c r="K42" s="131">
        <v>13200000</v>
      </c>
      <c r="L42" s="131">
        <v>25900000</v>
      </c>
      <c r="M42" s="138">
        <v>76000000</v>
      </c>
      <c r="N42" s="234">
        <v>16.57</v>
      </c>
      <c r="O42" s="234">
        <v>16.28</v>
      </c>
      <c r="P42" s="235">
        <v>122.579775</v>
      </c>
      <c r="Q42" s="58">
        <v>-1.2</v>
      </c>
      <c r="R42" s="58">
        <v>-1.2</v>
      </c>
      <c r="S42" s="60">
        <v>3.9449999999999998</v>
      </c>
      <c r="T42" s="236">
        <v>3.9449999999999998</v>
      </c>
      <c r="U42" s="60">
        <v>-7.1599999999999997E-2</v>
      </c>
      <c r="V42" s="236">
        <v>-7.1599999999999997E-2</v>
      </c>
      <c r="W42" s="237">
        <v>0</v>
      </c>
      <c r="X42" s="236">
        <v>0</v>
      </c>
      <c r="Y42" s="60">
        <v>0.38300000000000001</v>
      </c>
      <c r="Z42" s="236">
        <v>0.38300000000000001</v>
      </c>
      <c r="AA42" s="61">
        <v>20</v>
      </c>
    </row>
    <row r="43" spans="1:27" s="224" customFormat="1" x14ac:dyDescent="0.25">
      <c r="A43" s="57"/>
      <c r="B43" s="135">
        <v>6.51</v>
      </c>
      <c r="C43" s="136">
        <v>12.462999999999999</v>
      </c>
      <c r="D43" s="136">
        <v>5.15</v>
      </c>
      <c r="E43" s="128">
        <v>6.51</v>
      </c>
      <c r="F43" s="232">
        <v>24.824000000000002</v>
      </c>
      <c r="G43" s="175">
        <v>5.6249000000000002</v>
      </c>
      <c r="H43" s="238">
        <v>8690000</v>
      </c>
      <c r="I43" s="131">
        <v>25900000</v>
      </c>
      <c r="J43" s="138">
        <v>76000000</v>
      </c>
      <c r="K43" s="131">
        <v>8690000</v>
      </c>
      <c r="L43" s="131">
        <v>12320000</v>
      </c>
      <c r="M43" s="138">
        <v>35300000</v>
      </c>
      <c r="N43" s="234">
        <v>16.28</v>
      </c>
      <c r="O43" s="234">
        <v>9.39</v>
      </c>
      <c r="P43" s="235">
        <v>158.65343500000003</v>
      </c>
      <c r="Q43" s="58">
        <v>-1.61</v>
      </c>
      <c r="R43" s="58">
        <v>-1.61</v>
      </c>
      <c r="S43" s="60">
        <v>3.9449999999999998</v>
      </c>
      <c r="T43" s="236">
        <v>3.9449999999999998</v>
      </c>
      <c r="U43" s="60">
        <v>-7.1599999999999997E-2</v>
      </c>
      <c r="V43" s="236">
        <v>-7.1599999999999997E-2</v>
      </c>
      <c r="W43" s="237">
        <v>0</v>
      </c>
      <c r="X43" s="236">
        <v>0</v>
      </c>
      <c r="Y43" s="60">
        <v>0.38300000000000001</v>
      </c>
      <c r="Z43" s="236">
        <v>0.38300000000000001</v>
      </c>
      <c r="AA43" s="61">
        <v>20</v>
      </c>
    </row>
    <row r="44" spans="1:27" s="224" customFormat="1" x14ac:dyDescent="0.25">
      <c r="A44" s="57"/>
      <c r="B44" s="135">
        <v>6.51</v>
      </c>
      <c r="C44" s="136">
        <v>24.824000000000002</v>
      </c>
      <c r="D44" s="136">
        <v>5.6249000000000002</v>
      </c>
      <c r="E44" s="128">
        <v>6.51</v>
      </c>
      <c r="F44" s="232">
        <v>36.173999999999999</v>
      </c>
      <c r="G44" s="175">
        <v>6.0609999999999999</v>
      </c>
      <c r="H44" s="238">
        <v>7700000</v>
      </c>
      <c r="I44" s="131">
        <v>12320000</v>
      </c>
      <c r="J44" s="138">
        <v>35300000</v>
      </c>
      <c r="K44" s="131">
        <v>770000</v>
      </c>
      <c r="L44" s="131">
        <v>110000</v>
      </c>
      <c r="M44" s="138">
        <v>220000</v>
      </c>
      <c r="N44" s="234">
        <v>9.39</v>
      </c>
      <c r="O44" s="234">
        <v>4.8499999999999996</v>
      </c>
      <c r="P44" s="235">
        <v>80.811999999999983</v>
      </c>
      <c r="Q44" s="58">
        <v>-1.61</v>
      </c>
      <c r="R44" s="58">
        <v>-0.77</v>
      </c>
      <c r="S44" s="60">
        <v>3.9449999999999998</v>
      </c>
      <c r="T44" s="236">
        <v>2.7</v>
      </c>
      <c r="U44" s="60">
        <v>-7.1599999999999997E-2</v>
      </c>
      <c r="V44" s="236">
        <v>-5.4100000000000002E-2</v>
      </c>
      <c r="W44" s="237">
        <v>0</v>
      </c>
      <c r="X44" s="236">
        <v>1</v>
      </c>
      <c r="Y44" s="60">
        <v>0.38300000000000001</v>
      </c>
      <c r="Z44" s="236">
        <v>0.31590000000000001</v>
      </c>
      <c r="AA44" s="61">
        <v>20</v>
      </c>
    </row>
    <row r="45" spans="1:27" s="224" customFormat="1" x14ac:dyDescent="0.25">
      <c r="A45" s="57" t="s">
        <v>6</v>
      </c>
      <c r="B45" s="135">
        <v>6.51</v>
      </c>
      <c r="C45" s="136">
        <v>0</v>
      </c>
      <c r="D45" s="136">
        <v>5.15</v>
      </c>
      <c r="E45" s="135">
        <v>6.51</v>
      </c>
      <c r="F45" s="186">
        <v>0</v>
      </c>
      <c r="G45" s="176">
        <v>4.3</v>
      </c>
      <c r="H45" s="238">
        <v>100000000</v>
      </c>
      <c r="I45" s="131">
        <v>100000000</v>
      </c>
      <c r="J45" s="138">
        <v>100000000</v>
      </c>
      <c r="K45" s="131">
        <v>100000000</v>
      </c>
      <c r="L45" s="131">
        <v>100000000</v>
      </c>
      <c r="M45" s="138">
        <v>100000000</v>
      </c>
      <c r="N45" s="234">
        <v>1</v>
      </c>
      <c r="O45" s="234">
        <v>1</v>
      </c>
      <c r="P45" s="235">
        <v>0.85000000000000053</v>
      </c>
      <c r="Q45" s="58">
        <v>0</v>
      </c>
      <c r="R45" s="58">
        <v>0</v>
      </c>
      <c r="S45" s="60">
        <v>0</v>
      </c>
      <c r="T45" s="62">
        <v>0</v>
      </c>
      <c r="U45" s="60">
        <v>0</v>
      </c>
      <c r="V45" s="62">
        <v>0</v>
      </c>
      <c r="W45" s="60">
        <v>0</v>
      </c>
      <c r="X45" s="62">
        <v>0</v>
      </c>
      <c r="Y45" s="60">
        <v>0</v>
      </c>
      <c r="Z45" s="62">
        <v>0</v>
      </c>
      <c r="AA45" s="61">
        <v>0</v>
      </c>
    </row>
    <row r="46" spans="1:27" s="224" customFormat="1" x14ac:dyDescent="0.25">
      <c r="A46" s="57" t="s">
        <v>8</v>
      </c>
      <c r="B46" s="135">
        <v>6.51</v>
      </c>
      <c r="C46" s="136">
        <v>0</v>
      </c>
      <c r="D46" s="136">
        <v>4.3</v>
      </c>
      <c r="E46" s="135">
        <v>6.01</v>
      </c>
      <c r="F46" s="186">
        <v>0</v>
      </c>
      <c r="G46" s="176">
        <v>4.3</v>
      </c>
      <c r="H46" s="238">
        <v>15170000</v>
      </c>
      <c r="I46" s="131">
        <v>217100000</v>
      </c>
      <c r="J46" s="138">
        <v>232700000</v>
      </c>
      <c r="K46" s="131">
        <v>15600000</v>
      </c>
      <c r="L46" s="131">
        <v>223300000</v>
      </c>
      <c r="M46" s="138">
        <v>239300000</v>
      </c>
      <c r="N46" s="234">
        <v>82.03</v>
      </c>
      <c r="O46" s="234">
        <v>75.650000000000006</v>
      </c>
      <c r="P46" s="235">
        <v>39.42</v>
      </c>
      <c r="Q46" s="58">
        <v>0</v>
      </c>
      <c r="R46" s="58">
        <v>0</v>
      </c>
      <c r="S46" s="60">
        <v>0</v>
      </c>
      <c r="T46" s="62">
        <v>0</v>
      </c>
      <c r="U46" s="60">
        <v>0</v>
      </c>
      <c r="V46" s="62">
        <v>0</v>
      </c>
      <c r="W46" s="60">
        <v>0</v>
      </c>
      <c r="X46" s="62">
        <v>0</v>
      </c>
      <c r="Y46" s="60">
        <v>0</v>
      </c>
      <c r="Z46" s="62">
        <v>0</v>
      </c>
      <c r="AA46" s="61">
        <v>0</v>
      </c>
    </row>
    <row r="47" spans="1:27" s="224" customFormat="1" x14ac:dyDescent="0.25">
      <c r="A47" s="57"/>
      <c r="B47" s="135">
        <v>6.01</v>
      </c>
      <c r="C47" s="136">
        <v>0</v>
      </c>
      <c r="D47" s="136">
        <v>4.3</v>
      </c>
      <c r="E47" s="135">
        <v>4.25</v>
      </c>
      <c r="F47" s="186">
        <v>0</v>
      </c>
      <c r="G47" s="176">
        <v>4.3</v>
      </c>
      <c r="H47" s="238">
        <v>15168780</v>
      </c>
      <c r="I47" s="131">
        <v>217100000</v>
      </c>
      <c r="J47" s="138">
        <v>232700000</v>
      </c>
      <c r="K47" s="131">
        <v>13200000</v>
      </c>
      <c r="L47" s="131">
        <v>188700000</v>
      </c>
      <c r="M47" s="138">
        <v>202100000</v>
      </c>
      <c r="N47" s="234">
        <v>75.650000000000006</v>
      </c>
      <c r="O47" s="234">
        <v>46.15</v>
      </c>
      <c r="P47" s="235">
        <v>107.184</v>
      </c>
      <c r="Q47" s="58">
        <v>0</v>
      </c>
      <c r="R47" s="58">
        <v>0</v>
      </c>
      <c r="S47" s="60">
        <v>0</v>
      </c>
      <c r="T47" s="62">
        <v>0</v>
      </c>
      <c r="U47" s="60">
        <v>0</v>
      </c>
      <c r="V47" s="62">
        <v>0</v>
      </c>
      <c r="W47" s="60">
        <v>0</v>
      </c>
      <c r="X47" s="62">
        <v>0</v>
      </c>
      <c r="Y47" s="60">
        <v>0</v>
      </c>
      <c r="Z47" s="62">
        <v>0</v>
      </c>
      <c r="AA47" s="61">
        <v>0</v>
      </c>
    </row>
    <row r="48" spans="1:27" s="224" customFormat="1" x14ac:dyDescent="0.25">
      <c r="A48" s="57"/>
      <c r="B48" s="135">
        <v>4.25</v>
      </c>
      <c r="C48" s="136">
        <v>0</v>
      </c>
      <c r="D48" s="136">
        <v>4.3</v>
      </c>
      <c r="E48" s="135">
        <v>2</v>
      </c>
      <c r="F48" s="186">
        <v>0</v>
      </c>
      <c r="G48" s="176">
        <v>4.3</v>
      </c>
      <c r="H48" s="238">
        <v>13200000</v>
      </c>
      <c r="I48" s="131">
        <v>188700000</v>
      </c>
      <c r="J48" s="138">
        <v>202100000</v>
      </c>
      <c r="K48" s="131">
        <v>10760000</v>
      </c>
      <c r="L48" s="131">
        <v>154000000</v>
      </c>
      <c r="M48" s="138">
        <v>165000000</v>
      </c>
      <c r="N48" s="234">
        <v>46.15</v>
      </c>
      <c r="O48" s="234">
        <v>41.54</v>
      </c>
      <c r="P48" s="235">
        <v>98.651250000000005</v>
      </c>
      <c r="Q48" s="58">
        <v>0</v>
      </c>
      <c r="R48" s="58">
        <v>0</v>
      </c>
      <c r="S48" s="60">
        <v>0</v>
      </c>
      <c r="T48" s="62">
        <v>0</v>
      </c>
      <c r="U48" s="60">
        <v>0</v>
      </c>
      <c r="V48" s="62">
        <v>0</v>
      </c>
      <c r="W48" s="60">
        <v>0</v>
      </c>
      <c r="X48" s="62">
        <v>0</v>
      </c>
      <c r="Y48" s="60">
        <v>0</v>
      </c>
      <c r="Z48" s="62">
        <v>0</v>
      </c>
      <c r="AA48" s="61">
        <v>0</v>
      </c>
    </row>
    <row r="49" spans="1:27" s="224" customFormat="1" x14ac:dyDescent="0.25">
      <c r="A49" s="57" t="s">
        <v>9</v>
      </c>
      <c r="B49" s="135">
        <v>6.51</v>
      </c>
      <c r="C49" s="136">
        <v>0</v>
      </c>
      <c r="D49" s="136">
        <v>4.3</v>
      </c>
      <c r="E49" s="135">
        <v>7</v>
      </c>
      <c r="F49" s="186">
        <v>0</v>
      </c>
      <c r="G49" s="176">
        <v>4.3</v>
      </c>
      <c r="H49" s="238">
        <v>15600000</v>
      </c>
      <c r="I49" s="131">
        <v>223300000</v>
      </c>
      <c r="J49" s="138">
        <v>239300000</v>
      </c>
      <c r="K49" s="131">
        <v>16140000</v>
      </c>
      <c r="L49" s="131">
        <v>231000000</v>
      </c>
      <c r="M49" s="138">
        <v>247500000</v>
      </c>
      <c r="N49" s="234">
        <v>82.03</v>
      </c>
      <c r="O49" s="234">
        <v>90</v>
      </c>
      <c r="P49" s="235">
        <v>42.147350000000017</v>
      </c>
      <c r="Q49" s="58">
        <v>0</v>
      </c>
      <c r="R49" s="58">
        <v>0</v>
      </c>
      <c r="S49" s="60">
        <v>0</v>
      </c>
      <c r="T49" s="62">
        <v>0</v>
      </c>
      <c r="U49" s="60">
        <v>0</v>
      </c>
      <c r="V49" s="62">
        <v>0</v>
      </c>
      <c r="W49" s="60">
        <v>0</v>
      </c>
      <c r="X49" s="62">
        <v>0</v>
      </c>
      <c r="Y49" s="60">
        <v>0</v>
      </c>
      <c r="Z49" s="62">
        <v>0</v>
      </c>
      <c r="AA49" s="61">
        <v>0</v>
      </c>
    </row>
    <row r="50" spans="1:27" s="224" customFormat="1" x14ac:dyDescent="0.25">
      <c r="A50" s="57"/>
      <c r="B50" s="135">
        <v>7</v>
      </c>
      <c r="C50" s="136">
        <v>0</v>
      </c>
      <c r="D50" s="136">
        <v>4.3</v>
      </c>
      <c r="E50" s="135">
        <v>8.8130000000000006</v>
      </c>
      <c r="F50" s="186">
        <v>0</v>
      </c>
      <c r="G50" s="176">
        <v>4.3</v>
      </c>
      <c r="H50" s="238">
        <v>5380000</v>
      </c>
      <c r="I50" s="131">
        <v>77000000</v>
      </c>
      <c r="J50" s="138">
        <v>82500000</v>
      </c>
      <c r="K50" s="131">
        <v>5380000</v>
      </c>
      <c r="L50" s="131">
        <v>70100000</v>
      </c>
      <c r="M50" s="138">
        <v>74300000</v>
      </c>
      <c r="N50" s="234">
        <v>5.12</v>
      </c>
      <c r="O50" s="234">
        <v>4.84</v>
      </c>
      <c r="P50" s="235">
        <v>9.0287400000000044</v>
      </c>
      <c r="Q50" s="58">
        <v>0</v>
      </c>
      <c r="R50" s="58">
        <v>0</v>
      </c>
      <c r="S50" s="60">
        <v>0</v>
      </c>
      <c r="T50" s="62">
        <v>0</v>
      </c>
      <c r="U50" s="60">
        <v>0</v>
      </c>
      <c r="V50" s="62">
        <v>0</v>
      </c>
      <c r="W50" s="60">
        <v>0</v>
      </c>
      <c r="X50" s="62">
        <v>0</v>
      </c>
      <c r="Y50" s="60">
        <v>0</v>
      </c>
      <c r="Z50" s="62">
        <v>0</v>
      </c>
      <c r="AA50" s="61">
        <v>0</v>
      </c>
    </row>
    <row r="51" spans="1:27" s="224" customFormat="1" x14ac:dyDescent="0.25">
      <c r="A51" s="57"/>
      <c r="B51" s="135">
        <v>8.8130000000000006</v>
      </c>
      <c r="C51" s="136">
        <v>0</v>
      </c>
      <c r="D51" s="136">
        <v>4.3</v>
      </c>
      <c r="E51" s="135">
        <v>19.600000000000001</v>
      </c>
      <c r="F51" s="186">
        <v>0</v>
      </c>
      <c r="G51" s="176">
        <v>4.3</v>
      </c>
      <c r="H51" s="238">
        <v>5380000</v>
      </c>
      <c r="I51" s="131">
        <v>70100000</v>
      </c>
      <c r="J51" s="138">
        <v>74300000</v>
      </c>
      <c r="K51" s="131">
        <v>5380000</v>
      </c>
      <c r="L51" s="131">
        <v>28900000</v>
      </c>
      <c r="M51" s="138">
        <v>25700000</v>
      </c>
      <c r="N51" s="234">
        <v>6.56</v>
      </c>
      <c r="O51" s="234">
        <v>5.39</v>
      </c>
      <c r="P51" s="235">
        <v>64.452325000000002</v>
      </c>
      <c r="Q51" s="58">
        <v>0</v>
      </c>
      <c r="R51" s="58">
        <v>0</v>
      </c>
      <c r="S51" s="60">
        <v>0</v>
      </c>
      <c r="T51" s="62">
        <v>0</v>
      </c>
      <c r="U51" s="60">
        <v>0</v>
      </c>
      <c r="V51" s="62">
        <v>0</v>
      </c>
      <c r="W51" s="60">
        <v>0</v>
      </c>
      <c r="X51" s="62">
        <v>0</v>
      </c>
      <c r="Y51" s="60">
        <v>0</v>
      </c>
      <c r="Z51" s="62">
        <v>0</v>
      </c>
      <c r="AA51" s="61">
        <v>0</v>
      </c>
    </row>
    <row r="52" spans="1:27" s="224" customFormat="1" x14ac:dyDescent="0.25">
      <c r="A52" s="57"/>
      <c r="B52" s="135">
        <v>19.600000000000001</v>
      </c>
      <c r="C52" s="136">
        <v>0</v>
      </c>
      <c r="D52" s="136">
        <v>4.3</v>
      </c>
      <c r="E52" s="135">
        <v>20.937000000000001</v>
      </c>
      <c r="F52" s="186">
        <v>0</v>
      </c>
      <c r="G52" s="176">
        <v>4.3</v>
      </c>
      <c r="H52" s="238">
        <v>5380000</v>
      </c>
      <c r="I52" s="131">
        <v>28900000</v>
      </c>
      <c r="J52" s="138">
        <v>25700000</v>
      </c>
      <c r="K52" s="131">
        <v>5380000</v>
      </c>
      <c r="L52" s="131">
        <v>23800000</v>
      </c>
      <c r="M52" s="138">
        <v>19700000</v>
      </c>
      <c r="N52" s="234">
        <v>4.01</v>
      </c>
      <c r="O52" s="234">
        <v>3.95</v>
      </c>
      <c r="P52" s="235">
        <v>5.3212599999999988</v>
      </c>
      <c r="Q52" s="58">
        <v>0</v>
      </c>
      <c r="R52" s="58">
        <v>0</v>
      </c>
      <c r="S52" s="60">
        <v>0</v>
      </c>
      <c r="T52" s="62">
        <v>0</v>
      </c>
      <c r="U52" s="60">
        <v>0</v>
      </c>
      <c r="V52" s="62">
        <v>0</v>
      </c>
      <c r="W52" s="60">
        <v>0</v>
      </c>
      <c r="X52" s="62">
        <v>0</v>
      </c>
      <c r="Y52" s="60">
        <v>0</v>
      </c>
      <c r="Z52" s="62">
        <v>0</v>
      </c>
      <c r="AA52" s="61">
        <v>0</v>
      </c>
    </row>
    <row r="53" spans="1:27" s="224" customFormat="1" x14ac:dyDescent="0.25">
      <c r="A53" s="57" t="s">
        <v>7</v>
      </c>
      <c r="B53" s="135">
        <v>20.937000000000001</v>
      </c>
      <c r="C53" s="136">
        <v>0</v>
      </c>
      <c r="D53" s="136">
        <v>4.3</v>
      </c>
      <c r="E53" s="135">
        <v>20.937000000000001</v>
      </c>
      <c r="F53" s="186">
        <v>0</v>
      </c>
      <c r="G53" s="176">
        <v>5.0599999999999996</v>
      </c>
      <c r="H53" s="238">
        <v>100000000</v>
      </c>
      <c r="I53" s="131">
        <v>100000000</v>
      </c>
      <c r="J53" s="138">
        <v>100000000</v>
      </c>
      <c r="K53" s="131">
        <v>100000000</v>
      </c>
      <c r="L53" s="131">
        <v>100000000</v>
      </c>
      <c r="M53" s="138">
        <v>100000000</v>
      </c>
      <c r="N53" s="234">
        <v>1</v>
      </c>
      <c r="O53" s="234">
        <v>1</v>
      </c>
      <c r="P53" s="235">
        <v>0.75999999999999979</v>
      </c>
      <c r="Q53" s="58">
        <v>0</v>
      </c>
      <c r="R53" s="58">
        <v>0</v>
      </c>
      <c r="S53" s="60">
        <v>0</v>
      </c>
      <c r="T53" s="62">
        <v>0</v>
      </c>
      <c r="U53" s="60">
        <v>0</v>
      </c>
      <c r="V53" s="62">
        <v>0</v>
      </c>
      <c r="W53" s="60">
        <v>0</v>
      </c>
      <c r="X53" s="62">
        <v>0</v>
      </c>
      <c r="Y53" s="60">
        <v>0</v>
      </c>
      <c r="Z53" s="62">
        <v>0</v>
      </c>
      <c r="AA53" s="61">
        <v>0</v>
      </c>
    </row>
    <row r="54" spans="1:27" s="224" customFormat="1" x14ac:dyDescent="0.25">
      <c r="A54" s="57" t="s">
        <v>10</v>
      </c>
      <c r="B54" s="135">
        <v>20.937000000000001</v>
      </c>
      <c r="C54" s="136">
        <v>0</v>
      </c>
      <c r="D54" s="136">
        <v>5.0599999999999996</v>
      </c>
      <c r="E54" s="135">
        <v>20.937000000000001</v>
      </c>
      <c r="F54" s="232">
        <v>0.3</v>
      </c>
      <c r="G54" s="176">
        <v>5.0599999999999996</v>
      </c>
      <c r="H54" s="135">
        <v>77500</v>
      </c>
      <c r="I54" s="136">
        <v>712500</v>
      </c>
      <c r="J54" s="139">
        <v>933000</v>
      </c>
      <c r="K54" s="136">
        <v>77500</v>
      </c>
      <c r="L54" s="136">
        <v>696000</v>
      </c>
      <c r="M54" s="139">
        <v>922500</v>
      </c>
      <c r="N54" s="234">
        <v>3.6160000000000001</v>
      </c>
      <c r="O54" s="234">
        <v>3.6160000000000001</v>
      </c>
      <c r="P54" s="235">
        <v>1.0848</v>
      </c>
      <c r="Q54" s="58">
        <v>0.1895</v>
      </c>
      <c r="R54" s="58">
        <v>0.1895</v>
      </c>
      <c r="S54" s="239">
        <v>1.9</v>
      </c>
      <c r="T54" s="236">
        <v>1.9</v>
      </c>
      <c r="U54" s="239">
        <v>-3.5000000000000003E-2</v>
      </c>
      <c r="V54" s="236">
        <v>-3.5000000000000003E-2</v>
      </c>
      <c r="W54" s="239">
        <v>2</v>
      </c>
      <c r="X54" s="236">
        <v>2</v>
      </c>
      <c r="Y54" s="239">
        <v>0.34599999999999997</v>
      </c>
      <c r="Z54" s="236">
        <v>0.34599999999999997</v>
      </c>
      <c r="AA54" s="61">
        <v>7</v>
      </c>
    </row>
    <row r="55" spans="1:27" s="224" customFormat="1" x14ac:dyDescent="0.25">
      <c r="A55" s="57"/>
      <c r="B55" s="135">
        <v>20.937000000000001</v>
      </c>
      <c r="C55" s="136">
        <v>0.3</v>
      </c>
      <c r="D55" s="136">
        <v>5.0599999999999996</v>
      </c>
      <c r="E55" s="135">
        <v>20.937000000000001</v>
      </c>
      <c r="F55" s="232">
        <v>2</v>
      </c>
      <c r="G55" s="176">
        <v>5.0599999999999996</v>
      </c>
      <c r="H55" s="135">
        <v>77500</v>
      </c>
      <c r="I55" s="136">
        <v>696000</v>
      </c>
      <c r="J55" s="139">
        <v>922500</v>
      </c>
      <c r="K55" s="136">
        <v>77500</v>
      </c>
      <c r="L55" s="136">
        <v>351000</v>
      </c>
      <c r="M55" s="139">
        <v>450000</v>
      </c>
      <c r="N55" s="234">
        <v>3.6160000000000001</v>
      </c>
      <c r="O55" s="234">
        <v>3.6160000000000001</v>
      </c>
      <c r="P55" s="235">
        <v>6.1471999999999998</v>
      </c>
      <c r="Q55" s="58">
        <v>0.1895</v>
      </c>
      <c r="R55" s="58">
        <v>0.1895</v>
      </c>
      <c r="S55" s="60">
        <v>1.9</v>
      </c>
      <c r="T55" s="236">
        <v>1.9</v>
      </c>
      <c r="U55" s="60">
        <v>-3.5000000000000003E-2</v>
      </c>
      <c r="V55" s="236">
        <v>-3.5000000000000003E-2</v>
      </c>
      <c r="W55" s="60">
        <v>2</v>
      </c>
      <c r="X55" s="236">
        <v>2</v>
      </c>
      <c r="Y55" s="60">
        <v>0.34599999999999997</v>
      </c>
      <c r="Z55" s="236">
        <v>0.34599999999999997</v>
      </c>
      <c r="AA55" s="61">
        <v>7</v>
      </c>
    </row>
    <row r="56" spans="1:27" s="224" customFormat="1" x14ac:dyDescent="0.25">
      <c r="A56" s="57"/>
      <c r="B56" s="135">
        <v>20.937000000000001</v>
      </c>
      <c r="C56" s="136">
        <v>2</v>
      </c>
      <c r="D56" s="136">
        <v>5.0599999999999996</v>
      </c>
      <c r="E56" s="135">
        <v>20.937000000000001</v>
      </c>
      <c r="F56" s="232">
        <v>3.2</v>
      </c>
      <c r="G56" s="176">
        <v>5.0599999999999996</v>
      </c>
      <c r="H56" s="135">
        <v>77500</v>
      </c>
      <c r="I56" s="136">
        <v>351000</v>
      </c>
      <c r="J56" s="139">
        <v>450000</v>
      </c>
      <c r="K56" s="136">
        <v>77500</v>
      </c>
      <c r="L56" s="136">
        <v>165000</v>
      </c>
      <c r="M56" s="139">
        <v>208500</v>
      </c>
      <c r="N56" s="234">
        <v>3.6160000000000001</v>
      </c>
      <c r="O56" s="234">
        <v>3.6160000000000001</v>
      </c>
      <c r="P56" s="235">
        <v>4.3392000000000008</v>
      </c>
      <c r="Q56" s="58">
        <v>0.1895</v>
      </c>
      <c r="R56" s="58">
        <v>0.1895</v>
      </c>
      <c r="S56" s="60">
        <v>1.9</v>
      </c>
      <c r="T56" s="236">
        <v>1.9</v>
      </c>
      <c r="U56" s="60">
        <v>-3.5000000000000003E-2</v>
      </c>
      <c r="V56" s="236">
        <v>-3.5000000000000003E-2</v>
      </c>
      <c r="W56" s="60">
        <v>2</v>
      </c>
      <c r="X56" s="236">
        <v>2</v>
      </c>
      <c r="Y56" s="60">
        <v>0.34599999999999997</v>
      </c>
      <c r="Z56" s="236">
        <v>0.34599999999999997</v>
      </c>
      <c r="AA56" s="61">
        <v>7</v>
      </c>
    </row>
    <row r="57" spans="1:27" s="224" customFormat="1" x14ac:dyDescent="0.25">
      <c r="A57" s="57"/>
      <c r="B57" s="135">
        <v>20.937000000000001</v>
      </c>
      <c r="C57" s="136">
        <v>3.2</v>
      </c>
      <c r="D57" s="136">
        <v>5.0599999999999996</v>
      </c>
      <c r="E57" s="135">
        <v>20.937000000000001</v>
      </c>
      <c r="F57" s="232">
        <v>4.5</v>
      </c>
      <c r="G57" s="176">
        <v>5.0599999999999996</v>
      </c>
      <c r="H57" s="135">
        <v>77500</v>
      </c>
      <c r="I57" s="136">
        <v>165000</v>
      </c>
      <c r="J57" s="139">
        <v>208500</v>
      </c>
      <c r="K57" s="136">
        <v>77500</v>
      </c>
      <c r="L57" s="136">
        <v>112500</v>
      </c>
      <c r="M57" s="139">
        <v>139500</v>
      </c>
      <c r="N57" s="234">
        <v>3.6160000000000001</v>
      </c>
      <c r="O57" s="234">
        <v>3.6160000000000001</v>
      </c>
      <c r="P57" s="235">
        <v>4.7007999999999992</v>
      </c>
      <c r="Q57" s="58">
        <v>0.1895</v>
      </c>
      <c r="R57" s="58">
        <v>0.1895</v>
      </c>
      <c r="S57" s="60">
        <v>1.9</v>
      </c>
      <c r="T57" s="236">
        <v>1.9</v>
      </c>
      <c r="U57" s="60">
        <v>-3.5000000000000003E-2</v>
      </c>
      <c r="V57" s="236">
        <v>-3.5000000000000003E-2</v>
      </c>
      <c r="W57" s="60">
        <v>2</v>
      </c>
      <c r="X57" s="236">
        <v>2</v>
      </c>
      <c r="Y57" s="60">
        <v>0.34599999999999997</v>
      </c>
      <c r="Z57" s="236">
        <v>0.34599999999999997</v>
      </c>
      <c r="AA57" s="61">
        <v>7</v>
      </c>
    </row>
    <row r="58" spans="1:27" s="224" customFormat="1" x14ac:dyDescent="0.25">
      <c r="A58" s="57"/>
      <c r="B58" s="135">
        <v>20.937000000000001</v>
      </c>
      <c r="C58" s="136">
        <v>4.5</v>
      </c>
      <c r="D58" s="136">
        <v>5.0599999999999996</v>
      </c>
      <c r="E58" s="135">
        <v>20.937000000000001</v>
      </c>
      <c r="F58" s="232">
        <v>7.19</v>
      </c>
      <c r="G58" s="176">
        <v>5.0599999999999996</v>
      </c>
      <c r="H58" s="135">
        <v>77500</v>
      </c>
      <c r="I58" s="136">
        <v>112500</v>
      </c>
      <c r="J58" s="139">
        <v>139500</v>
      </c>
      <c r="K58" s="136">
        <v>77500</v>
      </c>
      <c r="L58" s="136">
        <v>112500</v>
      </c>
      <c r="M58" s="139">
        <v>139500</v>
      </c>
      <c r="N58" s="234">
        <v>3.6160000000000001</v>
      </c>
      <c r="O58" s="234">
        <v>3.6160000000000001</v>
      </c>
      <c r="P58" s="235">
        <v>9.7270400000000024</v>
      </c>
      <c r="Q58" s="58">
        <v>0.1895</v>
      </c>
      <c r="R58" s="58">
        <v>0.1895</v>
      </c>
      <c r="S58" s="60">
        <v>1.9</v>
      </c>
      <c r="T58" s="236">
        <v>1.9</v>
      </c>
      <c r="U58" s="60">
        <v>-3.5000000000000003E-2</v>
      </c>
      <c r="V58" s="236">
        <v>-3.5000000000000003E-2</v>
      </c>
      <c r="W58" s="60">
        <v>2</v>
      </c>
      <c r="X58" s="236">
        <v>2</v>
      </c>
      <c r="Y58" s="60">
        <v>0.34599999999999997</v>
      </c>
      <c r="Z58" s="236">
        <v>0.34599999999999997</v>
      </c>
      <c r="AA58" s="61">
        <v>7</v>
      </c>
    </row>
    <row r="59" spans="1:27" s="224" customFormat="1" x14ac:dyDescent="0.25">
      <c r="A59" s="57" t="s">
        <v>11</v>
      </c>
      <c r="B59" s="135">
        <v>20.937000000000001</v>
      </c>
      <c r="C59" s="136">
        <v>0</v>
      </c>
      <c r="D59" s="136">
        <v>4.3</v>
      </c>
      <c r="E59" s="135">
        <v>22.86</v>
      </c>
      <c r="F59" s="186">
        <v>0</v>
      </c>
      <c r="G59" s="176">
        <v>4.3</v>
      </c>
      <c r="H59" s="238">
        <v>5380000</v>
      </c>
      <c r="I59" s="131">
        <v>23800000</v>
      </c>
      <c r="J59" s="138">
        <v>19700000</v>
      </c>
      <c r="K59" s="131">
        <v>5380000</v>
      </c>
      <c r="L59" s="131">
        <v>16500000</v>
      </c>
      <c r="M59" s="138">
        <v>11000000</v>
      </c>
      <c r="N59" s="234">
        <v>3.95</v>
      </c>
      <c r="O59" s="234">
        <v>3.87</v>
      </c>
      <c r="P59" s="235">
        <v>7.5189299999999939</v>
      </c>
      <c r="Q59" s="58">
        <v>0</v>
      </c>
      <c r="R59" s="58">
        <v>0</v>
      </c>
      <c r="S59" s="60">
        <v>0</v>
      </c>
      <c r="T59" s="62">
        <v>0</v>
      </c>
      <c r="U59" s="60">
        <v>0</v>
      </c>
      <c r="V59" s="62">
        <v>0</v>
      </c>
      <c r="W59" s="60">
        <v>0</v>
      </c>
      <c r="X59" s="62">
        <v>0</v>
      </c>
      <c r="Y59" s="60">
        <v>0</v>
      </c>
      <c r="Z59" s="62">
        <v>0</v>
      </c>
      <c r="AA59" s="61">
        <v>0</v>
      </c>
    </row>
    <row r="60" spans="1:27" s="224" customFormat="1" x14ac:dyDescent="0.25">
      <c r="A60" s="57"/>
      <c r="B60" s="135">
        <v>22.86</v>
      </c>
      <c r="C60" s="136">
        <v>0</v>
      </c>
      <c r="D60" s="136">
        <v>4.3</v>
      </c>
      <c r="E60" s="135">
        <v>23.14</v>
      </c>
      <c r="F60" s="186">
        <v>0</v>
      </c>
      <c r="G60" s="176">
        <v>4.3</v>
      </c>
      <c r="H60" s="238">
        <v>5380000</v>
      </c>
      <c r="I60" s="131">
        <v>16500000</v>
      </c>
      <c r="J60" s="138">
        <v>11000000</v>
      </c>
      <c r="K60" s="131">
        <v>5380000</v>
      </c>
      <c r="L60" s="131">
        <v>16500000</v>
      </c>
      <c r="M60" s="138">
        <v>11000000</v>
      </c>
      <c r="N60" s="234">
        <v>3.87</v>
      </c>
      <c r="O60" s="234">
        <v>3.87</v>
      </c>
      <c r="P60" s="235">
        <v>1.0836000000000043</v>
      </c>
      <c r="Q60" s="58">
        <v>0</v>
      </c>
      <c r="R60" s="58">
        <v>0</v>
      </c>
      <c r="S60" s="60">
        <v>0</v>
      </c>
      <c r="T60" s="62">
        <v>0</v>
      </c>
      <c r="U60" s="60">
        <v>0</v>
      </c>
      <c r="V60" s="62">
        <v>0</v>
      </c>
      <c r="W60" s="60">
        <v>0</v>
      </c>
      <c r="X60" s="62">
        <v>0</v>
      </c>
      <c r="Y60" s="60">
        <v>0</v>
      </c>
      <c r="Z60" s="62">
        <v>0</v>
      </c>
      <c r="AA60" s="61">
        <v>0</v>
      </c>
    </row>
    <row r="61" spans="1:27" s="224" customFormat="1" x14ac:dyDescent="0.25">
      <c r="A61" s="57" t="s">
        <v>12</v>
      </c>
      <c r="B61" s="135">
        <v>23.14</v>
      </c>
      <c r="C61" s="136">
        <v>0</v>
      </c>
      <c r="D61" s="136">
        <v>4.3</v>
      </c>
      <c r="E61" s="135">
        <v>23.14</v>
      </c>
      <c r="F61" s="186">
        <v>0</v>
      </c>
      <c r="G61" s="240">
        <v>1.542</v>
      </c>
      <c r="H61" s="135">
        <v>84693</v>
      </c>
      <c r="I61" s="136">
        <v>865200</v>
      </c>
      <c r="J61" s="139">
        <v>865200</v>
      </c>
      <c r="K61" s="136">
        <v>84693</v>
      </c>
      <c r="L61" s="136">
        <v>107800</v>
      </c>
      <c r="M61" s="139">
        <v>107800</v>
      </c>
      <c r="N61" s="234">
        <v>6.6660000000000004</v>
      </c>
      <c r="O61" s="234">
        <v>6.6660000000000004</v>
      </c>
      <c r="P61" s="235">
        <v>18.384828000000002</v>
      </c>
      <c r="Q61" s="58">
        <v>0</v>
      </c>
      <c r="R61" s="58">
        <v>0</v>
      </c>
      <c r="S61" s="60">
        <v>1.9</v>
      </c>
      <c r="T61" s="62">
        <v>1.9</v>
      </c>
      <c r="U61" s="60">
        <v>0</v>
      </c>
      <c r="V61" s="62">
        <v>0</v>
      </c>
      <c r="W61" s="60">
        <v>2</v>
      </c>
      <c r="X61" s="62">
        <v>2</v>
      </c>
      <c r="Y61" s="60">
        <v>0.34599999999999997</v>
      </c>
      <c r="Z61" s="62">
        <v>0.34599999999999997</v>
      </c>
      <c r="AA61" s="61">
        <v>7</v>
      </c>
    </row>
    <row r="62" spans="1:27" s="224" customFormat="1" x14ac:dyDescent="0.25">
      <c r="A62" s="57"/>
      <c r="B62" s="135">
        <v>23.14</v>
      </c>
      <c r="C62" s="136">
        <v>0</v>
      </c>
      <c r="D62" s="136">
        <v>4.3</v>
      </c>
      <c r="E62" s="135">
        <v>23.14</v>
      </c>
      <c r="F62" s="186">
        <v>0</v>
      </c>
      <c r="G62" s="240">
        <v>7.5419999999999998</v>
      </c>
      <c r="H62" s="135">
        <v>84693</v>
      </c>
      <c r="I62" s="136">
        <v>865200</v>
      </c>
      <c r="J62" s="139">
        <v>865200</v>
      </c>
      <c r="K62" s="136">
        <v>84693</v>
      </c>
      <c r="L62" s="136">
        <v>107800</v>
      </c>
      <c r="M62" s="139">
        <v>107800</v>
      </c>
      <c r="N62" s="234">
        <v>6.6660000000000004</v>
      </c>
      <c r="O62" s="234">
        <v>6.6660000000000004</v>
      </c>
      <c r="P62" s="235">
        <v>21.611172</v>
      </c>
      <c r="Q62" s="58">
        <v>0</v>
      </c>
      <c r="R62" s="58">
        <v>0</v>
      </c>
      <c r="S62" s="60">
        <v>1.9</v>
      </c>
      <c r="T62" s="62">
        <v>1.9</v>
      </c>
      <c r="U62" s="60">
        <v>0</v>
      </c>
      <c r="V62" s="62">
        <v>0</v>
      </c>
      <c r="W62" s="60">
        <v>2</v>
      </c>
      <c r="X62" s="62">
        <v>2</v>
      </c>
      <c r="Y62" s="60">
        <v>0.34599999999999997</v>
      </c>
      <c r="Z62" s="62">
        <v>0.34599999999999997</v>
      </c>
      <c r="AA62" s="61">
        <v>7</v>
      </c>
    </row>
    <row r="63" spans="1:27" s="224" customFormat="1" x14ac:dyDescent="0.25">
      <c r="A63" s="61"/>
      <c r="B63" s="136"/>
      <c r="C63" s="136"/>
      <c r="D63" s="136"/>
      <c r="E63" s="136"/>
      <c r="F63" s="186"/>
      <c r="G63" s="186"/>
      <c r="H63" s="136"/>
      <c r="I63" s="136"/>
      <c r="J63" s="136"/>
      <c r="K63" s="136"/>
      <c r="L63" s="136"/>
      <c r="M63" s="136"/>
      <c r="N63" s="58"/>
      <c r="O63" s="58"/>
      <c r="P63" s="161"/>
      <c r="Q63" s="58"/>
      <c r="R63" s="58"/>
      <c r="S63" s="61"/>
      <c r="T63" s="61"/>
      <c r="U63" s="61"/>
      <c r="V63" s="61"/>
      <c r="W63" s="61"/>
      <c r="X63" s="61"/>
      <c r="Y63" s="61"/>
      <c r="Z63" s="61"/>
      <c r="AA63" s="241"/>
    </row>
    <row r="64" spans="1:27" s="208" customFormat="1" x14ac:dyDescent="0.25">
      <c r="B64" s="210"/>
      <c r="C64" s="210"/>
      <c r="D64" s="210"/>
      <c r="E64" s="210"/>
      <c r="F64" s="211"/>
      <c r="G64" s="211"/>
      <c r="H64" s="209"/>
      <c r="I64" s="209"/>
      <c r="J64" s="209"/>
      <c r="K64" s="210"/>
      <c r="L64" s="210"/>
      <c r="M64" s="210"/>
      <c r="N64" s="210"/>
      <c r="O64" s="210"/>
      <c r="P64" s="212"/>
      <c r="Q64" s="209"/>
      <c r="R64" s="210"/>
      <c r="S64" s="213"/>
      <c r="T64" s="213"/>
      <c r="U64" s="213"/>
      <c r="V64" s="213"/>
      <c r="W64" s="213"/>
      <c r="X64" s="213"/>
      <c r="Y64" s="213"/>
      <c r="Z64" s="213"/>
    </row>
  </sheetData>
  <mergeCells count="12">
    <mergeCell ref="S1:Z1"/>
    <mergeCell ref="N1:P1"/>
    <mergeCell ref="B38:G38"/>
    <mergeCell ref="H38:J38"/>
    <mergeCell ref="K38:M38"/>
    <mergeCell ref="N38:P38"/>
    <mergeCell ref="Q38:R38"/>
    <mergeCell ref="S38:Z38"/>
    <mergeCell ref="B1:G1"/>
    <mergeCell ref="H1:J1"/>
    <mergeCell ref="K1:M1"/>
    <mergeCell ref="Q1:R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311E8-4153-4C6C-AA65-1ACB1174AF15}">
  <dimension ref="A1:F1002"/>
  <sheetViews>
    <sheetView workbookViewId="0">
      <selection activeCell="A3" sqref="A3"/>
    </sheetView>
  </sheetViews>
  <sheetFormatPr defaultRowHeight="15" x14ac:dyDescent="0.25"/>
  <cols>
    <col min="1" max="16384" width="9.140625" style="2"/>
  </cols>
  <sheetData>
    <row r="1" spans="1:6" customFormat="1" x14ac:dyDescent="0.25">
      <c r="A1" s="281" t="s">
        <v>21</v>
      </c>
      <c r="B1" s="283"/>
      <c r="C1" s="281" t="s">
        <v>20</v>
      </c>
      <c r="D1" s="283"/>
      <c r="E1" s="286" t="s">
        <v>147</v>
      </c>
      <c r="F1" s="286"/>
    </row>
    <row r="2" spans="1:6" customFormat="1" x14ac:dyDescent="0.25">
      <c r="A2" s="287" t="s">
        <v>146</v>
      </c>
      <c r="B2" s="288"/>
      <c r="C2" s="289" t="s">
        <v>146</v>
      </c>
      <c r="D2" s="290"/>
      <c r="E2" s="291" t="s">
        <v>146</v>
      </c>
      <c r="F2" s="291"/>
    </row>
    <row r="3" spans="1:6" customFormat="1" x14ac:dyDescent="0.25">
      <c r="A3">
        <v>0</v>
      </c>
      <c r="B3">
        <v>0</v>
      </c>
      <c r="C3" s="1">
        <v>0</v>
      </c>
      <c r="D3" s="3">
        <v>0</v>
      </c>
      <c r="E3" s="1">
        <v>0</v>
      </c>
      <c r="F3" s="3">
        <v>0</v>
      </c>
    </row>
    <row r="4" spans="1:6" customFormat="1" x14ac:dyDescent="0.25">
      <c r="A4">
        <v>1.0010010010009999E-3</v>
      </c>
      <c r="B4">
        <v>0</v>
      </c>
      <c r="C4" s="1">
        <v>1.0010010010009999E-3</v>
      </c>
      <c r="D4" s="3">
        <v>0</v>
      </c>
      <c r="E4" s="1">
        <v>1.0010010010009999E-3</v>
      </c>
      <c r="F4" s="3">
        <v>0</v>
      </c>
    </row>
    <row r="5" spans="1:6" customFormat="1" x14ac:dyDescent="0.25">
      <c r="A5">
        <v>2.0020020020019998E-3</v>
      </c>
      <c r="B5">
        <v>0</v>
      </c>
      <c r="C5" s="1">
        <v>2.0020020020019998E-3</v>
      </c>
      <c r="D5" s="3">
        <v>0</v>
      </c>
      <c r="E5" s="1">
        <v>2.0020020020019998E-3</v>
      </c>
      <c r="F5" s="3">
        <v>0</v>
      </c>
    </row>
    <row r="6" spans="1:6" customFormat="1" x14ac:dyDescent="0.25">
      <c r="A6">
        <v>3.0030030030029999E-3</v>
      </c>
      <c r="B6">
        <v>0</v>
      </c>
      <c r="C6" s="1">
        <v>3.0030030030029999E-3</v>
      </c>
      <c r="D6" s="3">
        <v>0</v>
      </c>
      <c r="E6" s="1">
        <v>3.0030030030029999E-3</v>
      </c>
      <c r="F6" s="3">
        <v>0</v>
      </c>
    </row>
    <row r="7" spans="1:6" customFormat="1" x14ac:dyDescent="0.25">
      <c r="A7">
        <v>4.0040040040039996E-3</v>
      </c>
      <c r="B7">
        <v>0</v>
      </c>
      <c r="C7" s="1">
        <v>4.0040040040039996E-3</v>
      </c>
      <c r="D7" s="3">
        <v>0</v>
      </c>
      <c r="E7" s="1">
        <v>4.0040040040039996E-3</v>
      </c>
      <c r="F7" s="3">
        <v>0</v>
      </c>
    </row>
    <row r="8" spans="1:6" customFormat="1" x14ac:dyDescent="0.25">
      <c r="A8">
        <v>5.0050050050049998E-3</v>
      </c>
      <c r="B8">
        <v>0</v>
      </c>
      <c r="C8" s="1">
        <v>5.0050050050049998E-3</v>
      </c>
      <c r="D8" s="3">
        <v>0</v>
      </c>
      <c r="E8" s="1">
        <v>5.0050050050049998E-3</v>
      </c>
      <c r="F8" s="3">
        <v>0</v>
      </c>
    </row>
    <row r="9" spans="1:6" customFormat="1" x14ac:dyDescent="0.25">
      <c r="A9">
        <v>6.0060060060059999E-3</v>
      </c>
      <c r="B9">
        <v>0</v>
      </c>
      <c r="C9" s="1">
        <v>6.0060060060059999E-3</v>
      </c>
      <c r="D9" s="3">
        <v>0</v>
      </c>
      <c r="E9" s="1">
        <v>6.0060060060059999E-3</v>
      </c>
      <c r="F9" s="3">
        <v>0</v>
      </c>
    </row>
    <row r="10" spans="1:6" customFormat="1" x14ac:dyDescent="0.25">
      <c r="A10">
        <v>7.007007007007E-3</v>
      </c>
      <c r="B10">
        <v>0</v>
      </c>
      <c r="C10" s="1">
        <v>7.007007007007E-3</v>
      </c>
      <c r="D10" s="3">
        <v>0</v>
      </c>
      <c r="E10" s="1">
        <v>7.007007007007E-3</v>
      </c>
      <c r="F10" s="3">
        <v>0</v>
      </c>
    </row>
    <row r="11" spans="1:6" customFormat="1" x14ac:dyDescent="0.25">
      <c r="A11">
        <v>8.0080080080079993E-3</v>
      </c>
      <c r="B11">
        <v>0</v>
      </c>
      <c r="C11" s="1">
        <v>8.0080080080079993E-3</v>
      </c>
      <c r="D11" s="3">
        <v>0</v>
      </c>
      <c r="E11" s="1">
        <v>8.0080080080079993E-3</v>
      </c>
      <c r="F11" s="3">
        <v>0</v>
      </c>
    </row>
    <row r="12" spans="1:6" customFormat="1" x14ac:dyDescent="0.25">
      <c r="A12">
        <v>9.0090090090090003E-3</v>
      </c>
      <c r="B12">
        <v>0</v>
      </c>
      <c r="C12" s="1">
        <v>9.0090090090090003E-3</v>
      </c>
      <c r="D12" s="3">
        <v>0</v>
      </c>
      <c r="E12" s="1">
        <v>9.0090090090090003E-3</v>
      </c>
      <c r="F12" s="3">
        <v>0</v>
      </c>
    </row>
    <row r="13" spans="1:6" customFormat="1" x14ac:dyDescent="0.25">
      <c r="A13">
        <v>1.001001001001E-2</v>
      </c>
      <c r="B13">
        <v>0</v>
      </c>
      <c r="C13" s="1">
        <v>1.001001001001E-2</v>
      </c>
      <c r="D13" s="3">
        <v>0</v>
      </c>
      <c r="E13" s="1">
        <v>1.001001001001E-2</v>
      </c>
      <c r="F13" s="3">
        <v>0</v>
      </c>
    </row>
    <row r="14" spans="1:6" customFormat="1" x14ac:dyDescent="0.25">
      <c r="A14">
        <v>1.1011011011011001E-2</v>
      </c>
      <c r="B14">
        <v>0</v>
      </c>
      <c r="C14" s="1">
        <v>1.1011011011011001E-2</v>
      </c>
      <c r="D14" s="3">
        <v>0</v>
      </c>
      <c r="E14" s="1">
        <v>1.1011011011011001E-2</v>
      </c>
      <c r="F14" s="3">
        <v>0</v>
      </c>
    </row>
    <row r="15" spans="1:6" customFormat="1" x14ac:dyDescent="0.25">
      <c r="A15">
        <v>1.2012012012012E-2</v>
      </c>
      <c r="B15">
        <v>0</v>
      </c>
      <c r="C15" s="1">
        <v>1.2012012012012E-2</v>
      </c>
      <c r="D15" s="3">
        <v>0</v>
      </c>
      <c r="E15" s="1">
        <v>1.2012012012012E-2</v>
      </c>
      <c r="F15" s="3">
        <v>0</v>
      </c>
    </row>
    <row r="16" spans="1:6" customFormat="1" x14ac:dyDescent="0.25">
      <c r="A16">
        <v>1.3013013013013001E-2</v>
      </c>
      <c r="B16">
        <v>0</v>
      </c>
      <c r="C16" s="1">
        <v>1.3013013013013001E-2</v>
      </c>
      <c r="D16" s="3">
        <v>0</v>
      </c>
      <c r="E16" s="1">
        <v>1.3013013013013001E-2</v>
      </c>
      <c r="F16" s="3">
        <v>0</v>
      </c>
    </row>
    <row r="17" spans="1:6" customFormat="1" x14ac:dyDescent="0.25">
      <c r="A17">
        <v>1.4014014014014E-2</v>
      </c>
      <c r="B17">
        <v>0</v>
      </c>
      <c r="C17" s="1">
        <v>1.4014014014014E-2</v>
      </c>
      <c r="D17" s="3">
        <v>0</v>
      </c>
      <c r="E17" s="1">
        <v>1.4014014014014E-2</v>
      </c>
      <c r="F17" s="3">
        <v>0</v>
      </c>
    </row>
    <row r="18" spans="1:6" customFormat="1" x14ac:dyDescent="0.25">
      <c r="A18">
        <v>1.5015015015014999E-2</v>
      </c>
      <c r="B18">
        <v>0</v>
      </c>
      <c r="C18" s="1">
        <v>1.5015015015014999E-2</v>
      </c>
      <c r="D18" s="3">
        <v>0</v>
      </c>
      <c r="E18" s="1">
        <v>1.5015015015014999E-2</v>
      </c>
      <c r="F18" s="3">
        <v>0</v>
      </c>
    </row>
    <row r="19" spans="1:6" customFormat="1" x14ac:dyDescent="0.25">
      <c r="A19">
        <v>1.6016016016015999E-2</v>
      </c>
      <c r="B19">
        <v>0</v>
      </c>
      <c r="C19" s="1">
        <v>1.6016016016015999E-2</v>
      </c>
      <c r="D19" s="3">
        <v>0</v>
      </c>
      <c r="E19" s="1">
        <v>1.6016016016015999E-2</v>
      </c>
      <c r="F19" s="3">
        <v>0</v>
      </c>
    </row>
    <row r="20" spans="1:6" customFormat="1" x14ac:dyDescent="0.25">
      <c r="A20">
        <v>1.7017017017017001E-2</v>
      </c>
      <c r="B20">
        <v>0</v>
      </c>
      <c r="C20" s="1">
        <v>1.7017017017017001E-2</v>
      </c>
      <c r="D20" s="3">
        <v>0</v>
      </c>
      <c r="E20" s="1">
        <v>1.7017017017017001E-2</v>
      </c>
      <c r="F20" s="3">
        <v>0</v>
      </c>
    </row>
    <row r="21" spans="1:6" customFormat="1" x14ac:dyDescent="0.25">
      <c r="A21">
        <v>1.8018018018018001E-2</v>
      </c>
      <c r="B21">
        <v>0</v>
      </c>
      <c r="C21" s="1">
        <v>1.8018018018018001E-2</v>
      </c>
      <c r="D21" s="3">
        <v>0</v>
      </c>
      <c r="E21" s="1">
        <v>1.8018018018018001E-2</v>
      </c>
      <c r="F21" s="3">
        <v>0</v>
      </c>
    </row>
    <row r="22" spans="1:6" customFormat="1" x14ac:dyDescent="0.25">
      <c r="A22">
        <v>1.9019019019019E-2</v>
      </c>
      <c r="B22">
        <v>0</v>
      </c>
      <c r="C22" s="1">
        <v>1.9019019019019E-2</v>
      </c>
      <c r="D22" s="3">
        <v>0</v>
      </c>
      <c r="E22" s="1">
        <v>1.9019019019019E-2</v>
      </c>
      <c r="F22" s="3">
        <v>0</v>
      </c>
    </row>
    <row r="23" spans="1:6" customFormat="1" x14ac:dyDescent="0.25">
      <c r="A23">
        <v>2.0020020020019999E-2</v>
      </c>
      <c r="B23">
        <v>0</v>
      </c>
      <c r="C23" s="1">
        <v>2.0020020020019999E-2</v>
      </c>
      <c r="D23" s="3">
        <v>0</v>
      </c>
      <c r="E23" s="1">
        <v>2.0020020020019999E-2</v>
      </c>
      <c r="F23" s="3">
        <v>0</v>
      </c>
    </row>
    <row r="24" spans="1:6" customFormat="1" x14ac:dyDescent="0.25">
      <c r="A24">
        <v>2.1021021021020998E-2</v>
      </c>
      <c r="B24">
        <v>0</v>
      </c>
      <c r="C24" s="1">
        <v>2.1021021021020998E-2</v>
      </c>
      <c r="D24" s="3">
        <v>0</v>
      </c>
      <c r="E24" s="1">
        <v>2.1021021021020998E-2</v>
      </c>
      <c r="F24" s="3">
        <v>0</v>
      </c>
    </row>
    <row r="25" spans="1:6" customFormat="1" x14ac:dyDescent="0.25">
      <c r="A25">
        <v>2.2022022022022001E-2</v>
      </c>
      <c r="B25">
        <v>0</v>
      </c>
      <c r="C25" s="1">
        <v>2.2022022022022001E-2</v>
      </c>
      <c r="D25" s="3">
        <v>0</v>
      </c>
      <c r="E25" s="1">
        <v>2.2022022022022001E-2</v>
      </c>
      <c r="F25" s="3">
        <v>0</v>
      </c>
    </row>
    <row r="26" spans="1:6" customFormat="1" x14ac:dyDescent="0.25">
      <c r="A26">
        <v>2.3023023023023E-2</v>
      </c>
      <c r="B26">
        <v>0</v>
      </c>
      <c r="C26" s="1">
        <v>2.3023023023023E-2</v>
      </c>
      <c r="D26" s="3">
        <v>0</v>
      </c>
      <c r="E26" s="1">
        <v>2.3023023023023E-2</v>
      </c>
      <c r="F26" s="3">
        <v>0</v>
      </c>
    </row>
    <row r="27" spans="1:6" customFormat="1" x14ac:dyDescent="0.25">
      <c r="A27">
        <v>2.4024024024024E-2</v>
      </c>
      <c r="B27">
        <v>0</v>
      </c>
      <c r="C27" s="1">
        <v>2.4024024024024E-2</v>
      </c>
      <c r="D27" s="3">
        <v>0</v>
      </c>
      <c r="E27" s="1">
        <v>2.4024024024024E-2</v>
      </c>
      <c r="F27" s="3">
        <v>0</v>
      </c>
    </row>
    <row r="28" spans="1:6" customFormat="1" x14ac:dyDescent="0.25">
      <c r="A28">
        <v>2.5025025025024999E-2</v>
      </c>
      <c r="B28">
        <v>0</v>
      </c>
      <c r="C28" s="1">
        <v>2.5025025025024999E-2</v>
      </c>
      <c r="D28" s="3">
        <v>0</v>
      </c>
      <c r="E28" s="1">
        <v>2.5025025025024999E-2</v>
      </c>
      <c r="F28" s="3">
        <v>0</v>
      </c>
    </row>
    <row r="29" spans="1:6" customFormat="1" x14ac:dyDescent="0.25">
      <c r="A29">
        <v>2.6026026026026002E-2</v>
      </c>
      <c r="B29">
        <v>0</v>
      </c>
      <c r="C29" s="1">
        <v>2.6026026026026002E-2</v>
      </c>
      <c r="D29" s="3">
        <v>0</v>
      </c>
      <c r="E29" s="1">
        <v>2.6026026026026002E-2</v>
      </c>
      <c r="F29" s="3">
        <v>0</v>
      </c>
    </row>
    <row r="30" spans="1:6" customFormat="1" x14ac:dyDescent="0.25">
      <c r="A30">
        <v>2.7027027027027001E-2</v>
      </c>
      <c r="B30">
        <v>0</v>
      </c>
      <c r="C30" s="1">
        <v>2.7027027027027001E-2</v>
      </c>
      <c r="D30" s="3">
        <v>0</v>
      </c>
      <c r="E30" s="1">
        <v>2.7027027027027001E-2</v>
      </c>
      <c r="F30" s="3">
        <v>0</v>
      </c>
    </row>
    <row r="31" spans="1:6" customFormat="1" x14ac:dyDescent="0.25">
      <c r="A31">
        <v>2.8028028028028E-2</v>
      </c>
      <c r="B31">
        <v>0</v>
      </c>
      <c r="C31" s="1">
        <v>2.8028028028028E-2</v>
      </c>
      <c r="D31" s="3">
        <v>0</v>
      </c>
      <c r="E31" s="1">
        <v>2.8028028028028E-2</v>
      </c>
      <c r="F31" s="3">
        <v>0</v>
      </c>
    </row>
    <row r="32" spans="1:6" customFormat="1" x14ac:dyDescent="0.25">
      <c r="A32">
        <v>2.9029029029028999E-2</v>
      </c>
      <c r="B32">
        <v>0</v>
      </c>
      <c r="C32" s="1">
        <v>2.9029029029028999E-2</v>
      </c>
      <c r="D32" s="3">
        <v>0</v>
      </c>
      <c r="E32" s="1">
        <v>2.9029029029028999E-2</v>
      </c>
      <c r="F32" s="3">
        <v>0</v>
      </c>
    </row>
    <row r="33" spans="1:6" customFormat="1" x14ac:dyDescent="0.25">
      <c r="A33">
        <v>3.0030030030029999E-2</v>
      </c>
      <c r="B33">
        <v>0</v>
      </c>
      <c r="C33" s="1">
        <v>3.0030030030029999E-2</v>
      </c>
      <c r="D33" s="3">
        <v>0</v>
      </c>
      <c r="E33" s="1">
        <v>3.0030030030029999E-2</v>
      </c>
      <c r="F33" s="3">
        <v>0</v>
      </c>
    </row>
    <row r="34" spans="1:6" customFormat="1" x14ac:dyDescent="0.25">
      <c r="A34" s="1">
        <v>3.1031031031031001E-2</v>
      </c>
      <c r="B34" s="3">
        <v>0</v>
      </c>
      <c r="C34" s="1">
        <v>3.1031031031031001E-2</v>
      </c>
      <c r="D34" s="3">
        <v>0</v>
      </c>
      <c r="E34" s="1">
        <v>3.1031031031031001E-2</v>
      </c>
      <c r="F34" s="3">
        <v>0</v>
      </c>
    </row>
    <row r="35" spans="1:6" customFormat="1" x14ac:dyDescent="0.25">
      <c r="A35" s="1">
        <v>3.2032032032031997E-2</v>
      </c>
      <c r="B35" s="3">
        <v>0</v>
      </c>
      <c r="C35" s="1">
        <v>3.2032032032031997E-2</v>
      </c>
      <c r="D35" s="3">
        <v>0</v>
      </c>
      <c r="E35" s="1">
        <v>3.2032032032031997E-2</v>
      </c>
      <c r="F35" s="3">
        <v>0</v>
      </c>
    </row>
    <row r="36" spans="1:6" customFormat="1" x14ac:dyDescent="0.25">
      <c r="A36" s="1">
        <v>3.3033033033033003E-2</v>
      </c>
      <c r="B36" s="3">
        <v>0</v>
      </c>
      <c r="C36" s="1">
        <v>3.3033033033033003E-2</v>
      </c>
      <c r="D36" s="3">
        <v>0</v>
      </c>
      <c r="E36" s="1">
        <v>3.3033033033033003E-2</v>
      </c>
      <c r="F36" s="3">
        <v>0</v>
      </c>
    </row>
    <row r="37" spans="1:6" customFormat="1" x14ac:dyDescent="0.25">
      <c r="A37" s="1">
        <v>3.4034034034034003E-2</v>
      </c>
      <c r="B37" s="3">
        <v>0</v>
      </c>
      <c r="C37" s="1">
        <v>3.4034034034034003E-2</v>
      </c>
      <c r="D37" s="3">
        <v>0</v>
      </c>
      <c r="E37" s="1">
        <v>3.4034034034034003E-2</v>
      </c>
      <c r="F37" s="3">
        <v>0</v>
      </c>
    </row>
    <row r="38" spans="1:6" customFormat="1" x14ac:dyDescent="0.25">
      <c r="A38" s="1">
        <v>3.5035035035035002E-2</v>
      </c>
      <c r="B38" s="3">
        <v>0</v>
      </c>
      <c r="C38" s="1">
        <v>3.5035035035035002E-2</v>
      </c>
      <c r="D38" s="3">
        <v>0</v>
      </c>
      <c r="E38" s="1">
        <v>3.5035035035035002E-2</v>
      </c>
      <c r="F38" s="3">
        <v>0</v>
      </c>
    </row>
    <row r="39" spans="1:6" customFormat="1" x14ac:dyDescent="0.25">
      <c r="A39" s="1">
        <v>3.6036036036036001E-2</v>
      </c>
      <c r="B39" s="3">
        <v>0</v>
      </c>
      <c r="C39" s="1">
        <v>3.6036036036036001E-2</v>
      </c>
      <c r="D39" s="3">
        <v>0</v>
      </c>
      <c r="E39" s="1">
        <v>3.6036036036036001E-2</v>
      </c>
      <c r="F39" s="3">
        <v>0</v>
      </c>
    </row>
    <row r="40" spans="1:6" customFormat="1" x14ac:dyDescent="0.25">
      <c r="A40" s="1">
        <v>3.7037037037037E-2</v>
      </c>
      <c r="B40" s="3">
        <v>0</v>
      </c>
      <c r="C40" s="1">
        <v>3.7037037037037E-2</v>
      </c>
      <c r="D40" s="3">
        <v>0</v>
      </c>
      <c r="E40" s="1">
        <v>3.7037037037037E-2</v>
      </c>
      <c r="F40" s="3">
        <v>0</v>
      </c>
    </row>
    <row r="41" spans="1:6" customFormat="1" x14ac:dyDescent="0.25">
      <c r="A41" s="1">
        <v>3.8038038038038E-2</v>
      </c>
      <c r="B41" s="3">
        <v>0</v>
      </c>
      <c r="C41" s="1">
        <v>3.8038038038038E-2</v>
      </c>
      <c r="D41" s="3">
        <v>0</v>
      </c>
      <c r="E41" s="1">
        <v>3.8038038038038E-2</v>
      </c>
      <c r="F41" s="3">
        <v>0</v>
      </c>
    </row>
    <row r="42" spans="1:6" customFormat="1" x14ac:dyDescent="0.25">
      <c r="A42" s="1">
        <v>3.9039039039038999E-2</v>
      </c>
      <c r="B42" s="3">
        <v>0</v>
      </c>
      <c r="C42" s="1">
        <v>3.9039039039038999E-2</v>
      </c>
      <c r="D42" s="3">
        <v>0</v>
      </c>
      <c r="E42" s="1">
        <v>3.9039039039038999E-2</v>
      </c>
      <c r="F42" s="3">
        <v>0</v>
      </c>
    </row>
    <row r="43" spans="1:6" customFormat="1" x14ac:dyDescent="0.25">
      <c r="A43" s="1">
        <v>4.0040040040039998E-2</v>
      </c>
      <c r="B43" s="3">
        <v>0</v>
      </c>
      <c r="C43" s="1">
        <v>4.0040040040039998E-2</v>
      </c>
      <c r="D43" s="3">
        <v>0</v>
      </c>
      <c r="E43" s="1">
        <v>4.0040040040039998E-2</v>
      </c>
      <c r="F43" s="3">
        <v>0</v>
      </c>
    </row>
    <row r="44" spans="1:6" customFormat="1" x14ac:dyDescent="0.25">
      <c r="A44" s="1">
        <v>4.1041041041040997E-2</v>
      </c>
      <c r="B44" s="3">
        <v>0</v>
      </c>
      <c r="C44" s="1">
        <v>4.1041041041040997E-2</v>
      </c>
      <c r="D44" s="3">
        <v>0</v>
      </c>
      <c r="E44" s="1">
        <v>4.1041041041040997E-2</v>
      </c>
      <c r="F44" s="3">
        <v>0</v>
      </c>
    </row>
    <row r="45" spans="1:6" customFormat="1" x14ac:dyDescent="0.25">
      <c r="A45" s="1">
        <v>4.2042042042041997E-2</v>
      </c>
      <c r="B45" s="3">
        <v>0</v>
      </c>
      <c r="C45" s="1">
        <v>4.2042042042041997E-2</v>
      </c>
      <c r="D45" s="3">
        <v>0</v>
      </c>
      <c r="E45" s="1">
        <v>4.2042042042041997E-2</v>
      </c>
      <c r="F45" s="3">
        <v>0</v>
      </c>
    </row>
    <row r="46" spans="1:6" customFormat="1" x14ac:dyDescent="0.25">
      <c r="A46" s="1">
        <v>4.3043043043043003E-2</v>
      </c>
      <c r="B46" s="3">
        <v>0</v>
      </c>
      <c r="C46" s="1">
        <v>4.3043043043043003E-2</v>
      </c>
      <c r="D46" s="3">
        <v>0</v>
      </c>
      <c r="E46" s="1">
        <v>4.3043043043043003E-2</v>
      </c>
      <c r="F46" s="3">
        <v>0</v>
      </c>
    </row>
    <row r="47" spans="1:6" customFormat="1" x14ac:dyDescent="0.25">
      <c r="A47" s="1">
        <v>4.4044044044044002E-2</v>
      </c>
      <c r="B47" s="3">
        <v>0</v>
      </c>
      <c r="C47" s="1">
        <v>4.4044044044044002E-2</v>
      </c>
      <c r="D47" s="3">
        <v>0</v>
      </c>
      <c r="E47" s="1">
        <v>4.4044044044044002E-2</v>
      </c>
      <c r="F47" s="3">
        <v>0</v>
      </c>
    </row>
    <row r="48" spans="1:6" customFormat="1" x14ac:dyDescent="0.25">
      <c r="A48" s="1">
        <v>4.5045045045045001E-2</v>
      </c>
      <c r="B48" s="3">
        <v>0</v>
      </c>
      <c r="C48" s="1">
        <v>4.5045045045045001E-2</v>
      </c>
      <c r="D48" s="3">
        <v>0</v>
      </c>
      <c r="E48" s="1">
        <v>4.5045045045045001E-2</v>
      </c>
      <c r="F48" s="3">
        <v>0</v>
      </c>
    </row>
    <row r="49" spans="1:6" customFormat="1" x14ac:dyDescent="0.25">
      <c r="A49" s="1">
        <v>4.6046046046046001E-2</v>
      </c>
      <c r="B49" s="3">
        <v>0</v>
      </c>
      <c r="C49" s="1">
        <v>4.6046046046046001E-2</v>
      </c>
      <c r="D49" s="3">
        <v>0</v>
      </c>
      <c r="E49" s="1">
        <v>4.6046046046046001E-2</v>
      </c>
      <c r="F49" s="3">
        <v>0</v>
      </c>
    </row>
    <row r="50" spans="1:6" customFormat="1" x14ac:dyDescent="0.25">
      <c r="A50" s="1">
        <v>4.7047047047047E-2</v>
      </c>
      <c r="B50" s="3">
        <v>0</v>
      </c>
      <c r="C50" s="1">
        <v>4.7047047047047E-2</v>
      </c>
      <c r="D50" s="3">
        <v>0</v>
      </c>
      <c r="E50" s="1">
        <v>4.7047047047047E-2</v>
      </c>
      <c r="F50" s="3">
        <v>0</v>
      </c>
    </row>
    <row r="51" spans="1:6" customFormat="1" x14ac:dyDescent="0.25">
      <c r="A51" s="1">
        <v>4.8048048048047999E-2</v>
      </c>
      <c r="B51" s="3">
        <v>0</v>
      </c>
      <c r="C51" s="1">
        <v>4.8048048048047999E-2</v>
      </c>
      <c r="D51" s="3">
        <v>0</v>
      </c>
      <c r="E51" s="1">
        <v>4.8048048048047999E-2</v>
      </c>
      <c r="F51" s="3">
        <v>0</v>
      </c>
    </row>
    <row r="52" spans="1:6" customFormat="1" x14ac:dyDescent="0.25">
      <c r="A52" s="1">
        <v>4.9049049049048998E-2</v>
      </c>
      <c r="B52" s="3">
        <v>0</v>
      </c>
      <c r="C52" s="1">
        <v>4.9049049049048998E-2</v>
      </c>
      <c r="D52" s="3">
        <v>0</v>
      </c>
      <c r="E52" s="1">
        <v>4.9049049049048998E-2</v>
      </c>
      <c r="F52" s="3">
        <v>0</v>
      </c>
    </row>
    <row r="53" spans="1:6" customFormat="1" x14ac:dyDescent="0.25">
      <c r="A53" s="1">
        <v>5.0050050050049998E-2</v>
      </c>
      <c r="B53" s="3">
        <v>0</v>
      </c>
      <c r="C53" s="1">
        <v>5.0050050050049998E-2</v>
      </c>
      <c r="D53" s="3">
        <v>0</v>
      </c>
      <c r="E53" s="1">
        <v>5.0050050050049998E-2</v>
      </c>
      <c r="F53" s="3">
        <v>0</v>
      </c>
    </row>
    <row r="54" spans="1:6" customFormat="1" x14ac:dyDescent="0.25">
      <c r="A54" s="1">
        <v>5.1051051051050997E-2</v>
      </c>
      <c r="B54" s="3">
        <v>0</v>
      </c>
      <c r="C54" s="1">
        <v>5.1051051051050997E-2</v>
      </c>
      <c r="D54" s="3">
        <v>0</v>
      </c>
      <c r="E54" s="1">
        <v>5.1051051051050997E-2</v>
      </c>
      <c r="F54" s="3">
        <v>0</v>
      </c>
    </row>
    <row r="55" spans="1:6" customFormat="1" x14ac:dyDescent="0.25">
      <c r="A55" s="1">
        <v>5.2052052052052003E-2</v>
      </c>
      <c r="B55" s="3">
        <v>0</v>
      </c>
      <c r="C55" s="1">
        <v>5.2052052052052003E-2</v>
      </c>
      <c r="D55" s="3">
        <v>0</v>
      </c>
      <c r="E55" s="1">
        <v>5.2052052052052003E-2</v>
      </c>
      <c r="F55" s="3">
        <v>0</v>
      </c>
    </row>
    <row r="56" spans="1:6" customFormat="1" x14ac:dyDescent="0.25">
      <c r="A56" s="1">
        <v>5.3053053053053002E-2</v>
      </c>
      <c r="B56" s="3">
        <v>0</v>
      </c>
      <c r="C56" s="1">
        <v>5.3053053053053002E-2</v>
      </c>
      <c r="D56" s="3">
        <v>0</v>
      </c>
      <c r="E56" s="1">
        <v>5.3053053053053002E-2</v>
      </c>
      <c r="F56" s="3">
        <v>0</v>
      </c>
    </row>
    <row r="57" spans="1:6" customFormat="1" x14ac:dyDescent="0.25">
      <c r="A57" s="1">
        <v>5.4054054054054002E-2</v>
      </c>
      <c r="B57" s="3">
        <v>0</v>
      </c>
      <c r="C57" s="1">
        <v>5.4054054054054002E-2</v>
      </c>
      <c r="D57" s="3">
        <v>0</v>
      </c>
      <c r="E57" s="1">
        <v>5.4054054054054002E-2</v>
      </c>
      <c r="F57" s="3">
        <v>0</v>
      </c>
    </row>
    <row r="58" spans="1:6" customFormat="1" x14ac:dyDescent="0.25">
      <c r="A58" s="1">
        <v>5.5055055055055001E-2</v>
      </c>
      <c r="B58" s="3">
        <v>0</v>
      </c>
      <c r="C58" s="1">
        <v>5.5055055055055001E-2</v>
      </c>
      <c r="D58" s="3">
        <v>0</v>
      </c>
      <c r="E58" s="1">
        <v>5.5055055055055001E-2</v>
      </c>
      <c r="F58" s="3">
        <v>0</v>
      </c>
    </row>
    <row r="59" spans="1:6" customFormat="1" x14ac:dyDescent="0.25">
      <c r="A59" s="1">
        <v>5.6056056056056E-2</v>
      </c>
      <c r="B59" s="3">
        <v>0</v>
      </c>
      <c r="C59" s="1">
        <v>5.6056056056056E-2</v>
      </c>
      <c r="D59" s="3">
        <v>0</v>
      </c>
      <c r="E59" s="1">
        <v>5.6056056056056E-2</v>
      </c>
      <c r="F59" s="3">
        <v>0</v>
      </c>
    </row>
    <row r="60" spans="1:6" customFormat="1" x14ac:dyDescent="0.25">
      <c r="A60" s="1">
        <v>5.7057057057056999E-2</v>
      </c>
      <c r="B60" s="3">
        <v>0</v>
      </c>
      <c r="C60" s="1">
        <v>5.7057057057056999E-2</v>
      </c>
      <c r="D60" s="3">
        <v>0</v>
      </c>
      <c r="E60" s="1">
        <v>5.7057057057056999E-2</v>
      </c>
      <c r="F60" s="3">
        <v>0</v>
      </c>
    </row>
    <row r="61" spans="1:6" customFormat="1" x14ac:dyDescent="0.25">
      <c r="A61" s="1">
        <v>5.8058058058057999E-2</v>
      </c>
      <c r="B61" s="3">
        <v>0</v>
      </c>
      <c r="C61" s="1">
        <v>5.8058058058057999E-2</v>
      </c>
      <c r="D61" s="3">
        <v>0</v>
      </c>
      <c r="E61" s="1">
        <v>5.8058058058057999E-2</v>
      </c>
      <c r="F61" s="3">
        <v>0</v>
      </c>
    </row>
    <row r="62" spans="1:6" customFormat="1" x14ac:dyDescent="0.25">
      <c r="A62" s="1">
        <v>5.9059059059058998E-2</v>
      </c>
      <c r="B62" s="3">
        <v>0</v>
      </c>
      <c r="C62" s="1">
        <v>5.9059059059058998E-2</v>
      </c>
      <c r="D62" s="3">
        <v>0</v>
      </c>
      <c r="E62" s="1">
        <v>5.9059059059058998E-2</v>
      </c>
      <c r="F62" s="3">
        <v>0</v>
      </c>
    </row>
    <row r="63" spans="1:6" customFormat="1" x14ac:dyDescent="0.25">
      <c r="A63" s="1">
        <v>6.0060060060059997E-2</v>
      </c>
      <c r="B63" s="3">
        <v>0</v>
      </c>
      <c r="C63" s="1">
        <v>6.0060060060059997E-2</v>
      </c>
      <c r="D63" s="3">
        <v>0</v>
      </c>
      <c r="E63" s="1">
        <v>6.0060060060059997E-2</v>
      </c>
      <c r="F63" s="3">
        <v>0</v>
      </c>
    </row>
    <row r="64" spans="1:6" customFormat="1" x14ac:dyDescent="0.25">
      <c r="A64" s="1">
        <v>6.1061061061061003E-2</v>
      </c>
      <c r="B64" s="3">
        <v>0</v>
      </c>
      <c r="C64" s="1">
        <v>6.1061061061061003E-2</v>
      </c>
      <c r="D64" s="3">
        <v>0</v>
      </c>
      <c r="E64" s="1">
        <v>6.1061061061061003E-2</v>
      </c>
      <c r="F64" s="3">
        <v>0</v>
      </c>
    </row>
    <row r="65" spans="1:6" customFormat="1" x14ac:dyDescent="0.25">
      <c r="A65" s="1">
        <v>6.2062062062062003E-2</v>
      </c>
      <c r="B65" s="3">
        <v>0</v>
      </c>
      <c r="C65" s="1">
        <v>6.2062062062062003E-2</v>
      </c>
      <c r="D65" s="3">
        <v>0</v>
      </c>
      <c r="E65" s="1">
        <v>6.2062062062062003E-2</v>
      </c>
      <c r="F65" s="3">
        <v>0</v>
      </c>
    </row>
    <row r="66" spans="1:6" customFormat="1" x14ac:dyDescent="0.25">
      <c r="A66" s="1">
        <v>6.3063063063063002E-2</v>
      </c>
      <c r="B66" s="3">
        <v>0</v>
      </c>
      <c r="C66" s="1">
        <v>6.3063063063063002E-2</v>
      </c>
      <c r="D66" s="3">
        <v>0</v>
      </c>
      <c r="E66" s="1">
        <v>6.3063063063063002E-2</v>
      </c>
      <c r="F66" s="3">
        <v>0</v>
      </c>
    </row>
    <row r="67" spans="1:6" customFormat="1" x14ac:dyDescent="0.25">
      <c r="A67" s="1">
        <v>6.4064064064063994E-2</v>
      </c>
      <c r="B67" s="3">
        <v>0</v>
      </c>
      <c r="C67" s="1">
        <v>6.4064064064063994E-2</v>
      </c>
      <c r="D67" s="3">
        <v>0</v>
      </c>
      <c r="E67" s="1">
        <v>6.4064064064063994E-2</v>
      </c>
      <c r="F67" s="3">
        <v>0</v>
      </c>
    </row>
    <row r="68" spans="1:6" customFormat="1" x14ac:dyDescent="0.25">
      <c r="A68" s="1">
        <v>6.5065065065065E-2</v>
      </c>
      <c r="B68" s="3">
        <v>0</v>
      </c>
      <c r="C68" s="1">
        <v>6.5065065065065E-2</v>
      </c>
      <c r="D68" s="3">
        <v>0</v>
      </c>
      <c r="E68" s="1">
        <v>6.5065065065065E-2</v>
      </c>
      <c r="F68" s="3">
        <v>0</v>
      </c>
    </row>
    <row r="69" spans="1:6" customFormat="1" x14ac:dyDescent="0.25">
      <c r="A69" s="1">
        <v>6.6066066066066007E-2</v>
      </c>
      <c r="B69" s="3">
        <v>0</v>
      </c>
      <c r="C69" s="1">
        <v>6.6066066066066007E-2</v>
      </c>
      <c r="D69" s="3">
        <v>0</v>
      </c>
      <c r="E69" s="1">
        <v>6.6066066066066007E-2</v>
      </c>
      <c r="F69" s="3">
        <v>0</v>
      </c>
    </row>
    <row r="70" spans="1:6" customFormat="1" x14ac:dyDescent="0.25">
      <c r="A70" s="1">
        <v>6.7067067067066999E-2</v>
      </c>
      <c r="B70" s="3">
        <v>0</v>
      </c>
      <c r="C70" s="1">
        <v>6.7067067067066999E-2</v>
      </c>
      <c r="D70" s="3">
        <v>0</v>
      </c>
      <c r="E70" s="1">
        <v>6.7067067067066999E-2</v>
      </c>
      <c r="F70" s="3">
        <v>0</v>
      </c>
    </row>
    <row r="71" spans="1:6" customFormat="1" x14ac:dyDescent="0.25">
      <c r="A71" s="1">
        <v>6.8068068068068005E-2</v>
      </c>
      <c r="B71" s="3">
        <v>0</v>
      </c>
      <c r="C71" s="1">
        <v>6.8068068068068005E-2</v>
      </c>
      <c r="D71" s="3">
        <v>0</v>
      </c>
      <c r="E71" s="1">
        <v>6.8068068068068005E-2</v>
      </c>
      <c r="F71" s="3">
        <v>0</v>
      </c>
    </row>
    <row r="72" spans="1:6" customFormat="1" x14ac:dyDescent="0.25">
      <c r="A72" s="1">
        <v>6.9069069069068997E-2</v>
      </c>
      <c r="B72" s="3">
        <v>0</v>
      </c>
      <c r="C72" s="1">
        <v>6.9069069069068997E-2</v>
      </c>
      <c r="D72" s="3">
        <v>0</v>
      </c>
      <c r="E72" s="1">
        <v>6.9069069069068997E-2</v>
      </c>
      <c r="F72" s="3">
        <v>0</v>
      </c>
    </row>
    <row r="73" spans="1:6" customFormat="1" x14ac:dyDescent="0.25">
      <c r="A73" s="1">
        <v>7.0070070070070004E-2</v>
      </c>
      <c r="B73" s="3">
        <v>0</v>
      </c>
      <c r="C73" s="1">
        <v>7.0070070070070004E-2</v>
      </c>
      <c r="D73" s="3">
        <v>0</v>
      </c>
      <c r="E73" s="1">
        <v>7.0070070070070004E-2</v>
      </c>
      <c r="F73" s="3">
        <v>0</v>
      </c>
    </row>
    <row r="74" spans="1:6" customFormat="1" x14ac:dyDescent="0.25">
      <c r="A74" s="1">
        <v>7.1071071071070996E-2</v>
      </c>
      <c r="B74" s="3">
        <v>0</v>
      </c>
      <c r="C74" s="1">
        <v>7.1071071071070996E-2</v>
      </c>
      <c r="D74" s="3">
        <v>0</v>
      </c>
      <c r="E74" s="1">
        <v>7.1071071071070996E-2</v>
      </c>
      <c r="F74" s="3">
        <v>0</v>
      </c>
    </row>
    <row r="75" spans="1:6" customFormat="1" x14ac:dyDescent="0.25">
      <c r="A75" s="1">
        <v>7.2072072072072002E-2</v>
      </c>
      <c r="B75" s="3">
        <v>0</v>
      </c>
      <c r="C75" s="1">
        <v>7.2072072072072002E-2</v>
      </c>
      <c r="D75" s="3">
        <v>0</v>
      </c>
      <c r="E75" s="1">
        <v>7.2072072072072002E-2</v>
      </c>
      <c r="F75" s="3">
        <v>0</v>
      </c>
    </row>
    <row r="76" spans="1:6" customFormat="1" x14ac:dyDescent="0.25">
      <c r="A76" s="1">
        <v>7.3073073073072994E-2</v>
      </c>
      <c r="B76" s="3">
        <v>0</v>
      </c>
      <c r="C76" s="1">
        <v>7.3073073073072994E-2</v>
      </c>
      <c r="D76" s="3">
        <v>0</v>
      </c>
      <c r="E76" s="1">
        <v>7.3073073073072994E-2</v>
      </c>
      <c r="F76" s="3">
        <v>0</v>
      </c>
    </row>
    <row r="77" spans="1:6" customFormat="1" x14ac:dyDescent="0.25">
      <c r="A77" s="1">
        <v>7.4074074074074001E-2</v>
      </c>
      <c r="B77" s="3">
        <v>0</v>
      </c>
      <c r="C77" s="1">
        <v>7.4074074074074001E-2</v>
      </c>
      <c r="D77" s="3">
        <v>0</v>
      </c>
      <c r="E77" s="1">
        <v>7.4074074074074001E-2</v>
      </c>
      <c r="F77" s="3">
        <v>0</v>
      </c>
    </row>
    <row r="78" spans="1:6" customFormat="1" x14ac:dyDescent="0.25">
      <c r="A78" s="1">
        <v>7.5075075075075007E-2</v>
      </c>
      <c r="B78" s="3">
        <v>0</v>
      </c>
      <c r="C78" s="1">
        <v>7.5075075075075007E-2</v>
      </c>
      <c r="D78" s="3">
        <v>0</v>
      </c>
      <c r="E78" s="1">
        <v>7.5075075075075007E-2</v>
      </c>
      <c r="F78" s="3">
        <v>0</v>
      </c>
    </row>
    <row r="79" spans="1:6" customFormat="1" x14ac:dyDescent="0.25">
      <c r="A79" s="1">
        <v>7.6076076076075999E-2</v>
      </c>
      <c r="B79" s="3">
        <v>0</v>
      </c>
      <c r="C79" s="1">
        <v>7.6076076076075999E-2</v>
      </c>
      <c r="D79" s="3">
        <v>0</v>
      </c>
      <c r="E79" s="1">
        <v>7.6076076076075999E-2</v>
      </c>
      <c r="F79" s="3">
        <v>0</v>
      </c>
    </row>
    <row r="80" spans="1:6" customFormat="1" x14ac:dyDescent="0.25">
      <c r="A80" s="1">
        <v>7.7077077077077005E-2</v>
      </c>
      <c r="B80" s="3">
        <v>0</v>
      </c>
      <c r="C80" s="1">
        <v>7.7077077077077005E-2</v>
      </c>
      <c r="D80" s="3">
        <v>0</v>
      </c>
      <c r="E80" s="1">
        <v>7.7077077077077005E-2</v>
      </c>
      <c r="F80" s="3">
        <v>0</v>
      </c>
    </row>
    <row r="81" spans="1:6" customFormat="1" x14ac:dyDescent="0.25">
      <c r="A81" s="1">
        <v>7.8078078078077998E-2</v>
      </c>
      <c r="B81" s="3">
        <v>0</v>
      </c>
      <c r="C81" s="1">
        <v>7.8078078078077998E-2</v>
      </c>
      <c r="D81" s="3">
        <v>0</v>
      </c>
      <c r="E81" s="1">
        <v>7.8078078078077998E-2</v>
      </c>
      <c r="F81" s="3">
        <v>0</v>
      </c>
    </row>
    <row r="82" spans="1:6" customFormat="1" x14ac:dyDescent="0.25">
      <c r="A82" s="1">
        <v>7.9079079079079004E-2</v>
      </c>
      <c r="B82" s="3">
        <v>0</v>
      </c>
      <c r="C82" s="1">
        <v>7.9079079079079004E-2</v>
      </c>
      <c r="D82" s="3">
        <v>0</v>
      </c>
      <c r="E82" s="1">
        <v>7.9079079079079004E-2</v>
      </c>
      <c r="F82" s="3">
        <v>0</v>
      </c>
    </row>
    <row r="83" spans="1:6" customFormat="1" x14ac:dyDescent="0.25">
      <c r="A83" s="1">
        <v>8.0080080080079996E-2</v>
      </c>
      <c r="B83" s="3">
        <v>0</v>
      </c>
      <c r="C83" s="1">
        <v>8.0080080080079996E-2</v>
      </c>
      <c r="D83" s="3">
        <v>0</v>
      </c>
      <c r="E83" s="1">
        <v>8.0080080080079996E-2</v>
      </c>
      <c r="F83" s="3">
        <v>0</v>
      </c>
    </row>
    <row r="84" spans="1:6" customFormat="1" x14ac:dyDescent="0.25">
      <c r="A84" s="1">
        <v>8.1081081081081002E-2</v>
      </c>
      <c r="B84" s="3">
        <v>0</v>
      </c>
      <c r="C84" s="1">
        <v>8.1081081081081002E-2</v>
      </c>
      <c r="D84" s="3">
        <v>0</v>
      </c>
      <c r="E84" s="1">
        <v>8.1081081081081002E-2</v>
      </c>
      <c r="F84" s="3">
        <v>0</v>
      </c>
    </row>
    <row r="85" spans="1:6" customFormat="1" x14ac:dyDescent="0.25">
      <c r="A85" s="1">
        <v>8.2082082082081995E-2</v>
      </c>
      <c r="B85" s="3">
        <v>0</v>
      </c>
      <c r="C85" s="1">
        <v>8.2082082082081995E-2</v>
      </c>
      <c r="D85" s="3">
        <v>0</v>
      </c>
      <c r="E85" s="1">
        <v>8.2082082082081995E-2</v>
      </c>
      <c r="F85" s="3">
        <v>0</v>
      </c>
    </row>
    <row r="86" spans="1:6" customFormat="1" x14ac:dyDescent="0.25">
      <c r="A86" s="1">
        <v>8.3083083083083001E-2</v>
      </c>
      <c r="B86" s="3">
        <v>0</v>
      </c>
      <c r="C86" s="1">
        <v>8.3083083083083001E-2</v>
      </c>
      <c r="D86" s="3">
        <v>0</v>
      </c>
      <c r="E86" s="1">
        <v>8.3083083083083001E-2</v>
      </c>
      <c r="F86" s="3">
        <v>0</v>
      </c>
    </row>
    <row r="87" spans="1:6" customFormat="1" x14ac:dyDescent="0.25">
      <c r="A87" s="1">
        <v>8.4084084084083993E-2</v>
      </c>
      <c r="B87" s="3">
        <v>0</v>
      </c>
      <c r="C87" s="1">
        <v>8.4084084084083993E-2</v>
      </c>
      <c r="D87" s="3">
        <v>0</v>
      </c>
      <c r="E87" s="1">
        <v>8.4084084084083993E-2</v>
      </c>
      <c r="F87" s="3">
        <v>0</v>
      </c>
    </row>
    <row r="88" spans="1:6" customFormat="1" x14ac:dyDescent="0.25">
      <c r="A88" s="1">
        <v>8.5085085085084999E-2</v>
      </c>
      <c r="B88" s="3">
        <v>0</v>
      </c>
      <c r="C88" s="1">
        <v>8.5085085085084999E-2</v>
      </c>
      <c r="D88" s="3">
        <v>0</v>
      </c>
      <c r="E88" s="1">
        <v>8.5085085085084999E-2</v>
      </c>
      <c r="F88" s="3">
        <v>0</v>
      </c>
    </row>
    <row r="89" spans="1:6" customFormat="1" x14ac:dyDescent="0.25">
      <c r="A89" s="1">
        <v>8.6086086086086006E-2</v>
      </c>
      <c r="B89" s="3">
        <v>0</v>
      </c>
      <c r="C89" s="1">
        <v>8.6086086086086006E-2</v>
      </c>
      <c r="D89" s="3">
        <v>0</v>
      </c>
      <c r="E89" s="1">
        <v>8.6086086086086006E-2</v>
      </c>
      <c r="F89" s="3">
        <v>0</v>
      </c>
    </row>
    <row r="90" spans="1:6" customFormat="1" x14ac:dyDescent="0.25">
      <c r="A90" s="1">
        <v>8.7087087087086998E-2</v>
      </c>
      <c r="B90" s="3">
        <v>0</v>
      </c>
      <c r="C90" s="1">
        <v>8.7087087087086998E-2</v>
      </c>
      <c r="D90" s="3">
        <v>0</v>
      </c>
      <c r="E90" s="1">
        <v>8.7087087087086998E-2</v>
      </c>
      <c r="F90" s="3">
        <v>0</v>
      </c>
    </row>
    <row r="91" spans="1:6" customFormat="1" x14ac:dyDescent="0.25">
      <c r="A91" s="1">
        <v>8.8088088088088004E-2</v>
      </c>
      <c r="B91" s="3">
        <v>0</v>
      </c>
      <c r="C91" s="1">
        <v>8.8088088088088004E-2</v>
      </c>
      <c r="D91" s="3">
        <v>0</v>
      </c>
      <c r="E91" s="1">
        <v>8.8088088088088004E-2</v>
      </c>
      <c r="F91" s="3">
        <v>0</v>
      </c>
    </row>
    <row r="92" spans="1:6" customFormat="1" x14ac:dyDescent="0.25">
      <c r="A92" s="1">
        <v>8.9089089089089094E-2</v>
      </c>
      <c r="B92" s="3">
        <v>0</v>
      </c>
      <c r="C92" s="1">
        <v>8.9089089089089094E-2</v>
      </c>
      <c r="D92" s="3">
        <v>0</v>
      </c>
      <c r="E92" s="1">
        <v>8.9089089089089094E-2</v>
      </c>
      <c r="F92" s="3">
        <v>0</v>
      </c>
    </row>
    <row r="93" spans="1:6" customFormat="1" x14ac:dyDescent="0.25">
      <c r="A93" s="1">
        <v>9.0090090090090003E-2</v>
      </c>
      <c r="B93" s="3">
        <v>0</v>
      </c>
      <c r="C93" s="1">
        <v>9.0090090090090003E-2</v>
      </c>
      <c r="D93" s="3">
        <v>0</v>
      </c>
      <c r="E93" s="1">
        <v>9.0090090090090003E-2</v>
      </c>
      <c r="F93" s="3">
        <v>0</v>
      </c>
    </row>
    <row r="94" spans="1:6" customFormat="1" x14ac:dyDescent="0.25">
      <c r="A94" s="1">
        <v>9.1091091091090995E-2</v>
      </c>
      <c r="B94" s="3">
        <v>0</v>
      </c>
      <c r="C94" s="1">
        <v>9.1091091091090995E-2</v>
      </c>
      <c r="D94" s="3">
        <v>0</v>
      </c>
      <c r="E94" s="1">
        <v>9.1091091091090995E-2</v>
      </c>
      <c r="F94" s="3">
        <v>0</v>
      </c>
    </row>
    <row r="95" spans="1:6" customFormat="1" x14ac:dyDescent="0.25">
      <c r="A95" s="1">
        <v>9.2092092092092098E-2</v>
      </c>
      <c r="B95" s="3">
        <v>0</v>
      </c>
      <c r="C95" s="1">
        <v>9.2092092092092098E-2</v>
      </c>
      <c r="D95" s="3">
        <v>0</v>
      </c>
      <c r="E95" s="1">
        <v>9.2092092092092098E-2</v>
      </c>
      <c r="F95" s="3">
        <v>0</v>
      </c>
    </row>
    <row r="96" spans="1:6" customFormat="1" x14ac:dyDescent="0.25">
      <c r="A96" s="1">
        <v>9.3093093093092993E-2</v>
      </c>
      <c r="B96" s="3">
        <v>0</v>
      </c>
      <c r="C96" s="1">
        <v>9.3093093093092993E-2</v>
      </c>
      <c r="D96" s="3">
        <v>0</v>
      </c>
      <c r="E96" s="1">
        <v>9.3093093093092993E-2</v>
      </c>
      <c r="F96" s="3">
        <v>0</v>
      </c>
    </row>
    <row r="97" spans="1:6" customFormat="1" x14ac:dyDescent="0.25">
      <c r="A97" s="1">
        <v>9.4094094094094097E-2</v>
      </c>
      <c r="B97" s="3">
        <v>0</v>
      </c>
      <c r="C97" s="1">
        <v>9.4094094094094097E-2</v>
      </c>
      <c r="D97" s="3">
        <v>0</v>
      </c>
      <c r="E97" s="1">
        <v>9.4094094094094097E-2</v>
      </c>
      <c r="F97" s="3">
        <v>0</v>
      </c>
    </row>
    <row r="98" spans="1:6" customFormat="1" x14ac:dyDescent="0.25">
      <c r="A98" s="1">
        <v>9.5095095095095006E-2</v>
      </c>
      <c r="B98" s="3">
        <v>0</v>
      </c>
      <c r="C98" s="1">
        <v>9.5095095095095006E-2</v>
      </c>
      <c r="D98" s="3">
        <v>0</v>
      </c>
      <c r="E98" s="1">
        <v>9.5095095095095006E-2</v>
      </c>
      <c r="F98" s="3">
        <v>0</v>
      </c>
    </row>
    <row r="99" spans="1:6" customFormat="1" x14ac:dyDescent="0.25">
      <c r="A99" s="1">
        <v>9.6096096096096095E-2</v>
      </c>
      <c r="B99" s="3">
        <v>0</v>
      </c>
      <c r="C99" s="1">
        <v>9.6096096096096095E-2</v>
      </c>
      <c r="D99" s="3">
        <v>0</v>
      </c>
      <c r="E99" s="1">
        <v>9.6096096096096095E-2</v>
      </c>
      <c r="F99" s="3">
        <v>0</v>
      </c>
    </row>
    <row r="100" spans="1:6" customFormat="1" x14ac:dyDescent="0.25">
      <c r="A100" s="1">
        <v>9.7097097097097101E-2</v>
      </c>
      <c r="B100" s="3">
        <v>0</v>
      </c>
      <c r="C100" s="1">
        <v>9.7097097097097101E-2</v>
      </c>
      <c r="D100" s="3">
        <v>0</v>
      </c>
      <c r="E100" s="1">
        <v>9.7097097097097101E-2</v>
      </c>
      <c r="F100" s="3">
        <v>0</v>
      </c>
    </row>
    <row r="101" spans="1:6" customFormat="1" x14ac:dyDescent="0.25">
      <c r="A101" s="1">
        <v>9.8098098098098094E-2</v>
      </c>
      <c r="B101" s="3">
        <v>0</v>
      </c>
      <c r="C101" s="1">
        <v>9.8098098098098094E-2</v>
      </c>
      <c r="D101" s="3">
        <v>0</v>
      </c>
      <c r="E101" s="1">
        <v>9.8098098098098094E-2</v>
      </c>
      <c r="F101" s="3">
        <v>0</v>
      </c>
    </row>
    <row r="102" spans="1:6" customFormat="1" x14ac:dyDescent="0.25">
      <c r="A102" s="1">
        <v>9.90990990990991E-2</v>
      </c>
      <c r="B102" s="3">
        <v>0</v>
      </c>
      <c r="C102" s="1">
        <v>9.90990990990991E-2</v>
      </c>
      <c r="D102" s="3">
        <v>0</v>
      </c>
      <c r="E102" s="1">
        <v>9.90990990990991E-2</v>
      </c>
      <c r="F102" s="3">
        <v>0</v>
      </c>
    </row>
    <row r="103" spans="1:6" customFormat="1" x14ac:dyDescent="0.25">
      <c r="A103" s="1">
        <v>0.1001001001001</v>
      </c>
      <c r="B103" s="3">
        <v>0</v>
      </c>
      <c r="C103" s="1">
        <v>0.1001001001001</v>
      </c>
      <c r="D103" s="3">
        <v>0</v>
      </c>
      <c r="E103" s="1">
        <v>0.1001001001001</v>
      </c>
      <c r="F103" s="3">
        <v>0</v>
      </c>
    </row>
    <row r="104" spans="1:6" customFormat="1" x14ac:dyDescent="0.25">
      <c r="A104" s="1">
        <v>0.101101101101101</v>
      </c>
      <c r="B104" s="3">
        <v>0</v>
      </c>
      <c r="C104" s="1">
        <v>0.101101101101101</v>
      </c>
      <c r="D104" s="3">
        <v>0</v>
      </c>
      <c r="E104" s="1">
        <v>0.101101101101101</v>
      </c>
      <c r="F104" s="3">
        <v>0</v>
      </c>
    </row>
    <row r="105" spans="1:6" customFormat="1" x14ac:dyDescent="0.25">
      <c r="A105" s="1">
        <v>0.10210210210210199</v>
      </c>
      <c r="B105" s="3">
        <v>0</v>
      </c>
      <c r="C105" s="1">
        <v>0.10210210210210199</v>
      </c>
      <c r="D105" s="3">
        <v>0</v>
      </c>
      <c r="E105" s="1">
        <v>0.10210210210210199</v>
      </c>
      <c r="F105" s="3">
        <v>0</v>
      </c>
    </row>
    <row r="106" spans="1:6" customFormat="1" x14ac:dyDescent="0.25">
      <c r="A106" s="1">
        <v>0.103103103103103</v>
      </c>
      <c r="B106" s="3">
        <v>0</v>
      </c>
      <c r="C106" s="1">
        <v>0.103103103103103</v>
      </c>
      <c r="D106" s="3">
        <v>0</v>
      </c>
      <c r="E106" s="1">
        <v>0.103103103103103</v>
      </c>
      <c r="F106" s="3">
        <v>0</v>
      </c>
    </row>
    <row r="107" spans="1:6" customFormat="1" x14ac:dyDescent="0.25">
      <c r="A107" s="1">
        <v>0.10410410410410401</v>
      </c>
      <c r="B107" s="3">
        <v>0</v>
      </c>
      <c r="C107" s="1">
        <v>0.10410410410410401</v>
      </c>
      <c r="D107" s="3">
        <v>0</v>
      </c>
      <c r="E107" s="1">
        <v>0.10410410410410401</v>
      </c>
      <c r="F107" s="3">
        <v>0</v>
      </c>
    </row>
    <row r="108" spans="1:6" customFormat="1" x14ac:dyDescent="0.25">
      <c r="A108" s="1">
        <v>0.105105105105105</v>
      </c>
      <c r="B108" s="3">
        <v>0</v>
      </c>
      <c r="C108" s="1">
        <v>0.105105105105105</v>
      </c>
      <c r="D108" s="3">
        <v>0</v>
      </c>
      <c r="E108" s="1">
        <v>0.105105105105105</v>
      </c>
      <c r="F108" s="3">
        <v>0</v>
      </c>
    </row>
    <row r="109" spans="1:6" customFormat="1" x14ac:dyDescent="0.25">
      <c r="A109" s="1">
        <v>0.106106106106106</v>
      </c>
      <c r="B109" s="3">
        <v>0</v>
      </c>
      <c r="C109" s="1">
        <v>0.106106106106106</v>
      </c>
      <c r="D109" s="3">
        <v>0</v>
      </c>
      <c r="E109" s="1">
        <v>0.106106106106106</v>
      </c>
      <c r="F109" s="3">
        <v>0</v>
      </c>
    </row>
    <row r="110" spans="1:6" customFormat="1" x14ac:dyDescent="0.25">
      <c r="A110" s="1">
        <v>0.107107107107107</v>
      </c>
      <c r="B110" s="3">
        <v>0</v>
      </c>
      <c r="C110" s="1">
        <v>0.107107107107107</v>
      </c>
      <c r="D110" s="3">
        <v>0</v>
      </c>
      <c r="E110" s="1">
        <v>0.107107107107107</v>
      </c>
      <c r="F110" s="3">
        <v>0</v>
      </c>
    </row>
    <row r="111" spans="1:6" customFormat="1" x14ac:dyDescent="0.25">
      <c r="A111" s="1">
        <v>0.108108108108108</v>
      </c>
      <c r="B111" s="3">
        <v>0</v>
      </c>
      <c r="C111" s="1">
        <v>0.108108108108108</v>
      </c>
      <c r="D111" s="3">
        <v>0</v>
      </c>
      <c r="E111" s="1">
        <v>0.108108108108108</v>
      </c>
      <c r="F111" s="3">
        <v>0</v>
      </c>
    </row>
    <row r="112" spans="1:6" customFormat="1" x14ac:dyDescent="0.25">
      <c r="A112" s="1">
        <v>0.109109109109109</v>
      </c>
      <c r="B112" s="3">
        <v>0</v>
      </c>
      <c r="C112" s="1">
        <v>0.109109109109109</v>
      </c>
      <c r="D112" s="3">
        <v>0</v>
      </c>
      <c r="E112" s="1">
        <v>0.109109109109109</v>
      </c>
      <c r="F112" s="3">
        <v>0</v>
      </c>
    </row>
    <row r="113" spans="1:6" customFormat="1" x14ac:dyDescent="0.25">
      <c r="A113" s="1">
        <v>0.11011011011011</v>
      </c>
      <c r="B113" s="3">
        <v>0</v>
      </c>
      <c r="C113" s="1">
        <v>0.11011011011011</v>
      </c>
      <c r="D113" s="3">
        <v>0</v>
      </c>
      <c r="E113" s="1">
        <v>0.11011011011011</v>
      </c>
      <c r="F113" s="3">
        <v>0</v>
      </c>
    </row>
    <row r="114" spans="1:6" customFormat="1" x14ac:dyDescent="0.25">
      <c r="A114" s="1">
        <v>0.11111111111111099</v>
      </c>
      <c r="B114" s="3">
        <v>0</v>
      </c>
      <c r="C114" s="1">
        <v>0.11111111111111099</v>
      </c>
      <c r="D114" s="3">
        <v>0</v>
      </c>
      <c r="E114" s="1">
        <v>0.11111111111111099</v>
      </c>
      <c r="F114" s="3">
        <v>0</v>
      </c>
    </row>
    <row r="115" spans="1:6" customFormat="1" x14ac:dyDescent="0.25">
      <c r="A115" s="1">
        <v>0.112112112112112</v>
      </c>
      <c r="B115" s="3">
        <v>0</v>
      </c>
      <c r="C115" s="1">
        <v>0.112112112112112</v>
      </c>
      <c r="D115" s="3">
        <v>0</v>
      </c>
      <c r="E115" s="1">
        <v>0.112112112112112</v>
      </c>
      <c r="F115" s="3">
        <v>0</v>
      </c>
    </row>
    <row r="116" spans="1:6" customFormat="1" x14ac:dyDescent="0.25">
      <c r="A116" s="1">
        <v>0.11311311311311301</v>
      </c>
      <c r="B116" s="3">
        <v>0</v>
      </c>
      <c r="C116" s="1">
        <v>0.11311311311311301</v>
      </c>
      <c r="D116" s="3">
        <v>0</v>
      </c>
      <c r="E116" s="1">
        <v>0.11311311311311301</v>
      </c>
      <c r="F116" s="3">
        <v>0</v>
      </c>
    </row>
    <row r="117" spans="1:6" customFormat="1" x14ac:dyDescent="0.25">
      <c r="A117" s="1">
        <v>0.114114114114114</v>
      </c>
      <c r="B117" s="3">
        <v>0</v>
      </c>
      <c r="C117" s="1">
        <v>0.114114114114114</v>
      </c>
      <c r="D117" s="3">
        <v>0</v>
      </c>
      <c r="E117" s="1">
        <v>0.114114114114114</v>
      </c>
      <c r="F117" s="3">
        <v>0</v>
      </c>
    </row>
    <row r="118" spans="1:6" customFormat="1" x14ac:dyDescent="0.25">
      <c r="A118" s="1">
        <v>0.115115115115115</v>
      </c>
      <c r="B118" s="3">
        <v>0</v>
      </c>
      <c r="C118" s="1">
        <v>0.115115115115115</v>
      </c>
      <c r="D118" s="3">
        <v>0</v>
      </c>
      <c r="E118" s="1">
        <v>0.115115115115115</v>
      </c>
      <c r="F118" s="3">
        <v>0</v>
      </c>
    </row>
    <row r="119" spans="1:6" customFormat="1" x14ac:dyDescent="0.25">
      <c r="A119" s="1">
        <v>0.116116116116116</v>
      </c>
      <c r="B119" s="3">
        <v>0</v>
      </c>
      <c r="C119" s="1">
        <v>0.116116116116116</v>
      </c>
      <c r="D119" s="3">
        <v>0</v>
      </c>
      <c r="E119" s="1">
        <v>0.116116116116116</v>
      </c>
      <c r="F119" s="3">
        <v>0</v>
      </c>
    </row>
    <row r="120" spans="1:6" customFormat="1" x14ac:dyDescent="0.25">
      <c r="A120" s="1">
        <v>0.117117117117117</v>
      </c>
      <c r="B120" s="3">
        <v>0</v>
      </c>
      <c r="C120" s="1">
        <v>0.117117117117117</v>
      </c>
      <c r="D120" s="3">
        <v>0</v>
      </c>
      <c r="E120" s="1">
        <v>0.117117117117117</v>
      </c>
      <c r="F120" s="3">
        <v>0</v>
      </c>
    </row>
    <row r="121" spans="1:6" customFormat="1" x14ac:dyDescent="0.25">
      <c r="A121" s="1">
        <v>0.118118118118118</v>
      </c>
      <c r="B121" s="3">
        <v>0</v>
      </c>
      <c r="C121" s="1">
        <v>0.118118118118118</v>
      </c>
      <c r="D121" s="3">
        <v>0</v>
      </c>
      <c r="E121" s="1">
        <v>0.118118118118118</v>
      </c>
      <c r="F121" s="3">
        <v>0</v>
      </c>
    </row>
    <row r="122" spans="1:6" customFormat="1" x14ac:dyDescent="0.25">
      <c r="A122" s="1">
        <v>0.119119119119119</v>
      </c>
      <c r="B122" s="3">
        <v>0</v>
      </c>
      <c r="C122" s="1">
        <v>0.119119119119119</v>
      </c>
      <c r="D122" s="3">
        <v>0</v>
      </c>
      <c r="E122" s="1">
        <v>0.119119119119119</v>
      </c>
      <c r="F122" s="3">
        <v>0</v>
      </c>
    </row>
    <row r="123" spans="1:6" customFormat="1" x14ac:dyDescent="0.25">
      <c r="A123" s="1">
        <v>0.12012012012011999</v>
      </c>
      <c r="B123" s="3">
        <v>0</v>
      </c>
      <c r="C123" s="1">
        <v>0.12012012012011999</v>
      </c>
      <c r="D123" s="3">
        <v>0</v>
      </c>
      <c r="E123" s="1">
        <v>0.12012012012011999</v>
      </c>
      <c r="F123" s="3">
        <v>0</v>
      </c>
    </row>
    <row r="124" spans="1:6" customFormat="1" x14ac:dyDescent="0.25">
      <c r="A124" s="1">
        <v>0.121121121121121</v>
      </c>
      <c r="B124" s="3">
        <v>0</v>
      </c>
      <c r="C124" s="1">
        <v>0.121121121121121</v>
      </c>
      <c r="D124" s="3">
        <v>0</v>
      </c>
      <c r="E124" s="1">
        <v>0.121121121121121</v>
      </c>
      <c r="F124" s="3">
        <v>0</v>
      </c>
    </row>
    <row r="125" spans="1:6" customFormat="1" x14ac:dyDescent="0.25">
      <c r="A125" s="1">
        <v>0.12212212212212201</v>
      </c>
      <c r="B125" s="3">
        <v>0</v>
      </c>
      <c r="C125" s="1">
        <v>0.12212212212212201</v>
      </c>
      <c r="D125" s="3">
        <v>0</v>
      </c>
      <c r="E125" s="1">
        <v>0.12212212212212201</v>
      </c>
      <c r="F125" s="3">
        <v>0</v>
      </c>
    </row>
    <row r="126" spans="1:6" customFormat="1" x14ac:dyDescent="0.25">
      <c r="A126" s="1">
        <v>0.123123123123123</v>
      </c>
      <c r="B126" s="3">
        <v>0</v>
      </c>
      <c r="C126" s="1">
        <v>0.123123123123123</v>
      </c>
      <c r="D126" s="3">
        <v>0</v>
      </c>
      <c r="E126" s="1">
        <v>0.123123123123123</v>
      </c>
      <c r="F126" s="3">
        <v>0</v>
      </c>
    </row>
    <row r="127" spans="1:6" customFormat="1" x14ac:dyDescent="0.25">
      <c r="A127" s="1">
        <v>0.12412412412412401</v>
      </c>
      <c r="B127" s="3">
        <v>0</v>
      </c>
      <c r="C127" s="1">
        <v>0.12412412412412401</v>
      </c>
      <c r="D127" s="3">
        <v>0</v>
      </c>
      <c r="E127" s="1">
        <v>0.12412412412412401</v>
      </c>
      <c r="F127" s="3">
        <v>0</v>
      </c>
    </row>
    <row r="128" spans="1:6" customFormat="1" x14ac:dyDescent="0.25">
      <c r="A128" s="1">
        <v>0.125125125125125</v>
      </c>
      <c r="B128" s="3">
        <v>0</v>
      </c>
      <c r="C128" s="1">
        <v>0.125125125125125</v>
      </c>
      <c r="D128" s="3">
        <v>0</v>
      </c>
      <c r="E128" s="1">
        <v>0.125125125125125</v>
      </c>
      <c r="F128" s="3">
        <v>0</v>
      </c>
    </row>
    <row r="129" spans="1:6" customFormat="1" x14ac:dyDescent="0.25">
      <c r="A129" s="1">
        <v>0.126126126126126</v>
      </c>
      <c r="B129" s="3">
        <v>0</v>
      </c>
      <c r="C129" s="1">
        <v>0.126126126126126</v>
      </c>
      <c r="D129" s="3">
        <v>0</v>
      </c>
      <c r="E129" s="1">
        <v>0.126126126126126</v>
      </c>
      <c r="F129" s="3">
        <v>0</v>
      </c>
    </row>
    <row r="130" spans="1:6" customFormat="1" x14ac:dyDescent="0.25">
      <c r="A130" s="1">
        <v>0.12712712712712701</v>
      </c>
      <c r="B130" s="3">
        <v>0</v>
      </c>
      <c r="C130" s="1">
        <v>0.12712712712712701</v>
      </c>
      <c r="D130" s="3">
        <v>0</v>
      </c>
      <c r="E130" s="1">
        <v>0.12712712712712701</v>
      </c>
      <c r="F130" s="3">
        <v>0</v>
      </c>
    </row>
    <row r="131" spans="1:6" customFormat="1" x14ac:dyDescent="0.25">
      <c r="A131" s="1">
        <v>0.12812812812812799</v>
      </c>
      <c r="B131" s="3">
        <v>0</v>
      </c>
      <c r="C131" s="1">
        <v>0.12812812812812799</v>
      </c>
      <c r="D131" s="3">
        <v>0</v>
      </c>
      <c r="E131" s="1">
        <v>0.12812812812812799</v>
      </c>
      <c r="F131" s="3">
        <v>0</v>
      </c>
    </row>
    <row r="132" spans="1:6" customFormat="1" x14ac:dyDescent="0.25">
      <c r="A132" s="1">
        <v>0.12912912912912899</v>
      </c>
      <c r="B132" s="3">
        <v>0</v>
      </c>
      <c r="C132" s="1">
        <v>0.12912912912912899</v>
      </c>
      <c r="D132" s="3">
        <v>0</v>
      </c>
      <c r="E132" s="1">
        <v>0.12912912912912899</v>
      </c>
      <c r="F132" s="3">
        <v>0</v>
      </c>
    </row>
    <row r="133" spans="1:6" customFormat="1" x14ac:dyDescent="0.25">
      <c r="A133" s="1">
        <v>0.13013013013013</v>
      </c>
      <c r="B133" s="3">
        <v>0</v>
      </c>
      <c r="C133" s="1">
        <v>0.13013013013013</v>
      </c>
      <c r="D133" s="3">
        <v>0</v>
      </c>
      <c r="E133" s="1">
        <v>0.13013013013013</v>
      </c>
      <c r="F133" s="3">
        <v>0</v>
      </c>
    </row>
    <row r="134" spans="1:6" customFormat="1" x14ac:dyDescent="0.25">
      <c r="A134" s="1">
        <v>0.13113113113113101</v>
      </c>
      <c r="B134" s="3">
        <v>0</v>
      </c>
      <c r="C134" s="1">
        <v>0.13113113113113101</v>
      </c>
      <c r="D134" s="3">
        <v>0</v>
      </c>
      <c r="E134" s="1">
        <v>0.13113113113113101</v>
      </c>
      <c r="F134" s="3">
        <v>0</v>
      </c>
    </row>
    <row r="135" spans="1:6" customFormat="1" x14ac:dyDescent="0.25">
      <c r="A135" s="1">
        <v>0.13213213213213201</v>
      </c>
      <c r="B135" s="3">
        <v>0</v>
      </c>
      <c r="C135" s="1">
        <v>0.13213213213213201</v>
      </c>
      <c r="D135" s="3">
        <v>0</v>
      </c>
      <c r="E135" s="1">
        <v>0.13213213213213201</v>
      </c>
      <c r="F135" s="3">
        <v>0</v>
      </c>
    </row>
    <row r="136" spans="1:6" customFormat="1" x14ac:dyDescent="0.25">
      <c r="A136" s="1">
        <v>0.13313313313313299</v>
      </c>
      <c r="B136" s="3">
        <v>0</v>
      </c>
      <c r="C136" s="1">
        <v>0.13313313313313299</v>
      </c>
      <c r="D136" s="3">
        <v>0</v>
      </c>
      <c r="E136" s="1">
        <v>0.13313313313313299</v>
      </c>
      <c r="F136" s="3">
        <v>0</v>
      </c>
    </row>
    <row r="137" spans="1:6" customFormat="1" x14ac:dyDescent="0.25">
      <c r="A137" s="1">
        <v>0.134134134134134</v>
      </c>
      <c r="B137" s="3">
        <v>0</v>
      </c>
      <c r="C137" s="1">
        <v>0.134134134134134</v>
      </c>
      <c r="D137" s="3">
        <v>0</v>
      </c>
      <c r="E137" s="1">
        <v>0.134134134134134</v>
      </c>
      <c r="F137" s="3">
        <v>0</v>
      </c>
    </row>
    <row r="138" spans="1:6" customFormat="1" x14ac:dyDescent="0.25">
      <c r="A138" s="1">
        <v>0.135135135135135</v>
      </c>
      <c r="B138" s="3">
        <v>0</v>
      </c>
      <c r="C138" s="1">
        <v>0.135135135135135</v>
      </c>
      <c r="D138" s="3">
        <v>0</v>
      </c>
      <c r="E138" s="1">
        <v>0.135135135135135</v>
      </c>
      <c r="F138" s="3">
        <v>0</v>
      </c>
    </row>
    <row r="139" spans="1:6" customFormat="1" x14ac:dyDescent="0.25">
      <c r="A139" s="1">
        <v>0.13613613613613601</v>
      </c>
      <c r="B139" s="3">
        <v>0</v>
      </c>
      <c r="C139" s="1">
        <v>0.13613613613613601</v>
      </c>
      <c r="D139" s="3">
        <v>0</v>
      </c>
      <c r="E139" s="1">
        <v>0.13613613613613601</v>
      </c>
      <c r="F139" s="3">
        <v>0</v>
      </c>
    </row>
    <row r="140" spans="1:6" customFormat="1" x14ac:dyDescent="0.25">
      <c r="A140" s="1">
        <v>0.13713713713713699</v>
      </c>
      <c r="B140" s="3">
        <v>0</v>
      </c>
      <c r="C140" s="1">
        <v>0.13713713713713699</v>
      </c>
      <c r="D140" s="3">
        <v>0</v>
      </c>
      <c r="E140" s="1">
        <v>0.13713713713713699</v>
      </c>
      <c r="F140" s="3">
        <v>0</v>
      </c>
    </row>
    <row r="141" spans="1:6" customFormat="1" x14ac:dyDescent="0.25">
      <c r="A141" s="1">
        <v>0.13813813813813799</v>
      </c>
      <c r="B141" s="3">
        <v>0</v>
      </c>
      <c r="C141" s="1">
        <v>0.13813813813813799</v>
      </c>
      <c r="D141" s="3">
        <v>0</v>
      </c>
      <c r="E141" s="1">
        <v>0.13813813813813799</v>
      </c>
      <c r="F141" s="3">
        <v>0</v>
      </c>
    </row>
    <row r="142" spans="1:6" customFormat="1" x14ac:dyDescent="0.25">
      <c r="A142" s="1">
        <v>0.139139139139139</v>
      </c>
      <c r="B142" s="3">
        <v>0</v>
      </c>
      <c r="C142" s="1">
        <v>0.139139139139139</v>
      </c>
      <c r="D142" s="3">
        <v>0</v>
      </c>
      <c r="E142" s="1">
        <v>0.139139139139139</v>
      </c>
      <c r="F142" s="3">
        <v>0</v>
      </c>
    </row>
    <row r="143" spans="1:6" customFormat="1" x14ac:dyDescent="0.25">
      <c r="A143" s="1">
        <v>0.14014014014014001</v>
      </c>
      <c r="B143" s="3">
        <v>0</v>
      </c>
      <c r="C143" s="1">
        <v>0.14014014014014001</v>
      </c>
      <c r="D143" s="3">
        <v>0</v>
      </c>
      <c r="E143" s="1">
        <v>0.14014014014014001</v>
      </c>
      <c r="F143" s="3">
        <v>0</v>
      </c>
    </row>
    <row r="144" spans="1:6" customFormat="1" x14ac:dyDescent="0.25">
      <c r="A144" s="1">
        <v>0.14114114114114101</v>
      </c>
      <c r="B144" s="3">
        <v>0</v>
      </c>
      <c r="C144" s="1">
        <v>0.14114114114114101</v>
      </c>
      <c r="D144" s="3">
        <v>0</v>
      </c>
      <c r="E144" s="1">
        <v>0.14114114114114101</v>
      </c>
      <c r="F144" s="3">
        <v>0</v>
      </c>
    </row>
    <row r="145" spans="1:6" customFormat="1" x14ac:dyDescent="0.25">
      <c r="A145" s="1">
        <v>0.14214214214214199</v>
      </c>
      <c r="B145" s="3">
        <v>0</v>
      </c>
      <c r="C145" s="1">
        <v>0.14214214214214199</v>
      </c>
      <c r="D145" s="3">
        <v>0</v>
      </c>
      <c r="E145" s="1">
        <v>0.14214214214214199</v>
      </c>
      <c r="F145" s="3">
        <v>0</v>
      </c>
    </row>
    <row r="146" spans="1:6" customFormat="1" x14ac:dyDescent="0.25">
      <c r="A146" s="1">
        <v>0.143143143143143</v>
      </c>
      <c r="B146" s="3">
        <v>0</v>
      </c>
      <c r="C146" s="1">
        <v>0.143143143143143</v>
      </c>
      <c r="D146" s="3">
        <v>0</v>
      </c>
      <c r="E146" s="1">
        <v>0.143143143143143</v>
      </c>
      <c r="F146" s="3">
        <v>0</v>
      </c>
    </row>
    <row r="147" spans="1:6" customFormat="1" x14ac:dyDescent="0.25">
      <c r="A147" s="1">
        <v>0.144144144144144</v>
      </c>
      <c r="B147" s="3">
        <v>0</v>
      </c>
      <c r="C147" s="1">
        <v>0.144144144144144</v>
      </c>
      <c r="D147" s="3">
        <v>0</v>
      </c>
      <c r="E147" s="1">
        <v>0.144144144144144</v>
      </c>
      <c r="F147" s="3">
        <v>0</v>
      </c>
    </row>
    <row r="148" spans="1:6" customFormat="1" x14ac:dyDescent="0.25">
      <c r="A148" s="1">
        <v>0.14514514514514501</v>
      </c>
      <c r="B148" s="3">
        <v>0</v>
      </c>
      <c r="C148" s="1">
        <v>0.14514514514514501</v>
      </c>
      <c r="D148" s="3">
        <v>0</v>
      </c>
      <c r="E148" s="1">
        <v>0.14514514514514501</v>
      </c>
      <c r="F148" s="3">
        <v>0</v>
      </c>
    </row>
    <row r="149" spans="1:6" customFormat="1" x14ac:dyDescent="0.25">
      <c r="A149" s="1">
        <v>0.14614614614614599</v>
      </c>
      <c r="B149" s="3">
        <v>0</v>
      </c>
      <c r="C149" s="1">
        <v>0.14614614614614599</v>
      </c>
      <c r="D149" s="3">
        <v>0</v>
      </c>
      <c r="E149" s="1">
        <v>0.14614614614614599</v>
      </c>
      <c r="F149" s="3">
        <v>0</v>
      </c>
    </row>
    <row r="150" spans="1:6" customFormat="1" x14ac:dyDescent="0.25">
      <c r="A150" s="1">
        <v>0.14714714714714699</v>
      </c>
      <c r="B150" s="3">
        <v>0</v>
      </c>
      <c r="C150" s="1">
        <v>0.14714714714714699</v>
      </c>
      <c r="D150" s="3">
        <v>0</v>
      </c>
      <c r="E150" s="1">
        <v>0.14714714714714699</v>
      </c>
      <c r="F150" s="3">
        <v>0</v>
      </c>
    </row>
    <row r="151" spans="1:6" customFormat="1" x14ac:dyDescent="0.25">
      <c r="A151" s="1">
        <v>0.148148148148148</v>
      </c>
      <c r="B151" s="3">
        <v>0</v>
      </c>
      <c r="C151" s="1">
        <v>0.148148148148148</v>
      </c>
      <c r="D151" s="3">
        <v>0</v>
      </c>
      <c r="E151" s="1">
        <v>0.148148148148148</v>
      </c>
      <c r="F151" s="3">
        <v>0</v>
      </c>
    </row>
    <row r="152" spans="1:6" customFormat="1" x14ac:dyDescent="0.25">
      <c r="A152" s="1">
        <v>0.14914914914914901</v>
      </c>
      <c r="B152" s="3">
        <v>0</v>
      </c>
      <c r="C152" s="1">
        <v>0.14914914914914901</v>
      </c>
      <c r="D152" s="3">
        <v>0</v>
      </c>
      <c r="E152" s="1">
        <v>0.14914914914914901</v>
      </c>
      <c r="F152" s="3">
        <v>0</v>
      </c>
    </row>
    <row r="153" spans="1:6" customFormat="1" x14ac:dyDescent="0.25">
      <c r="A153" s="1">
        <v>0.15015015015015001</v>
      </c>
      <c r="B153" s="3">
        <v>0</v>
      </c>
      <c r="C153" s="1">
        <v>0.15015015015015001</v>
      </c>
      <c r="D153" s="3">
        <v>0</v>
      </c>
      <c r="E153" s="1">
        <v>0.15015015015015001</v>
      </c>
      <c r="F153" s="3">
        <v>0</v>
      </c>
    </row>
    <row r="154" spans="1:6" customFormat="1" x14ac:dyDescent="0.25">
      <c r="A154" s="1">
        <v>0.15115115115115099</v>
      </c>
      <c r="B154" s="3">
        <v>0</v>
      </c>
      <c r="C154" s="1">
        <v>0.15115115115115099</v>
      </c>
      <c r="D154" s="3">
        <v>0</v>
      </c>
      <c r="E154" s="1">
        <v>0.15115115115115099</v>
      </c>
      <c r="F154" s="3">
        <v>0</v>
      </c>
    </row>
    <row r="155" spans="1:6" customFormat="1" x14ac:dyDescent="0.25">
      <c r="A155" s="1">
        <v>0.152152152152152</v>
      </c>
      <c r="B155" s="3">
        <v>0</v>
      </c>
      <c r="C155" s="1">
        <v>0.152152152152152</v>
      </c>
      <c r="D155" s="3">
        <v>0</v>
      </c>
      <c r="E155" s="1">
        <v>0.152152152152152</v>
      </c>
      <c r="F155" s="3">
        <v>0</v>
      </c>
    </row>
    <row r="156" spans="1:6" customFormat="1" x14ac:dyDescent="0.25">
      <c r="A156" s="1">
        <v>0.153153153153153</v>
      </c>
      <c r="B156" s="3">
        <v>0</v>
      </c>
      <c r="C156" s="1">
        <v>0.153153153153153</v>
      </c>
      <c r="D156" s="3">
        <v>0</v>
      </c>
      <c r="E156" s="1">
        <v>0.153153153153153</v>
      </c>
      <c r="F156" s="3">
        <v>0</v>
      </c>
    </row>
    <row r="157" spans="1:6" customFormat="1" x14ac:dyDescent="0.25">
      <c r="A157" s="1">
        <v>0.15415415415415401</v>
      </c>
      <c r="B157" s="3">
        <v>0</v>
      </c>
      <c r="C157" s="1">
        <v>0.15415415415415401</v>
      </c>
      <c r="D157" s="3">
        <v>0</v>
      </c>
      <c r="E157" s="1">
        <v>0.15415415415415401</v>
      </c>
      <c r="F157" s="3">
        <v>0</v>
      </c>
    </row>
    <row r="158" spans="1:6" customFormat="1" x14ac:dyDescent="0.25">
      <c r="A158" s="1">
        <v>0.15515515515515499</v>
      </c>
      <c r="B158" s="3">
        <v>0</v>
      </c>
      <c r="C158" s="1">
        <v>0.15515515515515499</v>
      </c>
      <c r="D158" s="3">
        <v>0</v>
      </c>
      <c r="E158" s="1">
        <v>0.15515515515515499</v>
      </c>
      <c r="F158" s="3">
        <v>0</v>
      </c>
    </row>
    <row r="159" spans="1:6" customFormat="1" x14ac:dyDescent="0.25">
      <c r="A159" s="1">
        <v>0.156156156156156</v>
      </c>
      <c r="B159" s="3">
        <v>0</v>
      </c>
      <c r="C159" s="1">
        <v>0.156156156156156</v>
      </c>
      <c r="D159" s="3">
        <v>0</v>
      </c>
      <c r="E159" s="1">
        <v>0.156156156156156</v>
      </c>
      <c r="F159" s="3">
        <v>0</v>
      </c>
    </row>
    <row r="160" spans="1:6" customFormat="1" x14ac:dyDescent="0.25">
      <c r="A160" s="1">
        <v>0.157157157157157</v>
      </c>
      <c r="B160" s="3">
        <v>0</v>
      </c>
      <c r="C160" s="1">
        <v>0.157157157157157</v>
      </c>
      <c r="D160" s="3">
        <v>0</v>
      </c>
      <c r="E160" s="1">
        <v>0.157157157157157</v>
      </c>
      <c r="F160" s="3">
        <v>0</v>
      </c>
    </row>
    <row r="161" spans="1:6" customFormat="1" x14ac:dyDescent="0.25">
      <c r="A161" s="1">
        <v>0.15815815815815801</v>
      </c>
      <c r="B161" s="3">
        <v>0</v>
      </c>
      <c r="C161" s="1">
        <v>0.15815815815815801</v>
      </c>
      <c r="D161" s="3">
        <v>0</v>
      </c>
      <c r="E161" s="1">
        <v>0.15815815815815801</v>
      </c>
      <c r="F161" s="3">
        <v>0</v>
      </c>
    </row>
    <row r="162" spans="1:6" customFormat="1" x14ac:dyDescent="0.25">
      <c r="A162" s="1">
        <v>0.15915915915915901</v>
      </c>
      <c r="B162" s="3">
        <v>0</v>
      </c>
      <c r="C162" s="1">
        <v>0.15915915915915901</v>
      </c>
      <c r="D162" s="3">
        <v>0</v>
      </c>
      <c r="E162" s="1">
        <v>0.15915915915915901</v>
      </c>
      <c r="F162" s="3">
        <v>0</v>
      </c>
    </row>
    <row r="163" spans="1:6" customFormat="1" x14ac:dyDescent="0.25">
      <c r="A163" s="1">
        <v>0.16016016016015999</v>
      </c>
      <c r="B163" s="3">
        <v>0</v>
      </c>
      <c r="C163" s="1">
        <v>0.16016016016015999</v>
      </c>
      <c r="D163" s="3">
        <v>0</v>
      </c>
      <c r="E163" s="1">
        <v>0.16016016016015999</v>
      </c>
      <c r="F163" s="3">
        <v>0</v>
      </c>
    </row>
    <row r="164" spans="1:6" customFormat="1" x14ac:dyDescent="0.25">
      <c r="A164" s="1">
        <v>0.161161161161161</v>
      </c>
      <c r="B164" s="3">
        <v>0</v>
      </c>
      <c r="C164" s="1">
        <v>0.161161161161161</v>
      </c>
      <c r="D164" s="3">
        <v>0</v>
      </c>
      <c r="E164" s="1">
        <v>0.161161161161161</v>
      </c>
      <c r="F164" s="3">
        <v>0</v>
      </c>
    </row>
    <row r="165" spans="1:6" customFormat="1" x14ac:dyDescent="0.25">
      <c r="A165" s="1">
        <v>0.162162162162162</v>
      </c>
      <c r="B165" s="3">
        <v>0</v>
      </c>
      <c r="C165" s="1">
        <v>0.162162162162162</v>
      </c>
      <c r="D165" s="3">
        <v>0</v>
      </c>
      <c r="E165" s="1">
        <v>0.162162162162162</v>
      </c>
      <c r="F165" s="3">
        <v>0</v>
      </c>
    </row>
    <row r="166" spans="1:6" customFormat="1" x14ac:dyDescent="0.25">
      <c r="A166" s="1">
        <v>0.16316316316316301</v>
      </c>
      <c r="B166" s="3">
        <v>0</v>
      </c>
      <c r="C166" s="1">
        <v>0.16316316316316301</v>
      </c>
      <c r="D166" s="3">
        <v>0</v>
      </c>
      <c r="E166" s="1">
        <v>0.16316316316316301</v>
      </c>
      <c r="F166" s="3">
        <v>0</v>
      </c>
    </row>
    <row r="167" spans="1:6" customFormat="1" x14ac:dyDescent="0.25">
      <c r="A167" s="1">
        <v>0.16416416416416399</v>
      </c>
      <c r="B167" s="3">
        <v>0</v>
      </c>
      <c r="C167" s="1">
        <v>0.16416416416416399</v>
      </c>
      <c r="D167" s="3">
        <v>0</v>
      </c>
      <c r="E167" s="1">
        <v>0.16416416416416399</v>
      </c>
      <c r="F167" s="3">
        <v>0</v>
      </c>
    </row>
    <row r="168" spans="1:6" customFormat="1" x14ac:dyDescent="0.25">
      <c r="A168" s="1">
        <v>0.165165165165165</v>
      </c>
      <c r="B168" s="3">
        <v>0</v>
      </c>
      <c r="C168" s="1">
        <v>0.165165165165165</v>
      </c>
      <c r="D168" s="3">
        <v>0</v>
      </c>
      <c r="E168" s="1">
        <v>0.165165165165165</v>
      </c>
      <c r="F168" s="3">
        <v>0</v>
      </c>
    </row>
    <row r="169" spans="1:6" customFormat="1" x14ac:dyDescent="0.25">
      <c r="A169" s="1">
        <v>0.166166166166166</v>
      </c>
      <c r="B169" s="3">
        <v>0</v>
      </c>
      <c r="C169" s="1">
        <v>0.166166166166166</v>
      </c>
      <c r="D169" s="3">
        <v>0</v>
      </c>
      <c r="E169" s="1">
        <v>0.166166166166166</v>
      </c>
      <c r="F169" s="3">
        <v>0</v>
      </c>
    </row>
    <row r="170" spans="1:6" customFormat="1" x14ac:dyDescent="0.25">
      <c r="A170" s="1">
        <v>0.16716716716716701</v>
      </c>
      <c r="B170" s="3">
        <v>0</v>
      </c>
      <c r="C170" s="1">
        <v>0.16716716716716701</v>
      </c>
      <c r="D170" s="3">
        <v>0</v>
      </c>
      <c r="E170" s="1">
        <v>0.16716716716716701</v>
      </c>
      <c r="F170" s="3">
        <v>0</v>
      </c>
    </row>
    <row r="171" spans="1:6" customFormat="1" x14ac:dyDescent="0.25">
      <c r="A171" s="1">
        <v>0.16816816816816799</v>
      </c>
      <c r="B171" s="3">
        <v>0</v>
      </c>
      <c r="C171" s="1">
        <v>0.16816816816816799</v>
      </c>
      <c r="D171" s="3">
        <v>0</v>
      </c>
      <c r="E171" s="1">
        <v>0.16816816816816799</v>
      </c>
      <c r="F171" s="3">
        <v>0</v>
      </c>
    </row>
    <row r="172" spans="1:6" customFormat="1" x14ac:dyDescent="0.25">
      <c r="A172" s="1">
        <v>0.16916916916916899</v>
      </c>
      <c r="B172" s="3">
        <v>0</v>
      </c>
      <c r="C172" s="1">
        <v>0.16916916916916899</v>
      </c>
      <c r="D172" s="3">
        <v>0</v>
      </c>
      <c r="E172" s="1">
        <v>0.16916916916916899</v>
      </c>
      <c r="F172" s="3">
        <v>0</v>
      </c>
    </row>
    <row r="173" spans="1:6" customFormat="1" x14ac:dyDescent="0.25">
      <c r="A173" s="1">
        <v>0.17017017017017</v>
      </c>
      <c r="B173" s="3">
        <v>0</v>
      </c>
      <c r="C173" s="1">
        <v>0.17017017017017</v>
      </c>
      <c r="D173" s="3">
        <v>0</v>
      </c>
      <c r="E173" s="1">
        <v>0.17017017017017</v>
      </c>
      <c r="F173" s="3">
        <v>0</v>
      </c>
    </row>
    <row r="174" spans="1:6" customFormat="1" x14ac:dyDescent="0.25">
      <c r="A174" s="1">
        <v>0.171171171171171</v>
      </c>
      <c r="B174" s="3">
        <v>0</v>
      </c>
      <c r="C174" s="1">
        <v>0.171171171171171</v>
      </c>
      <c r="D174" s="3">
        <v>0</v>
      </c>
      <c r="E174" s="1">
        <v>0.171171171171171</v>
      </c>
      <c r="F174" s="3">
        <v>0</v>
      </c>
    </row>
    <row r="175" spans="1:6" customFormat="1" x14ac:dyDescent="0.25">
      <c r="A175" s="1">
        <v>0.17217217217217201</v>
      </c>
      <c r="B175" s="3">
        <v>0</v>
      </c>
      <c r="C175" s="1">
        <v>0.17217217217217201</v>
      </c>
      <c r="D175" s="3">
        <v>0</v>
      </c>
      <c r="E175" s="1">
        <v>0.17217217217217201</v>
      </c>
      <c r="F175" s="3">
        <v>0</v>
      </c>
    </row>
    <row r="176" spans="1:6" customFormat="1" x14ac:dyDescent="0.25">
      <c r="A176" s="1">
        <v>0.17317317317317299</v>
      </c>
      <c r="B176" s="3">
        <v>0</v>
      </c>
      <c r="C176" s="1">
        <v>0.17317317317317299</v>
      </c>
      <c r="D176" s="3">
        <v>0</v>
      </c>
      <c r="E176" s="1">
        <v>0.17317317317317299</v>
      </c>
      <c r="F176" s="3">
        <v>0</v>
      </c>
    </row>
    <row r="177" spans="1:6" customFormat="1" x14ac:dyDescent="0.25">
      <c r="A177" s="1">
        <v>0.174174174174174</v>
      </c>
      <c r="B177" s="3">
        <v>0</v>
      </c>
      <c r="C177" s="1">
        <v>0.174174174174174</v>
      </c>
      <c r="D177" s="3">
        <v>0</v>
      </c>
      <c r="E177" s="1">
        <v>0.174174174174174</v>
      </c>
      <c r="F177" s="3">
        <v>0</v>
      </c>
    </row>
    <row r="178" spans="1:6" customFormat="1" x14ac:dyDescent="0.25">
      <c r="A178" s="1">
        <v>0.175175175175175</v>
      </c>
      <c r="B178" s="3">
        <v>0</v>
      </c>
      <c r="C178" s="1">
        <v>0.175175175175175</v>
      </c>
      <c r="D178" s="3">
        <v>0</v>
      </c>
      <c r="E178" s="1">
        <v>0.175175175175175</v>
      </c>
      <c r="F178" s="3">
        <v>0</v>
      </c>
    </row>
    <row r="179" spans="1:6" customFormat="1" x14ac:dyDescent="0.25">
      <c r="A179" s="1">
        <v>0.17617617617617601</v>
      </c>
      <c r="B179" s="3">
        <v>0</v>
      </c>
      <c r="C179" s="1">
        <v>0.17617617617617601</v>
      </c>
      <c r="D179" s="3">
        <v>0</v>
      </c>
      <c r="E179" s="1">
        <v>0.17617617617617601</v>
      </c>
      <c r="F179" s="3">
        <v>0</v>
      </c>
    </row>
    <row r="180" spans="1:6" customFormat="1" x14ac:dyDescent="0.25">
      <c r="A180" s="1">
        <v>0.17717717717717699</v>
      </c>
      <c r="B180" s="3">
        <v>0</v>
      </c>
      <c r="C180" s="1">
        <v>0.17717717717717699</v>
      </c>
      <c r="D180" s="3">
        <v>0</v>
      </c>
      <c r="E180" s="1">
        <v>0.17717717717717699</v>
      </c>
      <c r="F180" s="3">
        <v>0</v>
      </c>
    </row>
    <row r="181" spans="1:6" customFormat="1" x14ac:dyDescent="0.25">
      <c r="A181" s="1">
        <v>0.17817817817817799</v>
      </c>
      <c r="B181" s="3">
        <v>0</v>
      </c>
      <c r="C181" s="1">
        <v>0.17817817817817799</v>
      </c>
      <c r="D181" s="3">
        <v>0</v>
      </c>
      <c r="E181" s="1">
        <v>0.17817817817817799</v>
      </c>
      <c r="F181" s="3">
        <v>0</v>
      </c>
    </row>
    <row r="182" spans="1:6" customFormat="1" x14ac:dyDescent="0.25">
      <c r="A182" s="1">
        <v>0.179179179179179</v>
      </c>
      <c r="B182" s="3">
        <v>0</v>
      </c>
      <c r="C182" s="1">
        <v>0.179179179179179</v>
      </c>
      <c r="D182" s="3">
        <v>0</v>
      </c>
      <c r="E182" s="1">
        <v>0.179179179179179</v>
      </c>
      <c r="F182" s="3">
        <v>0</v>
      </c>
    </row>
    <row r="183" spans="1:6" customFormat="1" x14ac:dyDescent="0.25">
      <c r="A183" s="1">
        <v>0.18018018018018001</v>
      </c>
      <c r="B183" s="3">
        <v>0</v>
      </c>
      <c r="C183" s="1">
        <v>0.18018018018018001</v>
      </c>
      <c r="D183" s="3">
        <v>0</v>
      </c>
      <c r="E183" s="1">
        <v>0.18018018018018001</v>
      </c>
      <c r="F183" s="3">
        <v>0</v>
      </c>
    </row>
    <row r="184" spans="1:6" customFormat="1" x14ac:dyDescent="0.25">
      <c r="A184" s="1">
        <v>0.18118118118118101</v>
      </c>
      <c r="B184" s="3">
        <v>0</v>
      </c>
      <c r="C184" s="1">
        <v>0.18118118118118101</v>
      </c>
      <c r="D184" s="3">
        <v>0</v>
      </c>
      <c r="E184" s="1">
        <v>0.18118118118118101</v>
      </c>
      <c r="F184" s="3">
        <v>0</v>
      </c>
    </row>
    <row r="185" spans="1:6" customFormat="1" x14ac:dyDescent="0.25">
      <c r="A185" s="1">
        <v>0.18218218218218199</v>
      </c>
      <c r="B185" s="3">
        <v>0</v>
      </c>
      <c r="C185" s="1">
        <v>0.18218218218218199</v>
      </c>
      <c r="D185" s="3">
        <v>0</v>
      </c>
      <c r="E185" s="1">
        <v>0.18218218218218199</v>
      </c>
      <c r="F185" s="3">
        <v>0</v>
      </c>
    </row>
    <row r="186" spans="1:6" customFormat="1" x14ac:dyDescent="0.25">
      <c r="A186" s="1">
        <v>0.183183183183183</v>
      </c>
      <c r="B186" s="3">
        <v>0</v>
      </c>
      <c r="C186" s="1">
        <v>0.183183183183183</v>
      </c>
      <c r="D186" s="3">
        <v>0</v>
      </c>
      <c r="E186" s="1">
        <v>0.183183183183183</v>
      </c>
      <c r="F186" s="3">
        <v>0</v>
      </c>
    </row>
    <row r="187" spans="1:6" customFormat="1" x14ac:dyDescent="0.25">
      <c r="A187" s="1">
        <v>0.184184184184184</v>
      </c>
      <c r="B187" s="3">
        <v>0</v>
      </c>
      <c r="C187" s="1">
        <v>0.184184184184184</v>
      </c>
      <c r="D187" s="3">
        <v>0</v>
      </c>
      <c r="E187" s="1">
        <v>0.184184184184184</v>
      </c>
      <c r="F187" s="3">
        <v>0</v>
      </c>
    </row>
    <row r="188" spans="1:6" customFormat="1" x14ac:dyDescent="0.25">
      <c r="A188" s="1">
        <v>0.18518518518518501</v>
      </c>
      <c r="B188" s="3">
        <v>0</v>
      </c>
      <c r="C188" s="1">
        <v>0.18518518518518501</v>
      </c>
      <c r="D188" s="3">
        <v>0</v>
      </c>
      <c r="E188" s="1">
        <v>0.18518518518518501</v>
      </c>
      <c r="F188" s="3">
        <v>0</v>
      </c>
    </row>
    <row r="189" spans="1:6" customFormat="1" x14ac:dyDescent="0.25">
      <c r="A189" s="1">
        <v>0.18618618618618599</v>
      </c>
      <c r="B189" s="3">
        <v>0</v>
      </c>
      <c r="C189" s="1">
        <v>0.18618618618618599</v>
      </c>
      <c r="D189" s="3">
        <v>0</v>
      </c>
      <c r="E189" s="1">
        <v>0.18618618618618599</v>
      </c>
      <c r="F189" s="3">
        <v>0</v>
      </c>
    </row>
    <row r="190" spans="1:6" customFormat="1" x14ac:dyDescent="0.25">
      <c r="A190" s="1">
        <v>0.18718718718718699</v>
      </c>
      <c r="B190" s="3">
        <v>0</v>
      </c>
      <c r="C190" s="1">
        <v>0.18718718718718699</v>
      </c>
      <c r="D190" s="3">
        <v>0</v>
      </c>
      <c r="E190" s="1">
        <v>0.18718718718718699</v>
      </c>
      <c r="F190" s="3">
        <v>0</v>
      </c>
    </row>
    <row r="191" spans="1:6" customFormat="1" x14ac:dyDescent="0.25">
      <c r="A191" s="1">
        <v>0.188188188188188</v>
      </c>
      <c r="B191" s="3">
        <v>0</v>
      </c>
      <c r="C191" s="1">
        <v>0.188188188188188</v>
      </c>
      <c r="D191" s="3">
        <v>0</v>
      </c>
      <c r="E191" s="1">
        <v>0.188188188188188</v>
      </c>
      <c r="F191" s="3">
        <v>0</v>
      </c>
    </row>
    <row r="192" spans="1:6" customFormat="1" x14ac:dyDescent="0.25">
      <c r="A192" s="2">
        <v>0.18918918918918901</v>
      </c>
      <c r="B192" s="2">
        <v>0</v>
      </c>
      <c r="C192" s="1">
        <v>0.18918918918918901</v>
      </c>
      <c r="D192" s="3">
        <v>0</v>
      </c>
      <c r="E192" s="1">
        <v>0.18918918918918901</v>
      </c>
      <c r="F192" s="3">
        <v>0</v>
      </c>
    </row>
    <row r="193" spans="1:6" customFormat="1" x14ac:dyDescent="0.25">
      <c r="A193" s="2">
        <v>0.19019019019019001</v>
      </c>
      <c r="B193" s="2">
        <v>0</v>
      </c>
      <c r="C193" s="1">
        <v>0.19019019019019001</v>
      </c>
      <c r="D193" s="3">
        <v>0</v>
      </c>
      <c r="E193" s="1">
        <v>0.19019019019019001</v>
      </c>
      <c r="F193" s="3">
        <v>0</v>
      </c>
    </row>
    <row r="194" spans="1:6" customFormat="1" x14ac:dyDescent="0.25">
      <c r="A194" s="2">
        <v>0.19119119119119099</v>
      </c>
      <c r="B194" s="2">
        <v>0</v>
      </c>
      <c r="C194" s="1">
        <v>0.19119119119119099</v>
      </c>
      <c r="D194" s="3">
        <v>0</v>
      </c>
      <c r="E194" s="1">
        <v>0.19119119119119099</v>
      </c>
      <c r="F194" s="3">
        <v>0</v>
      </c>
    </row>
    <row r="195" spans="1:6" customFormat="1" x14ac:dyDescent="0.25">
      <c r="A195" s="2">
        <v>0.192192192192192</v>
      </c>
      <c r="B195" s="2">
        <v>0</v>
      </c>
      <c r="C195" s="1">
        <v>0.192192192192192</v>
      </c>
      <c r="D195" s="3">
        <v>0</v>
      </c>
      <c r="E195" s="1">
        <v>0.192192192192192</v>
      </c>
      <c r="F195" s="3">
        <v>0</v>
      </c>
    </row>
    <row r="196" spans="1:6" customFormat="1" x14ac:dyDescent="0.25">
      <c r="A196" s="2">
        <v>0.193193193193193</v>
      </c>
      <c r="B196" s="2">
        <v>0</v>
      </c>
      <c r="C196" s="1">
        <v>0.193193193193193</v>
      </c>
      <c r="D196" s="3">
        <v>0</v>
      </c>
      <c r="E196" s="1">
        <v>0.193193193193193</v>
      </c>
      <c r="F196" s="3">
        <v>0</v>
      </c>
    </row>
    <row r="197" spans="1:6" customFormat="1" x14ac:dyDescent="0.25">
      <c r="A197" s="2">
        <v>0.19419419419419401</v>
      </c>
      <c r="B197" s="2">
        <v>0</v>
      </c>
      <c r="C197" s="1">
        <v>0.19419419419419401</v>
      </c>
      <c r="D197" s="3">
        <v>0</v>
      </c>
      <c r="E197" s="1">
        <v>0.19419419419419401</v>
      </c>
      <c r="F197" s="3">
        <v>0</v>
      </c>
    </row>
    <row r="198" spans="1:6" x14ac:dyDescent="0.25">
      <c r="A198" s="2">
        <v>0.19519519519519499</v>
      </c>
      <c r="B198" s="2">
        <v>0</v>
      </c>
      <c r="C198" s="2">
        <v>0.19519519519519499</v>
      </c>
      <c r="D198" s="2">
        <v>0</v>
      </c>
      <c r="E198" s="2">
        <v>0.19519519519519499</v>
      </c>
      <c r="F198" s="2">
        <v>0</v>
      </c>
    </row>
    <row r="199" spans="1:6" x14ac:dyDescent="0.25">
      <c r="A199" s="2">
        <v>0.19619619619619599</v>
      </c>
      <c r="B199" s="2">
        <v>0</v>
      </c>
      <c r="C199" s="2">
        <v>0.19619619619619599</v>
      </c>
      <c r="D199" s="2">
        <v>0</v>
      </c>
      <c r="E199" s="2">
        <v>0.19619619619619599</v>
      </c>
      <c r="F199" s="2">
        <v>0</v>
      </c>
    </row>
    <row r="200" spans="1:6" x14ac:dyDescent="0.25">
      <c r="A200" s="2">
        <v>0.197197197197197</v>
      </c>
      <c r="B200" s="2">
        <v>0</v>
      </c>
      <c r="C200" s="2">
        <v>0.197197197197197</v>
      </c>
      <c r="D200" s="2">
        <v>0</v>
      </c>
      <c r="E200" s="2">
        <v>0.197197197197197</v>
      </c>
      <c r="F200" s="2">
        <v>0</v>
      </c>
    </row>
    <row r="201" spans="1:6" x14ac:dyDescent="0.25">
      <c r="A201" s="2">
        <v>0.19819819819819801</v>
      </c>
      <c r="B201" s="2">
        <v>0</v>
      </c>
      <c r="C201" s="2">
        <v>0.19819819819819801</v>
      </c>
      <c r="D201" s="2">
        <v>0</v>
      </c>
      <c r="E201" s="2">
        <v>0.19819819819819801</v>
      </c>
      <c r="F201" s="2">
        <v>0</v>
      </c>
    </row>
    <row r="202" spans="1:6" x14ac:dyDescent="0.25">
      <c r="A202" s="2">
        <v>0.19919919919919901</v>
      </c>
      <c r="B202" s="2">
        <v>0</v>
      </c>
      <c r="C202" s="2">
        <v>0.19919919919919901</v>
      </c>
      <c r="D202" s="2">
        <v>0</v>
      </c>
      <c r="E202" s="2">
        <v>0.19919919919919901</v>
      </c>
      <c r="F202" s="2">
        <v>0</v>
      </c>
    </row>
    <row r="203" spans="1:6" x14ac:dyDescent="0.25">
      <c r="A203" s="2">
        <v>0.20020020020019999</v>
      </c>
      <c r="B203" s="2">
        <v>0</v>
      </c>
      <c r="C203" s="2">
        <v>0.20020020020019999</v>
      </c>
      <c r="D203" s="2">
        <v>0</v>
      </c>
      <c r="E203" s="2">
        <v>0.20020020020019999</v>
      </c>
      <c r="F203" s="2">
        <v>0</v>
      </c>
    </row>
    <row r="204" spans="1:6" x14ac:dyDescent="0.25">
      <c r="A204" s="2">
        <v>0.201201201201201</v>
      </c>
      <c r="B204" s="2">
        <v>0</v>
      </c>
      <c r="C204" s="2">
        <v>0.201201201201201</v>
      </c>
      <c r="D204" s="2">
        <v>0</v>
      </c>
      <c r="E204" s="2">
        <v>0.201201201201201</v>
      </c>
      <c r="F204" s="2">
        <v>0</v>
      </c>
    </row>
    <row r="205" spans="1:6" x14ac:dyDescent="0.25">
      <c r="A205" s="2">
        <v>0.202202202202202</v>
      </c>
      <c r="B205" s="2">
        <v>0</v>
      </c>
      <c r="C205" s="2">
        <v>0.202202202202202</v>
      </c>
      <c r="D205" s="2">
        <v>0</v>
      </c>
      <c r="E205" s="2">
        <v>0.202202202202202</v>
      </c>
      <c r="F205" s="2">
        <v>0</v>
      </c>
    </row>
    <row r="206" spans="1:6" x14ac:dyDescent="0.25">
      <c r="A206" s="2">
        <v>0.20320320320320301</v>
      </c>
      <c r="B206" s="2">
        <v>0</v>
      </c>
      <c r="C206" s="2">
        <v>0.20320320320320301</v>
      </c>
      <c r="D206" s="2">
        <v>0</v>
      </c>
      <c r="E206" s="2">
        <v>0.20320320320320301</v>
      </c>
      <c r="F206" s="2">
        <v>0</v>
      </c>
    </row>
    <row r="207" spans="1:6" x14ac:dyDescent="0.25">
      <c r="A207" s="2">
        <v>0.20420420420420399</v>
      </c>
      <c r="B207" s="2">
        <v>0</v>
      </c>
      <c r="C207" s="2">
        <v>0.20420420420420399</v>
      </c>
      <c r="D207" s="2">
        <v>0</v>
      </c>
      <c r="E207" s="2">
        <v>0.20420420420420399</v>
      </c>
      <c r="F207" s="2">
        <v>0</v>
      </c>
    </row>
    <row r="208" spans="1:6" x14ac:dyDescent="0.25">
      <c r="A208" s="2">
        <v>0.20520520520520499</v>
      </c>
      <c r="B208" s="2">
        <v>0</v>
      </c>
      <c r="C208" s="2">
        <v>0.20520520520520499</v>
      </c>
      <c r="D208" s="2">
        <v>0</v>
      </c>
      <c r="E208" s="2">
        <v>0.20520520520520499</v>
      </c>
      <c r="F208" s="2">
        <v>0</v>
      </c>
    </row>
    <row r="209" spans="1:6" x14ac:dyDescent="0.25">
      <c r="A209" s="2">
        <v>0.206206206206206</v>
      </c>
      <c r="B209" s="2">
        <v>0</v>
      </c>
      <c r="C209" s="2">
        <v>0.206206206206206</v>
      </c>
      <c r="D209" s="2">
        <v>0</v>
      </c>
      <c r="E209" s="2">
        <v>0.206206206206206</v>
      </c>
      <c r="F209" s="2">
        <v>0</v>
      </c>
    </row>
    <row r="210" spans="1:6" x14ac:dyDescent="0.25">
      <c r="A210" s="2">
        <v>0.20720720720720701</v>
      </c>
      <c r="B210" s="2">
        <v>0</v>
      </c>
      <c r="C210" s="2">
        <v>0.20720720720720701</v>
      </c>
      <c r="D210" s="2">
        <v>0</v>
      </c>
      <c r="E210" s="2">
        <v>0.20720720720720701</v>
      </c>
      <c r="F210" s="2">
        <v>0</v>
      </c>
    </row>
    <row r="211" spans="1:6" x14ac:dyDescent="0.25">
      <c r="A211" s="2">
        <v>0.20820820820820801</v>
      </c>
      <c r="B211" s="2">
        <v>0</v>
      </c>
      <c r="C211" s="2">
        <v>0.20820820820820801</v>
      </c>
      <c r="D211" s="2">
        <v>0</v>
      </c>
      <c r="E211" s="2">
        <v>0.20820820820820801</v>
      </c>
      <c r="F211" s="2">
        <v>0</v>
      </c>
    </row>
    <row r="212" spans="1:6" x14ac:dyDescent="0.25">
      <c r="A212" s="2">
        <v>0.20920920920920899</v>
      </c>
      <c r="B212" s="2">
        <v>0</v>
      </c>
      <c r="C212" s="2">
        <v>0.20920920920920899</v>
      </c>
      <c r="D212" s="2">
        <v>0</v>
      </c>
      <c r="E212" s="2">
        <v>0.20920920920920899</v>
      </c>
      <c r="F212" s="2">
        <v>0</v>
      </c>
    </row>
    <row r="213" spans="1:6" x14ac:dyDescent="0.25">
      <c r="A213" s="2">
        <v>0.21021021021021</v>
      </c>
      <c r="B213" s="2">
        <v>0</v>
      </c>
      <c r="C213" s="2">
        <v>0.21021021021021</v>
      </c>
      <c r="D213" s="2">
        <v>0</v>
      </c>
      <c r="E213" s="2">
        <v>0.21021021021021</v>
      </c>
      <c r="F213" s="2">
        <v>0</v>
      </c>
    </row>
    <row r="214" spans="1:6" x14ac:dyDescent="0.25">
      <c r="A214" s="2">
        <v>0.211211211211211</v>
      </c>
      <c r="B214" s="2">
        <v>0</v>
      </c>
      <c r="C214" s="2">
        <v>0.211211211211211</v>
      </c>
      <c r="D214" s="2">
        <v>0</v>
      </c>
      <c r="E214" s="2">
        <v>0.211211211211211</v>
      </c>
      <c r="F214" s="2">
        <v>0</v>
      </c>
    </row>
    <row r="215" spans="1:6" x14ac:dyDescent="0.25">
      <c r="A215" s="2">
        <v>0.21221221221221201</v>
      </c>
      <c r="B215" s="2">
        <v>0</v>
      </c>
      <c r="C215" s="2">
        <v>0.21221221221221201</v>
      </c>
      <c r="D215" s="2">
        <v>0</v>
      </c>
      <c r="E215" s="2">
        <v>0.21221221221221201</v>
      </c>
      <c r="F215" s="2">
        <v>0</v>
      </c>
    </row>
    <row r="216" spans="1:6" x14ac:dyDescent="0.25">
      <c r="A216" s="2">
        <v>0.21321321321321299</v>
      </c>
      <c r="B216" s="2">
        <v>0</v>
      </c>
      <c r="C216" s="2">
        <v>0.21321321321321299</v>
      </c>
      <c r="D216" s="2">
        <v>0</v>
      </c>
      <c r="E216" s="2">
        <v>0.21321321321321299</v>
      </c>
      <c r="F216" s="2">
        <v>0</v>
      </c>
    </row>
    <row r="217" spans="1:6" x14ac:dyDescent="0.25">
      <c r="A217" s="2">
        <v>0.21421421421421399</v>
      </c>
      <c r="B217" s="2">
        <v>0</v>
      </c>
      <c r="C217" s="2">
        <v>0.21421421421421399</v>
      </c>
      <c r="D217" s="2">
        <v>0</v>
      </c>
      <c r="E217" s="2">
        <v>0.21421421421421399</v>
      </c>
      <c r="F217" s="2">
        <v>0</v>
      </c>
    </row>
    <row r="218" spans="1:6" x14ac:dyDescent="0.25">
      <c r="A218" s="2">
        <v>0.215215215215215</v>
      </c>
      <c r="B218" s="2">
        <v>0</v>
      </c>
      <c r="C218" s="2">
        <v>0.215215215215215</v>
      </c>
      <c r="D218" s="2">
        <v>0</v>
      </c>
      <c r="E218" s="2">
        <v>0.215215215215215</v>
      </c>
      <c r="F218" s="2">
        <v>0</v>
      </c>
    </row>
    <row r="219" spans="1:6" x14ac:dyDescent="0.25">
      <c r="A219" s="2">
        <v>0.21621621621621601</v>
      </c>
      <c r="B219" s="2">
        <v>0</v>
      </c>
      <c r="C219" s="2">
        <v>0.21621621621621601</v>
      </c>
      <c r="D219" s="2">
        <v>0</v>
      </c>
      <c r="E219" s="2">
        <v>0.21621621621621601</v>
      </c>
      <c r="F219" s="2">
        <v>0</v>
      </c>
    </row>
    <row r="220" spans="1:6" x14ac:dyDescent="0.25">
      <c r="A220" s="2">
        <v>0.21721721721721701</v>
      </c>
      <c r="B220" s="2">
        <v>0</v>
      </c>
      <c r="C220" s="2">
        <v>0.21721721721721701</v>
      </c>
      <c r="D220" s="2">
        <v>0</v>
      </c>
      <c r="E220" s="2">
        <v>0.21721721721721701</v>
      </c>
      <c r="F220" s="2">
        <v>0</v>
      </c>
    </row>
    <row r="221" spans="1:6" x14ac:dyDescent="0.25">
      <c r="A221" s="2">
        <v>0.21821821821821799</v>
      </c>
      <c r="B221" s="2">
        <v>0</v>
      </c>
      <c r="C221" s="2">
        <v>0.21821821821821799</v>
      </c>
      <c r="D221" s="2">
        <v>0</v>
      </c>
      <c r="E221" s="2">
        <v>0.21821821821821799</v>
      </c>
      <c r="F221" s="2">
        <v>0</v>
      </c>
    </row>
    <row r="222" spans="1:6" x14ac:dyDescent="0.25">
      <c r="A222" s="2">
        <v>0.219219219219219</v>
      </c>
      <c r="B222" s="2">
        <v>0</v>
      </c>
      <c r="C222" s="2">
        <v>0.219219219219219</v>
      </c>
      <c r="D222" s="2">
        <v>0</v>
      </c>
      <c r="E222" s="2">
        <v>0.219219219219219</v>
      </c>
      <c r="F222" s="2">
        <v>0</v>
      </c>
    </row>
    <row r="223" spans="1:6" x14ac:dyDescent="0.25">
      <c r="A223" s="2">
        <v>0.22022022022022</v>
      </c>
      <c r="B223" s="2">
        <v>0</v>
      </c>
      <c r="C223" s="2">
        <v>0.22022022022022</v>
      </c>
      <c r="D223" s="2">
        <v>0</v>
      </c>
      <c r="E223" s="2">
        <v>0.22022022022022</v>
      </c>
      <c r="F223" s="2">
        <v>0</v>
      </c>
    </row>
    <row r="224" spans="1:6" x14ac:dyDescent="0.25">
      <c r="A224" s="2">
        <v>0.22122122122122101</v>
      </c>
      <c r="B224" s="2">
        <v>0</v>
      </c>
      <c r="C224" s="2">
        <v>0.22122122122122101</v>
      </c>
      <c r="D224" s="2">
        <v>0</v>
      </c>
      <c r="E224" s="2">
        <v>0.22122122122122101</v>
      </c>
      <c r="F224" s="2">
        <v>0</v>
      </c>
    </row>
    <row r="225" spans="1:6" x14ac:dyDescent="0.25">
      <c r="A225" s="2">
        <v>0.22222222222222199</v>
      </c>
      <c r="B225" s="2">
        <v>0</v>
      </c>
      <c r="C225" s="2">
        <v>0.22222222222222199</v>
      </c>
      <c r="D225" s="2">
        <v>0</v>
      </c>
      <c r="E225" s="2">
        <v>0.22222222222222199</v>
      </c>
      <c r="F225" s="2">
        <v>0</v>
      </c>
    </row>
    <row r="226" spans="1:6" x14ac:dyDescent="0.25">
      <c r="A226" s="2">
        <v>0.22322322322322299</v>
      </c>
      <c r="B226" s="2">
        <v>0</v>
      </c>
      <c r="C226" s="2">
        <v>0.22322322322322299</v>
      </c>
      <c r="D226" s="2">
        <v>0</v>
      </c>
      <c r="E226" s="2">
        <v>0.22322322322322299</v>
      </c>
      <c r="F226" s="2">
        <v>0</v>
      </c>
    </row>
    <row r="227" spans="1:6" x14ac:dyDescent="0.25">
      <c r="A227" s="2">
        <v>0.224224224224224</v>
      </c>
      <c r="B227" s="2">
        <v>0</v>
      </c>
      <c r="C227" s="2">
        <v>0.224224224224224</v>
      </c>
      <c r="D227" s="2">
        <v>0</v>
      </c>
      <c r="E227" s="2">
        <v>0.224224224224224</v>
      </c>
      <c r="F227" s="2">
        <v>0</v>
      </c>
    </row>
    <row r="228" spans="1:6" x14ac:dyDescent="0.25">
      <c r="A228" s="2">
        <v>0.22522522522522501</v>
      </c>
      <c r="B228" s="2">
        <v>0</v>
      </c>
      <c r="C228" s="2">
        <v>0.22522522522522501</v>
      </c>
      <c r="D228" s="2">
        <v>0</v>
      </c>
      <c r="E228" s="2">
        <v>0.22522522522522501</v>
      </c>
      <c r="F228" s="2">
        <v>0</v>
      </c>
    </row>
    <row r="229" spans="1:6" x14ac:dyDescent="0.25">
      <c r="A229" s="2">
        <v>0.22622622622622601</v>
      </c>
      <c r="B229" s="2">
        <v>0</v>
      </c>
      <c r="C229" s="2">
        <v>0.22622622622622601</v>
      </c>
      <c r="D229" s="2">
        <v>0</v>
      </c>
      <c r="E229" s="2">
        <v>0.22622622622622601</v>
      </c>
      <c r="F229" s="2">
        <v>0</v>
      </c>
    </row>
    <row r="230" spans="1:6" x14ac:dyDescent="0.25">
      <c r="A230" s="2">
        <v>0.22722722722722699</v>
      </c>
      <c r="B230" s="2">
        <v>0</v>
      </c>
      <c r="C230" s="2">
        <v>0.22722722722722699</v>
      </c>
      <c r="D230" s="2">
        <v>0</v>
      </c>
      <c r="E230" s="2">
        <v>0.22722722722722699</v>
      </c>
      <c r="F230" s="2">
        <v>0</v>
      </c>
    </row>
    <row r="231" spans="1:6" x14ac:dyDescent="0.25">
      <c r="A231" s="2">
        <v>0.228228228228228</v>
      </c>
      <c r="B231" s="2">
        <v>0</v>
      </c>
      <c r="C231" s="2">
        <v>0.228228228228228</v>
      </c>
      <c r="D231" s="2">
        <v>0</v>
      </c>
      <c r="E231" s="2">
        <v>0.228228228228228</v>
      </c>
      <c r="F231" s="2">
        <v>0</v>
      </c>
    </row>
    <row r="232" spans="1:6" x14ac:dyDescent="0.25">
      <c r="A232" s="2">
        <v>0.229229229229229</v>
      </c>
      <c r="B232" s="2">
        <v>0</v>
      </c>
      <c r="C232" s="2">
        <v>0.229229229229229</v>
      </c>
      <c r="D232" s="2">
        <v>0</v>
      </c>
      <c r="E232" s="2">
        <v>0.229229229229229</v>
      </c>
      <c r="F232" s="2">
        <v>0</v>
      </c>
    </row>
    <row r="233" spans="1:6" x14ac:dyDescent="0.25">
      <c r="A233" s="2">
        <v>0.23023023023023001</v>
      </c>
      <c r="B233" s="2">
        <v>0</v>
      </c>
      <c r="C233" s="2">
        <v>0.23023023023023001</v>
      </c>
      <c r="D233" s="2">
        <v>0</v>
      </c>
      <c r="E233" s="2">
        <v>0.23023023023023001</v>
      </c>
      <c r="F233" s="2">
        <v>0</v>
      </c>
    </row>
    <row r="234" spans="1:6" x14ac:dyDescent="0.25">
      <c r="A234" s="2">
        <v>0.23123123123123099</v>
      </c>
      <c r="B234" s="2">
        <v>0</v>
      </c>
      <c r="C234" s="2">
        <v>0.23123123123123099</v>
      </c>
      <c r="D234" s="2">
        <v>0</v>
      </c>
      <c r="E234" s="2">
        <v>0.23123123123123099</v>
      </c>
      <c r="F234" s="2">
        <v>0</v>
      </c>
    </row>
    <row r="235" spans="1:6" x14ac:dyDescent="0.25">
      <c r="A235" s="2">
        <v>0.23223223223223199</v>
      </c>
      <c r="B235" s="2">
        <v>0</v>
      </c>
      <c r="C235" s="2">
        <v>0.23223223223223199</v>
      </c>
      <c r="D235" s="2">
        <v>0</v>
      </c>
      <c r="E235" s="2">
        <v>0.23223223223223199</v>
      </c>
      <c r="F235" s="2">
        <v>0</v>
      </c>
    </row>
    <row r="236" spans="1:6" x14ac:dyDescent="0.25">
      <c r="A236" s="2">
        <v>0.233233233233233</v>
      </c>
      <c r="B236" s="2">
        <v>0</v>
      </c>
      <c r="C236" s="2">
        <v>0.233233233233233</v>
      </c>
      <c r="D236" s="2">
        <v>0</v>
      </c>
      <c r="E236" s="2">
        <v>0.233233233233233</v>
      </c>
      <c r="F236" s="2">
        <v>0</v>
      </c>
    </row>
    <row r="237" spans="1:6" x14ac:dyDescent="0.25">
      <c r="A237" s="2">
        <v>0.23423423423423401</v>
      </c>
      <c r="B237" s="2">
        <v>0</v>
      </c>
      <c r="C237" s="2">
        <v>0.23423423423423401</v>
      </c>
      <c r="D237" s="2">
        <v>0</v>
      </c>
      <c r="E237" s="2">
        <v>0.23423423423423401</v>
      </c>
      <c r="F237" s="2">
        <v>0</v>
      </c>
    </row>
    <row r="238" spans="1:6" x14ac:dyDescent="0.25">
      <c r="A238" s="2">
        <v>0.23523523523523501</v>
      </c>
      <c r="B238" s="2">
        <v>0</v>
      </c>
      <c r="C238" s="2">
        <v>0.23523523523523501</v>
      </c>
      <c r="D238" s="2">
        <v>0</v>
      </c>
      <c r="E238" s="2">
        <v>0.23523523523523501</v>
      </c>
      <c r="F238" s="2">
        <v>0</v>
      </c>
    </row>
    <row r="239" spans="1:6" x14ac:dyDescent="0.25">
      <c r="A239" s="2">
        <v>0.23623623623623599</v>
      </c>
      <c r="B239" s="2">
        <v>0</v>
      </c>
      <c r="C239" s="2">
        <v>0.23623623623623599</v>
      </c>
      <c r="D239" s="2">
        <v>0</v>
      </c>
      <c r="E239" s="2">
        <v>0.23623623623623599</v>
      </c>
      <c r="F239" s="2">
        <v>0</v>
      </c>
    </row>
    <row r="240" spans="1:6" x14ac:dyDescent="0.25">
      <c r="A240" s="2">
        <v>0.237237237237237</v>
      </c>
      <c r="B240" s="2">
        <v>0</v>
      </c>
      <c r="C240" s="2">
        <v>0.237237237237237</v>
      </c>
      <c r="D240" s="2">
        <v>0</v>
      </c>
      <c r="E240" s="2">
        <v>0.237237237237237</v>
      </c>
      <c r="F240" s="2">
        <v>0</v>
      </c>
    </row>
    <row r="241" spans="1:6" x14ac:dyDescent="0.25">
      <c r="A241" s="2">
        <v>0.238238238238238</v>
      </c>
      <c r="B241" s="2">
        <v>0</v>
      </c>
      <c r="C241" s="2">
        <v>0.238238238238238</v>
      </c>
      <c r="D241" s="2">
        <v>0</v>
      </c>
      <c r="E241" s="2">
        <v>0.238238238238238</v>
      </c>
      <c r="F241" s="2">
        <v>0</v>
      </c>
    </row>
    <row r="242" spans="1:6" x14ac:dyDescent="0.25">
      <c r="A242" s="2">
        <v>0.23923923923923901</v>
      </c>
      <c r="B242" s="2">
        <v>0</v>
      </c>
      <c r="C242" s="2">
        <v>0.23923923923923901</v>
      </c>
      <c r="D242" s="2">
        <v>0</v>
      </c>
      <c r="E242" s="2">
        <v>0.23923923923923901</v>
      </c>
      <c r="F242" s="2">
        <v>0</v>
      </c>
    </row>
    <row r="243" spans="1:6" x14ac:dyDescent="0.25">
      <c r="A243" s="2">
        <v>0.24024024024023999</v>
      </c>
      <c r="B243" s="2">
        <v>0</v>
      </c>
      <c r="C243" s="2">
        <v>0.24024024024023999</v>
      </c>
      <c r="D243" s="2">
        <v>0</v>
      </c>
      <c r="E243" s="2">
        <v>0.24024024024023999</v>
      </c>
      <c r="F243" s="2">
        <v>0</v>
      </c>
    </row>
    <row r="244" spans="1:6" x14ac:dyDescent="0.25">
      <c r="A244" s="2">
        <v>0.24124124124124099</v>
      </c>
      <c r="B244" s="2">
        <v>0</v>
      </c>
      <c r="C244" s="2">
        <v>0.24124124124124099</v>
      </c>
      <c r="D244" s="2">
        <v>0</v>
      </c>
      <c r="E244" s="2">
        <v>0.24124124124124099</v>
      </c>
      <c r="F244" s="2">
        <v>0</v>
      </c>
    </row>
    <row r="245" spans="1:6" x14ac:dyDescent="0.25">
      <c r="A245" s="2">
        <v>0.242242242242242</v>
      </c>
      <c r="B245" s="2">
        <v>0</v>
      </c>
      <c r="C245" s="2">
        <v>0.242242242242242</v>
      </c>
      <c r="D245" s="2">
        <v>0</v>
      </c>
      <c r="E245" s="2">
        <v>0.242242242242242</v>
      </c>
      <c r="F245" s="2">
        <v>0</v>
      </c>
    </row>
    <row r="246" spans="1:6" x14ac:dyDescent="0.25">
      <c r="A246" s="2">
        <v>0.24324324324324301</v>
      </c>
      <c r="B246" s="2">
        <v>0</v>
      </c>
      <c r="C246" s="2">
        <v>0.24324324324324301</v>
      </c>
      <c r="D246" s="2">
        <v>0</v>
      </c>
      <c r="E246" s="2">
        <v>0.24324324324324301</v>
      </c>
      <c r="F246" s="2">
        <v>0</v>
      </c>
    </row>
    <row r="247" spans="1:6" x14ac:dyDescent="0.25">
      <c r="A247" s="2">
        <v>0.24424424424424401</v>
      </c>
      <c r="B247" s="2">
        <v>0</v>
      </c>
      <c r="C247" s="2">
        <v>0.24424424424424401</v>
      </c>
      <c r="D247" s="2">
        <v>0</v>
      </c>
      <c r="E247" s="2">
        <v>0.24424424424424401</v>
      </c>
      <c r="F247" s="2">
        <v>0</v>
      </c>
    </row>
    <row r="248" spans="1:6" x14ac:dyDescent="0.25">
      <c r="A248" s="2">
        <v>0.24524524524524499</v>
      </c>
      <c r="B248" s="2">
        <v>0</v>
      </c>
      <c r="C248" s="2">
        <v>0.24524524524524499</v>
      </c>
      <c r="D248" s="2">
        <v>0</v>
      </c>
      <c r="E248" s="2">
        <v>0.24524524524524499</v>
      </c>
      <c r="F248" s="2">
        <v>0</v>
      </c>
    </row>
    <row r="249" spans="1:6" x14ac:dyDescent="0.25">
      <c r="A249" s="2">
        <v>0.246246246246246</v>
      </c>
      <c r="B249" s="2">
        <v>0</v>
      </c>
      <c r="C249" s="2">
        <v>0.246246246246246</v>
      </c>
      <c r="D249" s="2">
        <v>0</v>
      </c>
      <c r="E249" s="2">
        <v>0.246246246246246</v>
      </c>
      <c r="F249" s="2">
        <v>0</v>
      </c>
    </row>
    <row r="250" spans="1:6" x14ac:dyDescent="0.25">
      <c r="A250" s="2">
        <v>0.247247247247247</v>
      </c>
      <c r="B250" s="2">
        <v>0</v>
      </c>
      <c r="C250" s="2">
        <v>0.247247247247247</v>
      </c>
      <c r="D250" s="2">
        <v>0</v>
      </c>
      <c r="E250" s="2">
        <v>0.247247247247247</v>
      </c>
      <c r="F250" s="2">
        <v>0</v>
      </c>
    </row>
    <row r="251" spans="1:6" x14ac:dyDescent="0.25">
      <c r="A251" s="2">
        <v>0.24824824824824801</v>
      </c>
      <c r="B251" s="2">
        <v>0</v>
      </c>
      <c r="C251" s="2">
        <v>0.24824824824824801</v>
      </c>
      <c r="D251" s="2">
        <v>0</v>
      </c>
      <c r="E251" s="2">
        <v>0.24824824824824801</v>
      </c>
      <c r="F251" s="2">
        <v>0</v>
      </c>
    </row>
    <row r="252" spans="1:6" x14ac:dyDescent="0.25">
      <c r="A252" s="2">
        <v>0.24924924924924899</v>
      </c>
      <c r="B252" s="2">
        <v>0</v>
      </c>
      <c r="C252" s="2">
        <v>0.24924924924924899</v>
      </c>
      <c r="D252" s="2">
        <v>0</v>
      </c>
      <c r="E252" s="2">
        <v>0.24924924924924899</v>
      </c>
      <c r="F252" s="2">
        <v>0</v>
      </c>
    </row>
    <row r="253" spans="1:6" x14ac:dyDescent="0.25">
      <c r="A253" s="2">
        <v>0.25025025025024999</v>
      </c>
      <c r="B253" s="2">
        <v>0</v>
      </c>
      <c r="C253" s="2">
        <v>0.25025025025024999</v>
      </c>
      <c r="D253" s="2">
        <v>0</v>
      </c>
      <c r="E253" s="2">
        <v>0.25025025025024999</v>
      </c>
      <c r="F253" s="2">
        <v>0</v>
      </c>
    </row>
    <row r="254" spans="1:6" x14ac:dyDescent="0.25">
      <c r="A254" s="2">
        <v>0.25125125125125097</v>
      </c>
      <c r="B254" s="2">
        <v>0</v>
      </c>
      <c r="C254" s="2">
        <v>0.25125125125125097</v>
      </c>
      <c r="D254" s="2">
        <v>0</v>
      </c>
      <c r="E254" s="2">
        <v>0.25125125125125097</v>
      </c>
      <c r="F254" s="2">
        <v>0</v>
      </c>
    </row>
    <row r="255" spans="1:6" x14ac:dyDescent="0.25">
      <c r="A255" s="2">
        <v>0.25225225225225201</v>
      </c>
      <c r="B255" s="2">
        <v>0</v>
      </c>
      <c r="C255" s="2">
        <v>0.25225225225225201</v>
      </c>
      <c r="D255" s="2">
        <v>0</v>
      </c>
      <c r="E255" s="2">
        <v>0.25225225225225201</v>
      </c>
      <c r="F255" s="2">
        <v>0</v>
      </c>
    </row>
    <row r="256" spans="1:6" x14ac:dyDescent="0.25">
      <c r="A256" s="2">
        <v>0.25325325325325299</v>
      </c>
      <c r="B256" s="2">
        <v>0</v>
      </c>
      <c r="C256" s="2">
        <v>0.25325325325325299</v>
      </c>
      <c r="D256" s="2">
        <v>0</v>
      </c>
      <c r="E256" s="2">
        <v>0.25325325325325299</v>
      </c>
      <c r="F256" s="2">
        <v>0</v>
      </c>
    </row>
    <row r="257" spans="1:6" x14ac:dyDescent="0.25">
      <c r="A257" s="2">
        <v>0.25425425425425402</v>
      </c>
      <c r="B257" s="2">
        <v>0</v>
      </c>
      <c r="C257" s="2">
        <v>0.25425425425425402</v>
      </c>
      <c r="D257" s="2">
        <v>0</v>
      </c>
      <c r="E257" s="2">
        <v>0.25425425425425402</v>
      </c>
      <c r="F257" s="2">
        <v>0</v>
      </c>
    </row>
    <row r="258" spans="1:6" x14ac:dyDescent="0.25">
      <c r="A258" s="2">
        <v>0.255255255255255</v>
      </c>
      <c r="B258" s="2">
        <v>0</v>
      </c>
      <c r="C258" s="2">
        <v>0.255255255255255</v>
      </c>
      <c r="D258" s="2">
        <v>0</v>
      </c>
      <c r="E258" s="2">
        <v>0.255255255255255</v>
      </c>
      <c r="F258" s="2">
        <v>0</v>
      </c>
    </row>
    <row r="259" spans="1:6" x14ac:dyDescent="0.25">
      <c r="A259" s="2">
        <v>0.25625625625625598</v>
      </c>
      <c r="B259" s="2">
        <v>0</v>
      </c>
      <c r="C259" s="2">
        <v>0.25625625625625598</v>
      </c>
      <c r="D259" s="2">
        <v>0</v>
      </c>
      <c r="E259" s="2">
        <v>0.25625625625625598</v>
      </c>
      <c r="F259" s="2">
        <v>0</v>
      </c>
    </row>
    <row r="260" spans="1:6" x14ac:dyDescent="0.25">
      <c r="A260" s="2">
        <v>0.25725725725725701</v>
      </c>
      <c r="B260" s="2">
        <v>0</v>
      </c>
      <c r="C260" s="2">
        <v>0.25725725725725701</v>
      </c>
      <c r="D260" s="2">
        <v>0</v>
      </c>
      <c r="E260" s="2">
        <v>0.25725725725725701</v>
      </c>
      <c r="F260" s="2">
        <v>0</v>
      </c>
    </row>
    <row r="261" spans="1:6" x14ac:dyDescent="0.25">
      <c r="A261" s="2">
        <v>0.25825825825825799</v>
      </c>
      <c r="B261" s="2">
        <v>0</v>
      </c>
      <c r="C261" s="2">
        <v>0.25825825825825799</v>
      </c>
      <c r="D261" s="2">
        <v>0</v>
      </c>
      <c r="E261" s="2">
        <v>0.25825825825825799</v>
      </c>
      <c r="F261" s="2">
        <v>0</v>
      </c>
    </row>
    <row r="262" spans="1:6" x14ac:dyDescent="0.25">
      <c r="A262" s="2">
        <v>0.25925925925925902</v>
      </c>
      <c r="B262" s="2">
        <v>0</v>
      </c>
      <c r="C262" s="2">
        <v>0.25925925925925902</v>
      </c>
      <c r="D262" s="2">
        <v>0</v>
      </c>
      <c r="E262" s="2">
        <v>0.25925925925925902</v>
      </c>
      <c r="F262" s="2">
        <v>0</v>
      </c>
    </row>
    <row r="263" spans="1:6" x14ac:dyDescent="0.25">
      <c r="A263" s="2">
        <v>0.26026026026026</v>
      </c>
      <c r="B263" s="2">
        <v>0</v>
      </c>
      <c r="C263" s="2">
        <v>0.26026026026026</v>
      </c>
      <c r="D263" s="2">
        <v>0</v>
      </c>
      <c r="E263" s="2">
        <v>0.26026026026026</v>
      </c>
      <c r="F263" s="2">
        <v>0</v>
      </c>
    </row>
    <row r="264" spans="1:6" x14ac:dyDescent="0.25">
      <c r="A264" s="2">
        <v>0.26126126126126098</v>
      </c>
      <c r="B264" s="2">
        <v>0</v>
      </c>
      <c r="C264" s="2">
        <v>0.26126126126126098</v>
      </c>
      <c r="D264" s="2">
        <v>0</v>
      </c>
      <c r="E264" s="2">
        <v>0.26126126126126098</v>
      </c>
      <c r="F264" s="2">
        <v>0</v>
      </c>
    </row>
    <row r="265" spans="1:6" x14ac:dyDescent="0.25">
      <c r="A265" s="2">
        <v>0.26226226226226201</v>
      </c>
      <c r="B265" s="2">
        <v>0</v>
      </c>
      <c r="C265" s="2">
        <v>0.26226226226226201</v>
      </c>
      <c r="D265" s="2">
        <v>0</v>
      </c>
      <c r="E265" s="2">
        <v>0.26226226226226201</v>
      </c>
      <c r="F265" s="2">
        <v>0</v>
      </c>
    </row>
    <row r="266" spans="1:6" x14ac:dyDescent="0.25">
      <c r="A266" s="2">
        <v>0.26326326326326299</v>
      </c>
      <c r="B266" s="2">
        <v>0</v>
      </c>
      <c r="C266" s="2">
        <v>0.26326326326326299</v>
      </c>
      <c r="D266" s="2">
        <v>0</v>
      </c>
      <c r="E266" s="2">
        <v>0.26326326326326299</v>
      </c>
      <c r="F266" s="2">
        <v>0</v>
      </c>
    </row>
    <row r="267" spans="1:6" x14ac:dyDescent="0.25">
      <c r="A267" s="2">
        <v>0.26426426426426403</v>
      </c>
      <c r="B267" s="2">
        <v>0</v>
      </c>
      <c r="C267" s="2">
        <v>0.26426426426426403</v>
      </c>
      <c r="D267" s="2">
        <v>0</v>
      </c>
      <c r="E267" s="2">
        <v>0.26426426426426403</v>
      </c>
      <c r="F267" s="2">
        <v>0</v>
      </c>
    </row>
    <row r="268" spans="1:6" x14ac:dyDescent="0.25">
      <c r="A268" s="2">
        <v>0.265265265265265</v>
      </c>
      <c r="B268" s="2">
        <v>0</v>
      </c>
      <c r="C268" s="2">
        <v>0.265265265265265</v>
      </c>
      <c r="D268" s="2">
        <v>0</v>
      </c>
      <c r="E268" s="2">
        <v>0.265265265265265</v>
      </c>
      <c r="F268" s="2">
        <v>0</v>
      </c>
    </row>
    <row r="269" spans="1:6" x14ac:dyDescent="0.25">
      <c r="A269" s="2">
        <v>0.26626626626626598</v>
      </c>
      <c r="B269" s="2">
        <v>0</v>
      </c>
      <c r="C269" s="2">
        <v>0.26626626626626598</v>
      </c>
      <c r="D269" s="2">
        <v>0</v>
      </c>
      <c r="E269" s="2">
        <v>0.26626626626626598</v>
      </c>
      <c r="F269" s="2">
        <v>0</v>
      </c>
    </row>
    <row r="270" spans="1:6" x14ac:dyDescent="0.25">
      <c r="A270" s="2">
        <v>0.26726726726726702</v>
      </c>
      <c r="B270" s="2">
        <v>0</v>
      </c>
      <c r="C270" s="2">
        <v>0.26726726726726702</v>
      </c>
      <c r="D270" s="2">
        <v>0</v>
      </c>
      <c r="E270" s="2">
        <v>0.26726726726726702</v>
      </c>
      <c r="F270" s="2">
        <v>0</v>
      </c>
    </row>
    <row r="271" spans="1:6" x14ac:dyDescent="0.25">
      <c r="A271" s="2">
        <v>0.268268268268268</v>
      </c>
      <c r="B271" s="2">
        <v>0</v>
      </c>
      <c r="C271" s="2">
        <v>0.268268268268268</v>
      </c>
      <c r="D271" s="2">
        <v>0</v>
      </c>
      <c r="E271" s="2">
        <v>0.268268268268268</v>
      </c>
      <c r="F271" s="2">
        <v>0</v>
      </c>
    </row>
    <row r="272" spans="1:6" x14ac:dyDescent="0.25">
      <c r="A272" s="2">
        <v>0.26926926926926897</v>
      </c>
      <c r="B272" s="2">
        <v>0</v>
      </c>
      <c r="C272" s="2">
        <v>0.26926926926926897</v>
      </c>
      <c r="D272" s="2">
        <v>0</v>
      </c>
      <c r="E272" s="2">
        <v>0.26926926926926897</v>
      </c>
      <c r="F272" s="2">
        <v>0</v>
      </c>
    </row>
    <row r="273" spans="1:6" x14ac:dyDescent="0.25">
      <c r="A273" s="2">
        <v>0.27027027027027001</v>
      </c>
      <c r="B273" s="2">
        <v>0</v>
      </c>
      <c r="C273" s="2">
        <v>0.27027027027027001</v>
      </c>
      <c r="D273" s="2">
        <v>0</v>
      </c>
      <c r="E273" s="2">
        <v>0.27027027027027001</v>
      </c>
      <c r="F273" s="2">
        <v>0</v>
      </c>
    </row>
    <row r="274" spans="1:6" x14ac:dyDescent="0.25">
      <c r="A274" s="2">
        <v>0.27127127127127099</v>
      </c>
      <c r="B274" s="2">
        <v>0</v>
      </c>
      <c r="C274" s="2">
        <v>0.27127127127127099</v>
      </c>
      <c r="D274" s="2">
        <v>0</v>
      </c>
      <c r="E274" s="2">
        <v>0.27127127127127099</v>
      </c>
      <c r="F274" s="2">
        <v>0</v>
      </c>
    </row>
    <row r="275" spans="1:6" x14ac:dyDescent="0.25">
      <c r="A275" s="2">
        <v>0.27227227227227202</v>
      </c>
      <c r="B275" s="2">
        <v>0</v>
      </c>
      <c r="C275" s="2">
        <v>0.27227227227227202</v>
      </c>
      <c r="D275" s="2">
        <v>0</v>
      </c>
      <c r="E275" s="2">
        <v>0.27227227227227202</v>
      </c>
      <c r="F275" s="2">
        <v>0</v>
      </c>
    </row>
    <row r="276" spans="1:6" x14ac:dyDescent="0.25">
      <c r="A276" s="2">
        <v>0.273273273273273</v>
      </c>
      <c r="B276" s="2">
        <v>0</v>
      </c>
      <c r="C276" s="2">
        <v>0.273273273273273</v>
      </c>
      <c r="D276" s="2">
        <v>0</v>
      </c>
      <c r="E276" s="2">
        <v>0.273273273273273</v>
      </c>
      <c r="F276" s="2">
        <v>0</v>
      </c>
    </row>
    <row r="277" spans="1:6" x14ac:dyDescent="0.25">
      <c r="A277" s="2">
        <v>0.27427427427427398</v>
      </c>
      <c r="B277" s="2">
        <v>0</v>
      </c>
      <c r="C277" s="2">
        <v>0.27427427427427398</v>
      </c>
      <c r="D277" s="2">
        <v>0</v>
      </c>
      <c r="E277" s="2">
        <v>0.27427427427427398</v>
      </c>
      <c r="F277" s="2">
        <v>0</v>
      </c>
    </row>
    <row r="278" spans="1:6" x14ac:dyDescent="0.25">
      <c r="A278" s="2">
        <v>0.27527527527527501</v>
      </c>
      <c r="B278" s="2">
        <v>0</v>
      </c>
      <c r="C278" s="2">
        <v>0.27527527527527501</v>
      </c>
      <c r="D278" s="2">
        <v>0</v>
      </c>
      <c r="E278" s="2">
        <v>0.27527527527527501</v>
      </c>
      <c r="F278" s="2">
        <v>0</v>
      </c>
    </row>
    <row r="279" spans="1:6" x14ac:dyDescent="0.25">
      <c r="A279" s="2">
        <v>0.27627627627627599</v>
      </c>
      <c r="B279" s="2">
        <v>0</v>
      </c>
      <c r="C279" s="2">
        <v>0.27627627627627599</v>
      </c>
      <c r="D279" s="2">
        <v>0</v>
      </c>
      <c r="E279" s="2">
        <v>0.27627627627627599</v>
      </c>
      <c r="F279" s="2">
        <v>0</v>
      </c>
    </row>
    <row r="280" spans="1:6" x14ac:dyDescent="0.25">
      <c r="A280" s="2">
        <v>0.27727727727727702</v>
      </c>
      <c r="B280" s="2">
        <v>0</v>
      </c>
      <c r="C280" s="2">
        <v>0.27727727727727702</v>
      </c>
      <c r="D280" s="2">
        <v>0</v>
      </c>
      <c r="E280" s="2">
        <v>0.27727727727727702</v>
      </c>
      <c r="F280" s="2">
        <v>0</v>
      </c>
    </row>
    <row r="281" spans="1:6" x14ac:dyDescent="0.25">
      <c r="A281" s="2">
        <v>0.278278278278278</v>
      </c>
      <c r="B281" s="2">
        <v>0</v>
      </c>
      <c r="C281" s="2">
        <v>0.278278278278278</v>
      </c>
      <c r="D281" s="2">
        <v>0</v>
      </c>
      <c r="E281" s="2">
        <v>0.278278278278278</v>
      </c>
      <c r="F281" s="2">
        <v>0</v>
      </c>
    </row>
    <row r="282" spans="1:6" x14ac:dyDescent="0.25">
      <c r="A282" s="2">
        <v>0.27927927927927898</v>
      </c>
      <c r="B282" s="2">
        <v>0</v>
      </c>
      <c r="C282" s="2">
        <v>0.27927927927927898</v>
      </c>
      <c r="D282" s="2">
        <v>0</v>
      </c>
      <c r="E282" s="2">
        <v>0.27927927927927898</v>
      </c>
      <c r="F282" s="2">
        <v>0</v>
      </c>
    </row>
    <row r="283" spans="1:6" x14ac:dyDescent="0.25">
      <c r="A283" s="2">
        <v>0.28028028028028001</v>
      </c>
      <c r="B283" s="2">
        <v>0</v>
      </c>
      <c r="C283" s="2">
        <v>0.28028028028028001</v>
      </c>
      <c r="D283" s="2">
        <v>0</v>
      </c>
      <c r="E283" s="2">
        <v>0.28028028028028001</v>
      </c>
      <c r="F283" s="2">
        <v>0</v>
      </c>
    </row>
    <row r="284" spans="1:6" x14ac:dyDescent="0.25">
      <c r="A284" s="2">
        <v>0.28128128128128099</v>
      </c>
      <c r="B284" s="2">
        <v>0</v>
      </c>
      <c r="C284" s="2">
        <v>0.28128128128128099</v>
      </c>
      <c r="D284" s="2">
        <v>0</v>
      </c>
      <c r="E284" s="2">
        <v>0.28128128128128099</v>
      </c>
      <c r="F284" s="2">
        <v>0</v>
      </c>
    </row>
    <row r="285" spans="1:6" x14ac:dyDescent="0.25">
      <c r="A285" s="2">
        <v>0.28228228228228203</v>
      </c>
      <c r="B285" s="2">
        <v>0</v>
      </c>
      <c r="C285" s="2">
        <v>0.28228228228228203</v>
      </c>
      <c r="D285" s="2">
        <v>0</v>
      </c>
      <c r="E285" s="2">
        <v>0.28228228228228203</v>
      </c>
      <c r="F285" s="2">
        <v>0</v>
      </c>
    </row>
    <row r="286" spans="1:6" x14ac:dyDescent="0.25">
      <c r="A286" s="2">
        <v>0.28328328328328301</v>
      </c>
      <c r="B286" s="2">
        <v>0</v>
      </c>
      <c r="C286" s="2">
        <v>0.28328328328328301</v>
      </c>
      <c r="D286" s="2">
        <v>0</v>
      </c>
      <c r="E286" s="2">
        <v>0.28328328328328301</v>
      </c>
      <c r="F286" s="2">
        <v>0</v>
      </c>
    </row>
    <row r="287" spans="1:6" x14ac:dyDescent="0.25">
      <c r="A287" s="2">
        <v>0.28428428428428398</v>
      </c>
      <c r="B287" s="2">
        <v>0</v>
      </c>
      <c r="C287" s="2">
        <v>0.28428428428428398</v>
      </c>
      <c r="D287" s="2">
        <v>0</v>
      </c>
      <c r="E287" s="2">
        <v>0.28428428428428398</v>
      </c>
      <c r="F287" s="2">
        <v>0</v>
      </c>
    </row>
    <row r="288" spans="1:6" x14ac:dyDescent="0.25">
      <c r="A288" s="2">
        <v>0.28528528528528502</v>
      </c>
      <c r="B288" s="2">
        <v>0</v>
      </c>
      <c r="C288" s="2">
        <v>0.28528528528528502</v>
      </c>
      <c r="D288" s="2">
        <v>0</v>
      </c>
      <c r="E288" s="2">
        <v>0.28528528528528502</v>
      </c>
      <c r="F288" s="2">
        <v>0</v>
      </c>
    </row>
    <row r="289" spans="1:6" x14ac:dyDescent="0.25">
      <c r="A289" s="2">
        <v>0.286286286286286</v>
      </c>
      <c r="B289" s="2">
        <v>0</v>
      </c>
      <c r="C289" s="2">
        <v>0.286286286286286</v>
      </c>
      <c r="D289" s="2">
        <v>0</v>
      </c>
      <c r="E289" s="2">
        <v>0.286286286286286</v>
      </c>
      <c r="F289" s="2">
        <v>0</v>
      </c>
    </row>
    <row r="290" spans="1:6" x14ac:dyDescent="0.25">
      <c r="A290" s="2">
        <v>0.28728728728728697</v>
      </c>
      <c r="B290" s="2">
        <v>0</v>
      </c>
      <c r="C290" s="2">
        <v>0.28728728728728697</v>
      </c>
      <c r="D290" s="2">
        <v>0</v>
      </c>
      <c r="E290" s="2">
        <v>0.28728728728728697</v>
      </c>
      <c r="F290" s="2">
        <v>0</v>
      </c>
    </row>
    <row r="291" spans="1:6" x14ac:dyDescent="0.25">
      <c r="A291" s="2">
        <v>0.28828828828828801</v>
      </c>
      <c r="B291" s="2">
        <v>0</v>
      </c>
      <c r="C291" s="2">
        <v>0.28828828828828801</v>
      </c>
      <c r="D291" s="2">
        <v>0</v>
      </c>
      <c r="E291" s="2">
        <v>0.28828828828828801</v>
      </c>
      <c r="F291" s="2">
        <v>0</v>
      </c>
    </row>
    <row r="292" spans="1:6" x14ac:dyDescent="0.25">
      <c r="A292" s="2">
        <v>0.28928928928928899</v>
      </c>
      <c r="B292" s="2">
        <v>0</v>
      </c>
      <c r="C292" s="2">
        <v>0.28928928928928899</v>
      </c>
      <c r="D292" s="2">
        <v>0</v>
      </c>
      <c r="E292" s="2">
        <v>0.28928928928928899</v>
      </c>
      <c r="F292" s="2">
        <v>0</v>
      </c>
    </row>
    <row r="293" spans="1:6" x14ac:dyDescent="0.25">
      <c r="A293" s="2">
        <v>0.29029029029029002</v>
      </c>
      <c r="B293" s="2">
        <v>0</v>
      </c>
      <c r="C293" s="2">
        <v>0.29029029029029002</v>
      </c>
      <c r="D293" s="2">
        <v>0</v>
      </c>
      <c r="E293" s="2">
        <v>0.29029029029029002</v>
      </c>
      <c r="F293" s="2">
        <v>0</v>
      </c>
    </row>
    <row r="294" spans="1:6" x14ac:dyDescent="0.25">
      <c r="A294" s="2">
        <v>0.291291291291291</v>
      </c>
      <c r="B294" s="2">
        <v>0</v>
      </c>
      <c r="C294" s="2">
        <v>0.291291291291291</v>
      </c>
      <c r="D294" s="2">
        <v>0</v>
      </c>
      <c r="E294" s="2">
        <v>0.291291291291291</v>
      </c>
      <c r="F294" s="2">
        <v>0</v>
      </c>
    </row>
    <row r="295" spans="1:6" x14ac:dyDescent="0.25">
      <c r="A295" s="2">
        <v>0.29229229229229198</v>
      </c>
      <c r="B295" s="2">
        <v>0</v>
      </c>
      <c r="C295" s="2">
        <v>0.29229229229229198</v>
      </c>
      <c r="D295" s="2">
        <v>0</v>
      </c>
      <c r="E295" s="2">
        <v>0.29229229229229198</v>
      </c>
      <c r="F295" s="2">
        <v>0</v>
      </c>
    </row>
    <row r="296" spans="1:6" x14ac:dyDescent="0.25">
      <c r="A296" s="2">
        <v>0.29329329329329301</v>
      </c>
      <c r="B296" s="2">
        <v>0</v>
      </c>
      <c r="C296" s="2">
        <v>0.29329329329329301</v>
      </c>
      <c r="D296" s="2">
        <v>0</v>
      </c>
      <c r="E296" s="2">
        <v>0.29329329329329301</v>
      </c>
      <c r="F296" s="2">
        <v>0</v>
      </c>
    </row>
    <row r="297" spans="1:6" x14ac:dyDescent="0.25">
      <c r="A297" s="2">
        <v>0.29429429429429399</v>
      </c>
      <c r="B297" s="2">
        <v>0</v>
      </c>
      <c r="C297" s="2">
        <v>0.29429429429429399</v>
      </c>
      <c r="D297" s="2">
        <v>0</v>
      </c>
      <c r="E297" s="2">
        <v>0.29429429429429399</v>
      </c>
      <c r="F297" s="2">
        <v>0</v>
      </c>
    </row>
    <row r="298" spans="1:6" x14ac:dyDescent="0.25">
      <c r="A298" s="2">
        <v>0.29529529529529502</v>
      </c>
      <c r="B298" s="2">
        <v>0</v>
      </c>
      <c r="C298" s="2">
        <v>0.29529529529529502</v>
      </c>
      <c r="D298" s="2">
        <v>0</v>
      </c>
      <c r="E298" s="2">
        <v>0.29529529529529502</v>
      </c>
      <c r="F298" s="2">
        <v>0</v>
      </c>
    </row>
    <row r="299" spans="1:6" x14ac:dyDescent="0.25">
      <c r="A299" s="2">
        <v>0.296296296296296</v>
      </c>
      <c r="B299" s="2">
        <v>0</v>
      </c>
      <c r="C299" s="2">
        <v>0.296296296296296</v>
      </c>
      <c r="D299" s="2">
        <v>0</v>
      </c>
      <c r="E299" s="2">
        <v>0.296296296296296</v>
      </c>
      <c r="F299" s="2">
        <v>0</v>
      </c>
    </row>
    <row r="300" spans="1:6" x14ac:dyDescent="0.25">
      <c r="A300" s="2">
        <v>0.29729729729729698</v>
      </c>
      <c r="B300" s="2">
        <v>0</v>
      </c>
      <c r="C300" s="2">
        <v>0.29729729729729698</v>
      </c>
      <c r="D300" s="2">
        <v>0</v>
      </c>
      <c r="E300" s="2">
        <v>0.29729729729729698</v>
      </c>
      <c r="F300" s="2">
        <v>0</v>
      </c>
    </row>
    <row r="301" spans="1:6" x14ac:dyDescent="0.25">
      <c r="A301" s="2">
        <v>0.29829829829829801</v>
      </c>
      <c r="B301" s="2">
        <v>0</v>
      </c>
      <c r="C301" s="2">
        <v>0.29829829829829801</v>
      </c>
      <c r="D301" s="2">
        <v>0</v>
      </c>
      <c r="E301" s="2">
        <v>0.29829829829829801</v>
      </c>
      <c r="F301" s="2">
        <v>0</v>
      </c>
    </row>
    <row r="302" spans="1:6" x14ac:dyDescent="0.25">
      <c r="A302" s="2">
        <v>0.29929929929929899</v>
      </c>
      <c r="B302" s="2">
        <v>0</v>
      </c>
      <c r="C302" s="2">
        <v>0.29929929929929899</v>
      </c>
      <c r="D302" s="2">
        <v>0</v>
      </c>
      <c r="E302" s="2">
        <v>0.29929929929929899</v>
      </c>
      <c r="F302" s="2">
        <v>0</v>
      </c>
    </row>
    <row r="303" spans="1:6" x14ac:dyDescent="0.25">
      <c r="A303" s="2">
        <v>0.30030030030030003</v>
      </c>
      <c r="B303" s="2">
        <v>0</v>
      </c>
      <c r="C303" s="2">
        <v>0.30030030030030003</v>
      </c>
      <c r="D303" s="2">
        <v>0</v>
      </c>
      <c r="E303" s="2">
        <v>0.30030030030030003</v>
      </c>
      <c r="F303" s="2">
        <v>0</v>
      </c>
    </row>
    <row r="304" spans="1:6" x14ac:dyDescent="0.25">
      <c r="A304" s="2">
        <v>0.30130130130130101</v>
      </c>
      <c r="B304" s="2">
        <v>0</v>
      </c>
      <c r="C304" s="2">
        <v>0.30130130130130101</v>
      </c>
      <c r="D304" s="2">
        <v>0</v>
      </c>
      <c r="E304" s="2">
        <v>0.30130130130130101</v>
      </c>
      <c r="F304" s="2">
        <v>0</v>
      </c>
    </row>
    <row r="305" spans="1:6" x14ac:dyDescent="0.25">
      <c r="A305" s="2">
        <v>0.30230230230230198</v>
      </c>
      <c r="B305" s="2">
        <v>0</v>
      </c>
      <c r="C305" s="2">
        <v>0.30230230230230198</v>
      </c>
      <c r="D305" s="2">
        <v>0</v>
      </c>
      <c r="E305" s="2">
        <v>0.30230230230230198</v>
      </c>
      <c r="F305" s="2">
        <v>0</v>
      </c>
    </row>
    <row r="306" spans="1:6" x14ac:dyDescent="0.25">
      <c r="A306" s="2">
        <v>0.30330330330330302</v>
      </c>
      <c r="B306" s="2">
        <v>0</v>
      </c>
      <c r="C306" s="2">
        <v>0.30330330330330302</v>
      </c>
      <c r="D306" s="2">
        <v>0</v>
      </c>
      <c r="E306" s="2">
        <v>0.30330330330330302</v>
      </c>
      <c r="F306" s="2">
        <v>0</v>
      </c>
    </row>
    <row r="307" spans="1:6" x14ac:dyDescent="0.25">
      <c r="A307" s="2">
        <v>0.304304304304304</v>
      </c>
      <c r="B307" s="2">
        <v>0</v>
      </c>
      <c r="C307" s="2">
        <v>0.304304304304304</v>
      </c>
      <c r="D307" s="2">
        <v>0</v>
      </c>
      <c r="E307" s="2">
        <v>0.304304304304304</v>
      </c>
      <c r="F307" s="2">
        <v>0</v>
      </c>
    </row>
    <row r="308" spans="1:6" x14ac:dyDescent="0.25">
      <c r="A308" s="2">
        <v>0.30530530530530497</v>
      </c>
      <c r="B308" s="2">
        <v>0</v>
      </c>
      <c r="C308" s="2">
        <v>0.30530530530530497</v>
      </c>
      <c r="D308" s="2">
        <v>0</v>
      </c>
      <c r="E308" s="2">
        <v>0.30530530530530497</v>
      </c>
      <c r="F308" s="2">
        <v>0</v>
      </c>
    </row>
    <row r="309" spans="1:6" x14ac:dyDescent="0.25">
      <c r="A309" s="2">
        <v>0.30630630630630601</v>
      </c>
      <c r="B309" s="2">
        <v>0</v>
      </c>
      <c r="C309" s="2">
        <v>0.30630630630630601</v>
      </c>
      <c r="D309" s="2">
        <v>0</v>
      </c>
      <c r="E309" s="2">
        <v>0.30630630630630601</v>
      </c>
      <c r="F309" s="2">
        <v>0</v>
      </c>
    </row>
    <row r="310" spans="1:6" x14ac:dyDescent="0.25">
      <c r="A310" s="2">
        <v>0.30730730730730699</v>
      </c>
      <c r="B310" s="2">
        <v>0</v>
      </c>
      <c r="C310" s="2">
        <v>0.30730730730730699</v>
      </c>
      <c r="D310" s="2">
        <v>0</v>
      </c>
      <c r="E310" s="2">
        <v>0.30730730730730699</v>
      </c>
      <c r="F310" s="2">
        <v>0</v>
      </c>
    </row>
    <row r="311" spans="1:6" x14ac:dyDescent="0.25">
      <c r="A311" s="2">
        <v>0.30830830830830802</v>
      </c>
      <c r="B311" s="2">
        <v>0</v>
      </c>
      <c r="C311" s="2">
        <v>0.30830830830830802</v>
      </c>
      <c r="D311" s="2">
        <v>0</v>
      </c>
      <c r="E311" s="2">
        <v>0.30830830830830802</v>
      </c>
      <c r="F311" s="2">
        <v>0</v>
      </c>
    </row>
    <row r="312" spans="1:6" x14ac:dyDescent="0.25">
      <c r="A312" s="2">
        <v>0.309309309309309</v>
      </c>
      <c r="B312" s="2">
        <v>0</v>
      </c>
      <c r="C312" s="2">
        <v>0.309309309309309</v>
      </c>
      <c r="D312" s="2">
        <v>0</v>
      </c>
      <c r="E312" s="2">
        <v>0.309309309309309</v>
      </c>
      <c r="F312" s="2">
        <v>0</v>
      </c>
    </row>
    <row r="313" spans="1:6" x14ac:dyDescent="0.25">
      <c r="A313" s="2">
        <v>0.31031031031030998</v>
      </c>
      <c r="B313" s="2">
        <v>0</v>
      </c>
      <c r="C313" s="2">
        <v>0.31031031031030998</v>
      </c>
      <c r="D313" s="2">
        <v>0</v>
      </c>
      <c r="E313" s="2">
        <v>0.31031031031030998</v>
      </c>
      <c r="F313" s="2">
        <v>0</v>
      </c>
    </row>
    <row r="314" spans="1:6" x14ac:dyDescent="0.25">
      <c r="A314" s="2">
        <v>0.31131131131131101</v>
      </c>
      <c r="B314" s="2">
        <v>0</v>
      </c>
      <c r="C314" s="2">
        <v>0.31131131131131101</v>
      </c>
      <c r="D314" s="2">
        <v>0</v>
      </c>
      <c r="E314" s="2">
        <v>0.31131131131131101</v>
      </c>
      <c r="F314" s="2">
        <v>0</v>
      </c>
    </row>
    <row r="315" spans="1:6" x14ac:dyDescent="0.25">
      <c r="A315" s="2">
        <v>0.31231231231231199</v>
      </c>
      <c r="B315" s="2">
        <v>0</v>
      </c>
      <c r="C315" s="2">
        <v>0.31231231231231199</v>
      </c>
      <c r="D315" s="2">
        <v>0</v>
      </c>
      <c r="E315" s="2">
        <v>0.31231231231231199</v>
      </c>
      <c r="F315" s="2">
        <v>0</v>
      </c>
    </row>
    <row r="316" spans="1:6" x14ac:dyDescent="0.25">
      <c r="A316" s="2">
        <v>0.31331331331331302</v>
      </c>
      <c r="B316" s="2">
        <v>0</v>
      </c>
      <c r="C316" s="2">
        <v>0.31331331331331302</v>
      </c>
      <c r="D316" s="2">
        <v>0</v>
      </c>
      <c r="E316" s="2">
        <v>0.31331331331331302</v>
      </c>
      <c r="F316" s="2">
        <v>0</v>
      </c>
    </row>
    <row r="317" spans="1:6" x14ac:dyDescent="0.25">
      <c r="A317" s="2">
        <v>0.314314314314314</v>
      </c>
      <c r="B317" s="2">
        <v>0</v>
      </c>
      <c r="C317" s="2">
        <v>0.314314314314314</v>
      </c>
      <c r="D317" s="2">
        <v>0</v>
      </c>
      <c r="E317" s="2">
        <v>0.314314314314314</v>
      </c>
      <c r="F317" s="2">
        <v>0</v>
      </c>
    </row>
    <row r="318" spans="1:6" x14ac:dyDescent="0.25">
      <c r="A318" s="2">
        <v>0.31531531531531498</v>
      </c>
      <c r="B318" s="2">
        <v>0</v>
      </c>
      <c r="C318" s="2">
        <v>0.31531531531531498</v>
      </c>
      <c r="D318" s="2">
        <v>0</v>
      </c>
      <c r="E318" s="2">
        <v>0.31531531531531498</v>
      </c>
      <c r="F318" s="2">
        <v>0</v>
      </c>
    </row>
    <row r="319" spans="1:6" x14ac:dyDescent="0.25">
      <c r="A319" s="2">
        <v>0.31631631631631602</v>
      </c>
      <c r="B319" s="2">
        <v>0</v>
      </c>
      <c r="C319" s="2">
        <v>0.31631631631631602</v>
      </c>
      <c r="D319" s="2">
        <v>0</v>
      </c>
      <c r="E319" s="2">
        <v>0.31631631631631602</v>
      </c>
      <c r="F319" s="2">
        <v>0</v>
      </c>
    </row>
    <row r="320" spans="1:6" x14ac:dyDescent="0.25">
      <c r="A320" s="2">
        <v>0.31731731731731699</v>
      </c>
      <c r="B320" s="2">
        <v>0</v>
      </c>
      <c r="C320" s="2">
        <v>0.31731731731731699</v>
      </c>
      <c r="D320" s="2">
        <v>0</v>
      </c>
      <c r="E320" s="2">
        <v>0.31731731731731699</v>
      </c>
      <c r="F320" s="2">
        <v>0</v>
      </c>
    </row>
    <row r="321" spans="1:6" x14ac:dyDescent="0.25">
      <c r="A321" s="2">
        <v>0.31831831831831803</v>
      </c>
      <c r="B321" s="2">
        <v>0</v>
      </c>
      <c r="C321" s="2">
        <v>0.31831831831831803</v>
      </c>
      <c r="D321" s="2">
        <v>0</v>
      </c>
      <c r="E321" s="2">
        <v>0.31831831831831803</v>
      </c>
      <c r="F321" s="2">
        <v>0</v>
      </c>
    </row>
    <row r="322" spans="1:6" x14ac:dyDescent="0.25">
      <c r="A322" s="2">
        <v>0.31931931931931901</v>
      </c>
      <c r="B322" s="2">
        <v>0</v>
      </c>
      <c r="C322" s="2">
        <v>0.31931931931931901</v>
      </c>
      <c r="D322" s="2">
        <v>0</v>
      </c>
      <c r="E322" s="2">
        <v>0.31931931931931901</v>
      </c>
      <c r="F322" s="2">
        <v>0</v>
      </c>
    </row>
    <row r="323" spans="1:6" x14ac:dyDescent="0.25">
      <c r="A323" s="2">
        <v>0.32032032032031998</v>
      </c>
      <c r="B323" s="2">
        <v>0</v>
      </c>
      <c r="C323" s="2">
        <v>0.32032032032031998</v>
      </c>
      <c r="D323" s="2">
        <v>0</v>
      </c>
      <c r="E323" s="2">
        <v>0.32032032032031998</v>
      </c>
      <c r="F323" s="2">
        <v>0</v>
      </c>
    </row>
    <row r="324" spans="1:6" x14ac:dyDescent="0.25">
      <c r="A324" s="2">
        <v>0.32132132132132102</v>
      </c>
      <c r="B324" s="2">
        <v>0</v>
      </c>
      <c r="C324" s="2">
        <v>0.32132132132132102</v>
      </c>
      <c r="D324" s="2">
        <v>0</v>
      </c>
      <c r="E324" s="2">
        <v>0.32132132132132102</v>
      </c>
      <c r="F324" s="2">
        <v>0</v>
      </c>
    </row>
    <row r="325" spans="1:6" x14ac:dyDescent="0.25">
      <c r="A325" s="2">
        <v>0.322322322322322</v>
      </c>
      <c r="B325" s="2">
        <v>0</v>
      </c>
      <c r="C325" s="2">
        <v>0.322322322322322</v>
      </c>
      <c r="D325" s="2">
        <v>0</v>
      </c>
      <c r="E325" s="2">
        <v>0.322322322322322</v>
      </c>
      <c r="F325" s="2">
        <v>0</v>
      </c>
    </row>
    <row r="326" spans="1:6" x14ac:dyDescent="0.25">
      <c r="A326" s="2">
        <v>0.32332332332332298</v>
      </c>
      <c r="B326" s="2">
        <v>0</v>
      </c>
      <c r="C326" s="2">
        <v>0.32332332332332298</v>
      </c>
      <c r="D326" s="2">
        <v>0</v>
      </c>
      <c r="E326" s="2">
        <v>0.32332332332332298</v>
      </c>
      <c r="F326" s="2">
        <v>0</v>
      </c>
    </row>
    <row r="327" spans="1:6" x14ac:dyDescent="0.25">
      <c r="A327" s="2">
        <v>0.32432432432432401</v>
      </c>
      <c r="B327" s="2">
        <v>0</v>
      </c>
      <c r="C327" s="2">
        <v>0.32432432432432401</v>
      </c>
      <c r="D327" s="2">
        <v>0</v>
      </c>
      <c r="E327" s="2">
        <v>0.32432432432432401</v>
      </c>
      <c r="F327" s="2">
        <v>0</v>
      </c>
    </row>
    <row r="328" spans="1:6" x14ac:dyDescent="0.25">
      <c r="A328" s="2">
        <v>0.32532532532532499</v>
      </c>
      <c r="B328" s="2">
        <v>0</v>
      </c>
      <c r="C328" s="2">
        <v>0.32532532532532499</v>
      </c>
      <c r="D328" s="2">
        <v>0</v>
      </c>
      <c r="E328" s="2">
        <v>0.32532532532532499</v>
      </c>
      <c r="F328" s="2">
        <v>0</v>
      </c>
    </row>
    <row r="329" spans="1:6" x14ac:dyDescent="0.25">
      <c r="A329" s="2">
        <v>0.32632632632632602</v>
      </c>
      <c r="B329" s="2">
        <v>0</v>
      </c>
      <c r="C329" s="2">
        <v>0.32632632632632602</v>
      </c>
      <c r="D329" s="2">
        <v>0</v>
      </c>
      <c r="E329" s="2">
        <v>0.32632632632632602</v>
      </c>
      <c r="F329" s="2">
        <v>0</v>
      </c>
    </row>
    <row r="330" spans="1:6" x14ac:dyDescent="0.25">
      <c r="A330" s="2">
        <v>0.327327327327327</v>
      </c>
      <c r="B330" s="2">
        <v>0</v>
      </c>
      <c r="C330" s="2">
        <v>0.327327327327327</v>
      </c>
      <c r="D330" s="2">
        <v>0</v>
      </c>
      <c r="E330" s="2">
        <v>0.327327327327327</v>
      </c>
      <c r="F330" s="2">
        <v>0</v>
      </c>
    </row>
    <row r="331" spans="1:6" x14ac:dyDescent="0.25">
      <c r="A331" s="2">
        <v>0.32832832832832798</v>
      </c>
      <c r="B331" s="2">
        <v>0</v>
      </c>
      <c r="C331" s="2">
        <v>0.32832832832832798</v>
      </c>
      <c r="D331" s="2">
        <v>0</v>
      </c>
      <c r="E331" s="2">
        <v>0.32832832832832798</v>
      </c>
      <c r="F331" s="2">
        <v>0</v>
      </c>
    </row>
    <row r="332" spans="1:6" x14ac:dyDescent="0.25">
      <c r="A332" s="2">
        <v>0.32932932932932901</v>
      </c>
      <c r="B332" s="2">
        <v>0</v>
      </c>
      <c r="C332" s="2">
        <v>0.32932932932932901</v>
      </c>
      <c r="D332" s="2">
        <v>0</v>
      </c>
      <c r="E332" s="2">
        <v>0.32932932932932901</v>
      </c>
      <c r="F332" s="2">
        <v>0</v>
      </c>
    </row>
    <row r="333" spans="1:6" x14ac:dyDescent="0.25">
      <c r="A333" s="2">
        <v>0.33033033033032999</v>
      </c>
      <c r="B333" s="2">
        <v>0</v>
      </c>
      <c r="C333" s="2">
        <v>0.33033033033032999</v>
      </c>
      <c r="D333" s="2">
        <v>0</v>
      </c>
      <c r="E333" s="2">
        <v>0.33033033033032999</v>
      </c>
      <c r="F333" s="2">
        <v>0</v>
      </c>
    </row>
    <row r="334" spans="1:6" x14ac:dyDescent="0.25">
      <c r="A334" s="2">
        <v>0.33133133133133102</v>
      </c>
      <c r="B334" s="2">
        <v>0</v>
      </c>
      <c r="C334" s="2">
        <v>0.33133133133133102</v>
      </c>
      <c r="D334" s="2">
        <v>0</v>
      </c>
      <c r="E334" s="2">
        <v>0.33133133133133102</v>
      </c>
      <c r="F334" s="2">
        <v>0</v>
      </c>
    </row>
    <row r="335" spans="1:6" x14ac:dyDescent="0.25">
      <c r="A335" s="2">
        <v>0.332332332332332</v>
      </c>
      <c r="B335" s="2">
        <v>0</v>
      </c>
      <c r="C335" s="2">
        <v>0.332332332332332</v>
      </c>
      <c r="D335" s="2">
        <v>0</v>
      </c>
      <c r="E335" s="2">
        <v>0.332332332332332</v>
      </c>
      <c r="F335" s="2">
        <v>0</v>
      </c>
    </row>
    <row r="336" spans="1:6" x14ac:dyDescent="0.25">
      <c r="A336" s="2">
        <v>0.33333333333333298</v>
      </c>
      <c r="B336" s="2">
        <v>0</v>
      </c>
      <c r="C336" s="2">
        <v>0.33333333333333298</v>
      </c>
      <c r="D336" s="2">
        <v>0</v>
      </c>
      <c r="E336" s="2">
        <v>0.33333333333333298</v>
      </c>
      <c r="F336" s="2">
        <v>0</v>
      </c>
    </row>
    <row r="337" spans="1:6" x14ac:dyDescent="0.25">
      <c r="A337" s="2">
        <v>0.33433433433433402</v>
      </c>
      <c r="B337" s="2">
        <v>0</v>
      </c>
      <c r="C337" s="2">
        <v>0.33433433433433402</v>
      </c>
      <c r="D337" s="2">
        <v>0</v>
      </c>
      <c r="E337" s="2">
        <v>0.33433433433433402</v>
      </c>
      <c r="F337" s="2">
        <v>0</v>
      </c>
    </row>
    <row r="338" spans="1:6" x14ac:dyDescent="0.25">
      <c r="A338" s="2">
        <v>0.33533533533533499</v>
      </c>
      <c r="B338" s="2">
        <v>0</v>
      </c>
      <c r="C338" s="2">
        <v>0.33533533533533499</v>
      </c>
      <c r="D338" s="2">
        <v>0</v>
      </c>
      <c r="E338" s="2">
        <v>0.33533533533533499</v>
      </c>
      <c r="F338" s="2">
        <v>0</v>
      </c>
    </row>
    <row r="339" spans="1:6" x14ac:dyDescent="0.25">
      <c r="A339" s="2">
        <v>0.33633633633633597</v>
      </c>
      <c r="B339" s="2">
        <v>0</v>
      </c>
      <c r="C339" s="2">
        <v>0.33633633633633597</v>
      </c>
      <c r="D339" s="2">
        <v>0</v>
      </c>
      <c r="E339" s="2">
        <v>0.33633633633633597</v>
      </c>
      <c r="F339" s="2">
        <v>0</v>
      </c>
    </row>
    <row r="340" spans="1:6" x14ac:dyDescent="0.25">
      <c r="A340" s="2">
        <v>0.33733733733733701</v>
      </c>
      <c r="B340" s="2">
        <v>0</v>
      </c>
      <c r="C340" s="2">
        <v>0.33733733733733701</v>
      </c>
      <c r="D340" s="2">
        <v>0</v>
      </c>
      <c r="E340" s="2">
        <v>0.33733733733733701</v>
      </c>
      <c r="F340" s="2">
        <v>0</v>
      </c>
    </row>
    <row r="341" spans="1:6" x14ac:dyDescent="0.25">
      <c r="A341" s="2">
        <v>0.33833833833833798</v>
      </c>
      <c r="B341" s="2">
        <v>0</v>
      </c>
      <c r="C341" s="2">
        <v>0.33833833833833798</v>
      </c>
      <c r="D341" s="2">
        <v>0</v>
      </c>
      <c r="E341" s="2">
        <v>0.33833833833833798</v>
      </c>
      <c r="F341" s="2">
        <v>0</v>
      </c>
    </row>
    <row r="342" spans="1:6" x14ac:dyDescent="0.25">
      <c r="A342" s="2">
        <v>0.33933933933933902</v>
      </c>
      <c r="B342" s="2">
        <v>0</v>
      </c>
      <c r="C342" s="2">
        <v>0.33933933933933902</v>
      </c>
      <c r="D342" s="2">
        <v>0</v>
      </c>
      <c r="E342" s="2">
        <v>0.33933933933933902</v>
      </c>
      <c r="F342" s="2">
        <v>0</v>
      </c>
    </row>
    <row r="343" spans="1:6" x14ac:dyDescent="0.25">
      <c r="A343" s="2">
        <v>0.34034034034034</v>
      </c>
      <c r="B343" s="2">
        <v>0</v>
      </c>
      <c r="C343" s="2">
        <v>0.34034034034034</v>
      </c>
      <c r="D343" s="2">
        <v>0</v>
      </c>
      <c r="E343" s="2">
        <v>0.34034034034034</v>
      </c>
      <c r="F343" s="2">
        <v>0</v>
      </c>
    </row>
    <row r="344" spans="1:6" x14ac:dyDescent="0.25">
      <c r="A344" s="2">
        <v>0.34134134134134098</v>
      </c>
      <c r="B344" s="2">
        <v>0</v>
      </c>
      <c r="C344" s="2">
        <v>0.34134134134134098</v>
      </c>
      <c r="D344" s="2">
        <v>0</v>
      </c>
      <c r="E344" s="2">
        <v>0.34134134134134098</v>
      </c>
      <c r="F344" s="2">
        <v>0</v>
      </c>
    </row>
    <row r="345" spans="1:6" x14ac:dyDescent="0.25">
      <c r="A345" s="2">
        <v>0.34234234234234201</v>
      </c>
      <c r="B345" s="2">
        <v>0</v>
      </c>
      <c r="C345" s="2">
        <v>0.34234234234234201</v>
      </c>
      <c r="D345" s="2">
        <v>0</v>
      </c>
      <c r="E345" s="2">
        <v>0.34234234234234201</v>
      </c>
      <c r="F345" s="2">
        <v>0</v>
      </c>
    </row>
    <row r="346" spans="1:6" x14ac:dyDescent="0.25">
      <c r="A346" s="2">
        <v>0.34334334334334299</v>
      </c>
      <c r="B346" s="2">
        <v>0</v>
      </c>
      <c r="C346" s="2">
        <v>0.34334334334334299</v>
      </c>
      <c r="D346" s="2">
        <v>0</v>
      </c>
      <c r="E346" s="2">
        <v>0.34334334334334299</v>
      </c>
      <c r="F346" s="2">
        <v>0</v>
      </c>
    </row>
    <row r="347" spans="1:6" x14ac:dyDescent="0.25">
      <c r="A347" s="2">
        <v>0.34434434434434402</v>
      </c>
      <c r="B347" s="2">
        <v>0</v>
      </c>
      <c r="C347" s="2">
        <v>0.34434434434434402</v>
      </c>
      <c r="D347" s="2">
        <v>0</v>
      </c>
      <c r="E347" s="2">
        <v>0.34434434434434402</v>
      </c>
      <c r="F347" s="2">
        <v>0</v>
      </c>
    </row>
    <row r="348" spans="1:6" x14ac:dyDescent="0.25">
      <c r="A348" s="2">
        <v>0.345345345345345</v>
      </c>
      <c r="B348" s="2">
        <v>0</v>
      </c>
      <c r="C348" s="2">
        <v>0.345345345345345</v>
      </c>
      <c r="D348" s="2">
        <v>0</v>
      </c>
      <c r="E348" s="2">
        <v>0.345345345345345</v>
      </c>
      <c r="F348" s="2">
        <v>0</v>
      </c>
    </row>
    <row r="349" spans="1:6" x14ac:dyDescent="0.25">
      <c r="A349" s="2">
        <v>0.34634634634634598</v>
      </c>
      <c r="B349" s="2">
        <v>0</v>
      </c>
      <c r="C349" s="2">
        <v>0.34634634634634598</v>
      </c>
      <c r="D349" s="2">
        <v>0</v>
      </c>
      <c r="E349" s="2">
        <v>0.34634634634634598</v>
      </c>
      <c r="F349" s="2">
        <v>0</v>
      </c>
    </row>
    <row r="350" spans="1:6" x14ac:dyDescent="0.25">
      <c r="A350" s="2">
        <v>0.34734734734734701</v>
      </c>
      <c r="B350" s="2">
        <v>0</v>
      </c>
      <c r="C350" s="2">
        <v>0.34734734734734701</v>
      </c>
      <c r="D350" s="2">
        <v>0</v>
      </c>
      <c r="E350" s="2">
        <v>0.34734734734734701</v>
      </c>
      <c r="F350" s="2">
        <v>0</v>
      </c>
    </row>
    <row r="351" spans="1:6" x14ac:dyDescent="0.25">
      <c r="A351" s="2">
        <v>0.34834834834834799</v>
      </c>
      <c r="B351" s="2">
        <v>0</v>
      </c>
      <c r="C351" s="2">
        <v>0.34834834834834799</v>
      </c>
      <c r="D351" s="2">
        <v>0</v>
      </c>
      <c r="E351" s="2">
        <v>0.34834834834834799</v>
      </c>
      <c r="F351" s="2">
        <v>0</v>
      </c>
    </row>
    <row r="352" spans="1:6" x14ac:dyDescent="0.25">
      <c r="A352" s="2">
        <v>0.34934934934934903</v>
      </c>
      <c r="B352" s="2">
        <v>0</v>
      </c>
      <c r="C352" s="2">
        <v>0.34934934934934903</v>
      </c>
      <c r="D352" s="2">
        <v>0</v>
      </c>
      <c r="E352" s="2">
        <v>0.34934934934934903</v>
      </c>
      <c r="F352" s="2">
        <v>0</v>
      </c>
    </row>
    <row r="353" spans="1:6" x14ac:dyDescent="0.25">
      <c r="A353" s="2">
        <v>0.35035035035035</v>
      </c>
      <c r="B353" s="2">
        <v>0</v>
      </c>
      <c r="C353" s="2">
        <v>0.35035035035035</v>
      </c>
      <c r="D353" s="2">
        <v>0</v>
      </c>
      <c r="E353" s="2">
        <v>0.35035035035035</v>
      </c>
      <c r="F353" s="2">
        <v>0</v>
      </c>
    </row>
    <row r="354" spans="1:6" x14ac:dyDescent="0.25">
      <c r="A354" s="2">
        <v>0.35135135135135098</v>
      </c>
      <c r="B354" s="2">
        <v>0</v>
      </c>
      <c r="C354" s="2">
        <v>0.35135135135135098</v>
      </c>
      <c r="D354" s="2">
        <v>0</v>
      </c>
      <c r="E354" s="2">
        <v>0.35135135135135098</v>
      </c>
      <c r="F354" s="2">
        <v>0</v>
      </c>
    </row>
    <row r="355" spans="1:6" x14ac:dyDescent="0.25">
      <c r="A355" s="2">
        <v>0.35235235235235202</v>
      </c>
      <c r="B355" s="2">
        <v>0</v>
      </c>
      <c r="C355" s="2">
        <v>0.35235235235235202</v>
      </c>
      <c r="D355" s="2">
        <v>0</v>
      </c>
      <c r="E355" s="2">
        <v>0.35235235235235202</v>
      </c>
      <c r="F355" s="2">
        <v>0</v>
      </c>
    </row>
    <row r="356" spans="1:6" x14ac:dyDescent="0.25">
      <c r="A356" s="2">
        <v>0.35335335335335299</v>
      </c>
      <c r="B356" s="2">
        <v>0</v>
      </c>
      <c r="C356" s="2">
        <v>0.35335335335335299</v>
      </c>
      <c r="D356" s="2">
        <v>0</v>
      </c>
      <c r="E356" s="2">
        <v>0.35335335335335299</v>
      </c>
      <c r="F356" s="2">
        <v>0</v>
      </c>
    </row>
    <row r="357" spans="1:6" x14ac:dyDescent="0.25">
      <c r="A357" s="2">
        <v>0.35435435435435397</v>
      </c>
      <c r="B357" s="2">
        <v>0</v>
      </c>
      <c r="C357" s="2">
        <v>0.35435435435435397</v>
      </c>
      <c r="D357" s="2">
        <v>0</v>
      </c>
      <c r="E357" s="2">
        <v>0.35435435435435397</v>
      </c>
      <c r="F357" s="2">
        <v>0</v>
      </c>
    </row>
    <row r="358" spans="1:6" x14ac:dyDescent="0.25">
      <c r="A358" s="2">
        <v>0.35535535535535501</v>
      </c>
      <c r="B358" s="2">
        <v>0</v>
      </c>
      <c r="C358" s="2">
        <v>0.35535535535535501</v>
      </c>
      <c r="D358" s="2">
        <v>0</v>
      </c>
      <c r="E358" s="2">
        <v>0.35535535535535501</v>
      </c>
      <c r="F358" s="2">
        <v>0</v>
      </c>
    </row>
    <row r="359" spans="1:6" x14ac:dyDescent="0.25">
      <c r="A359" s="2">
        <v>0.35635635635635599</v>
      </c>
      <c r="B359" s="2">
        <v>0</v>
      </c>
      <c r="C359" s="2">
        <v>0.35635635635635599</v>
      </c>
      <c r="D359" s="2">
        <v>0</v>
      </c>
      <c r="E359" s="2">
        <v>0.35635635635635599</v>
      </c>
      <c r="F359" s="2">
        <v>0</v>
      </c>
    </row>
    <row r="360" spans="1:6" x14ac:dyDescent="0.25">
      <c r="A360" s="2">
        <v>0.35735735735735702</v>
      </c>
      <c r="B360" s="2">
        <v>0</v>
      </c>
      <c r="C360" s="2">
        <v>0.35735735735735702</v>
      </c>
      <c r="D360" s="2">
        <v>0</v>
      </c>
      <c r="E360" s="2">
        <v>0.35735735735735702</v>
      </c>
      <c r="F360" s="2">
        <v>0</v>
      </c>
    </row>
    <row r="361" spans="1:6" x14ac:dyDescent="0.25">
      <c r="A361" s="2">
        <v>0.358358358358358</v>
      </c>
      <c r="B361" s="2">
        <v>0</v>
      </c>
      <c r="C361" s="2">
        <v>0.358358358358358</v>
      </c>
      <c r="D361" s="2">
        <v>0</v>
      </c>
      <c r="E361" s="2">
        <v>0.358358358358358</v>
      </c>
      <c r="F361" s="2">
        <v>0</v>
      </c>
    </row>
    <row r="362" spans="1:6" x14ac:dyDescent="0.25">
      <c r="A362" s="2">
        <v>0.35935935935935898</v>
      </c>
      <c r="B362" s="2">
        <v>0</v>
      </c>
      <c r="C362" s="2">
        <v>0.35935935935935898</v>
      </c>
      <c r="D362" s="2">
        <v>0</v>
      </c>
      <c r="E362" s="2">
        <v>0.35935935935935898</v>
      </c>
      <c r="F362" s="2">
        <v>0</v>
      </c>
    </row>
    <row r="363" spans="1:6" x14ac:dyDescent="0.25">
      <c r="A363" s="2">
        <v>0.36036036036036001</v>
      </c>
      <c r="B363" s="2">
        <v>0</v>
      </c>
      <c r="C363" s="2">
        <v>0.36036036036036001</v>
      </c>
      <c r="D363" s="2">
        <v>0</v>
      </c>
      <c r="E363" s="2">
        <v>0.36036036036036001</v>
      </c>
      <c r="F363" s="2">
        <v>0</v>
      </c>
    </row>
    <row r="364" spans="1:6" x14ac:dyDescent="0.25">
      <c r="A364" s="2">
        <v>0.36136136136136099</v>
      </c>
      <c r="B364" s="2">
        <v>0</v>
      </c>
      <c r="C364" s="2">
        <v>0.36136136136136099</v>
      </c>
      <c r="D364" s="2">
        <v>0</v>
      </c>
      <c r="E364" s="2">
        <v>0.36136136136136099</v>
      </c>
      <c r="F364" s="2">
        <v>0</v>
      </c>
    </row>
    <row r="365" spans="1:6" x14ac:dyDescent="0.25">
      <c r="A365" s="2">
        <v>0.36236236236236202</v>
      </c>
      <c r="B365" s="2">
        <v>0</v>
      </c>
      <c r="C365" s="2">
        <v>0.36236236236236202</v>
      </c>
      <c r="D365" s="2">
        <v>0</v>
      </c>
      <c r="E365" s="2">
        <v>0.36236236236236202</v>
      </c>
      <c r="F365" s="2">
        <v>0</v>
      </c>
    </row>
    <row r="366" spans="1:6" x14ac:dyDescent="0.25">
      <c r="A366" s="2">
        <v>0.363363363363363</v>
      </c>
      <c r="B366" s="2">
        <v>0</v>
      </c>
      <c r="C366" s="2">
        <v>0.363363363363363</v>
      </c>
      <c r="D366" s="2">
        <v>0</v>
      </c>
      <c r="E366" s="2">
        <v>0.363363363363363</v>
      </c>
      <c r="F366" s="2">
        <v>0</v>
      </c>
    </row>
    <row r="367" spans="1:6" x14ac:dyDescent="0.25">
      <c r="A367" s="2">
        <v>0.36436436436436398</v>
      </c>
      <c r="B367" s="2">
        <v>0</v>
      </c>
      <c r="C367" s="2">
        <v>0.36436436436436398</v>
      </c>
      <c r="D367" s="2">
        <v>0</v>
      </c>
      <c r="E367" s="2">
        <v>0.36436436436436398</v>
      </c>
      <c r="F367" s="2">
        <v>0</v>
      </c>
    </row>
    <row r="368" spans="1:6" x14ac:dyDescent="0.25">
      <c r="A368" s="2">
        <v>0.36536536536536501</v>
      </c>
      <c r="B368" s="2">
        <v>0</v>
      </c>
      <c r="C368" s="2">
        <v>0.36536536536536501</v>
      </c>
      <c r="D368" s="2">
        <v>0</v>
      </c>
      <c r="E368" s="2">
        <v>0.36536536536536501</v>
      </c>
      <c r="F368" s="2">
        <v>0</v>
      </c>
    </row>
    <row r="369" spans="1:6" x14ac:dyDescent="0.25">
      <c r="A369" s="2">
        <v>0.36636636636636599</v>
      </c>
      <c r="B369" s="2">
        <v>0</v>
      </c>
      <c r="C369" s="2">
        <v>0.36636636636636599</v>
      </c>
      <c r="D369" s="2">
        <v>0</v>
      </c>
      <c r="E369" s="2">
        <v>0.36636636636636599</v>
      </c>
      <c r="F369" s="2">
        <v>0</v>
      </c>
    </row>
    <row r="370" spans="1:6" x14ac:dyDescent="0.25">
      <c r="A370" s="2">
        <v>0.36736736736736703</v>
      </c>
      <c r="B370" s="2">
        <v>0</v>
      </c>
      <c r="C370" s="2">
        <v>0.36736736736736703</v>
      </c>
      <c r="D370" s="2">
        <v>0</v>
      </c>
      <c r="E370" s="2">
        <v>0.36736736736736703</v>
      </c>
      <c r="F370" s="2">
        <v>0</v>
      </c>
    </row>
    <row r="371" spans="1:6" x14ac:dyDescent="0.25">
      <c r="A371" s="2">
        <v>0.368368368368368</v>
      </c>
      <c r="B371" s="2">
        <v>0</v>
      </c>
      <c r="C371" s="2">
        <v>0.368368368368368</v>
      </c>
      <c r="D371" s="2">
        <v>0</v>
      </c>
      <c r="E371" s="2">
        <v>0.368368368368368</v>
      </c>
      <c r="F371" s="2">
        <v>0</v>
      </c>
    </row>
    <row r="372" spans="1:6" x14ac:dyDescent="0.25">
      <c r="A372" s="2">
        <v>0.36936936936936898</v>
      </c>
      <c r="B372" s="2">
        <v>0</v>
      </c>
      <c r="C372" s="2">
        <v>0.36936936936936898</v>
      </c>
      <c r="D372" s="2">
        <v>0</v>
      </c>
      <c r="E372" s="2">
        <v>0.36936936936936898</v>
      </c>
      <c r="F372" s="2">
        <v>0</v>
      </c>
    </row>
    <row r="373" spans="1:6" x14ac:dyDescent="0.25">
      <c r="A373" s="2">
        <v>0.37037037037037002</v>
      </c>
      <c r="B373" s="2">
        <v>0</v>
      </c>
      <c r="C373" s="2">
        <v>0.37037037037037002</v>
      </c>
      <c r="D373" s="2">
        <v>0</v>
      </c>
      <c r="E373" s="2">
        <v>0.37037037037037002</v>
      </c>
      <c r="F373" s="2">
        <v>0</v>
      </c>
    </row>
    <row r="374" spans="1:6" x14ac:dyDescent="0.25">
      <c r="A374" s="2">
        <v>0.371371371371371</v>
      </c>
      <c r="B374" s="2">
        <v>0</v>
      </c>
      <c r="C374" s="2">
        <v>0.371371371371371</v>
      </c>
      <c r="D374" s="2">
        <v>0</v>
      </c>
      <c r="E374" s="2">
        <v>0.371371371371371</v>
      </c>
      <c r="F374" s="2">
        <v>0</v>
      </c>
    </row>
    <row r="375" spans="1:6" x14ac:dyDescent="0.25">
      <c r="A375" s="2">
        <v>0.37237237237237197</v>
      </c>
      <c r="B375" s="2">
        <v>0</v>
      </c>
      <c r="C375" s="2">
        <v>0.37237237237237197</v>
      </c>
      <c r="D375" s="2">
        <v>0</v>
      </c>
      <c r="E375" s="2">
        <v>0.37237237237237197</v>
      </c>
      <c r="F375" s="2">
        <v>0</v>
      </c>
    </row>
    <row r="376" spans="1:6" x14ac:dyDescent="0.25">
      <c r="A376" s="2">
        <v>0.37337337337337301</v>
      </c>
      <c r="B376" s="2">
        <v>0</v>
      </c>
      <c r="C376" s="2">
        <v>0.37337337337337301</v>
      </c>
      <c r="D376" s="2">
        <v>0</v>
      </c>
      <c r="E376" s="2">
        <v>0.37337337337337301</v>
      </c>
      <c r="F376" s="2">
        <v>0</v>
      </c>
    </row>
    <row r="377" spans="1:6" x14ac:dyDescent="0.25">
      <c r="A377" s="2">
        <v>0.37437437437437399</v>
      </c>
      <c r="B377" s="2">
        <v>0</v>
      </c>
      <c r="C377" s="2">
        <v>0.37437437437437399</v>
      </c>
      <c r="D377" s="2">
        <v>0</v>
      </c>
      <c r="E377" s="2">
        <v>0.37437437437437399</v>
      </c>
      <c r="F377" s="2">
        <v>0</v>
      </c>
    </row>
    <row r="378" spans="1:6" x14ac:dyDescent="0.25">
      <c r="A378" s="2">
        <v>0.37537537537537502</v>
      </c>
      <c r="B378" s="2">
        <v>0</v>
      </c>
      <c r="C378" s="2">
        <v>0.37537537537537502</v>
      </c>
      <c r="D378" s="2">
        <v>0</v>
      </c>
      <c r="E378" s="2">
        <v>0.37537537537537502</v>
      </c>
      <c r="F378" s="2">
        <v>0</v>
      </c>
    </row>
    <row r="379" spans="1:6" x14ac:dyDescent="0.25">
      <c r="A379" s="2">
        <v>0.376376376376376</v>
      </c>
      <c r="B379" s="2">
        <v>0</v>
      </c>
      <c r="C379" s="2">
        <v>0.376376376376376</v>
      </c>
      <c r="D379" s="2">
        <v>0</v>
      </c>
      <c r="E379" s="2">
        <v>0.376376376376376</v>
      </c>
      <c r="F379" s="2">
        <v>0</v>
      </c>
    </row>
    <row r="380" spans="1:6" x14ac:dyDescent="0.25">
      <c r="A380" s="2">
        <v>0.37737737737737698</v>
      </c>
      <c r="B380" s="2">
        <v>0</v>
      </c>
      <c r="C380" s="2">
        <v>0.37737737737737698</v>
      </c>
      <c r="D380" s="2">
        <v>0</v>
      </c>
      <c r="E380" s="2">
        <v>0.37737737737737698</v>
      </c>
      <c r="F380" s="2">
        <v>0</v>
      </c>
    </row>
    <row r="381" spans="1:6" x14ac:dyDescent="0.25">
      <c r="A381" s="2">
        <v>0.37837837837837801</v>
      </c>
      <c r="B381" s="2">
        <v>0</v>
      </c>
      <c r="C381" s="2">
        <v>0.37837837837837801</v>
      </c>
      <c r="D381" s="2">
        <v>0</v>
      </c>
      <c r="E381" s="2">
        <v>0.37837837837837801</v>
      </c>
      <c r="F381" s="2">
        <v>0</v>
      </c>
    </row>
    <row r="382" spans="1:6" x14ac:dyDescent="0.25">
      <c r="A382" s="2">
        <v>0.37937937937937899</v>
      </c>
      <c r="B382" s="2">
        <v>0</v>
      </c>
      <c r="C382" s="2">
        <v>0.37937937937937899</v>
      </c>
      <c r="D382" s="2">
        <v>0</v>
      </c>
      <c r="E382" s="2">
        <v>0.37937937937937899</v>
      </c>
      <c r="F382" s="2">
        <v>0</v>
      </c>
    </row>
    <row r="383" spans="1:6" x14ac:dyDescent="0.25">
      <c r="A383" s="2">
        <v>0.38038038038038002</v>
      </c>
      <c r="B383" s="2">
        <v>0</v>
      </c>
      <c r="C383" s="2">
        <v>0.38038038038038002</v>
      </c>
      <c r="D383" s="2">
        <v>0</v>
      </c>
      <c r="E383" s="2">
        <v>0.38038038038038002</v>
      </c>
      <c r="F383" s="2">
        <v>0</v>
      </c>
    </row>
    <row r="384" spans="1:6" x14ac:dyDescent="0.25">
      <c r="A384" s="2">
        <v>0.381381381381381</v>
      </c>
      <c r="B384" s="2">
        <v>0</v>
      </c>
      <c r="C384" s="2">
        <v>0.381381381381381</v>
      </c>
      <c r="D384" s="2">
        <v>0</v>
      </c>
      <c r="E384" s="2">
        <v>0.381381381381381</v>
      </c>
      <c r="F384" s="2">
        <v>0</v>
      </c>
    </row>
    <row r="385" spans="1:6" x14ac:dyDescent="0.25">
      <c r="A385" s="2">
        <v>0.38238238238238198</v>
      </c>
      <c r="B385" s="2">
        <v>0</v>
      </c>
      <c r="C385" s="2">
        <v>0.38238238238238198</v>
      </c>
      <c r="D385" s="2">
        <v>0</v>
      </c>
      <c r="E385" s="2">
        <v>0.38238238238238198</v>
      </c>
      <c r="F385" s="2">
        <v>0</v>
      </c>
    </row>
    <row r="386" spans="1:6" x14ac:dyDescent="0.25">
      <c r="A386" s="2">
        <v>0.38338338338338301</v>
      </c>
      <c r="B386" s="2">
        <v>0</v>
      </c>
      <c r="C386" s="2">
        <v>0.38338338338338301</v>
      </c>
      <c r="D386" s="2">
        <v>0</v>
      </c>
      <c r="E386" s="2">
        <v>0.38338338338338301</v>
      </c>
      <c r="F386" s="2">
        <v>0</v>
      </c>
    </row>
    <row r="387" spans="1:6" x14ac:dyDescent="0.25">
      <c r="A387" s="2">
        <v>0.38438438438438399</v>
      </c>
      <c r="B387" s="2">
        <v>0</v>
      </c>
      <c r="C387" s="2">
        <v>0.38438438438438399</v>
      </c>
      <c r="D387" s="2">
        <v>0</v>
      </c>
      <c r="E387" s="2">
        <v>0.38438438438438399</v>
      </c>
      <c r="F387" s="2">
        <v>0</v>
      </c>
    </row>
    <row r="388" spans="1:6" x14ac:dyDescent="0.25">
      <c r="A388" s="2">
        <v>0.38538538538538503</v>
      </c>
      <c r="B388" s="2">
        <v>0</v>
      </c>
      <c r="C388" s="2">
        <v>0.38538538538538503</v>
      </c>
      <c r="D388" s="2">
        <v>0</v>
      </c>
      <c r="E388" s="2">
        <v>0.38538538538538503</v>
      </c>
      <c r="F388" s="2">
        <v>0</v>
      </c>
    </row>
    <row r="389" spans="1:6" x14ac:dyDescent="0.25">
      <c r="A389" s="2">
        <v>0.386386386386386</v>
      </c>
      <c r="B389" s="2">
        <v>0</v>
      </c>
      <c r="C389" s="2">
        <v>0.386386386386386</v>
      </c>
      <c r="D389" s="2">
        <v>0</v>
      </c>
      <c r="E389" s="2">
        <v>0.386386386386386</v>
      </c>
      <c r="F389" s="2">
        <v>0</v>
      </c>
    </row>
    <row r="390" spans="1:6" x14ac:dyDescent="0.25">
      <c r="A390" s="2">
        <v>0.38738738738738698</v>
      </c>
      <c r="B390" s="2">
        <v>0</v>
      </c>
      <c r="C390" s="2">
        <v>0.38738738738738698</v>
      </c>
      <c r="D390" s="2">
        <v>0</v>
      </c>
      <c r="E390" s="2">
        <v>0.38738738738738698</v>
      </c>
      <c r="F390" s="2">
        <v>0</v>
      </c>
    </row>
    <row r="391" spans="1:6" x14ac:dyDescent="0.25">
      <c r="A391" s="2">
        <v>0.38838838838838802</v>
      </c>
      <c r="B391" s="2">
        <v>0</v>
      </c>
      <c r="C391" s="2">
        <v>0.38838838838838802</v>
      </c>
      <c r="D391" s="2">
        <v>0</v>
      </c>
      <c r="E391" s="2">
        <v>0.38838838838838802</v>
      </c>
      <c r="F391" s="2">
        <v>0</v>
      </c>
    </row>
    <row r="392" spans="1:6" x14ac:dyDescent="0.25">
      <c r="A392" s="2">
        <v>0.389389389389389</v>
      </c>
      <c r="B392" s="2">
        <v>0</v>
      </c>
      <c r="C392" s="2">
        <v>0.389389389389389</v>
      </c>
      <c r="D392" s="2">
        <v>0</v>
      </c>
      <c r="E392" s="2">
        <v>0.389389389389389</v>
      </c>
      <c r="F392" s="2">
        <v>0</v>
      </c>
    </row>
    <row r="393" spans="1:6" x14ac:dyDescent="0.25">
      <c r="A393" s="2">
        <v>0.39039039039038997</v>
      </c>
      <c r="B393" s="2">
        <v>0</v>
      </c>
      <c r="C393" s="2">
        <v>0.39039039039038997</v>
      </c>
      <c r="D393" s="2">
        <v>0</v>
      </c>
      <c r="E393" s="2">
        <v>0.39039039039038997</v>
      </c>
      <c r="F393" s="2">
        <v>0</v>
      </c>
    </row>
    <row r="394" spans="1:6" x14ac:dyDescent="0.25">
      <c r="A394" s="2">
        <v>0.39139139139139101</v>
      </c>
      <c r="B394" s="2">
        <v>0</v>
      </c>
      <c r="C394" s="2">
        <v>0.39139139139139101</v>
      </c>
      <c r="D394" s="2">
        <v>0</v>
      </c>
      <c r="E394" s="2">
        <v>0.39139139139139101</v>
      </c>
      <c r="F394" s="2">
        <v>0</v>
      </c>
    </row>
    <row r="395" spans="1:6" x14ac:dyDescent="0.25">
      <c r="A395" s="2">
        <v>0.39239239239239199</v>
      </c>
      <c r="B395" s="2">
        <v>0</v>
      </c>
      <c r="C395" s="2">
        <v>0.39239239239239199</v>
      </c>
      <c r="D395" s="2">
        <v>0</v>
      </c>
      <c r="E395" s="2">
        <v>0.39239239239239199</v>
      </c>
      <c r="F395" s="2">
        <v>0</v>
      </c>
    </row>
    <row r="396" spans="1:6" x14ac:dyDescent="0.25">
      <c r="A396" s="2">
        <v>0.39339339339339302</v>
      </c>
      <c r="B396" s="2">
        <v>0</v>
      </c>
      <c r="C396" s="2">
        <v>0.39339339339339302</v>
      </c>
      <c r="D396" s="2">
        <v>0</v>
      </c>
      <c r="E396" s="2">
        <v>0.39339339339339302</v>
      </c>
      <c r="F396" s="2">
        <v>0</v>
      </c>
    </row>
    <row r="397" spans="1:6" x14ac:dyDescent="0.25">
      <c r="A397" s="2">
        <v>0.394394394394394</v>
      </c>
      <c r="B397" s="2">
        <v>0</v>
      </c>
      <c r="C397" s="2">
        <v>0.394394394394394</v>
      </c>
      <c r="D397" s="2">
        <v>0</v>
      </c>
      <c r="E397" s="2">
        <v>0.394394394394394</v>
      </c>
      <c r="F397" s="2">
        <v>0</v>
      </c>
    </row>
    <row r="398" spans="1:6" x14ac:dyDescent="0.25">
      <c r="A398" s="2">
        <v>0.39539539539539498</v>
      </c>
      <c r="B398" s="2">
        <v>0</v>
      </c>
      <c r="C398" s="2">
        <v>0.39539539539539498</v>
      </c>
      <c r="D398" s="2">
        <v>0</v>
      </c>
      <c r="E398" s="2">
        <v>0.39539539539539498</v>
      </c>
      <c r="F398" s="2">
        <v>0</v>
      </c>
    </row>
    <row r="399" spans="1:6" x14ac:dyDescent="0.25">
      <c r="A399" s="2">
        <v>0.39639639639639601</v>
      </c>
      <c r="B399" s="2">
        <v>0</v>
      </c>
      <c r="C399" s="2">
        <v>0.39639639639639601</v>
      </c>
      <c r="D399" s="2">
        <v>0</v>
      </c>
      <c r="E399" s="2">
        <v>0.39639639639639601</v>
      </c>
      <c r="F399" s="2">
        <v>0</v>
      </c>
    </row>
    <row r="400" spans="1:6" x14ac:dyDescent="0.25">
      <c r="A400" s="2">
        <v>0.39739739739739699</v>
      </c>
      <c r="B400" s="2">
        <v>0</v>
      </c>
      <c r="C400" s="2">
        <v>0.39739739739739699</v>
      </c>
      <c r="D400" s="2">
        <v>0</v>
      </c>
      <c r="E400" s="2">
        <v>0.39739739739739699</v>
      </c>
      <c r="F400" s="2">
        <v>0</v>
      </c>
    </row>
    <row r="401" spans="1:6" x14ac:dyDescent="0.25">
      <c r="A401" s="2">
        <v>0.39839839839839802</v>
      </c>
      <c r="B401" s="2">
        <v>0</v>
      </c>
      <c r="C401" s="2">
        <v>0.39839839839839802</v>
      </c>
      <c r="D401" s="2">
        <v>0</v>
      </c>
      <c r="E401" s="2">
        <v>0.39839839839839802</v>
      </c>
      <c r="F401" s="2">
        <v>0</v>
      </c>
    </row>
    <row r="402" spans="1:6" x14ac:dyDescent="0.25">
      <c r="A402" s="2">
        <v>0.399399399399399</v>
      </c>
      <c r="B402" s="2">
        <v>0</v>
      </c>
      <c r="C402" s="2">
        <v>0.399399399399399</v>
      </c>
      <c r="D402" s="2">
        <v>0</v>
      </c>
      <c r="E402" s="2">
        <v>0.399399399399399</v>
      </c>
      <c r="F402" s="2">
        <v>0</v>
      </c>
    </row>
    <row r="403" spans="1:6" x14ac:dyDescent="0.25">
      <c r="A403" s="2">
        <v>0.40040040040039998</v>
      </c>
      <c r="B403" s="2">
        <v>0</v>
      </c>
      <c r="C403" s="2">
        <v>0.40040040040039998</v>
      </c>
      <c r="D403" s="2">
        <v>0</v>
      </c>
      <c r="E403" s="2">
        <v>0.40040040040039998</v>
      </c>
      <c r="F403" s="2">
        <v>0</v>
      </c>
    </row>
    <row r="404" spans="1:6" x14ac:dyDescent="0.25">
      <c r="A404" s="2">
        <v>0.40140140140140101</v>
      </c>
      <c r="B404" s="2">
        <v>0</v>
      </c>
      <c r="C404" s="2">
        <v>0.40140140140140101</v>
      </c>
      <c r="D404" s="2">
        <v>0</v>
      </c>
      <c r="E404" s="2">
        <v>0.40140140140140101</v>
      </c>
      <c r="F404" s="2">
        <v>0</v>
      </c>
    </row>
    <row r="405" spans="1:6" x14ac:dyDescent="0.25">
      <c r="A405" s="2">
        <v>0.40240240240240199</v>
      </c>
      <c r="B405" s="2">
        <v>0</v>
      </c>
      <c r="C405" s="2">
        <v>0.40240240240240199</v>
      </c>
      <c r="D405" s="2">
        <v>0</v>
      </c>
      <c r="E405" s="2">
        <v>0.40240240240240199</v>
      </c>
      <c r="F405" s="2">
        <v>0</v>
      </c>
    </row>
    <row r="406" spans="1:6" x14ac:dyDescent="0.25">
      <c r="A406" s="2">
        <v>0.40340340340340303</v>
      </c>
      <c r="B406" s="2">
        <v>0</v>
      </c>
      <c r="C406" s="2">
        <v>0.40340340340340303</v>
      </c>
      <c r="D406" s="2">
        <v>0</v>
      </c>
      <c r="E406" s="2">
        <v>0.40340340340340303</v>
      </c>
      <c r="F406" s="2">
        <v>0</v>
      </c>
    </row>
    <row r="407" spans="1:6" x14ac:dyDescent="0.25">
      <c r="A407" s="2">
        <v>0.40440440440440401</v>
      </c>
      <c r="B407" s="2">
        <v>0</v>
      </c>
      <c r="C407" s="2">
        <v>0.40440440440440401</v>
      </c>
      <c r="D407" s="2">
        <v>0</v>
      </c>
      <c r="E407" s="2">
        <v>0.40440440440440401</v>
      </c>
      <c r="F407" s="2">
        <v>0</v>
      </c>
    </row>
    <row r="408" spans="1:6" x14ac:dyDescent="0.25">
      <c r="A408" s="2">
        <v>0.40540540540540498</v>
      </c>
      <c r="B408" s="2">
        <v>0</v>
      </c>
      <c r="C408" s="2">
        <v>0.40540540540540498</v>
      </c>
      <c r="D408" s="2">
        <v>0</v>
      </c>
      <c r="E408" s="2">
        <v>0.40540540540540498</v>
      </c>
      <c r="F408" s="2">
        <v>0</v>
      </c>
    </row>
    <row r="409" spans="1:6" x14ac:dyDescent="0.25">
      <c r="A409" s="2">
        <v>0.40640640640640602</v>
      </c>
      <c r="B409" s="2">
        <v>0</v>
      </c>
      <c r="C409" s="2">
        <v>0.40640640640640602</v>
      </c>
      <c r="D409" s="2">
        <v>0</v>
      </c>
      <c r="E409" s="2">
        <v>0.40640640640640602</v>
      </c>
      <c r="F409" s="2">
        <v>0</v>
      </c>
    </row>
    <row r="410" spans="1:6" x14ac:dyDescent="0.25">
      <c r="A410" s="2">
        <v>0.407407407407407</v>
      </c>
      <c r="B410" s="2">
        <v>0</v>
      </c>
      <c r="C410" s="2">
        <v>0.407407407407407</v>
      </c>
      <c r="D410" s="2">
        <v>0</v>
      </c>
      <c r="E410" s="2">
        <v>0.407407407407407</v>
      </c>
      <c r="F410" s="2">
        <v>0</v>
      </c>
    </row>
    <row r="411" spans="1:6" x14ac:dyDescent="0.25">
      <c r="A411" s="2">
        <v>0.40840840840840797</v>
      </c>
      <c r="B411" s="2">
        <v>0</v>
      </c>
      <c r="C411" s="2">
        <v>0.40840840840840797</v>
      </c>
      <c r="D411" s="2">
        <v>0</v>
      </c>
      <c r="E411" s="2">
        <v>0.40840840840840797</v>
      </c>
      <c r="F411" s="2">
        <v>0</v>
      </c>
    </row>
    <row r="412" spans="1:6" x14ac:dyDescent="0.25">
      <c r="A412" s="2">
        <v>0.40940940940940901</v>
      </c>
      <c r="B412" s="2">
        <v>0</v>
      </c>
      <c r="C412" s="2">
        <v>0.40940940940940901</v>
      </c>
      <c r="D412" s="2">
        <v>0</v>
      </c>
      <c r="E412" s="2">
        <v>0.40940940940940901</v>
      </c>
      <c r="F412" s="2">
        <v>0</v>
      </c>
    </row>
    <row r="413" spans="1:6" x14ac:dyDescent="0.25">
      <c r="A413" s="2">
        <v>0.41041041041040999</v>
      </c>
      <c r="B413" s="2">
        <v>0</v>
      </c>
      <c r="C413" s="2">
        <v>0.41041041041040999</v>
      </c>
      <c r="D413" s="2">
        <v>0</v>
      </c>
      <c r="E413" s="2">
        <v>0.41041041041040999</v>
      </c>
      <c r="F413" s="2">
        <v>0</v>
      </c>
    </row>
    <row r="414" spans="1:6" x14ac:dyDescent="0.25">
      <c r="A414" s="2">
        <v>0.41141141141141102</v>
      </c>
      <c r="B414" s="2">
        <v>0</v>
      </c>
      <c r="C414" s="2">
        <v>0.41141141141141102</v>
      </c>
      <c r="D414" s="2">
        <v>0</v>
      </c>
      <c r="E414" s="2">
        <v>0.41141141141141102</v>
      </c>
      <c r="F414" s="2">
        <v>0</v>
      </c>
    </row>
    <row r="415" spans="1:6" x14ac:dyDescent="0.25">
      <c r="A415" s="2">
        <v>0.412412412412412</v>
      </c>
      <c r="B415" s="2">
        <v>0</v>
      </c>
      <c r="C415" s="2">
        <v>0.412412412412412</v>
      </c>
      <c r="D415" s="2">
        <v>0</v>
      </c>
      <c r="E415" s="2">
        <v>0.412412412412412</v>
      </c>
      <c r="F415" s="2">
        <v>0</v>
      </c>
    </row>
    <row r="416" spans="1:6" x14ac:dyDescent="0.25">
      <c r="A416" s="2">
        <v>0.41341341341341298</v>
      </c>
      <c r="B416" s="2">
        <v>0</v>
      </c>
      <c r="C416" s="2">
        <v>0.41341341341341298</v>
      </c>
      <c r="D416" s="2">
        <v>0</v>
      </c>
      <c r="E416" s="2">
        <v>0.41341341341341298</v>
      </c>
      <c r="F416" s="2">
        <v>0</v>
      </c>
    </row>
    <row r="417" spans="1:6" x14ac:dyDescent="0.25">
      <c r="A417" s="2">
        <v>0.41441441441441401</v>
      </c>
      <c r="B417" s="2">
        <v>0</v>
      </c>
      <c r="C417" s="2">
        <v>0.41441441441441401</v>
      </c>
      <c r="D417" s="2">
        <v>0</v>
      </c>
      <c r="E417" s="2">
        <v>0.41441441441441401</v>
      </c>
      <c r="F417" s="2">
        <v>0</v>
      </c>
    </row>
    <row r="418" spans="1:6" x14ac:dyDescent="0.25">
      <c r="A418" s="2">
        <v>0.41541541541541499</v>
      </c>
      <c r="B418" s="2">
        <v>0</v>
      </c>
      <c r="C418" s="2">
        <v>0.41541541541541499</v>
      </c>
      <c r="D418" s="2">
        <v>0</v>
      </c>
      <c r="E418" s="2">
        <v>0.41541541541541499</v>
      </c>
      <c r="F418" s="2">
        <v>0</v>
      </c>
    </row>
    <row r="419" spans="1:6" x14ac:dyDescent="0.25">
      <c r="A419" s="2">
        <v>0.41641641641641602</v>
      </c>
      <c r="B419" s="2">
        <v>0</v>
      </c>
      <c r="C419" s="2">
        <v>0.41641641641641602</v>
      </c>
      <c r="D419" s="2">
        <v>0</v>
      </c>
      <c r="E419" s="2">
        <v>0.41641641641641602</v>
      </c>
      <c r="F419" s="2">
        <v>0</v>
      </c>
    </row>
    <row r="420" spans="1:6" x14ac:dyDescent="0.25">
      <c r="A420" s="2">
        <v>0.417417417417417</v>
      </c>
      <c r="B420" s="2">
        <v>0</v>
      </c>
      <c r="C420" s="2">
        <v>0.417417417417417</v>
      </c>
      <c r="D420" s="2">
        <v>0</v>
      </c>
      <c r="E420" s="2">
        <v>0.417417417417417</v>
      </c>
      <c r="F420" s="2">
        <v>0</v>
      </c>
    </row>
    <row r="421" spans="1:6" x14ac:dyDescent="0.25">
      <c r="A421" s="2">
        <v>0.41841841841841798</v>
      </c>
      <c r="B421" s="2">
        <v>0</v>
      </c>
      <c r="C421" s="2">
        <v>0.41841841841841798</v>
      </c>
      <c r="D421" s="2">
        <v>0</v>
      </c>
      <c r="E421" s="2">
        <v>0.41841841841841798</v>
      </c>
      <c r="F421" s="2">
        <v>0</v>
      </c>
    </row>
    <row r="422" spans="1:6" x14ac:dyDescent="0.25">
      <c r="A422" s="2">
        <v>0.41941941941941902</v>
      </c>
      <c r="B422" s="2">
        <v>0</v>
      </c>
      <c r="C422" s="2">
        <v>0.41941941941941902</v>
      </c>
      <c r="D422" s="2">
        <v>0</v>
      </c>
      <c r="E422" s="2">
        <v>0.41941941941941902</v>
      </c>
      <c r="F422" s="2">
        <v>0</v>
      </c>
    </row>
    <row r="423" spans="1:6" x14ac:dyDescent="0.25">
      <c r="A423" s="2">
        <v>0.42042042042041999</v>
      </c>
      <c r="B423" s="2">
        <v>0</v>
      </c>
      <c r="C423" s="2">
        <v>0.42042042042041999</v>
      </c>
      <c r="D423" s="2">
        <v>0</v>
      </c>
      <c r="E423" s="2">
        <v>0.42042042042041999</v>
      </c>
      <c r="F423" s="2">
        <v>0</v>
      </c>
    </row>
    <row r="424" spans="1:6" x14ac:dyDescent="0.25">
      <c r="A424" s="2">
        <v>0.42142142142142103</v>
      </c>
      <c r="B424" s="2">
        <v>0</v>
      </c>
      <c r="C424" s="2">
        <v>0.42142142142142103</v>
      </c>
      <c r="D424" s="2">
        <v>0</v>
      </c>
      <c r="E424" s="2">
        <v>0.42142142142142103</v>
      </c>
      <c r="F424" s="2">
        <v>0</v>
      </c>
    </row>
    <row r="425" spans="1:6" x14ac:dyDescent="0.25">
      <c r="A425" s="2">
        <v>0.42242242242242201</v>
      </c>
      <c r="B425" s="2">
        <v>0</v>
      </c>
      <c r="C425" s="2">
        <v>0.42242242242242201</v>
      </c>
      <c r="D425" s="2">
        <v>0</v>
      </c>
      <c r="E425" s="2">
        <v>0.42242242242242201</v>
      </c>
      <c r="F425" s="2">
        <v>0</v>
      </c>
    </row>
    <row r="426" spans="1:6" x14ac:dyDescent="0.25">
      <c r="A426" s="2">
        <v>0.42342342342342298</v>
      </c>
      <c r="B426" s="2">
        <v>0</v>
      </c>
      <c r="C426" s="2">
        <v>0.42342342342342298</v>
      </c>
      <c r="D426" s="2">
        <v>0</v>
      </c>
      <c r="E426" s="2">
        <v>0.42342342342342298</v>
      </c>
      <c r="F426" s="2">
        <v>0</v>
      </c>
    </row>
    <row r="427" spans="1:6" x14ac:dyDescent="0.25">
      <c r="A427" s="2">
        <v>0.42442442442442402</v>
      </c>
      <c r="B427" s="2">
        <v>0</v>
      </c>
      <c r="C427" s="2">
        <v>0.42442442442442402</v>
      </c>
      <c r="D427" s="2">
        <v>0</v>
      </c>
      <c r="E427" s="2">
        <v>0.42442442442442402</v>
      </c>
      <c r="F427" s="2">
        <v>0</v>
      </c>
    </row>
    <row r="428" spans="1:6" x14ac:dyDescent="0.25">
      <c r="A428" s="2">
        <v>0.425425425425425</v>
      </c>
      <c r="B428" s="2">
        <v>0</v>
      </c>
      <c r="C428" s="2">
        <v>0.425425425425425</v>
      </c>
      <c r="D428" s="2">
        <v>0</v>
      </c>
      <c r="E428" s="2">
        <v>0.425425425425425</v>
      </c>
      <c r="F428" s="2">
        <v>0</v>
      </c>
    </row>
    <row r="429" spans="1:6" x14ac:dyDescent="0.25">
      <c r="A429" s="2">
        <v>0.42642642642642598</v>
      </c>
      <c r="B429" s="2">
        <v>0</v>
      </c>
      <c r="C429" s="2">
        <v>0.42642642642642598</v>
      </c>
      <c r="D429" s="2">
        <v>0</v>
      </c>
      <c r="E429" s="2">
        <v>0.42642642642642598</v>
      </c>
      <c r="F429" s="2">
        <v>0</v>
      </c>
    </row>
    <row r="430" spans="1:6" x14ac:dyDescent="0.25">
      <c r="A430" s="2">
        <v>0.42742742742742701</v>
      </c>
      <c r="B430" s="2">
        <v>0</v>
      </c>
      <c r="C430" s="2">
        <v>0.42742742742742701</v>
      </c>
      <c r="D430" s="2">
        <v>0</v>
      </c>
      <c r="E430" s="2">
        <v>0.42742742742742701</v>
      </c>
      <c r="F430" s="2">
        <v>0</v>
      </c>
    </row>
    <row r="431" spans="1:6" x14ac:dyDescent="0.25">
      <c r="A431" s="2">
        <v>0.42842842842842799</v>
      </c>
      <c r="B431" s="2">
        <v>0</v>
      </c>
      <c r="C431" s="2">
        <v>0.42842842842842799</v>
      </c>
      <c r="D431" s="2">
        <v>0</v>
      </c>
      <c r="E431" s="2">
        <v>0.42842842842842799</v>
      </c>
      <c r="F431" s="2">
        <v>0</v>
      </c>
    </row>
    <row r="432" spans="1:6" x14ac:dyDescent="0.25">
      <c r="A432" s="2">
        <v>0.42942942942942902</v>
      </c>
      <c r="B432" s="2">
        <v>0</v>
      </c>
      <c r="C432" s="2">
        <v>0.42942942942942902</v>
      </c>
      <c r="D432" s="2">
        <v>0</v>
      </c>
      <c r="E432" s="2">
        <v>0.42942942942942902</v>
      </c>
      <c r="F432" s="2">
        <v>0</v>
      </c>
    </row>
    <row r="433" spans="1:6" x14ac:dyDescent="0.25">
      <c r="A433" s="2">
        <v>0.43043043043043</v>
      </c>
      <c r="B433" s="2">
        <v>0</v>
      </c>
      <c r="C433" s="2">
        <v>0.43043043043043</v>
      </c>
      <c r="D433" s="2">
        <v>0</v>
      </c>
      <c r="E433" s="2">
        <v>0.43043043043043</v>
      </c>
      <c r="F433" s="2">
        <v>0</v>
      </c>
    </row>
    <row r="434" spans="1:6" x14ac:dyDescent="0.25">
      <c r="A434" s="2">
        <v>0.43143143143143098</v>
      </c>
      <c r="B434" s="2">
        <v>0</v>
      </c>
      <c r="C434" s="2">
        <v>0.43143143143143098</v>
      </c>
      <c r="D434" s="2">
        <v>0</v>
      </c>
      <c r="E434" s="2">
        <v>0.43143143143143098</v>
      </c>
      <c r="F434" s="2">
        <v>0</v>
      </c>
    </row>
    <row r="435" spans="1:6" x14ac:dyDescent="0.25">
      <c r="A435" s="2">
        <v>0.43243243243243201</v>
      </c>
      <c r="B435" s="2">
        <v>0</v>
      </c>
      <c r="C435" s="2">
        <v>0.43243243243243201</v>
      </c>
      <c r="D435" s="2">
        <v>0</v>
      </c>
      <c r="E435" s="2">
        <v>0.43243243243243201</v>
      </c>
      <c r="F435" s="2">
        <v>0</v>
      </c>
    </row>
    <row r="436" spans="1:6" x14ac:dyDescent="0.25">
      <c r="A436" s="2">
        <v>0.43343343343343299</v>
      </c>
      <c r="B436" s="2">
        <v>0</v>
      </c>
      <c r="C436" s="2">
        <v>0.43343343343343299</v>
      </c>
      <c r="D436" s="2">
        <v>0</v>
      </c>
      <c r="E436" s="2">
        <v>0.43343343343343299</v>
      </c>
      <c r="F436" s="2">
        <v>0</v>
      </c>
    </row>
    <row r="437" spans="1:6" x14ac:dyDescent="0.25">
      <c r="A437" s="2">
        <v>0.43443443443443402</v>
      </c>
      <c r="B437" s="2">
        <v>0</v>
      </c>
      <c r="C437" s="2">
        <v>0.43443443443443402</v>
      </c>
      <c r="D437" s="2">
        <v>0</v>
      </c>
      <c r="E437" s="2">
        <v>0.43443443443443402</v>
      </c>
      <c r="F437" s="2">
        <v>0</v>
      </c>
    </row>
    <row r="438" spans="1:6" x14ac:dyDescent="0.25">
      <c r="A438" s="2">
        <v>0.435435435435435</v>
      </c>
      <c r="B438" s="2">
        <v>0</v>
      </c>
      <c r="C438" s="2">
        <v>0.435435435435435</v>
      </c>
      <c r="D438" s="2">
        <v>0</v>
      </c>
      <c r="E438" s="2">
        <v>0.435435435435435</v>
      </c>
      <c r="F438" s="2">
        <v>0</v>
      </c>
    </row>
    <row r="439" spans="1:6" x14ac:dyDescent="0.25">
      <c r="A439" s="2">
        <v>0.43643643643643598</v>
      </c>
      <c r="B439" s="2">
        <v>0</v>
      </c>
      <c r="C439" s="2">
        <v>0.43643643643643598</v>
      </c>
      <c r="D439" s="2">
        <v>0</v>
      </c>
      <c r="E439" s="2">
        <v>0.43643643643643598</v>
      </c>
      <c r="F439" s="2">
        <v>0</v>
      </c>
    </row>
    <row r="440" spans="1:6" x14ac:dyDescent="0.25">
      <c r="A440" s="2">
        <v>0.43743743743743702</v>
      </c>
      <c r="B440" s="2">
        <v>0</v>
      </c>
      <c r="C440" s="2">
        <v>0.43743743743743702</v>
      </c>
      <c r="D440" s="2">
        <v>0</v>
      </c>
      <c r="E440" s="2">
        <v>0.43743743743743702</v>
      </c>
      <c r="F440" s="2">
        <v>0</v>
      </c>
    </row>
    <row r="441" spans="1:6" x14ac:dyDescent="0.25">
      <c r="A441" s="2">
        <v>0.43843843843843799</v>
      </c>
      <c r="B441" s="2">
        <v>0</v>
      </c>
      <c r="C441" s="2">
        <v>0.43843843843843799</v>
      </c>
      <c r="D441" s="2">
        <v>0</v>
      </c>
      <c r="E441" s="2">
        <v>0.43843843843843799</v>
      </c>
      <c r="F441" s="2">
        <v>0</v>
      </c>
    </row>
    <row r="442" spans="1:6" x14ac:dyDescent="0.25">
      <c r="A442" s="2">
        <v>0.43943943943943897</v>
      </c>
      <c r="B442" s="2">
        <v>0</v>
      </c>
      <c r="C442" s="2">
        <v>0.43943943943943897</v>
      </c>
      <c r="D442" s="2">
        <v>0</v>
      </c>
      <c r="E442" s="2">
        <v>0.43943943943943897</v>
      </c>
      <c r="F442" s="2">
        <v>0</v>
      </c>
    </row>
    <row r="443" spans="1:6" x14ac:dyDescent="0.25">
      <c r="A443" s="2">
        <v>0.44044044044044001</v>
      </c>
      <c r="B443" s="2">
        <v>0</v>
      </c>
      <c r="C443" s="2">
        <v>0.44044044044044001</v>
      </c>
      <c r="D443" s="2">
        <v>0</v>
      </c>
      <c r="E443" s="2">
        <v>0.44044044044044001</v>
      </c>
      <c r="F443" s="2">
        <v>0</v>
      </c>
    </row>
    <row r="444" spans="1:6" x14ac:dyDescent="0.25">
      <c r="A444" s="2">
        <v>0.44144144144144098</v>
      </c>
      <c r="B444" s="2">
        <v>0</v>
      </c>
      <c r="C444" s="2">
        <v>0.44144144144144098</v>
      </c>
      <c r="D444" s="2">
        <v>0</v>
      </c>
      <c r="E444" s="2">
        <v>0.44144144144144098</v>
      </c>
      <c r="F444" s="2">
        <v>0</v>
      </c>
    </row>
    <row r="445" spans="1:6" x14ac:dyDescent="0.25">
      <c r="A445" s="2">
        <v>0.44244244244244202</v>
      </c>
      <c r="B445" s="2">
        <v>0</v>
      </c>
      <c r="C445" s="2">
        <v>0.44244244244244202</v>
      </c>
      <c r="D445" s="2">
        <v>0</v>
      </c>
      <c r="E445" s="2">
        <v>0.44244244244244202</v>
      </c>
      <c r="F445" s="2">
        <v>0</v>
      </c>
    </row>
    <row r="446" spans="1:6" x14ac:dyDescent="0.25">
      <c r="A446" s="2">
        <v>0.443443443443443</v>
      </c>
      <c r="B446" s="2">
        <v>0</v>
      </c>
      <c r="C446" s="2">
        <v>0.443443443443443</v>
      </c>
      <c r="D446" s="2">
        <v>0</v>
      </c>
      <c r="E446" s="2">
        <v>0.443443443443443</v>
      </c>
      <c r="F446" s="2">
        <v>0</v>
      </c>
    </row>
    <row r="447" spans="1:6" x14ac:dyDescent="0.25">
      <c r="A447" s="2">
        <v>0.44444444444444398</v>
      </c>
      <c r="B447" s="2">
        <v>0</v>
      </c>
      <c r="C447" s="2">
        <v>0.44444444444444398</v>
      </c>
      <c r="D447" s="2">
        <v>0</v>
      </c>
      <c r="E447" s="2">
        <v>0.44444444444444398</v>
      </c>
      <c r="F447" s="2">
        <v>0</v>
      </c>
    </row>
    <row r="448" spans="1:6" x14ac:dyDescent="0.25">
      <c r="A448" s="2">
        <v>0.44544544544544501</v>
      </c>
      <c r="B448" s="2">
        <v>0</v>
      </c>
      <c r="C448" s="2">
        <v>0.44544544544544501</v>
      </c>
      <c r="D448" s="2">
        <v>0</v>
      </c>
      <c r="E448" s="2">
        <v>0.44544544544544501</v>
      </c>
      <c r="F448" s="2">
        <v>0</v>
      </c>
    </row>
    <row r="449" spans="1:6" x14ac:dyDescent="0.25">
      <c r="A449" s="2">
        <v>0.44644644644644599</v>
      </c>
      <c r="B449" s="2">
        <v>0</v>
      </c>
      <c r="C449" s="2">
        <v>0.44644644644644599</v>
      </c>
      <c r="D449" s="2">
        <v>0</v>
      </c>
      <c r="E449" s="2">
        <v>0.44644644644644599</v>
      </c>
      <c r="F449" s="2">
        <v>0</v>
      </c>
    </row>
    <row r="450" spans="1:6" x14ac:dyDescent="0.25">
      <c r="A450" s="2">
        <v>0.44744744744744702</v>
      </c>
      <c r="B450" s="2">
        <v>0</v>
      </c>
      <c r="C450" s="2">
        <v>0.44744744744744702</v>
      </c>
      <c r="D450" s="2">
        <v>0</v>
      </c>
      <c r="E450" s="2">
        <v>0.44744744744744702</v>
      </c>
      <c r="F450" s="2">
        <v>0</v>
      </c>
    </row>
    <row r="451" spans="1:6" x14ac:dyDescent="0.25">
      <c r="A451" s="2">
        <v>0.448448448448448</v>
      </c>
      <c r="B451" s="2">
        <v>0</v>
      </c>
      <c r="C451" s="2">
        <v>0.448448448448448</v>
      </c>
      <c r="D451" s="2">
        <v>0</v>
      </c>
      <c r="E451" s="2">
        <v>0.448448448448448</v>
      </c>
      <c r="F451" s="2">
        <v>0</v>
      </c>
    </row>
    <row r="452" spans="1:6" x14ac:dyDescent="0.25">
      <c r="A452" s="2">
        <v>0.44944944944944898</v>
      </c>
      <c r="B452" s="2">
        <v>0</v>
      </c>
      <c r="C452" s="2">
        <v>0.44944944944944898</v>
      </c>
      <c r="D452" s="2">
        <v>0</v>
      </c>
      <c r="E452" s="2">
        <v>0.44944944944944898</v>
      </c>
      <c r="F452" s="2">
        <v>0</v>
      </c>
    </row>
    <row r="453" spans="1:6" x14ac:dyDescent="0.25">
      <c r="A453" s="2">
        <v>0.45045045045045001</v>
      </c>
      <c r="B453" s="2">
        <v>0</v>
      </c>
      <c r="C453" s="2">
        <v>0.45045045045045001</v>
      </c>
      <c r="D453" s="2">
        <v>0</v>
      </c>
      <c r="E453" s="2">
        <v>0.45045045045045001</v>
      </c>
      <c r="F453" s="2">
        <v>0</v>
      </c>
    </row>
    <row r="454" spans="1:6" x14ac:dyDescent="0.25">
      <c r="A454" s="2">
        <v>0.45145145145145099</v>
      </c>
      <c r="B454" s="2">
        <v>0</v>
      </c>
      <c r="C454" s="2">
        <v>0.45145145145145099</v>
      </c>
      <c r="D454" s="2">
        <v>0</v>
      </c>
      <c r="E454" s="2">
        <v>0.45145145145145099</v>
      </c>
      <c r="F454" s="2">
        <v>0</v>
      </c>
    </row>
    <row r="455" spans="1:6" x14ac:dyDescent="0.25">
      <c r="A455" s="2">
        <v>0.45245245245245203</v>
      </c>
      <c r="B455" s="2">
        <v>0</v>
      </c>
      <c r="C455" s="2">
        <v>0.45245245245245203</v>
      </c>
      <c r="D455" s="2">
        <v>0</v>
      </c>
      <c r="E455" s="2">
        <v>0.45245245245245203</v>
      </c>
      <c r="F455" s="2">
        <v>0</v>
      </c>
    </row>
    <row r="456" spans="1:6" x14ac:dyDescent="0.25">
      <c r="A456" s="2">
        <v>0.453453453453453</v>
      </c>
      <c r="B456" s="2">
        <v>0</v>
      </c>
      <c r="C456" s="2">
        <v>0.453453453453453</v>
      </c>
      <c r="D456" s="2">
        <v>0</v>
      </c>
      <c r="E456" s="2">
        <v>0.453453453453453</v>
      </c>
      <c r="F456" s="2">
        <v>0</v>
      </c>
    </row>
    <row r="457" spans="1:6" x14ac:dyDescent="0.25">
      <c r="A457" s="2">
        <v>0.45445445445445398</v>
      </c>
      <c r="B457" s="2">
        <v>0</v>
      </c>
      <c r="C457" s="2">
        <v>0.45445445445445398</v>
      </c>
      <c r="D457" s="2">
        <v>0</v>
      </c>
      <c r="E457" s="2">
        <v>0.45445445445445398</v>
      </c>
      <c r="F457" s="2">
        <v>0</v>
      </c>
    </row>
    <row r="458" spans="1:6" x14ac:dyDescent="0.25">
      <c r="A458" s="2">
        <v>0.45545545545545502</v>
      </c>
      <c r="B458" s="2">
        <v>0</v>
      </c>
      <c r="C458" s="2">
        <v>0.45545545545545502</v>
      </c>
      <c r="D458" s="2">
        <v>0</v>
      </c>
      <c r="E458" s="2">
        <v>0.45545545545545502</v>
      </c>
      <c r="F458" s="2">
        <v>0</v>
      </c>
    </row>
    <row r="459" spans="1:6" x14ac:dyDescent="0.25">
      <c r="A459" s="2">
        <v>0.45645645645645599</v>
      </c>
      <c r="B459" s="2">
        <v>0</v>
      </c>
      <c r="C459" s="2">
        <v>0.45645645645645599</v>
      </c>
      <c r="D459" s="2">
        <v>0</v>
      </c>
      <c r="E459" s="2">
        <v>0.45645645645645599</v>
      </c>
      <c r="F459" s="2">
        <v>0</v>
      </c>
    </row>
    <row r="460" spans="1:6" x14ac:dyDescent="0.25">
      <c r="A460" s="2">
        <v>0.45745745745745697</v>
      </c>
      <c r="B460" s="2">
        <v>0</v>
      </c>
      <c r="C460" s="2">
        <v>0.45745745745745697</v>
      </c>
      <c r="D460" s="2">
        <v>0</v>
      </c>
      <c r="E460" s="2">
        <v>0.45745745745745697</v>
      </c>
      <c r="F460" s="2">
        <v>0</v>
      </c>
    </row>
    <row r="461" spans="1:6" x14ac:dyDescent="0.25">
      <c r="A461" s="2">
        <v>0.45845845845845801</v>
      </c>
      <c r="B461" s="2">
        <v>0</v>
      </c>
      <c r="C461" s="2">
        <v>0.45845845845845801</v>
      </c>
      <c r="D461" s="2">
        <v>0</v>
      </c>
      <c r="E461" s="2">
        <v>0.45845845845845801</v>
      </c>
      <c r="F461" s="2">
        <v>0</v>
      </c>
    </row>
    <row r="462" spans="1:6" x14ac:dyDescent="0.25">
      <c r="A462" s="2">
        <v>0.45945945945945899</v>
      </c>
      <c r="B462" s="2">
        <v>0</v>
      </c>
      <c r="C462" s="2">
        <v>0.45945945945945899</v>
      </c>
      <c r="D462" s="2">
        <v>0</v>
      </c>
      <c r="E462" s="2">
        <v>0.45945945945945899</v>
      </c>
      <c r="F462" s="2">
        <v>0</v>
      </c>
    </row>
    <row r="463" spans="1:6" x14ac:dyDescent="0.25">
      <c r="A463" s="2">
        <v>0.46046046046046002</v>
      </c>
      <c r="B463" s="2">
        <v>0</v>
      </c>
      <c r="C463" s="2">
        <v>0.46046046046046002</v>
      </c>
      <c r="D463" s="2">
        <v>0</v>
      </c>
      <c r="E463" s="2">
        <v>0.46046046046046002</v>
      </c>
      <c r="F463" s="2">
        <v>0</v>
      </c>
    </row>
    <row r="464" spans="1:6" x14ac:dyDescent="0.25">
      <c r="A464" s="2">
        <v>0.461461461461461</v>
      </c>
      <c r="B464" s="2">
        <v>0</v>
      </c>
      <c r="C464" s="2">
        <v>0.461461461461461</v>
      </c>
      <c r="D464" s="2">
        <v>0</v>
      </c>
      <c r="E464" s="2">
        <v>0.461461461461461</v>
      </c>
      <c r="F464" s="2">
        <v>0</v>
      </c>
    </row>
    <row r="465" spans="1:6" x14ac:dyDescent="0.25">
      <c r="A465" s="2">
        <v>0.46246246246246198</v>
      </c>
      <c r="B465" s="2">
        <v>0</v>
      </c>
      <c r="C465" s="2">
        <v>0.46246246246246198</v>
      </c>
      <c r="D465" s="2">
        <v>0</v>
      </c>
      <c r="E465" s="2">
        <v>0.46246246246246198</v>
      </c>
      <c r="F465" s="2">
        <v>0</v>
      </c>
    </row>
    <row r="466" spans="1:6" x14ac:dyDescent="0.25">
      <c r="A466" s="2">
        <v>0.46346346346346301</v>
      </c>
      <c r="B466" s="2">
        <v>0</v>
      </c>
      <c r="C466" s="2">
        <v>0.46346346346346301</v>
      </c>
      <c r="D466" s="2">
        <v>0</v>
      </c>
      <c r="E466" s="2">
        <v>0.46346346346346301</v>
      </c>
      <c r="F466" s="2">
        <v>0</v>
      </c>
    </row>
    <row r="467" spans="1:6" x14ac:dyDescent="0.25">
      <c r="A467" s="2">
        <v>0.46446446446446399</v>
      </c>
      <c r="B467" s="2">
        <v>0</v>
      </c>
      <c r="C467" s="2">
        <v>0.46446446446446399</v>
      </c>
      <c r="D467" s="2">
        <v>0</v>
      </c>
      <c r="E467" s="2">
        <v>0.46446446446446399</v>
      </c>
      <c r="F467" s="2">
        <v>0</v>
      </c>
    </row>
    <row r="468" spans="1:6" x14ac:dyDescent="0.25">
      <c r="A468" s="2">
        <v>0.46546546546546502</v>
      </c>
      <c r="B468" s="2">
        <v>0</v>
      </c>
      <c r="C468" s="2">
        <v>0.46546546546546502</v>
      </c>
      <c r="D468" s="2">
        <v>0</v>
      </c>
      <c r="E468" s="2">
        <v>0.46546546546546502</v>
      </c>
      <c r="F468" s="2">
        <v>0</v>
      </c>
    </row>
    <row r="469" spans="1:6" x14ac:dyDescent="0.25">
      <c r="A469" s="2">
        <v>0.466466466466466</v>
      </c>
      <c r="B469" s="2">
        <v>0</v>
      </c>
      <c r="C469" s="2">
        <v>0.466466466466466</v>
      </c>
      <c r="D469" s="2">
        <v>0</v>
      </c>
      <c r="E469" s="2">
        <v>0.466466466466466</v>
      </c>
      <c r="F469" s="2">
        <v>0</v>
      </c>
    </row>
    <row r="470" spans="1:6" x14ac:dyDescent="0.25">
      <c r="A470" s="2">
        <v>0.46746746746746698</v>
      </c>
      <c r="B470" s="2">
        <v>0</v>
      </c>
      <c r="C470" s="2">
        <v>0.46746746746746698</v>
      </c>
      <c r="D470" s="2">
        <v>0</v>
      </c>
      <c r="E470" s="2">
        <v>0.46746746746746698</v>
      </c>
      <c r="F470" s="2">
        <v>0</v>
      </c>
    </row>
    <row r="471" spans="1:6" x14ac:dyDescent="0.25">
      <c r="A471" s="2">
        <v>0.46846846846846801</v>
      </c>
      <c r="B471" s="2">
        <v>0</v>
      </c>
      <c r="C471" s="2">
        <v>0.46846846846846801</v>
      </c>
      <c r="D471" s="2">
        <v>0</v>
      </c>
      <c r="E471" s="2">
        <v>0.46846846846846801</v>
      </c>
      <c r="F471" s="2">
        <v>0</v>
      </c>
    </row>
    <row r="472" spans="1:6" x14ac:dyDescent="0.25">
      <c r="A472" s="2">
        <v>0.46946946946946899</v>
      </c>
      <c r="B472" s="2">
        <v>0</v>
      </c>
      <c r="C472" s="2">
        <v>0.46946946946946899</v>
      </c>
      <c r="D472" s="2">
        <v>0</v>
      </c>
      <c r="E472" s="2">
        <v>0.46946946946946899</v>
      </c>
      <c r="F472" s="2">
        <v>0</v>
      </c>
    </row>
    <row r="473" spans="1:6" x14ac:dyDescent="0.25">
      <c r="A473" s="2">
        <v>0.47047047047047003</v>
      </c>
      <c r="B473" s="2">
        <v>0</v>
      </c>
      <c r="C473" s="2">
        <v>0.47047047047047003</v>
      </c>
      <c r="D473" s="2">
        <v>0</v>
      </c>
      <c r="E473" s="2">
        <v>0.47047047047047003</v>
      </c>
      <c r="F473" s="2">
        <v>0</v>
      </c>
    </row>
    <row r="474" spans="1:6" x14ac:dyDescent="0.25">
      <c r="A474" s="2">
        <v>0.471471471471471</v>
      </c>
      <c r="B474" s="2">
        <v>0</v>
      </c>
      <c r="C474" s="2">
        <v>0.471471471471471</v>
      </c>
      <c r="D474" s="2">
        <v>0</v>
      </c>
      <c r="E474" s="2">
        <v>0.471471471471471</v>
      </c>
      <c r="F474" s="2">
        <v>0</v>
      </c>
    </row>
    <row r="475" spans="1:6" x14ac:dyDescent="0.25">
      <c r="A475" s="2">
        <v>0.47247247247247198</v>
      </c>
      <c r="B475" s="2">
        <v>0</v>
      </c>
      <c r="C475" s="2">
        <v>0.47247247247247198</v>
      </c>
      <c r="D475" s="2">
        <v>0</v>
      </c>
      <c r="E475" s="2">
        <v>0.47247247247247198</v>
      </c>
      <c r="F475" s="2">
        <v>0</v>
      </c>
    </row>
    <row r="476" spans="1:6" x14ac:dyDescent="0.25">
      <c r="A476" s="2">
        <v>0.47347347347347302</v>
      </c>
      <c r="B476" s="2">
        <v>0</v>
      </c>
      <c r="C476" s="2">
        <v>0.47347347347347302</v>
      </c>
      <c r="D476" s="2">
        <v>0</v>
      </c>
      <c r="E476" s="2">
        <v>0.47347347347347302</v>
      </c>
      <c r="F476" s="2">
        <v>0</v>
      </c>
    </row>
    <row r="477" spans="1:6" x14ac:dyDescent="0.25">
      <c r="A477" s="2">
        <v>0.474474474474474</v>
      </c>
      <c r="B477" s="2">
        <v>0</v>
      </c>
      <c r="C477" s="2">
        <v>0.474474474474474</v>
      </c>
      <c r="D477" s="2">
        <v>0</v>
      </c>
      <c r="E477" s="2">
        <v>0.474474474474474</v>
      </c>
      <c r="F477" s="2">
        <v>0</v>
      </c>
    </row>
    <row r="478" spans="1:6" x14ac:dyDescent="0.25">
      <c r="A478" s="2">
        <v>0.47547547547547497</v>
      </c>
      <c r="B478" s="2">
        <v>0</v>
      </c>
      <c r="C478" s="2">
        <v>0.47547547547547497</v>
      </c>
      <c r="D478" s="2">
        <v>0</v>
      </c>
      <c r="E478" s="2">
        <v>0.47547547547547497</v>
      </c>
      <c r="F478" s="2">
        <v>0</v>
      </c>
    </row>
    <row r="479" spans="1:6" x14ac:dyDescent="0.25">
      <c r="A479" s="2">
        <v>0.47647647647647601</v>
      </c>
      <c r="B479" s="2">
        <v>0</v>
      </c>
      <c r="C479" s="2">
        <v>0.47647647647647601</v>
      </c>
      <c r="D479" s="2">
        <v>0</v>
      </c>
      <c r="E479" s="2">
        <v>0.47647647647647601</v>
      </c>
      <c r="F479" s="2">
        <v>0</v>
      </c>
    </row>
    <row r="480" spans="1:6" x14ac:dyDescent="0.25">
      <c r="A480" s="2">
        <v>0.47747747747747699</v>
      </c>
      <c r="B480" s="2">
        <v>0</v>
      </c>
      <c r="C480" s="2">
        <v>0.47747747747747699</v>
      </c>
      <c r="D480" s="2">
        <v>0</v>
      </c>
      <c r="E480" s="2">
        <v>0.47747747747747699</v>
      </c>
      <c r="F480" s="2">
        <v>0</v>
      </c>
    </row>
    <row r="481" spans="1:6" x14ac:dyDescent="0.25">
      <c r="A481" s="2">
        <v>0.47847847847847802</v>
      </c>
      <c r="B481" s="2">
        <v>0</v>
      </c>
      <c r="C481" s="2">
        <v>0.47847847847847802</v>
      </c>
      <c r="D481" s="2">
        <v>0</v>
      </c>
      <c r="E481" s="2">
        <v>0.47847847847847802</v>
      </c>
      <c r="F481" s="2">
        <v>0</v>
      </c>
    </row>
    <row r="482" spans="1:6" x14ac:dyDescent="0.25">
      <c r="A482" s="2">
        <v>0.479479479479479</v>
      </c>
      <c r="B482" s="2">
        <v>0</v>
      </c>
      <c r="C482" s="2">
        <v>0.479479479479479</v>
      </c>
      <c r="D482" s="2">
        <v>0</v>
      </c>
      <c r="E482" s="2">
        <v>0.479479479479479</v>
      </c>
      <c r="F482" s="2">
        <v>0</v>
      </c>
    </row>
    <row r="483" spans="1:6" x14ac:dyDescent="0.25">
      <c r="A483" s="2">
        <v>0.48048048048047998</v>
      </c>
      <c r="B483" s="2">
        <v>0</v>
      </c>
      <c r="C483" s="2">
        <v>0.48048048048047998</v>
      </c>
      <c r="D483" s="2">
        <v>0</v>
      </c>
      <c r="E483" s="2">
        <v>0.48048048048047998</v>
      </c>
      <c r="F483" s="2">
        <v>0</v>
      </c>
    </row>
    <row r="484" spans="1:6" x14ac:dyDescent="0.25">
      <c r="A484" s="2">
        <v>0.48148148148148101</v>
      </c>
      <c r="B484" s="2">
        <v>0</v>
      </c>
      <c r="C484" s="2">
        <v>0.48148148148148101</v>
      </c>
      <c r="D484" s="2">
        <v>0</v>
      </c>
      <c r="E484" s="2">
        <v>0.48148148148148101</v>
      </c>
      <c r="F484" s="2">
        <v>0</v>
      </c>
    </row>
    <row r="485" spans="1:6" x14ac:dyDescent="0.25">
      <c r="A485" s="2">
        <v>0.48248248248248199</v>
      </c>
      <c r="B485" s="2">
        <v>0</v>
      </c>
      <c r="C485" s="2">
        <v>0.48248248248248199</v>
      </c>
      <c r="D485" s="2">
        <v>0</v>
      </c>
      <c r="E485" s="2">
        <v>0.48248248248248199</v>
      </c>
      <c r="F485" s="2">
        <v>0</v>
      </c>
    </row>
    <row r="486" spans="1:6" x14ac:dyDescent="0.25">
      <c r="A486" s="2">
        <v>0.48348348348348302</v>
      </c>
      <c r="B486" s="2">
        <v>0</v>
      </c>
      <c r="C486" s="2">
        <v>0.48348348348348302</v>
      </c>
      <c r="D486" s="2">
        <v>0</v>
      </c>
      <c r="E486" s="2">
        <v>0.48348348348348302</v>
      </c>
      <c r="F486" s="2">
        <v>0</v>
      </c>
    </row>
    <row r="487" spans="1:6" x14ac:dyDescent="0.25">
      <c r="A487" s="2">
        <v>0.484484484484484</v>
      </c>
      <c r="B487" s="2">
        <v>0</v>
      </c>
      <c r="C487" s="2">
        <v>0.484484484484484</v>
      </c>
      <c r="D487" s="2">
        <v>0</v>
      </c>
      <c r="E487" s="2">
        <v>0.484484484484484</v>
      </c>
      <c r="F487" s="2">
        <v>0</v>
      </c>
    </row>
    <row r="488" spans="1:6" x14ac:dyDescent="0.25">
      <c r="A488" s="2">
        <v>0.48548548548548498</v>
      </c>
      <c r="B488" s="2">
        <v>0</v>
      </c>
      <c r="C488" s="2">
        <v>0.48548548548548498</v>
      </c>
      <c r="D488" s="2">
        <v>0</v>
      </c>
      <c r="E488" s="2">
        <v>0.48548548548548498</v>
      </c>
      <c r="F488" s="2">
        <v>0</v>
      </c>
    </row>
    <row r="489" spans="1:6" x14ac:dyDescent="0.25">
      <c r="A489" s="2">
        <v>0.48648648648648601</v>
      </c>
      <c r="B489" s="2">
        <v>0</v>
      </c>
      <c r="C489" s="2">
        <v>0.48648648648648601</v>
      </c>
      <c r="D489" s="2">
        <v>0</v>
      </c>
      <c r="E489" s="2">
        <v>0.48648648648648601</v>
      </c>
      <c r="F489" s="2">
        <v>0</v>
      </c>
    </row>
    <row r="490" spans="1:6" x14ac:dyDescent="0.25">
      <c r="A490" s="2">
        <v>0.48748748748748699</v>
      </c>
      <c r="B490" s="2">
        <v>0</v>
      </c>
      <c r="C490" s="2">
        <v>0.48748748748748699</v>
      </c>
      <c r="D490" s="2">
        <v>0</v>
      </c>
      <c r="E490" s="2">
        <v>0.48748748748748699</v>
      </c>
      <c r="F490" s="2">
        <v>0</v>
      </c>
    </row>
    <row r="491" spans="1:6" x14ac:dyDescent="0.25">
      <c r="A491" s="2">
        <v>0.48848848848848803</v>
      </c>
      <c r="B491" s="2">
        <v>0</v>
      </c>
      <c r="C491" s="2">
        <v>0.48848848848848803</v>
      </c>
      <c r="D491" s="2">
        <v>0</v>
      </c>
      <c r="E491" s="2">
        <v>0.48848848848848803</v>
      </c>
      <c r="F491" s="2">
        <v>0</v>
      </c>
    </row>
    <row r="492" spans="1:6" x14ac:dyDescent="0.25">
      <c r="A492" s="2">
        <v>0.489489489489489</v>
      </c>
      <c r="B492" s="2">
        <v>0</v>
      </c>
      <c r="C492" s="2">
        <v>0.489489489489489</v>
      </c>
      <c r="D492" s="2">
        <v>0</v>
      </c>
      <c r="E492" s="2">
        <v>0.489489489489489</v>
      </c>
      <c r="F492" s="2">
        <v>0</v>
      </c>
    </row>
    <row r="493" spans="1:6" x14ac:dyDescent="0.25">
      <c r="A493" s="2">
        <v>0.49049049049048998</v>
      </c>
      <c r="B493" s="2">
        <v>0</v>
      </c>
      <c r="C493" s="2">
        <v>0.49049049049048998</v>
      </c>
      <c r="D493" s="2">
        <v>0</v>
      </c>
      <c r="E493" s="2">
        <v>0.49049049049048998</v>
      </c>
      <c r="F493" s="2">
        <v>0</v>
      </c>
    </row>
    <row r="494" spans="1:6" x14ac:dyDescent="0.25">
      <c r="A494" s="2">
        <v>0.49149149149149102</v>
      </c>
      <c r="B494" s="2">
        <v>0</v>
      </c>
      <c r="C494" s="2">
        <v>0.49149149149149102</v>
      </c>
      <c r="D494" s="2">
        <v>0</v>
      </c>
      <c r="E494" s="2">
        <v>0.49149149149149102</v>
      </c>
      <c r="F494" s="2">
        <v>0</v>
      </c>
    </row>
    <row r="495" spans="1:6" x14ac:dyDescent="0.25">
      <c r="A495" s="2">
        <v>0.492492492492492</v>
      </c>
      <c r="B495" s="2">
        <v>0</v>
      </c>
      <c r="C495" s="2">
        <v>0.492492492492492</v>
      </c>
      <c r="D495" s="2">
        <v>0</v>
      </c>
      <c r="E495" s="2">
        <v>0.492492492492492</v>
      </c>
      <c r="F495" s="2">
        <v>0</v>
      </c>
    </row>
    <row r="496" spans="1:6" x14ac:dyDescent="0.25">
      <c r="A496" s="2">
        <v>0.49349349349349297</v>
      </c>
      <c r="B496" s="2">
        <v>0</v>
      </c>
      <c r="C496" s="2">
        <v>0.49349349349349297</v>
      </c>
      <c r="D496" s="2">
        <v>0</v>
      </c>
      <c r="E496" s="2">
        <v>0.49349349349349297</v>
      </c>
      <c r="F496" s="2">
        <v>0</v>
      </c>
    </row>
    <row r="497" spans="1:6" x14ac:dyDescent="0.25">
      <c r="A497" s="2">
        <v>0.49449449449449401</v>
      </c>
      <c r="B497" s="2">
        <v>0</v>
      </c>
      <c r="C497" s="2">
        <v>0.49449449449449401</v>
      </c>
      <c r="D497" s="2">
        <v>0</v>
      </c>
      <c r="E497" s="2">
        <v>0.49449449449449401</v>
      </c>
      <c r="F497" s="2">
        <v>0</v>
      </c>
    </row>
    <row r="498" spans="1:6" x14ac:dyDescent="0.25">
      <c r="A498" s="2">
        <v>0.49549549549549499</v>
      </c>
      <c r="B498" s="2">
        <v>0</v>
      </c>
      <c r="C498" s="2">
        <v>0.49549549549549499</v>
      </c>
      <c r="D498" s="2">
        <v>0</v>
      </c>
      <c r="E498" s="2">
        <v>0.49549549549549499</v>
      </c>
      <c r="F498" s="2">
        <v>0</v>
      </c>
    </row>
    <row r="499" spans="1:6" x14ac:dyDescent="0.25">
      <c r="A499" s="2">
        <v>0.49649649649649602</v>
      </c>
      <c r="B499" s="2">
        <v>0</v>
      </c>
      <c r="C499" s="2">
        <v>0.49649649649649602</v>
      </c>
      <c r="D499" s="2">
        <v>0</v>
      </c>
      <c r="E499" s="2">
        <v>0.49649649649649602</v>
      </c>
      <c r="F499" s="2">
        <v>0</v>
      </c>
    </row>
    <row r="500" spans="1:6" x14ac:dyDescent="0.25">
      <c r="A500" s="2">
        <v>0.497497497497497</v>
      </c>
      <c r="B500" s="2">
        <v>0</v>
      </c>
      <c r="C500" s="2">
        <v>0.497497497497497</v>
      </c>
      <c r="D500" s="2">
        <v>0</v>
      </c>
      <c r="E500" s="2">
        <v>0.497497497497497</v>
      </c>
      <c r="F500" s="2">
        <v>0</v>
      </c>
    </row>
    <row r="501" spans="1:6" x14ac:dyDescent="0.25">
      <c r="A501" s="2">
        <v>0.49849849849849798</v>
      </c>
      <c r="B501" s="2">
        <v>0</v>
      </c>
      <c r="C501" s="2">
        <v>0.49849849849849798</v>
      </c>
      <c r="D501" s="2">
        <v>0</v>
      </c>
      <c r="E501" s="2">
        <v>0.49849849849849798</v>
      </c>
      <c r="F501" s="2">
        <v>0</v>
      </c>
    </row>
    <row r="502" spans="1:6" x14ac:dyDescent="0.25">
      <c r="A502" s="2">
        <v>0.49949949949949901</v>
      </c>
      <c r="B502" s="2">
        <v>0</v>
      </c>
      <c r="C502" s="2">
        <v>0.49949949949949901</v>
      </c>
      <c r="D502" s="2">
        <v>0</v>
      </c>
      <c r="E502" s="2">
        <v>0.49949949949949901</v>
      </c>
      <c r="F502" s="2">
        <v>0</v>
      </c>
    </row>
    <row r="503" spans="1:6" x14ac:dyDescent="0.25">
      <c r="A503" s="2">
        <v>0.50050050050049999</v>
      </c>
      <c r="B503" s="2">
        <v>0</v>
      </c>
      <c r="C503" s="2">
        <v>0.50050050050049999</v>
      </c>
      <c r="D503" s="2">
        <v>0</v>
      </c>
      <c r="E503" s="2">
        <v>0.50050050050049999</v>
      </c>
      <c r="F503" s="2">
        <v>0</v>
      </c>
    </row>
    <row r="504" spans="1:6" x14ac:dyDescent="0.25">
      <c r="A504" s="2">
        <v>0.50150150150150097</v>
      </c>
      <c r="B504" s="2">
        <v>0</v>
      </c>
      <c r="C504" s="2">
        <v>0.50150150150150097</v>
      </c>
      <c r="D504" s="2">
        <v>0</v>
      </c>
      <c r="E504" s="2">
        <v>0.50150150150150097</v>
      </c>
      <c r="F504" s="2">
        <v>0</v>
      </c>
    </row>
    <row r="505" spans="1:6" x14ac:dyDescent="0.25">
      <c r="A505" s="2">
        <v>0.50250250250250195</v>
      </c>
      <c r="B505" s="2">
        <v>0</v>
      </c>
      <c r="C505" s="2">
        <v>0.50250250250250195</v>
      </c>
      <c r="D505" s="2">
        <v>0</v>
      </c>
      <c r="E505" s="2">
        <v>0.50250250250250195</v>
      </c>
      <c r="F505" s="2">
        <v>0</v>
      </c>
    </row>
    <row r="506" spans="1:6" x14ac:dyDescent="0.25">
      <c r="A506" s="2">
        <v>0.50350350350350304</v>
      </c>
      <c r="B506" s="2">
        <v>0</v>
      </c>
      <c r="C506" s="2">
        <v>0.50350350350350304</v>
      </c>
      <c r="D506" s="2">
        <v>0</v>
      </c>
      <c r="E506" s="2">
        <v>0.50350350350350304</v>
      </c>
      <c r="F506" s="2">
        <v>0</v>
      </c>
    </row>
    <row r="507" spans="1:6" x14ac:dyDescent="0.25">
      <c r="A507" s="2">
        <v>0.50450450450450401</v>
      </c>
      <c r="B507" s="2">
        <v>0</v>
      </c>
      <c r="C507" s="2">
        <v>0.50450450450450401</v>
      </c>
      <c r="D507" s="2">
        <v>0</v>
      </c>
      <c r="E507" s="2">
        <v>0.50450450450450401</v>
      </c>
      <c r="F507" s="2">
        <v>0</v>
      </c>
    </row>
    <row r="508" spans="1:6" x14ac:dyDescent="0.25">
      <c r="A508" s="2">
        <v>0.50550550550550499</v>
      </c>
      <c r="B508" s="2">
        <v>0</v>
      </c>
      <c r="C508" s="2">
        <v>0.50550550550550499</v>
      </c>
      <c r="D508" s="2">
        <v>0</v>
      </c>
      <c r="E508" s="2">
        <v>0.50550550550550499</v>
      </c>
      <c r="F508" s="2">
        <v>0</v>
      </c>
    </row>
    <row r="509" spans="1:6" x14ac:dyDescent="0.25">
      <c r="A509" s="2">
        <v>0.50650650650650597</v>
      </c>
      <c r="B509" s="2">
        <v>0</v>
      </c>
      <c r="C509" s="2">
        <v>0.50650650650650597</v>
      </c>
      <c r="D509" s="2">
        <v>0</v>
      </c>
      <c r="E509" s="2">
        <v>0.50650650650650597</v>
      </c>
      <c r="F509" s="2">
        <v>0</v>
      </c>
    </row>
    <row r="510" spans="1:6" x14ac:dyDescent="0.25">
      <c r="A510" s="2">
        <v>0.50750750750750695</v>
      </c>
      <c r="B510" s="2">
        <v>0</v>
      </c>
      <c r="C510" s="2">
        <v>0.50750750750750695</v>
      </c>
      <c r="D510" s="2">
        <v>0</v>
      </c>
      <c r="E510" s="2">
        <v>0.50750750750750695</v>
      </c>
      <c r="F510" s="2">
        <v>0</v>
      </c>
    </row>
    <row r="511" spans="1:6" x14ac:dyDescent="0.25">
      <c r="A511" s="2">
        <v>0.50850850850850804</v>
      </c>
      <c r="B511" s="2">
        <v>0</v>
      </c>
      <c r="C511" s="2">
        <v>0.50850850850850804</v>
      </c>
      <c r="D511" s="2">
        <v>0</v>
      </c>
      <c r="E511" s="2">
        <v>0.50850850850850804</v>
      </c>
      <c r="F511" s="2">
        <v>0</v>
      </c>
    </row>
    <row r="512" spans="1:6" x14ac:dyDescent="0.25">
      <c r="A512" s="2">
        <v>0.50950950950950902</v>
      </c>
      <c r="B512" s="2">
        <v>0</v>
      </c>
      <c r="C512" s="2">
        <v>0.50950950950950902</v>
      </c>
      <c r="D512" s="2">
        <v>0</v>
      </c>
      <c r="E512" s="2">
        <v>0.50950950950950902</v>
      </c>
      <c r="F512" s="2">
        <v>0</v>
      </c>
    </row>
    <row r="513" spans="1:6" x14ac:dyDescent="0.25">
      <c r="A513" s="2">
        <v>0.51051051051051</v>
      </c>
      <c r="B513" s="2">
        <v>0</v>
      </c>
      <c r="C513" s="2">
        <v>0.51051051051051</v>
      </c>
      <c r="D513" s="2">
        <v>0</v>
      </c>
      <c r="E513" s="2">
        <v>0.51051051051051</v>
      </c>
      <c r="F513" s="2">
        <v>0</v>
      </c>
    </row>
    <row r="514" spans="1:6" x14ac:dyDescent="0.25">
      <c r="A514" s="2">
        <v>0.51151151151151097</v>
      </c>
      <c r="B514" s="2">
        <v>0</v>
      </c>
      <c r="C514" s="2">
        <v>0.51151151151151097</v>
      </c>
      <c r="D514" s="2">
        <v>0</v>
      </c>
      <c r="E514" s="2">
        <v>0.51151151151151097</v>
      </c>
      <c r="F514" s="2">
        <v>0</v>
      </c>
    </row>
    <row r="515" spans="1:6" x14ac:dyDescent="0.25">
      <c r="A515" s="2">
        <v>0.51251251251251195</v>
      </c>
      <c r="B515" s="2">
        <v>0</v>
      </c>
      <c r="C515" s="2">
        <v>0.51251251251251195</v>
      </c>
      <c r="D515" s="2">
        <v>0</v>
      </c>
      <c r="E515" s="2">
        <v>0.51251251251251195</v>
      </c>
      <c r="F515" s="2">
        <v>0</v>
      </c>
    </row>
    <row r="516" spans="1:6" x14ac:dyDescent="0.25">
      <c r="A516" s="2">
        <v>0.51351351351351304</v>
      </c>
      <c r="B516" s="2">
        <v>0</v>
      </c>
      <c r="C516" s="2">
        <v>0.51351351351351304</v>
      </c>
      <c r="D516" s="2">
        <v>0</v>
      </c>
      <c r="E516" s="2">
        <v>0.51351351351351304</v>
      </c>
      <c r="F516" s="2">
        <v>0</v>
      </c>
    </row>
    <row r="517" spans="1:6" x14ac:dyDescent="0.25">
      <c r="A517" s="2">
        <v>0.51451451451451402</v>
      </c>
      <c r="B517" s="2">
        <v>0</v>
      </c>
      <c r="C517" s="2">
        <v>0.51451451451451402</v>
      </c>
      <c r="D517" s="2">
        <v>0</v>
      </c>
      <c r="E517" s="2">
        <v>0.51451451451451402</v>
      </c>
      <c r="F517" s="2">
        <v>0</v>
      </c>
    </row>
    <row r="518" spans="1:6" x14ac:dyDescent="0.25">
      <c r="A518" s="2">
        <v>0.515515515515515</v>
      </c>
      <c r="B518" s="2">
        <v>0</v>
      </c>
      <c r="C518" s="2">
        <v>0.515515515515515</v>
      </c>
      <c r="D518" s="2">
        <v>0</v>
      </c>
      <c r="E518" s="2">
        <v>0.515515515515515</v>
      </c>
      <c r="F518" s="2">
        <v>0</v>
      </c>
    </row>
    <row r="519" spans="1:6" x14ac:dyDescent="0.25">
      <c r="A519" s="2">
        <v>0.51651651651651598</v>
      </c>
      <c r="B519" s="2">
        <v>0</v>
      </c>
      <c r="C519" s="2">
        <v>0.51651651651651598</v>
      </c>
      <c r="D519" s="2">
        <v>0</v>
      </c>
      <c r="E519" s="2">
        <v>0.51651651651651598</v>
      </c>
      <c r="F519" s="2">
        <v>0</v>
      </c>
    </row>
    <row r="520" spans="1:6" x14ac:dyDescent="0.25">
      <c r="A520" s="2">
        <v>0.51751751751751696</v>
      </c>
      <c r="B520" s="2">
        <v>0</v>
      </c>
      <c r="C520" s="2">
        <v>0.51751751751751696</v>
      </c>
      <c r="D520" s="2">
        <v>0</v>
      </c>
      <c r="E520" s="2">
        <v>0.51751751751751696</v>
      </c>
      <c r="F520" s="2">
        <v>0</v>
      </c>
    </row>
    <row r="521" spans="1:6" x14ac:dyDescent="0.25">
      <c r="A521" s="2">
        <v>0.51851851851851805</v>
      </c>
      <c r="B521" s="2">
        <v>0</v>
      </c>
      <c r="C521" s="2">
        <v>0.51851851851851805</v>
      </c>
      <c r="D521" s="2">
        <v>0</v>
      </c>
      <c r="E521" s="2">
        <v>0.51851851851851805</v>
      </c>
      <c r="F521" s="2">
        <v>0</v>
      </c>
    </row>
    <row r="522" spans="1:6" x14ac:dyDescent="0.25">
      <c r="A522" s="2">
        <v>0.51951951951951902</v>
      </c>
      <c r="B522" s="2">
        <v>0</v>
      </c>
      <c r="C522" s="2">
        <v>0.51951951951951902</v>
      </c>
      <c r="D522" s="2">
        <v>0</v>
      </c>
      <c r="E522" s="2">
        <v>0.51951951951951902</v>
      </c>
      <c r="F522" s="2">
        <v>0</v>
      </c>
    </row>
    <row r="523" spans="1:6" x14ac:dyDescent="0.25">
      <c r="A523" s="2">
        <v>0.52052052052052</v>
      </c>
      <c r="B523" s="2">
        <v>0</v>
      </c>
      <c r="C523" s="2">
        <v>0.52052052052052</v>
      </c>
      <c r="D523" s="2">
        <v>0</v>
      </c>
      <c r="E523" s="2">
        <v>0.52052052052052</v>
      </c>
      <c r="F523" s="2">
        <v>0</v>
      </c>
    </row>
    <row r="524" spans="1:6" x14ac:dyDescent="0.25">
      <c r="A524" s="2">
        <v>0.52152152152152098</v>
      </c>
      <c r="B524" s="2">
        <v>0</v>
      </c>
      <c r="C524" s="2">
        <v>0.52152152152152098</v>
      </c>
      <c r="D524" s="2">
        <v>0</v>
      </c>
      <c r="E524" s="2">
        <v>0.52152152152152098</v>
      </c>
      <c r="F524" s="2">
        <v>0</v>
      </c>
    </row>
    <row r="525" spans="1:6" x14ac:dyDescent="0.25">
      <c r="A525" s="2">
        <v>0.52252252252252196</v>
      </c>
      <c r="B525" s="2">
        <v>0</v>
      </c>
      <c r="C525" s="2">
        <v>0.52252252252252196</v>
      </c>
      <c r="D525" s="2">
        <v>0</v>
      </c>
      <c r="E525" s="2">
        <v>0.52252252252252196</v>
      </c>
      <c r="F525" s="2">
        <v>0</v>
      </c>
    </row>
    <row r="526" spans="1:6" x14ac:dyDescent="0.25">
      <c r="A526" s="2">
        <v>0.52352352352352305</v>
      </c>
      <c r="B526" s="2">
        <v>0</v>
      </c>
      <c r="C526" s="2">
        <v>0.52352352352352305</v>
      </c>
      <c r="D526" s="2">
        <v>0</v>
      </c>
      <c r="E526" s="2">
        <v>0.52352352352352305</v>
      </c>
      <c r="F526" s="2">
        <v>0</v>
      </c>
    </row>
    <row r="527" spans="1:6" x14ac:dyDescent="0.25">
      <c r="A527" s="2">
        <v>0.52452452452452403</v>
      </c>
      <c r="B527" s="2">
        <v>0</v>
      </c>
      <c r="C527" s="2">
        <v>0.52452452452452403</v>
      </c>
      <c r="D527" s="2">
        <v>0</v>
      </c>
      <c r="E527" s="2">
        <v>0.52452452452452403</v>
      </c>
      <c r="F527" s="2">
        <v>0</v>
      </c>
    </row>
    <row r="528" spans="1:6" x14ac:dyDescent="0.25">
      <c r="A528" s="2">
        <v>0.52552552552552501</v>
      </c>
      <c r="B528" s="2">
        <v>0</v>
      </c>
      <c r="C528" s="2">
        <v>0.52552552552552501</v>
      </c>
      <c r="D528" s="2">
        <v>0</v>
      </c>
      <c r="E528" s="2">
        <v>0.52552552552552501</v>
      </c>
      <c r="F528" s="2">
        <v>0</v>
      </c>
    </row>
    <row r="529" spans="1:6" x14ac:dyDescent="0.25">
      <c r="A529" s="2">
        <v>0.52652652652652598</v>
      </c>
      <c r="B529" s="2">
        <v>0</v>
      </c>
      <c r="C529" s="2">
        <v>0.52652652652652598</v>
      </c>
      <c r="D529" s="2">
        <v>0</v>
      </c>
      <c r="E529" s="2">
        <v>0.52652652652652598</v>
      </c>
      <c r="F529" s="2">
        <v>0</v>
      </c>
    </row>
    <row r="530" spans="1:6" x14ac:dyDescent="0.25">
      <c r="A530" s="2">
        <v>0.52752752752752696</v>
      </c>
      <c r="B530" s="2">
        <v>0</v>
      </c>
      <c r="C530" s="2">
        <v>0.52752752752752696</v>
      </c>
      <c r="D530" s="2">
        <v>0</v>
      </c>
      <c r="E530" s="2">
        <v>0.52752752752752696</v>
      </c>
      <c r="F530" s="2">
        <v>0</v>
      </c>
    </row>
    <row r="531" spans="1:6" x14ac:dyDescent="0.25">
      <c r="A531" s="2">
        <v>0.52852852852852805</v>
      </c>
      <c r="B531" s="2">
        <v>0</v>
      </c>
      <c r="C531" s="2">
        <v>0.52852852852852805</v>
      </c>
      <c r="D531" s="2">
        <v>0</v>
      </c>
      <c r="E531" s="2">
        <v>0.52852852852852805</v>
      </c>
      <c r="F531" s="2">
        <v>0</v>
      </c>
    </row>
    <row r="532" spans="1:6" x14ac:dyDescent="0.25">
      <c r="A532" s="2">
        <v>0.52952952952952903</v>
      </c>
      <c r="B532" s="2">
        <v>0</v>
      </c>
      <c r="C532" s="2">
        <v>0.52952952952952903</v>
      </c>
      <c r="D532" s="2">
        <v>0</v>
      </c>
      <c r="E532" s="2">
        <v>0.52952952952952903</v>
      </c>
      <c r="F532" s="2">
        <v>0</v>
      </c>
    </row>
    <row r="533" spans="1:6" x14ac:dyDescent="0.25">
      <c r="A533" s="2">
        <v>0.53053053053053001</v>
      </c>
      <c r="B533" s="2">
        <v>0</v>
      </c>
      <c r="C533" s="2">
        <v>0.53053053053053001</v>
      </c>
      <c r="D533" s="2">
        <v>0</v>
      </c>
      <c r="E533" s="2">
        <v>0.53053053053053001</v>
      </c>
      <c r="F533" s="2">
        <v>0</v>
      </c>
    </row>
    <row r="534" spans="1:6" x14ac:dyDescent="0.25">
      <c r="A534" s="2">
        <v>0.53153153153153099</v>
      </c>
      <c r="B534" s="2">
        <v>0</v>
      </c>
      <c r="C534" s="2">
        <v>0.53153153153153099</v>
      </c>
      <c r="D534" s="2">
        <v>0</v>
      </c>
      <c r="E534" s="2">
        <v>0.53153153153153099</v>
      </c>
      <c r="F534" s="2">
        <v>0</v>
      </c>
    </row>
    <row r="535" spans="1:6" x14ac:dyDescent="0.25">
      <c r="A535" s="2">
        <v>0.53253253253253197</v>
      </c>
      <c r="B535" s="2">
        <v>0</v>
      </c>
      <c r="C535" s="2">
        <v>0.53253253253253197</v>
      </c>
      <c r="D535" s="2">
        <v>0</v>
      </c>
      <c r="E535" s="2">
        <v>0.53253253253253197</v>
      </c>
      <c r="F535" s="2">
        <v>0</v>
      </c>
    </row>
    <row r="536" spans="1:6" x14ac:dyDescent="0.25">
      <c r="A536" s="2">
        <v>0.53353353353353306</v>
      </c>
      <c r="B536" s="2">
        <v>0</v>
      </c>
      <c r="C536" s="2">
        <v>0.53353353353353306</v>
      </c>
      <c r="D536" s="2">
        <v>0</v>
      </c>
      <c r="E536" s="2">
        <v>0.53353353353353306</v>
      </c>
      <c r="F536" s="2">
        <v>0</v>
      </c>
    </row>
    <row r="537" spans="1:6" x14ac:dyDescent="0.25">
      <c r="A537" s="2">
        <v>0.53453453453453403</v>
      </c>
      <c r="B537" s="2">
        <v>0</v>
      </c>
      <c r="C537" s="2">
        <v>0.53453453453453403</v>
      </c>
      <c r="D537" s="2">
        <v>0</v>
      </c>
      <c r="E537" s="2">
        <v>0.53453453453453403</v>
      </c>
      <c r="F537" s="2">
        <v>0</v>
      </c>
    </row>
    <row r="538" spans="1:6" x14ac:dyDescent="0.25">
      <c r="A538" s="2">
        <v>0.53553553553553501</v>
      </c>
      <c r="B538" s="2">
        <v>0</v>
      </c>
      <c r="C538" s="2">
        <v>0.53553553553553501</v>
      </c>
      <c r="D538" s="2">
        <v>0</v>
      </c>
      <c r="E538" s="2">
        <v>0.53553553553553501</v>
      </c>
      <c r="F538" s="2">
        <v>0</v>
      </c>
    </row>
    <row r="539" spans="1:6" x14ac:dyDescent="0.25">
      <c r="A539" s="2">
        <v>0.53653653653653599</v>
      </c>
      <c r="B539" s="2">
        <v>0</v>
      </c>
      <c r="C539" s="2">
        <v>0.53653653653653599</v>
      </c>
      <c r="D539" s="2">
        <v>0</v>
      </c>
      <c r="E539" s="2">
        <v>0.53653653653653599</v>
      </c>
      <c r="F539" s="2">
        <v>0</v>
      </c>
    </row>
    <row r="540" spans="1:6" x14ac:dyDescent="0.25">
      <c r="A540" s="2">
        <v>0.53753753753753697</v>
      </c>
      <c r="B540" s="2">
        <v>0</v>
      </c>
      <c r="C540" s="2">
        <v>0.53753753753753697</v>
      </c>
      <c r="D540" s="2">
        <v>0</v>
      </c>
      <c r="E540" s="2">
        <v>0.53753753753753697</v>
      </c>
      <c r="F540" s="2">
        <v>0</v>
      </c>
    </row>
    <row r="541" spans="1:6" x14ac:dyDescent="0.25">
      <c r="A541" s="2">
        <v>0.53853853853853795</v>
      </c>
      <c r="B541" s="2">
        <v>0</v>
      </c>
      <c r="C541" s="2">
        <v>0.53853853853853795</v>
      </c>
      <c r="D541" s="2">
        <v>0</v>
      </c>
      <c r="E541" s="2">
        <v>0.53853853853853795</v>
      </c>
      <c r="F541" s="2">
        <v>0</v>
      </c>
    </row>
    <row r="542" spans="1:6" x14ac:dyDescent="0.25">
      <c r="A542" s="2">
        <v>0.53953953953953904</v>
      </c>
      <c r="B542" s="2">
        <v>0</v>
      </c>
      <c r="C542" s="2">
        <v>0.53953953953953904</v>
      </c>
      <c r="D542" s="2">
        <v>0</v>
      </c>
      <c r="E542" s="2">
        <v>0.53953953953953904</v>
      </c>
      <c r="F542" s="2">
        <v>0</v>
      </c>
    </row>
    <row r="543" spans="1:6" x14ac:dyDescent="0.25">
      <c r="A543" s="2">
        <v>0.54054054054054002</v>
      </c>
      <c r="B543" s="2">
        <v>0</v>
      </c>
      <c r="C543" s="2">
        <v>0.54054054054054002</v>
      </c>
      <c r="D543" s="2">
        <v>0</v>
      </c>
      <c r="E543" s="2">
        <v>0.54054054054054002</v>
      </c>
      <c r="F543" s="2">
        <v>0</v>
      </c>
    </row>
    <row r="544" spans="1:6" x14ac:dyDescent="0.25">
      <c r="A544" s="2">
        <v>0.54154154154154099</v>
      </c>
      <c r="B544" s="2">
        <v>0</v>
      </c>
      <c r="C544" s="2">
        <v>0.54154154154154099</v>
      </c>
      <c r="D544" s="2">
        <v>0</v>
      </c>
      <c r="E544" s="2">
        <v>0.54154154154154099</v>
      </c>
      <c r="F544" s="2">
        <v>0</v>
      </c>
    </row>
    <row r="545" spans="1:6" x14ac:dyDescent="0.25">
      <c r="A545" s="2">
        <v>0.54254254254254197</v>
      </c>
      <c r="B545" s="2">
        <v>0</v>
      </c>
      <c r="C545" s="2">
        <v>0.54254254254254197</v>
      </c>
      <c r="D545" s="2">
        <v>0</v>
      </c>
      <c r="E545" s="2">
        <v>0.54254254254254197</v>
      </c>
      <c r="F545" s="2">
        <v>0</v>
      </c>
    </row>
    <row r="546" spans="1:6" x14ac:dyDescent="0.25">
      <c r="A546" s="2">
        <v>0.54354354354354295</v>
      </c>
      <c r="B546" s="2">
        <v>0</v>
      </c>
      <c r="C546" s="2">
        <v>0.54354354354354295</v>
      </c>
      <c r="D546" s="2">
        <v>0</v>
      </c>
      <c r="E546" s="2">
        <v>0.54354354354354295</v>
      </c>
      <c r="F546" s="2">
        <v>0</v>
      </c>
    </row>
    <row r="547" spans="1:6" x14ac:dyDescent="0.25">
      <c r="A547" s="2">
        <v>0.54454454454454404</v>
      </c>
      <c r="B547" s="2">
        <v>0</v>
      </c>
      <c r="C547" s="2">
        <v>0.54454454454454404</v>
      </c>
      <c r="D547" s="2">
        <v>0</v>
      </c>
      <c r="E547" s="2">
        <v>0.54454454454454404</v>
      </c>
      <c r="F547" s="2">
        <v>0</v>
      </c>
    </row>
    <row r="548" spans="1:6" x14ac:dyDescent="0.25">
      <c r="A548" s="2">
        <v>0.54554554554554502</v>
      </c>
      <c r="B548" s="2">
        <v>0</v>
      </c>
      <c r="C548" s="2">
        <v>0.54554554554554502</v>
      </c>
      <c r="D548" s="2">
        <v>0</v>
      </c>
      <c r="E548" s="2">
        <v>0.54554554554554502</v>
      </c>
      <c r="F548" s="2">
        <v>0</v>
      </c>
    </row>
    <row r="549" spans="1:6" x14ac:dyDescent="0.25">
      <c r="A549" s="2">
        <v>0.546546546546546</v>
      </c>
      <c r="B549" s="2">
        <v>0</v>
      </c>
      <c r="C549" s="2">
        <v>0.546546546546546</v>
      </c>
      <c r="D549" s="2">
        <v>0</v>
      </c>
      <c r="E549" s="2">
        <v>0.546546546546546</v>
      </c>
      <c r="F549" s="2">
        <v>0</v>
      </c>
    </row>
    <row r="550" spans="1:6" x14ac:dyDescent="0.25">
      <c r="A550" s="2">
        <v>0.54754754754754698</v>
      </c>
      <c r="B550" s="2">
        <v>0</v>
      </c>
      <c r="C550" s="2">
        <v>0.54754754754754698</v>
      </c>
      <c r="D550" s="2">
        <v>0</v>
      </c>
      <c r="E550" s="2">
        <v>0.54754754754754698</v>
      </c>
      <c r="F550" s="2">
        <v>0</v>
      </c>
    </row>
    <row r="551" spans="1:6" x14ac:dyDescent="0.25">
      <c r="A551" s="2">
        <v>0.54854854854854795</v>
      </c>
      <c r="B551" s="2">
        <v>0</v>
      </c>
      <c r="C551" s="2">
        <v>0.54854854854854795</v>
      </c>
      <c r="D551" s="2">
        <v>0</v>
      </c>
      <c r="E551" s="2">
        <v>0.54854854854854795</v>
      </c>
      <c r="F551" s="2">
        <v>0</v>
      </c>
    </row>
    <row r="552" spans="1:6" x14ac:dyDescent="0.25">
      <c r="A552" s="2">
        <v>0.54954954954954904</v>
      </c>
      <c r="B552" s="2">
        <v>0</v>
      </c>
      <c r="C552" s="2">
        <v>0.54954954954954904</v>
      </c>
      <c r="D552" s="2">
        <v>0</v>
      </c>
      <c r="E552" s="2">
        <v>0.54954954954954904</v>
      </c>
      <c r="F552" s="2">
        <v>0</v>
      </c>
    </row>
    <row r="553" spans="1:6" x14ac:dyDescent="0.25">
      <c r="A553" s="2">
        <v>0.55055055055055002</v>
      </c>
      <c r="B553" s="2">
        <v>0</v>
      </c>
      <c r="C553" s="2">
        <v>0.55055055055055002</v>
      </c>
      <c r="D553" s="2">
        <v>0</v>
      </c>
      <c r="E553" s="2">
        <v>0.55055055055055002</v>
      </c>
      <c r="F553" s="2">
        <v>0</v>
      </c>
    </row>
    <row r="554" spans="1:6" x14ac:dyDescent="0.25">
      <c r="A554" s="2">
        <v>0.551551551551551</v>
      </c>
      <c r="B554" s="2">
        <v>0</v>
      </c>
      <c r="C554" s="2">
        <v>0.551551551551551</v>
      </c>
      <c r="D554" s="2">
        <v>0</v>
      </c>
      <c r="E554" s="2">
        <v>0.551551551551551</v>
      </c>
      <c r="F554" s="2">
        <v>0</v>
      </c>
    </row>
    <row r="555" spans="1:6" x14ac:dyDescent="0.25">
      <c r="A555" s="2">
        <v>0.55255255255255198</v>
      </c>
      <c r="B555" s="2">
        <v>0</v>
      </c>
      <c r="C555" s="2">
        <v>0.55255255255255198</v>
      </c>
      <c r="D555" s="2">
        <v>0</v>
      </c>
      <c r="E555" s="2">
        <v>0.55255255255255198</v>
      </c>
      <c r="F555" s="2">
        <v>0</v>
      </c>
    </row>
    <row r="556" spans="1:6" x14ac:dyDescent="0.25">
      <c r="A556" s="2">
        <v>0.55355355355355296</v>
      </c>
      <c r="B556" s="2">
        <v>0</v>
      </c>
      <c r="C556" s="2">
        <v>0.55355355355355296</v>
      </c>
      <c r="D556" s="2">
        <v>0</v>
      </c>
      <c r="E556" s="2">
        <v>0.55355355355355296</v>
      </c>
      <c r="F556" s="2">
        <v>0</v>
      </c>
    </row>
    <row r="557" spans="1:6" x14ac:dyDescent="0.25">
      <c r="A557" s="2">
        <v>0.55455455455455405</v>
      </c>
      <c r="B557" s="2">
        <v>0</v>
      </c>
      <c r="C557" s="2">
        <v>0.55455455455455405</v>
      </c>
      <c r="D557" s="2">
        <v>0</v>
      </c>
      <c r="E557" s="2">
        <v>0.55455455455455405</v>
      </c>
      <c r="F557" s="2">
        <v>0</v>
      </c>
    </row>
    <row r="558" spans="1:6" x14ac:dyDescent="0.25">
      <c r="A558" s="2">
        <v>0.55555555555555503</v>
      </c>
      <c r="B558" s="2">
        <v>0</v>
      </c>
      <c r="C558" s="2">
        <v>0.55555555555555503</v>
      </c>
      <c r="D558" s="2">
        <v>0</v>
      </c>
      <c r="E558" s="2">
        <v>0.55555555555555503</v>
      </c>
      <c r="F558" s="2">
        <v>0</v>
      </c>
    </row>
    <row r="559" spans="1:6" x14ac:dyDescent="0.25">
      <c r="A559" s="2">
        <v>0.556556556556556</v>
      </c>
      <c r="B559" s="2">
        <v>0</v>
      </c>
      <c r="C559" s="2">
        <v>0.556556556556556</v>
      </c>
      <c r="D559" s="2">
        <v>0</v>
      </c>
      <c r="E559" s="2">
        <v>0.556556556556556</v>
      </c>
      <c r="F559" s="2">
        <v>0</v>
      </c>
    </row>
    <row r="560" spans="1:6" x14ac:dyDescent="0.25">
      <c r="A560" s="2">
        <v>0.55755755755755698</v>
      </c>
      <c r="B560" s="2">
        <v>0</v>
      </c>
      <c r="C560" s="2">
        <v>0.55755755755755698</v>
      </c>
      <c r="D560" s="2">
        <v>0</v>
      </c>
      <c r="E560" s="2">
        <v>0.55755755755755698</v>
      </c>
      <c r="F560" s="2">
        <v>0</v>
      </c>
    </row>
    <row r="561" spans="1:6" x14ac:dyDescent="0.25">
      <c r="A561" s="2">
        <v>0.55855855855855796</v>
      </c>
      <c r="B561" s="2">
        <v>0</v>
      </c>
      <c r="C561" s="2">
        <v>0.55855855855855796</v>
      </c>
      <c r="D561" s="2">
        <v>0</v>
      </c>
      <c r="E561" s="2">
        <v>0.55855855855855796</v>
      </c>
      <c r="F561" s="2">
        <v>0</v>
      </c>
    </row>
    <row r="562" spans="1:6" x14ac:dyDescent="0.25">
      <c r="A562" s="2">
        <v>0.55955955955955905</v>
      </c>
      <c r="B562" s="2">
        <v>0</v>
      </c>
      <c r="C562" s="2">
        <v>0.55955955955955905</v>
      </c>
      <c r="D562" s="2">
        <v>0</v>
      </c>
      <c r="E562" s="2">
        <v>0.55955955955955905</v>
      </c>
      <c r="F562" s="2">
        <v>0</v>
      </c>
    </row>
    <row r="563" spans="1:6" x14ac:dyDescent="0.25">
      <c r="A563" s="2">
        <v>0.56056056056056003</v>
      </c>
      <c r="B563" s="2">
        <v>0</v>
      </c>
      <c r="C563" s="2">
        <v>0.56056056056056003</v>
      </c>
      <c r="D563" s="2">
        <v>0</v>
      </c>
      <c r="E563" s="2">
        <v>0.56056056056056003</v>
      </c>
      <c r="F563" s="2">
        <v>0</v>
      </c>
    </row>
    <row r="564" spans="1:6" x14ac:dyDescent="0.25">
      <c r="A564" s="2">
        <v>0.56156156156156101</v>
      </c>
      <c r="B564" s="2">
        <v>0</v>
      </c>
      <c r="C564" s="2">
        <v>0.56156156156156101</v>
      </c>
      <c r="D564" s="2">
        <v>0</v>
      </c>
      <c r="E564" s="2">
        <v>0.56156156156156101</v>
      </c>
      <c r="F564" s="2">
        <v>0</v>
      </c>
    </row>
    <row r="565" spans="1:6" x14ac:dyDescent="0.25">
      <c r="A565" s="2">
        <v>0.56256256256256199</v>
      </c>
      <c r="B565" s="2">
        <v>0</v>
      </c>
      <c r="C565" s="2">
        <v>0.56256256256256199</v>
      </c>
      <c r="D565" s="2">
        <v>0</v>
      </c>
      <c r="E565" s="2">
        <v>0.56256256256256199</v>
      </c>
      <c r="F565" s="2">
        <v>0</v>
      </c>
    </row>
    <row r="566" spans="1:6" x14ac:dyDescent="0.25">
      <c r="A566" s="2">
        <v>0.56356356356356296</v>
      </c>
      <c r="B566" s="2">
        <v>0</v>
      </c>
      <c r="C566" s="2">
        <v>0.56356356356356296</v>
      </c>
      <c r="D566" s="2">
        <v>0</v>
      </c>
      <c r="E566" s="2">
        <v>0.56356356356356296</v>
      </c>
      <c r="F566" s="2">
        <v>0</v>
      </c>
    </row>
    <row r="567" spans="1:6" x14ac:dyDescent="0.25">
      <c r="A567" s="2">
        <v>0.56456456456456405</v>
      </c>
      <c r="B567" s="2">
        <v>0</v>
      </c>
      <c r="C567" s="2">
        <v>0.56456456456456405</v>
      </c>
      <c r="D567" s="2">
        <v>0</v>
      </c>
      <c r="E567" s="2">
        <v>0.56456456456456405</v>
      </c>
      <c r="F567" s="2">
        <v>0</v>
      </c>
    </row>
    <row r="568" spans="1:6" x14ac:dyDescent="0.25">
      <c r="A568" s="2">
        <v>0.56556556556556503</v>
      </c>
      <c r="B568" s="2">
        <v>0</v>
      </c>
      <c r="C568" s="2">
        <v>0.56556556556556503</v>
      </c>
      <c r="D568" s="2">
        <v>0</v>
      </c>
      <c r="E568" s="2">
        <v>0.56556556556556503</v>
      </c>
      <c r="F568" s="2">
        <v>0</v>
      </c>
    </row>
    <row r="569" spans="1:6" x14ac:dyDescent="0.25">
      <c r="A569" s="2">
        <v>0.56656656656656601</v>
      </c>
      <c r="B569" s="2">
        <v>0</v>
      </c>
      <c r="C569" s="2">
        <v>0.56656656656656601</v>
      </c>
      <c r="D569" s="2">
        <v>0</v>
      </c>
      <c r="E569" s="2">
        <v>0.56656656656656601</v>
      </c>
      <c r="F569" s="2">
        <v>0</v>
      </c>
    </row>
    <row r="570" spans="1:6" x14ac:dyDescent="0.25">
      <c r="A570" s="2">
        <v>0.56756756756756699</v>
      </c>
      <c r="B570" s="2">
        <v>0</v>
      </c>
      <c r="C570" s="2">
        <v>0.56756756756756699</v>
      </c>
      <c r="D570" s="2">
        <v>0</v>
      </c>
      <c r="E570" s="2">
        <v>0.56756756756756699</v>
      </c>
      <c r="F570" s="2">
        <v>0</v>
      </c>
    </row>
    <row r="571" spans="1:6" x14ac:dyDescent="0.25">
      <c r="A571" s="2">
        <v>0.56856856856856797</v>
      </c>
      <c r="B571" s="2">
        <v>0</v>
      </c>
      <c r="C571" s="2">
        <v>0.56856856856856797</v>
      </c>
      <c r="D571" s="2">
        <v>0</v>
      </c>
      <c r="E571" s="2">
        <v>0.56856856856856797</v>
      </c>
      <c r="F571" s="2">
        <v>0</v>
      </c>
    </row>
    <row r="572" spans="1:6" x14ac:dyDescent="0.25">
      <c r="A572" s="2">
        <v>0.56956956956956895</v>
      </c>
      <c r="B572" s="2">
        <v>0</v>
      </c>
      <c r="C572" s="2">
        <v>0.56956956956956895</v>
      </c>
      <c r="D572" s="2">
        <v>0</v>
      </c>
      <c r="E572" s="2">
        <v>0.56956956956956895</v>
      </c>
      <c r="F572" s="2">
        <v>0</v>
      </c>
    </row>
    <row r="573" spans="1:6" x14ac:dyDescent="0.25">
      <c r="A573" s="2">
        <v>0.57057057057057003</v>
      </c>
      <c r="B573" s="2">
        <v>0</v>
      </c>
      <c r="C573" s="2">
        <v>0.57057057057057003</v>
      </c>
      <c r="D573" s="2">
        <v>0</v>
      </c>
      <c r="E573" s="2">
        <v>0.57057057057057003</v>
      </c>
      <c r="F573" s="2">
        <v>0</v>
      </c>
    </row>
    <row r="574" spans="1:6" x14ac:dyDescent="0.25">
      <c r="A574" s="2">
        <v>0.57157157157157101</v>
      </c>
      <c r="B574" s="2">
        <v>0</v>
      </c>
      <c r="C574" s="2">
        <v>0.57157157157157101</v>
      </c>
      <c r="D574" s="2">
        <v>0</v>
      </c>
      <c r="E574" s="2">
        <v>0.57157157157157101</v>
      </c>
      <c r="F574" s="2">
        <v>0</v>
      </c>
    </row>
    <row r="575" spans="1:6" x14ac:dyDescent="0.25">
      <c r="A575" s="2">
        <v>0.57257257257257199</v>
      </c>
      <c r="B575" s="2">
        <v>0</v>
      </c>
      <c r="C575" s="2">
        <v>0.57257257257257199</v>
      </c>
      <c r="D575" s="2">
        <v>0</v>
      </c>
      <c r="E575" s="2">
        <v>0.57257257257257199</v>
      </c>
      <c r="F575" s="2">
        <v>0</v>
      </c>
    </row>
    <row r="576" spans="1:6" x14ac:dyDescent="0.25">
      <c r="A576" s="2">
        <v>0.57357357357357297</v>
      </c>
      <c r="B576" s="2">
        <v>0</v>
      </c>
      <c r="C576" s="2">
        <v>0.57357357357357297</v>
      </c>
      <c r="D576" s="2">
        <v>0</v>
      </c>
      <c r="E576" s="2">
        <v>0.57357357357357297</v>
      </c>
      <c r="F576" s="2">
        <v>0</v>
      </c>
    </row>
    <row r="577" spans="1:6" x14ac:dyDescent="0.25">
      <c r="A577" s="2">
        <v>0.57457457457457395</v>
      </c>
      <c r="B577" s="2">
        <v>0</v>
      </c>
      <c r="C577" s="2">
        <v>0.57457457457457395</v>
      </c>
      <c r="D577" s="2">
        <v>0</v>
      </c>
      <c r="E577" s="2">
        <v>0.57457457457457395</v>
      </c>
      <c r="F577" s="2">
        <v>0</v>
      </c>
    </row>
    <row r="578" spans="1:6" x14ac:dyDescent="0.25">
      <c r="A578" s="2">
        <v>0.57557557557557504</v>
      </c>
      <c r="B578" s="2">
        <v>0</v>
      </c>
      <c r="C578" s="2">
        <v>0.57557557557557504</v>
      </c>
      <c r="D578" s="2">
        <v>0</v>
      </c>
      <c r="E578" s="2">
        <v>0.57557557557557504</v>
      </c>
      <c r="F578" s="2">
        <v>0</v>
      </c>
    </row>
    <row r="579" spans="1:6" x14ac:dyDescent="0.25">
      <c r="A579" s="2">
        <v>0.57657657657657602</v>
      </c>
      <c r="B579" s="2">
        <v>0</v>
      </c>
      <c r="C579" s="2">
        <v>0.57657657657657602</v>
      </c>
      <c r="D579" s="2">
        <v>0</v>
      </c>
      <c r="E579" s="2">
        <v>0.57657657657657602</v>
      </c>
      <c r="F579" s="2">
        <v>0</v>
      </c>
    </row>
    <row r="580" spans="1:6" x14ac:dyDescent="0.25">
      <c r="A580" s="2">
        <v>0.57757757757757699</v>
      </c>
      <c r="B580" s="2">
        <v>0</v>
      </c>
      <c r="C580" s="2">
        <v>0.57757757757757699</v>
      </c>
      <c r="D580" s="2">
        <v>0</v>
      </c>
      <c r="E580" s="2">
        <v>0.57757757757757699</v>
      </c>
      <c r="F580" s="2">
        <v>0</v>
      </c>
    </row>
    <row r="581" spans="1:6" x14ac:dyDescent="0.25">
      <c r="A581" s="2">
        <v>0.57857857857857797</v>
      </c>
      <c r="B581" s="2">
        <v>0</v>
      </c>
      <c r="C581" s="2">
        <v>0.57857857857857797</v>
      </c>
      <c r="D581" s="2">
        <v>0</v>
      </c>
      <c r="E581" s="2">
        <v>0.57857857857857797</v>
      </c>
      <c r="F581" s="2">
        <v>0</v>
      </c>
    </row>
    <row r="582" spans="1:6" x14ac:dyDescent="0.25">
      <c r="A582" s="2">
        <v>0.57957957957957895</v>
      </c>
      <c r="B582" s="2">
        <v>0</v>
      </c>
      <c r="C582" s="2">
        <v>0.57957957957957895</v>
      </c>
      <c r="D582" s="2">
        <v>0</v>
      </c>
      <c r="E582" s="2">
        <v>0.57957957957957895</v>
      </c>
      <c r="F582" s="2">
        <v>0</v>
      </c>
    </row>
    <row r="583" spans="1:6" x14ac:dyDescent="0.25">
      <c r="A583" s="2">
        <v>0.58058058058058004</v>
      </c>
      <c r="B583" s="2">
        <v>0</v>
      </c>
      <c r="C583" s="2">
        <v>0.58058058058058004</v>
      </c>
      <c r="D583" s="2">
        <v>0</v>
      </c>
      <c r="E583" s="2">
        <v>0.58058058058058004</v>
      </c>
      <c r="F583" s="2">
        <v>0</v>
      </c>
    </row>
    <row r="584" spans="1:6" x14ac:dyDescent="0.25">
      <c r="A584" s="2">
        <v>0.58158158158158102</v>
      </c>
      <c r="B584" s="2">
        <v>0</v>
      </c>
      <c r="C584" s="2">
        <v>0.58158158158158102</v>
      </c>
      <c r="D584" s="2">
        <v>0</v>
      </c>
      <c r="E584" s="2">
        <v>0.58158158158158102</v>
      </c>
      <c r="F584" s="2">
        <v>0</v>
      </c>
    </row>
    <row r="585" spans="1:6" x14ac:dyDescent="0.25">
      <c r="A585" s="2">
        <v>0.582582582582582</v>
      </c>
      <c r="B585" s="2">
        <v>0</v>
      </c>
      <c r="C585" s="2">
        <v>0.582582582582582</v>
      </c>
      <c r="D585" s="2">
        <v>0</v>
      </c>
      <c r="E585" s="2">
        <v>0.582582582582582</v>
      </c>
      <c r="F585" s="2">
        <v>0</v>
      </c>
    </row>
    <row r="586" spans="1:6" x14ac:dyDescent="0.25">
      <c r="A586" s="2">
        <v>0.58358358358358298</v>
      </c>
      <c r="B586" s="2">
        <v>0</v>
      </c>
      <c r="C586" s="2">
        <v>0.58358358358358298</v>
      </c>
      <c r="D586" s="2">
        <v>0</v>
      </c>
      <c r="E586" s="2">
        <v>0.58358358358358298</v>
      </c>
      <c r="F586" s="2">
        <v>0</v>
      </c>
    </row>
    <row r="587" spans="1:6" x14ac:dyDescent="0.25">
      <c r="A587" s="2">
        <v>0.58458458458458396</v>
      </c>
      <c r="B587" s="2">
        <v>0</v>
      </c>
      <c r="C587" s="2">
        <v>0.58458458458458396</v>
      </c>
      <c r="D587" s="2">
        <v>0</v>
      </c>
      <c r="E587" s="2">
        <v>0.58458458458458396</v>
      </c>
      <c r="F587" s="2">
        <v>0</v>
      </c>
    </row>
    <row r="588" spans="1:6" x14ac:dyDescent="0.25">
      <c r="A588" s="2">
        <v>0.58558558558558504</v>
      </c>
      <c r="B588" s="2">
        <v>0</v>
      </c>
      <c r="C588" s="2">
        <v>0.58558558558558504</v>
      </c>
      <c r="D588" s="2">
        <v>0</v>
      </c>
      <c r="E588" s="2">
        <v>0.58558558558558504</v>
      </c>
      <c r="F588" s="2">
        <v>0</v>
      </c>
    </row>
    <row r="589" spans="1:6" x14ac:dyDescent="0.25">
      <c r="A589" s="2">
        <v>0.58658658658658602</v>
      </c>
      <c r="B589" s="2">
        <v>0</v>
      </c>
      <c r="C589" s="2">
        <v>0.58658658658658602</v>
      </c>
      <c r="D589" s="2">
        <v>0</v>
      </c>
      <c r="E589" s="2">
        <v>0.58658658658658602</v>
      </c>
      <c r="F589" s="2">
        <v>0</v>
      </c>
    </row>
    <row r="590" spans="1:6" x14ac:dyDescent="0.25">
      <c r="A590" s="2">
        <v>0.587587587587587</v>
      </c>
      <c r="B590" s="2">
        <v>0</v>
      </c>
      <c r="C590" s="2">
        <v>0.587587587587587</v>
      </c>
      <c r="D590" s="2">
        <v>0</v>
      </c>
      <c r="E590" s="2">
        <v>0.587587587587587</v>
      </c>
      <c r="F590" s="2">
        <v>0</v>
      </c>
    </row>
    <row r="591" spans="1:6" x14ac:dyDescent="0.25">
      <c r="A591" s="2">
        <v>0.58858858858858798</v>
      </c>
      <c r="B591" s="2">
        <v>0</v>
      </c>
      <c r="C591" s="2">
        <v>0.58858858858858798</v>
      </c>
      <c r="D591" s="2">
        <v>0</v>
      </c>
      <c r="E591" s="2">
        <v>0.58858858858858798</v>
      </c>
      <c r="F591" s="2">
        <v>0</v>
      </c>
    </row>
    <row r="592" spans="1:6" x14ac:dyDescent="0.25">
      <c r="A592" s="2">
        <v>0.58958958958958896</v>
      </c>
      <c r="B592" s="2">
        <v>0</v>
      </c>
      <c r="C592" s="2">
        <v>0.58958958958958896</v>
      </c>
      <c r="D592" s="2">
        <v>0</v>
      </c>
      <c r="E592" s="2">
        <v>0.58958958958958896</v>
      </c>
      <c r="F592" s="2">
        <v>0</v>
      </c>
    </row>
    <row r="593" spans="1:6" x14ac:dyDescent="0.25">
      <c r="A593" s="2">
        <v>0.59059059059059005</v>
      </c>
      <c r="B593" s="2">
        <v>0</v>
      </c>
      <c r="C593" s="2">
        <v>0.59059059059059005</v>
      </c>
      <c r="D593" s="2">
        <v>0</v>
      </c>
      <c r="E593" s="2">
        <v>0.59059059059059005</v>
      </c>
      <c r="F593" s="2">
        <v>0</v>
      </c>
    </row>
    <row r="594" spans="1:6" x14ac:dyDescent="0.25">
      <c r="A594" s="2">
        <v>0.59159159159159103</v>
      </c>
      <c r="B594" s="2">
        <v>0</v>
      </c>
      <c r="C594" s="2">
        <v>0.59159159159159103</v>
      </c>
      <c r="D594" s="2">
        <v>0</v>
      </c>
      <c r="E594" s="2">
        <v>0.59159159159159103</v>
      </c>
      <c r="F594" s="2">
        <v>0</v>
      </c>
    </row>
    <row r="595" spans="1:6" x14ac:dyDescent="0.25">
      <c r="A595" s="2">
        <v>0.592592592592592</v>
      </c>
      <c r="B595" s="2">
        <v>0</v>
      </c>
      <c r="C595" s="2">
        <v>0.592592592592592</v>
      </c>
      <c r="D595" s="2">
        <v>0</v>
      </c>
      <c r="E595" s="2">
        <v>0.592592592592592</v>
      </c>
      <c r="F595" s="2">
        <v>0</v>
      </c>
    </row>
    <row r="596" spans="1:6" x14ac:dyDescent="0.25">
      <c r="A596" s="2">
        <v>0.59359359359359298</v>
      </c>
      <c r="B596" s="2">
        <v>0</v>
      </c>
      <c r="C596" s="2">
        <v>0.59359359359359298</v>
      </c>
      <c r="D596" s="2">
        <v>0</v>
      </c>
      <c r="E596" s="2">
        <v>0.59359359359359298</v>
      </c>
      <c r="F596" s="2">
        <v>0</v>
      </c>
    </row>
    <row r="597" spans="1:6" x14ac:dyDescent="0.25">
      <c r="A597" s="2">
        <v>0.59459459459459396</v>
      </c>
      <c r="B597" s="2">
        <v>0</v>
      </c>
      <c r="C597" s="2">
        <v>0.59459459459459396</v>
      </c>
      <c r="D597" s="2">
        <v>0</v>
      </c>
      <c r="E597" s="2">
        <v>0.59459459459459396</v>
      </c>
      <c r="F597" s="2">
        <v>0</v>
      </c>
    </row>
    <row r="598" spans="1:6" x14ac:dyDescent="0.25">
      <c r="A598" s="2">
        <v>0.59559559559559505</v>
      </c>
      <c r="B598" s="2">
        <v>0</v>
      </c>
      <c r="C598" s="2">
        <v>0.59559559559559505</v>
      </c>
      <c r="D598" s="2">
        <v>0</v>
      </c>
      <c r="E598" s="2">
        <v>0.59559559559559505</v>
      </c>
      <c r="F598" s="2">
        <v>0</v>
      </c>
    </row>
    <row r="599" spans="1:6" x14ac:dyDescent="0.25">
      <c r="A599" s="2">
        <v>0.59659659659659603</v>
      </c>
      <c r="B599" s="2">
        <v>0</v>
      </c>
      <c r="C599" s="2">
        <v>0.59659659659659603</v>
      </c>
      <c r="D599" s="2">
        <v>0</v>
      </c>
      <c r="E599" s="2">
        <v>0.59659659659659603</v>
      </c>
      <c r="F599" s="2">
        <v>0</v>
      </c>
    </row>
    <row r="600" spans="1:6" x14ac:dyDescent="0.25">
      <c r="A600" s="2">
        <v>0.59759759759759701</v>
      </c>
      <c r="B600" s="2">
        <v>0</v>
      </c>
      <c r="C600" s="2">
        <v>0.59759759759759701</v>
      </c>
      <c r="D600" s="2">
        <v>0</v>
      </c>
      <c r="E600" s="2">
        <v>0.59759759759759701</v>
      </c>
      <c r="F600" s="2">
        <v>0</v>
      </c>
    </row>
    <row r="601" spans="1:6" x14ac:dyDescent="0.25">
      <c r="A601" s="2">
        <v>0.59859859859859799</v>
      </c>
      <c r="B601" s="2">
        <v>0</v>
      </c>
      <c r="C601" s="2">
        <v>0.59859859859859799</v>
      </c>
      <c r="D601" s="2">
        <v>0</v>
      </c>
      <c r="E601" s="2">
        <v>0.59859859859859799</v>
      </c>
      <c r="F601" s="2">
        <v>0</v>
      </c>
    </row>
    <row r="602" spans="1:6" x14ac:dyDescent="0.25">
      <c r="A602" s="2">
        <v>0.59959959959959896</v>
      </c>
      <c r="B602" s="2">
        <v>0</v>
      </c>
      <c r="C602" s="2">
        <v>0.59959959959959896</v>
      </c>
      <c r="D602" s="2">
        <v>0</v>
      </c>
      <c r="E602" s="2">
        <v>0.59959959959959896</v>
      </c>
      <c r="F602" s="2">
        <v>0</v>
      </c>
    </row>
    <row r="603" spans="1:6" x14ac:dyDescent="0.25">
      <c r="A603" s="2">
        <v>0.60060060060060005</v>
      </c>
      <c r="B603" s="2">
        <v>0</v>
      </c>
      <c r="C603" s="2">
        <v>0.60060060060060005</v>
      </c>
      <c r="D603" s="2">
        <v>0</v>
      </c>
      <c r="E603" s="2">
        <v>0.60060060060060005</v>
      </c>
      <c r="F603" s="2">
        <v>0</v>
      </c>
    </row>
    <row r="604" spans="1:6" x14ac:dyDescent="0.25">
      <c r="A604" s="2">
        <v>0.60160160160160103</v>
      </c>
      <c r="B604" s="2">
        <v>0</v>
      </c>
      <c r="C604" s="2">
        <v>0.60160160160160103</v>
      </c>
      <c r="D604" s="2">
        <v>0</v>
      </c>
      <c r="E604" s="2">
        <v>0.60160160160160103</v>
      </c>
      <c r="F604" s="2">
        <v>0</v>
      </c>
    </row>
    <row r="605" spans="1:6" x14ac:dyDescent="0.25">
      <c r="A605" s="2">
        <v>0.60260260260260201</v>
      </c>
      <c r="B605" s="2">
        <v>0</v>
      </c>
      <c r="C605" s="2">
        <v>0.60260260260260201</v>
      </c>
      <c r="D605" s="2">
        <v>0</v>
      </c>
      <c r="E605" s="2">
        <v>0.60260260260260201</v>
      </c>
      <c r="F605" s="2">
        <v>0</v>
      </c>
    </row>
    <row r="606" spans="1:6" x14ac:dyDescent="0.25">
      <c r="A606" s="2">
        <v>0.60360360360360299</v>
      </c>
      <c r="B606" s="2">
        <v>0</v>
      </c>
      <c r="C606" s="2">
        <v>0.60360360360360299</v>
      </c>
      <c r="D606" s="2">
        <v>0</v>
      </c>
      <c r="E606" s="2">
        <v>0.60360360360360299</v>
      </c>
      <c r="F606" s="2">
        <v>0</v>
      </c>
    </row>
    <row r="607" spans="1:6" x14ac:dyDescent="0.25">
      <c r="A607" s="2">
        <v>0.60460460460460397</v>
      </c>
      <c r="B607" s="2">
        <v>0</v>
      </c>
      <c r="C607" s="2">
        <v>0.60460460460460397</v>
      </c>
      <c r="D607" s="2">
        <v>0</v>
      </c>
      <c r="E607" s="2">
        <v>0.60460460460460397</v>
      </c>
      <c r="F607" s="2">
        <v>0</v>
      </c>
    </row>
    <row r="608" spans="1:6" x14ac:dyDescent="0.25">
      <c r="A608" s="2">
        <v>0.60560560560560495</v>
      </c>
      <c r="B608" s="2">
        <v>0</v>
      </c>
      <c r="C608" s="2">
        <v>0.60560560560560495</v>
      </c>
      <c r="D608" s="2">
        <v>0</v>
      </c>
      <c r="E608" s="2">
        <v>0.60560560560560495</v>
      </c>
      <c r="F608" s="2">
        <v>0</v>
      </c>
    </row>
    <row r="609" spans="1:6" x14ac:dyDescent="0.25">
      <c r="A609" s="2">
        <v>0.60660660660660604</v>
      </c>
      <c r="B609" s="2">
        <v>0</v>
      </c>
      <c r="C609" s="2">
        <v>0.60660660660660604</v>
      </c>
      <c r="D609" s="2">
        <v>0</v>
      </c>
      <c r="E609" s="2">
        <v>0.60660660660660604</v>
      </c>
      <c r="F609" s="2">
        <v>0</v>
      </c>
    </row>
    <row r="610" spans="1:6" x14ac:dyDescent="0.25">
      <c r="A610" s="2">
        <v>0.60760760760760701</v>
      </c>
      <c r="B610" s="2">
        <v>0</v>
      </c>
      <c r="C610" s="2">
        <v>0.60760760760760701</v>
      </c>
      <c r="D610" s="2">
        <v>0</v>
      </c>
      <c r="E610" s="2">
        <v>0.60760760760760701</v>
      </c>
      <c r="F610" s="2">
        <v>0</v>
      </c>
    </row>
    <row r="611" spans="1:6" x14ac:dyDescent="0.25">
      <c r="A611" s="2">
        <v>0.60860860860860799</v>
      </c>
      <c r="B611" s="2">
        <v>0</v>
      </c>
      <c r="C611" s="2">
        <v>0.60860860860860799</v>
      </c>
      <c r="D611" s="2">
        <v>0</v>
      </c>
      <c r="E611" s="2">
        <v>0.60860860860860799</v>
      </c>
      <c r="F611" s="2">
        <v>0</v>
      </c>
    </row>
    <row r="612" spans="1:6" x14ac:dyDescent="0.25">
      <c r="A612" s="2">
        <v>0.60960960960960897</v>
      </c>
      <c r="B612" s="2">
        <v>0</v>
      </c>
      <c r="C612" s="2">
        <v>0.60960960960960897</v>
      </c>
      <c r="D612" s="2">
        <v>0</v>
      </c>
      <c r="E612" s="2">
        <v>0.60960960960960897</v>
      </c>
      <c r="F612" s="2">
        <v>0</v>
      </c>
    </row>
    <row r="613" spans="1:6" x14ac:dyDescent="0.25">
      <c r="A613" s="2">
        <v>0.61061061061060995</v>
      </c>
      <c r="B613" s="2">
        <v>0</v>
      </c>
      <c r="C613" s="2">
        <v>0.61061061061060995</v>
      </c>
      <c r="D613" s="2">
        <v>0</v>
      </c>
      <c r="E613" s="2">
        <v>0.61061061061060995</v>
      </c>
      <c r="F613" s="2">
        <v>0</v>
      </c>
    </row>
    <row r="614" spans="1:6" x14ac:dyDescent="0.25">
      <c r="A614" s="2">
        <v>0.61161161161161104</v>
      </c>
      <c r="B614" s="2">
        <v>0</v>
      </c>
      <c r="C614" s="2">
        <v>0.61161161161161104</v>
      </c>
      <c r="D614" s="2">
        <v>0</v>
      </c>
      <c r="E614" s="2">
        <v>0.61161161161161104</v>
      </c>
      <c r="F614" s="2">
        <v>0</v>
      </c>
    </row>
    <row r="615" spans="1:6" x14ac:dyDescent="0.25">
      <c r="A615" s="2">
        <v>0.61261261261261202</v>
      </c>
      <c r="B615" s="2">
        <v>0</v>
      </c>
      <c r="C615" s="2">
        <v>0.61261261261261202</v>
      </c>
      <c r="D615" s="2">
        <v>0</v>
      </c>
      <c r="E615" s="2">
        <v>0.61261261261261202</v>
      </c>
      <c r="F615" s="2">
        <v>0</v>
      </c>
    </row>
    <row r="616" spans="1:6" x14ac:dyDescent="0.25">
      <c r="A616" s="2">
        <v>0.613613613613613</v>
      </c>
      <c r="B616" s="2">
        <v>0</v>
      </c>
      <c r="C616" s="2">
        <v>0.613613613613613</v>
      </c>
      <c r="D616" s="2">
        <v>0</v>
      </c>
      <c r="E616" s="2">
        <v>0.613613613613613</v>
      </c>
      <c r="F616" s="2">
        <v>0</v>
      </c>
    </row>
    <row r="617" spans="1:6" x14ac:dyDescent="0.25">
      <c r="A617" s="2">
        <v>0.61461461461461397</v>
      </c>
      <c r="B617" s="2">
        <v>0</v>
      </c>
      <c r="C617" s="2">
        <v>0.61461461461461397</v>
      </c>
      <c r="D617" s="2">
        <v>0</v>
      </c>
      <c r="E617" s="2">
        <v>0.61461461461461397</v>
      </c>
      <c r="F617" s="2">
        <v>0</v>
      </c>
    </row>
    <row r="618" spans="1:6" x14ac:dyDescent="0.25">
      <c r="A618" s="2">
        <v>0.61561561561561495</v>
      </c>
      <c r="B618" s="2">
        <v>0</v>
      </c>
      <c r="C618" s="2">
        <v>0.61561561561561495</v>
      </c>
      <c r="D618" s="2">
        <v>0</v>
      </c>
      <c r="E618" s="2">
        <v>0.61561561561561495</v>
      </c>
      <c r="F618" s="2">
        <v>0</v>
      </c>
    </row>
    <row r="619" spans="1:6" x14ac:dyDescent="0.25">
      <c r="A619" s="2">
        <v>0.61661661661661604</v>
      </c>
      <c r="B619" s="2">
        <v>0</v>
      </c>
      <c r="C619" s="2">
        <v>0.61661661661661604</v>
      </c>
      <c r="D619" s="2">
        <v>0</v>
      </c>
      <c r="E619" s="2">
        <v>0.61661661661661604</v>
      </c>
      <c r="F619" s="2">
        <v>0</v>
      </c>
    </row>
    <row r="620" spans="1:6" x14ac:dyDescent="0.25">
      <c r="A620" s="2">
        <v>0.61761761761761702</v>
      </c>
      <c r="B620" s="2">
        <v>0</v>
      </c>
      <c r="C620" s="2">
        <v>0.61761761761761702</v>
      </c>
      <c r="D620" s="2">
        <v>0</v>
      </c>
      <c r="E620" s="2">
        <v>0.61761761761761702</v>
      </c>
      <c r="F620" s="2">
        <v>0</v>
      </c>
    </row>
    <row r="621" spans="1:6" x14ac:dyDescent="0.25">
      <c r="A621" s="2">
        <v>0.618618618618618</v>
      </c>
      <c r="B621" s="2">
        <v>0</v>
      </c>
      <c r="C621" s="2">
        <v>0.618618618618618</v>
      </c>
      <c r="D621" s="2">
        <v>0</v>
      </c>
      <c r="E621" s="2">
        <v>0.618618618618618</v>
      </c>
      <c r="F621" s="2">
        <v>0</v>
      </c>
    </row>
    <row r="622" spans="1:6" x14ac:dyDescent="0.25">
      <c r="A622" s="2">
        <v>0.61961961961961898</v>
      </c>
      <c r="B622" s="2">
        <v>0</v>
      </c>
      <c r="C622" s="2">
        <v>0.61961961961961898</v>
      </c>
      <c r="D622" s="2">
        <v>0</v>
      </c>
      <c r="E622" s="2">
        <v>0.61961961961961898</v>
      </c>
      <c r="F622" s="2">
        <v>0</v>
      </c>
    </row>
    <row r="623" spans="1:6" x14ac:dyDescent="0.25">
      <c r="A623" s="2">
        <v>0.62062062062061996</v>
      </c>
      <c r="B623" s="2">
        <v>0</v>
      </c>
      <c r="C623" s="2">
        <v>0.62062062062061996</v>
      </c>
      <c r="D623" s="2">
        <v>0</v>
      </c>
      <c r="E623" s="2">
        <v>0.62062062062061996</v>
      </c>
      <c r="F623" s="2">
        <v>0</v>
      </c>
    </row>
    <row r="624" spans="1:6" x14ac:dyDescent="0.25">
      <c r="A624" s="2">
        <v>0.62162162162162105</v>
      </c>
      <c r="B624" s="2">
        <v>0</v>
      </c>
      <c r="C624" s="2">
        <v>0.62162162162162105</v>
      </c>
      <c r="D624" s="2">
        <v>0</v>
      </c>
      <c r="E624" s="2">
        <v>0.62162162162162105</v>
      </c>
      <c r="F624" s="2">
        <v>0</v>
      </c>
    </row>
    <row r="625" spans="1:6" x14ac:dyDescent="0.25">
      <c r="A625" s="2">
        <v>0.62262262262262202</v>
      </c>
      <c r="B625" s="2">
        <v>0</v>
      </c>
      <c r="C625" s="2">
        <v>0.62262262262262202</v>
      </c>
      <c r="D625" s="2">
        <v>0</v>
      </c>
      <c r="E625" s="2">
        <v>0.62262262262262202</v>
      </c>
      <c r="F625" s="2">
        <v>0</v>
      </c>
    </row>
    <row r="626" spans="1:6" x14ac:dyDescent="0.25">
      <c r="A626" s="2">
        <v>0.623623623623623</v>
      </c>
      <c r="B626" s="2">
        <v>0</v>
      </c>
      <c r="C626" s="2">
        <v>0.623623623623623</v>
      </c>
      <c r="D626" s="2">
        <v>0</v>
      </c>
      <c r="E626" s="2">
        <v>0.623623623623623</v>
      </c>
      <c r="F626" s="2">
        <v>0</v>
      </c>
    </row>
    <row r="627" spans="1:6" x14ac:dyDescent="0.25">
      <c r="A627" s="2">
        <v>0.62462462462462398</v>
      </c>
      <c r="B627" s="2">
        <v>0</v>
      </c>
      <c r="C627" s="2">
        <v>0.62462462462462398</v>
      </c>
      <c r="D627" s="2">
        <v>0</v>
      </c>
      <c r="E627" s="2">
        <v>0.62462462462462398</v>
      </c>
      <c r="F627" s="2">
        <v>0</v>
      </c>
    </row>
    <row r="628" spans="1:6" x14ac:dyDescent="0.25">
      <c r="A628" s="2">
        <v>0.62562562562562496</v>
      </c>
      <c r="B628" s="2">
        <v>0</v>
      </c>
      <c r="C628" s="2">
        <v>0.62562562562562496</v>
      </c>
      <c r="D628" s="2">
        <v>0</v>
      </c>
      <c r="E628" s="2">
        <v>0.62562562562562496</v>
      </c>
      <c r="F628" s="2">
        <v>0</v>
      </c>
    </row>
    <row r="629" spans="1:6" x14ac:dyDescent="0.25">
      <c r="A629" s="2">
        <v>0.62662662662662605</v>
      </c>
      <c r="B629" s="2">
        <v>0</v>
      </c>
      <c r="C629" s="2">
        <v>0.62662662662662605</v>
      </c>
      <c r="D629" s="2">
        <v>0</v>
      </c>
      <c r="E629" s="2">
        <v>0.62662662662662605</v>
      </c>
      <c r="F629" s="2">
        <v>0</v>
      </c>
    </row>
    <row r="630" spans="1:6" x14ac:dyDescent="0.25">
      <c r="A630" s="2">
        <v>0.62762762762762703</v>
      </c>
      <c r="B630" s="2">
        <v>0</v>
      </c>
      <c r="C630" s="2">
        <v>0.62762762762762703</v>
      </c>
      <c r="D630" s="2">
        <v>0</v>
      </c>
      <c r="E630" s="2">
        <v>0.62762762762762703</v>
      </c>
      <c r="F630" s="2">
        <v>0</v>
      </c>
    </row>
    <row r="631" spans="1:6" x14ac:dyDescent="0.25">
      <c r="A631" s="2">
        <v>0.62862862862862801</v>
      </c>
      <c r="B631" s="2">
        <v>0</v>
      </c>
      <c r="C631" s="2">
        <v>0.62862862862862801</v>
      </c>
      <c r="D631" s="2">
        <v>0</v>
      </c>
      <c r="E631" s="2">
        <v>0.62862862862862801</v>
      </c>
      <c r="F631" s="2">
        <v>0</v>
      </c>
    </row>
    <row r="632" spans="1:6" x14ac:dyDescent="0.25">
      <c r="A632" s="2">
        <v>0.62962962962962898</v>
      </c>
      <c r="B632" s="2">
        <v>0</v>
      </c>
      <c r="C632" s="2">
        <v>0.62962962962962898</v>
      </c>
      <c r="D632" s="2">
        <v>0</v>
      </c>
      <c r="E632" s="2">
        <v>0.62962962962962898</v>
      </c>
      <c r="F632" s="2">
        <v>0</v>
      </c>
    </row>
    <row r="633" spans="1:6" x14ac:dyDescent="0.25">
      <c r="A633" s="2">
        <v>0.63063063063062996</v>
      </c>
      <c r="B633" s="2">
        <v>0</v>
      </c>
      <c r="C633" s="2">
        <v>0.63063063063062996</v>
      </c>
      <c r="D633" s="2">
        <v>0</v>
      </c>
      <c r="E633" s="2">
        <v>0.63063063063062996</v>
      </c>
      <c r="F633" s="2">
        <v>0</v>
      </c>
    </row>
    <row r="634" spans="1:6" x14ac:dyDescent="0.25">
      <c r="A634" s="2">
        <v>0.63163163163163105</v>
      </c>
      <c r="B634" s="2">
        <v>0</v>
      </c>
      <c r="C634" s="2">
        <v>0.63163163163163105</v>
      </c>
      <c r="D634" s="2">
        <v>0</v>
      </c>
      <c r="E634" s="2">
        <v>0.63163163163163105</v>
      </c>
      <c r="F634" s="2">
        <v>0</v>
      </c>
    </row>
    <row r="635" spans="1:6" x14ac:dyDescent="0.25">
      <c r="A635" s="2">
        <v>0.63263263263263203</v>
      </c>
      <c r="B635" s="2">
        <v>0</v>
      </c>
      <c r="C635" s="2">
        <v>0.63263263263263203</v>
      </c>
      <c r="D635" s="2">
        <v>0</v>
      </c>
      <c r="E635" s="2">
        <v>0.63263263263263203</v>
      </c>
      <c r="F635" s="2">
        <v>0</v>
      </c>
    </row>
    <row r="636" spans="1:6" x14ac:dyDescent="0.25">
      <c r="A636" s="2">
        <v>0.63363363363363301</v>
      </c>
      <c r="B636" s="2">
        <v>0</v>
      </c>
      <c r="C636" s="2">
        <v>0.63363363363363301</v>
      </c>
      <c r="D636" s="2">
        <v>0</v>
      </c>
      <c r="E636" s="2">
        <v>0.63363363363363301</v>
      </c>
      <c r="F636" s="2">
        <v>0</v>
      </c>
    </row>
    <row r="637" spans="1:6" x14ac:dyDescent="0.25">
      <c r="A637" s="2">
        <v>0.63463463463463399</v>
      </c>
      <c r="B637" s="2">
        <v>0</v>
      </c>
      <c r="C637" s="2">
        <v>0.63463463463463399</v>
      </c>
      <c r="D637" s="2">
        <v>0</v>
      </c>
      <c r="E637" s="2">
        <v>0.63463463463463399</v>
      </c>
      <c r="F637" s="2">
        <v>0</v>
      </c>
    </row>
    <row r="638" spans="1:6" x14ac:dyDescent="0.25">
      <c r="A638" s="2">
        <v>0.63563563563563497</v>
      </c>
      <c r="B638" s="2">
        <v>0</v>
      </c>
      <c r="C638" s="2">
        <v>0.63563563563563497</v>
      </c>
      <c r="D638" s="2">
        <v>0</v>
      </c>
      <c r="E638" s="2">
        <v>0.63563563563563497</v>
      </c>
      <c r="F638" s="2">
        <v>0</v>
      </c>
    </row>
    <row r="639" spans="1:6" x14ac:dyDescent="0.25">
      <c r="A639" s="2">
        <v>0.63663663663663606</v>
      </c>
      <c r="B639" s="2">
        <v>0</v>
      </c>
      <c r="C639" s="2">
        <v>0.63663663663663606</v>
      </c>
      <c r="D639" s="2">
        <v>0</v>
      </c>
      <c r="E639" s="2">
        <v>0.63663663663663606</v>
      </c>
      <c r="F639" s="2">
        <v>0</v>
      </c>
    </row>
    <row r="640" spans="1:6" x14ac:dyDescent="0.25">
      <c r="A640" s="2">
        <v>0.63763763763763703</v>
      </c>
      <c r="B640" s="2">
        <v>0</v>
      </c>
      <c r="C640" s="2">
        <v>0.63763763763763703</v>
      </c>
      <c r="D640" s="2">
        <v>0</v>
      </c>
      <c r="E640" s="2">
        <v>0.63763763763763703</v>
      </c>
      <c r="F640" s="2">
        <v>0</v>
      </c>
    </row>
    <row r="641" spans="1:6" x14ac:dyDescent="0.25">
      <c r="A641" s="2">
        <v>0.63863863863863801</v>
      </c>
      <c r="B641" s="2">
        <v>0</v>
      </c>
      <c r="C641" s="2">
        <v>0.63863863863863801</v>
      </c>
      <c r="D641" s="2">
        <v>0</v>
      </c>
      <c r="E641" s="2">
        <v>0.63863863863863801</v>
      </c>
      <c r="F641" s="2">
        <v>0</v>
      </c>
    </row>
    <row r="642" spans="1:6" x14ac:dyDescent="0.25">
      <c r="A642" s="2">
        <v>0.63963963963963899</v>
      </c>
      <c r="B642" s="2">
        <v>0</v>
      </c>
      <c r="C642" s="2">
        <v>0.63963963963963899</v>
      </c>
      <c r="D642" s="2">
        <v>0</v>
      </c>
      <c r="E642" s="2">
        <v>0.63963963963963899</v>
      </c>
      <c r="F642" s="2">
        <v>0</v>
      </c>
    </row>
    <row r="643" spans="1:6" x14ac:dyDescent="0.25">
      <c r="A643" s="2">
        <v>0.64064064064063997</v>
      </c>
      <c r="B643" s="2">
        <v>0</v>
      </c>
      <c r="C643" s="2">
        <v>0.64064064064063997</v>
      </c>
      <c r="D643" s="2">
        <v>0</v>
      </c>
      <c r="E643" s="2">
        <v>0.64064064064063997</v>
      </c>
      <c r="F643" s="2">
        <v>0</v>
      </c>
    </row>
    <row r="644" spans="1:6" x14ac:dyDescent="0.25">
      <c r="A644" s="2">
        <v>0.64164164164164095</v>
      </c>
      <c r="B644" s="2">
        <v>0</v>
      </c>
      <c r="C644" s="2">
        <v>0.64164164164164095</v>
      </c>
      <c r="D644" s="2">
        <v>0</v>
      </c>
      <c r="E644" s="2">
        <v>0.64164164164164095</v>
      </c>
      <c r="F644" s="2">
        <v>0</v>
      </c>
    </row>
    <row r="645" spans="1:6" x14ac:dyDescent="0.25">
      <c r="A645" s="2">
        <v>0.64264264264264204</v>
      </c>
      <c r="B645" s="2">
        <v>0</v>
      </c>
      <c r="C645" s="2">
        <v>0.64264264264264204</v>
      </c>
      <c r="D645" s="2">
        <v>0</v>
      </c>
      <c r="E645" s="2">
        <v>0.64264264264264204</v>
      </c>
      <c r="F645" s="2">
        <v>0</v>
      </c>
    </row>
    <row r="646" spans="1:6" x14ac:dyDescent="0.25">
      <c r="A646" s="2">
        <v>0.64364364364364302</v>
      </c>
      <c r="B646" s="2">
        <v>0</v>
      </c>
      <c r="C646" s="2">
        <v>0.64364364364364302</v>
      </c>
      <c r="D646" s="2">
        <v>0</v>
      </c>
      <c r="E646" s="2">
        <v>0.64364364364364302</v>
      </c>
      <c r="F646" s="2">
        <v>0</v>
      </c>
    </row>
    <row r="647" spans="1:6" x14ac:dyDescent="0.25">
      <c r="A647" s="2">
        <v>0.64464464464464399</v>
      </c>
      <c r="B647" s="2">
        <v>0</v>
      </c>
      <c r="C647" s="2">
        <v>0.64464464464464399</v>
      </c>
      <c r="D647" s="2">
        <v>0</v>
      </c>
      <c r="E647" s="2">
        <v>0.64464464464464399</v>
      </c>
      <c r="F647" s="2">
        <v>0</v>
      </c>
    </row>
    <row r="648" spans="1:6" x14ac:dyDescent="0.25">
      <c r="A648" s="2">
        <v>0.64564564564564497</v>
      </c>
      <c r="B648" s="2">
        <v>0</v>
      </c>
      <c r="C648" s="2">
        <v>0.64564564564564497</v>
      </c>
      <c r="D648" s="2">
        <v>0</v>
      </c>
      <c r="E648" s="2">
        <v>0.64564564564564497</v>
      </c>
      <c r="F648" s="2">
        <v>0</v>
      </c>
    </row>
    <row r="649" spans="1:6" x14ac:dyDescent="0.25">
      <c r="A649" s="2">
        <v>0.64664664664664595</v>
      </c>
      <c r="B649" s="2">
        <v>0</v>
      </c>
      <c r="C649" s="2">
        <v>0.64664664664664595</v>
      </c>
      <c r="D649" s="2">
        <v>0</v>
      </c>
      <c r="E649" s="2">
        <v>0.64664664664664595</v>
      </c>
      <c r="F649" s="2">
        <v>0</v>
      </c>
    </row>
    <row r="650" spans="1:6" x14ac:dyDescent="0.25">
      <c r="A650" s="2">
        <v>0.64764764764764704</v>
      </c>
      <c r="B650" s="2">
        <v>0</v>
      </c>
      <c r="C650" s="2">
        <v>0.64764764764764704</v>
      </c>
      <c r="D650" s="2">
        <v>0</v>
      </c>
      <c r="E650" s="2">
        <v>0.64764764764764704</v>
      </c>
      <c r="F650" s="2">
        <v>0</v>
      </c>
    </row>
    <row r="651" spans="1:6" x14ac:dyDescent="0.25">
      <c r="A651" s="2">
        <v>0.64864864864864802</v>
      </c>
      <c r="B651" s="2">
        <v>0</v>
      </c>
      <c r="C651" s="2">
        <v>0.64864864864864802</v>
      </c>
      <c r="D651" s="2">
        <v>0</v>
      </c>
      <c r="E651" s="2">
        <v>0.64864864864864802</v>
      </c>
      <c r="F651" s="2">
        <v>0</v>
      </c>
    </row>
    <row r="652" spans="1:6" x14ac:dyDescent="0.25">
      <c r="A652" s="2">
        <v>0.649649649649649</v>
      </c>
      <c r="B652" s="2">
        <v>0</v>
      </c>
      <c r="C652" s="2">
        <v>0.649649649649649</v>
      </c>
      <c r="D652" s="2">
        <v>0</v>
      </c>
      <c r="E652" s="2">
        <v>0.649649649649649</v>
      </c>
      <c r="F652" s="2">
        <v>0</v>
      </c>
    </row>
    <row r="653" spans="1:6" x14ac:dyDescent="0.25">
      <c r="A653" s="2">
        <v>0.65065065065064998</v>
      </c>
      <c r="B653" s="2">
        <v>0</v>
      </c>
      <c r="C653" s="2">
        <v>0.65065065065064998</v>
      </c>
      <c r="D653" s="2">
        <v>0</v>
      </c>
      <c r="E653" s="2">
        <v>0.65065065065064998</v>
      </c>
      <c r="F653" s="2">
        <v>0</v>
      </c>
    </row>
    <row r="654" spans="1:6" x14ac:dyDescent="0.25">
      <c r="A654" s="2">
        <v>0.65165165165165095</v>
      </c>
      <c r="B654" s="2">
        <v>0</v>
      </c>
      <c r="C654" s="2">
        <v>0.65165165165165095</v>
      </c>
      <c r="D654" s="2">
        <v>0</v>
      </c>
      <c r="E654" s="2">
        <v>0.65165165165165095</v>
      </c>
      <c r="F654" s="2">
        <v>0</v>
      </c>
    </row>
    <row r="655" spans="1:6" x14ac:dyDescent="0.25">
      <c r="A655" s="2">
        <v>0.65265265265265204</v>
      </c>
      <c r="B655" s="2">
        <v>0</v>
      </c>
      <c r="C655" s="2">
        <v>0.65265265265265204</v>
      </c>
      <c r="D655" s="2">
        <v>0</v>
      </c>
      <c r="E655" s="2">
        <v>0.65265265265265204</v>
      </c>
      <c r="F655" s="2">
        <v>0</v>
      </c>
    </row>
    <row r="656" spans="1:6" x14ac:dyDescent="0.25">
      <c r="A656" s="2">
        <v>0.65365365365365302</v>
      </c>
      <c r="B656" s="2">
        <v>0</v>
      </c>
      <c r="C656" s="2">
        <v>0.65365365365365302</v>
      </c>
      <c r="D656" s="2">
        <v>0</v>
      </c>
      <c r="E656" s="2">
        <v>0.65365365365365302</v>
      </c>
      <c r="F656" s="2">
        <v>0</v>
      </c>
    </row>
    <row r="657" spans="1:6" x14ac:dyDescent="0.25">
      <c r="A657" s="2">
        <v>0.654654654654654</v>
      </c>
      <c r="B657" s="2">
        <v>0</v>
      </c>
      <c r="C657" s="2">
        <v>0.654654654654654</v>
      </c>
      <c r="D657" s="2">
        <v>0</v>
      </c>
      <c r="E657" s="2">
        <v>0.654654654654654</v>
      </c>
      <c r="F657" s="2">
        <v>0</v>
      </c>
    </row>
    <row r="658" spans="1:6" x14ac:dyDescent="0.25">
      <c r="A658" s="2">
        <v>0.65565565565565498</v>
      </c>
      <c r="B658" s="2">
        <v>0</v>
      </c>
      <c r="C658" s="2">
        <v>0.65565565565565498</v>
      </c>
      <c r="D658" s="2">
        <v>0</v>
      </c>
      <c r="E658" s="2">
        <v>0.65565565565565498</v>
      </c>
      <c r="F658" s="2">
        <v>0</v>
      </c>
    </row>
    <row r="659" spans="1:6" x14ac:dyDescent="0.25">
      <c r="A659" s="2">
        <v>0.65665665665665596</v>
      </c>
      <c r="B659" s="2">
        <v>0</v>
      </c>
      <c r="C659" s="2">
        <v>0.65665665665665596</v>
      </c>
      <c r="D659" s="2">
        <v>0</v>
      </c>
      <c r="E659" s="2">
        <v>0.65665665665665596</v>
      </c>
      <c r="F659" s="2">
        <v>0</v>
      </c>
    </row>
    <row r="660" spans="1:6" x14ac:dyDescent="0.25">
      <c r="A660" s="2">
        <v>0.65765765765765705</v>
      </c>
      <c r="B660" s="2">
        <v>0</v>
      </c>
      <c r="C660" s="2">
        <v>0.65765765765765705</v>
      </c>
      <c r="D660" s="2">
        <v>0</v>
      </c>
      <c r="E660" s="2">
        <v>0.65765765765765705</v>
      </c>
      <c r="F660" s="2">
        <v>0</v>
      </c>
    </row>
    <row r="661" spans="1:6" x14ac:dyDescent="0.25">
      <c r="A661" s="2">
        <v>0.65865865865865802</v>
      </c>
      <c r="B661" s="2">
        <v>0</v>
      </c>
      <c r="C661" s="2">
        <v>0.65865865865865802</v>
      </c>
      <c r="D661" s="2">
        <v>0</v>
      </c>
      <c r="E661" s="2">
        <v>0.65865865865865802</v>
      </c>
      <c r="F661" s="2">
        <v>0</v>
      </c>
    </row>
    <row r="662" spans="1:6" x14ac:dyDescent="0.25">
      <c r="A662" s="2">
        <v>0.659659659659659</v>
      </c>
      <c r="B662" s="2">
        <v>0</v>
      </c>
      <c r="C662" s="2">
        <v>0.659659659659659</v>
      </c>
      <c r="D662" s="2">
        <v>0</v>
      </c>
      <c r="E662" s="2">
        <v>0.659659659659659</v>
      </c>
      <c r="F662" s="2">
        <v>0</v>
      </c>
    </row>
    <row r="663" spans="1:6" x14ac:dyDescent="0.25">
      <c r="A663" s="2">
        <v>0.66066066066065998</v>
      </c>
      <c r="B663" s="2">
        <v>0</v>
      </c>
      <c r="C663" s="2">
        <v>0.66066066066065998</v>
      </c>
      <c r="D663" s="2">
        <v>0</v>
      </c>
      <c r="E663" s="2">
        <v>0.66066066066065998</v>
      </c>
      <c r="F663" s="2">
        <v>0</v>
      </c>
    </row>
    <row r="664" spans="1:6" x14ac:dyDescent="0.25">
      <c r="A664" s="2">
        <v>0.66166166166166096</v>
      </c>
      <c r="B664" s="2">
        <v>0</v>
      </c>
      <c r="C664" s="2">
        <v>0.66166166166166096</v>
      </c>
      <c r="D664" s="2">
        <v>0</v>
      </c>
      <c r="E664" s="2">
        <v>0.66166166166166096</v>
      </c>
      <c r="F664" s="2">
        <v>0</v>
      </c>
    </row>
    <row r="665" spans="1:6" x14ac:dyDescent="0.25">
      <c r="A665" s="2">
        <v>0.66266266266266205</v>
      </c>
      <c r="B665" s="2">
        <v>0</v>
      </c>
      <c r="C665" s="2">
        <v>0.66266266266266205</v>
      </c>
      <c r="D665" s="2">
        <v>0</v>
      </c>
      <c r="E665" s="2">
        <v>0.66266266266266205</v>
      </c>
      <c r="F665" s="2">
        <v>0</v>
      </c>
    </row>
    <row r="666" spans="1:6" x14ac:dyDescent="0.25">
      <c r="A666" s="2">
        <v>0.66366366366366303</v>
      </c>
      <c r="B666" s="2">
        <v>0</v>
      </c>
      <c r="C666" s="2">
        <v>0.66366366366366303</v>
      </c>
      <c r="D666" s="2">
        <v>0</v>
      </c>
      <c r="E666" s="2">
        <v>0.66366366366366303</v>
      </c>
      <c r="F666" s="2">
        <v>0</v>
      </c>
    </row>
    <row r="667" spans="1:6" x14ac:dyDescent="0.25">
      <c r="A667" s="2">
        <v>0.66466466466466401</v>
      </c>
      <c r="B667" s="2">
        <v>0</v>
      </c>
      <c r="C667" s="2">
        <v>0.66466466466466401</v>
      </c>
      <c r="D667" s="2">
        <v>0</v>
      </c>
      <c r="E667" s="2">
        <v>0.66466466466466401</v>
      </c>
      <c r="F667" s="2">
        <v>0</v>
      </c>
    </row>
    <row r="668" spans="1:6" x14ac:dyDescent="0.25">
      <c r="A668" s="2">
        <v>0.66566566566566499</v>
      </c>
      <c r="B668" s="2">
        <v>0</v>
      </c>
      <c r="C668" s="2">
        <v>0.66566566566566499</v>
      </c>
      <c r="D668" s="2">
        <v>0</v>
      </c>
      <c r="E668" s="2">
        <v>0.66566566566566499</v>
      </c>
      <c r="F668" s="2">
        <v>0</v>
      </c>
    </row>
    <row r="669" spans="1:6" x14ac:dyDescent="0.25">
      <c r="A669" s="2">
        <v>0.66666666666666596</v>
      </c>
      <c r="B669" s="2">
        <v>0</v>
      </c>
      <c r="C669" s="2">
        <v>0.66666666666666596</v>
      </c>
      <c r="D669" s="2">
        <v>0</v>
      </c>
      <c r="E669" s="2">
        <v>0.66666666666666596</v>
      </c>
      <c r="F669" s="2">
        <v>0</v>
      </c>
    </row>
    <row r="670" spans="1:6" x14ac:dyDescent="0.25">
      <c r="A670" s="2">
        <v>0.66766766766766705</v>
      </c>
      <c r="B670" s="2">
        <v>0</v>
      </c>
      <c r="C670" s="2">
        <v>0.66766766766766705</v>
      </c>
      <c r="D670" s="2">
        <v>0</v>
      </c>
      <c r="E670" s="2">
        <v>0.66766766766766705</v>
      </c>
      <c r="F670" s="2">
        <v>0</v>
      </c>
    </row>
    <row r="671" spans="1:6" x14ac:dyDescent="0.25">
      <c r="A671" s="2">
        <v>0.66866866866866803</v>
      </c>
      <c r="B671" s="2">
        <v>0</v>
      </c>
      <c r="C671" s="2">
        <v>0.66866866866866803</v>
      </c>
      <c r="D671" s="2">
        <v>0</v>
      </c>
      <c r="E671" s="2">
        <v>0.66866866866866803</v>
      </c>
      <c r="F671" s="2">
        <v>0</v>
      </c>
    </row>
    <row r="672" spans="1:6" x14ac:dyDescent="0.25">
      <c r="A672" s="2">
        <v>0.66966966966966901</v>
      </c>
      <c r="B672" s="2">
        <v>0</v>
      </c>
      <c r="C672" s="2">
        <v>0.66966966966966901</v>
      </c>
      <c r="D672" s="2">
        <v>0</v>
      </c>
      <c r="E672" s="2">
        <v>0.66966966966966901</v>
      </c>
      <c r="F672" s="2">
        <v>0</v>
      </c>
    </row>
    <row r="673" spans="1:6" x14ac:dyDescent="0.25">
      <c r="A673" s="2">
        <v>0.67067067067066999</v>
      </c>
      <c r="B673" s="2">
        <v>0</v>
      </c>
      <c r="C673" s="2">
        <v>0.67067067067066999</v>
      </c>
      <c r="D673" s="2">
        <v>0</v>
      </c>
      <c r="E673" s="2">
        <v>0.67067067067066999</v>
      </c>
      <c r="F673" s="2">
        <v>0</v>
      </c>
    </row>
    <row r="674" spans="1:6" x14ac:dyDescent="0.25">
      <c r="A674" s="2">
        <v>0.67167167167167097</v>
      </c>
      <c r="B674" s="2">
        <v>0</v>
      </c>
      <c r="C674" s="2">
        <v>0.67167167167167097</v>
      </c>
      <c r="D674" s="2">
        <v>0</v>
      </c>
      <c r="E674" s="2">
        <v>0.67167167167167097</v>
      </c>
      <c r="F674" s="2">
        <v>0</v>
      </c>
    </row>
    <row r="675" spans="1:6" x14ac:dyDescent="0.25">
      <c r="A675" s="2">
        <v>0.67267267267267195</v>
      </c>
      <c r="B675" s="2">
        <v>0</v>
      </c>
      <c r="C675" s="2">
        <v>0.67267267267267195</v>
      </c>
      <c r="D675" s="2">
        <v>0</v>
      </c>
      <c r="E675" s="2">
        <v>0.67267267267267195</v>
      </c>
      <c r="F675" s="2">
        <v>0</v>
      </c>
    </row>
    <row r="676" spans="1:6" x14ac:dyDescent="0.25">
      <c r="A676" s="2">
        <v>0.67367367367367303</v>
      </c>
      <c r="B676" s="2">
        <v>0</v>
      </c>
      <c r="C676" s="2">
        <v>0.67367367367367303</v>
      </c>
      <c r="D676" s="2">
        <v>0</v>
      </c>
      <c r="E676" s="2">
        <v>0.67367367367367303</v>
      </c>
      <c r="F676" s="2">
        <v>0</v>
      </c>
    </row>
    <row r="677" spans="1:6" x14ac:dyDescent="0.25">
      <c r="A677" s="2">
        <v>0.67467467467467401</v>
      </c>
      <c r="B677" s="2">
        <v>0</v>
      </c>
      <c r="C677" s="2">
        <v>0.67467467467467401</v>
      </c>
      <c r="D677" s="2">
        <v>0</v>
      </c>
      <c r="E677" s="2">
        <v>0.67467467467467401</v>
      </c>
      <c r="F677" s="2">
        <v>0</v>
      </c>
    </row>
    <row r="678" spans="1:6" x14ac:dyDescent="0.25">
      <c r="A678" s="2">
        <v>0.67567567567567499</v>
      </c>
      <c r="B678" s="2">
        <v>0</v>
      </c>
      <c r="C678" s="2">
        <v>0.67567567567567499</v>
      </c>
      <c r="D678" s="2">
        <v>0</v>
      </c>
      <c r="E678" s="2">
        <v>0.67567567567567499</v>
      </c>
      <c r="F678" s="2">
        <v>0</v>
      </c>
    </row>
    <row r="679" spans="1:6" x14ac:dyDescent="0.25">
      <c r="A679" s="2">
        <v>0.67667667667667597</v>
      </c>
      <c r="B679" s="2">
        <v>0</v>
      </c>
      <c r="C679" s="2">
        <v>0.67667667667667597</v>
      </c>
      <c r="D679" s="2">
        <v>0</v>
      </c>
      <c r="E679" s="2">
        <v>0.67667667667667597</v>
      </c>
      <c r="F679" s="2">
        <v>0</v>
      </c>
    </row>
    <row r="680" spans="1:6" x14ac:dyDescent="0.25">
      <c r="A680" s="2">
        <v>0.67767767767767695</v>
      </c>
      <c r="B680" s="2">
        <v>0</v>
      </c>
      <c r="C680" s="2">
        <v>0.67767767767767695</v>
      </c>
      <c r="D680" s="2">
        <v>0</v>
      </c>
      <c r="E680" s="2">
        <v>0.67767767767767695</v>
      </c>
      <c r="F680" s="2">
        <v>0</v>
      </c>
    </row>
    <row r="681" spans="1:6" x14ac:dyDescent="0.25">
      <c r="A681" s="2">
        <v>0.67867867867867804</v>
      </c>
      <c r="B681" s="2">
        <v>0</v>
      </c>
      <c r="C681" s="2">
        <v>0.67867867867867804</v>
      </c>
      <c r="D681" s="2">
        <v>0</v>
      </c>
      <c r="E681" s="2">
        <v>0.67867867867867804</v>
      </c>
      <c r="F681" s="2">
        <v>0</v>
      </c>
    </row>
    <row r="682" spans="1:6" x14ac:dyDescent="0.25">
      <c r="A682" s="2">
        <v>0.67967967967967902</v>
      </c>
      <c r="B682" s="2">
        <v>0</v>
      </c>
      <c r="C682" s="2">
        <v>0.67967967967967902</v>
      </c>
      <c r="D682" s="2">
        <v>0</v>
      </c>
      <c r="E682" s="2">
        <v>0.67967967967967902</v>
      </c>
      <c r="F682" s="2">
        <v>0</v>
      </c>
    </row>
    <row r="683" spans="1:6" x14ac:dyDescent="0.25">
      <c r="A683" s="2">
        <v>0.68068068068067999</v>
      </c>
      <c r="B683" s="2">
        <v>0</v>
      </c>
      <c r="C683" s="2">
        <v>0.68068068068067999</v>
      </c>
      <c r="D683" s="2">
        <v>0</v>
      </c>
      <c r="E683" s="2">
        <v>0.68068068068067999</v>
      </c>
      <c r="F683" s="2">
        <v>0</v>
      </c>
    </row>
    <row r="684" spans="1:6" x14ac:dyDescent="0.25">
      <c r="A684" s="2">
        <v>0.68168168168168097</v>
      </c>
      <c r="B684" s="2">
        <v>0</v>
      </c>
      <c r="C684" s="2">
        <v>0.68168168168168097</v>
      </c>
      <c r="D684" s="2">
        <v>0</v>
      </c>
      <c r="E684" s="2">
        <v>0.68168168168168097</v>
      </c>
      <c r="F684" s="2">
        <v>0</v>
      </c>
    </row>
    <row r="685" spans="1:6" x14ac:dyDescent="0.25">
      <c r="A685" s="2">
        <v>0.68268268268268195</v>
      </c>
      <c r="B685" s="2">
        <v>0</v>
      </c>
      <c r="C685" s="2">
        <v>0.68268268268268195</v>
      </c>
      <c r="D685" s="2">
        <v>0</v>
      </c>
      <c r="E685" s="2">
        <v>0.68268268268268195</v>
      </c>
      <c r="F685" s="2">
        <v>0</v>
      </c>
    </row>
    <row r="686" spans="1:6" x14ac:dyDescent="0.25">
      <c r="A686" s="2">
        <v>0.68368368368368304</v>
      </c>
      <c r="B686" s="2">
        <v>0</v>
      </c>
      <c r="C686" s="2">
        <v>0.68368368368368304</v>
      </c>
      <c r="D686" s="2">
        <v>0</v>
      </c>
      <c r="E686" s="2">
        <v>0.68368368368368304</v>
      </c>
      <c r="F686" s="2">
        <v>0</v>
      </c>
    </row>
    <row r="687" spans="1:6" x14ac:dyDescent="0.25">
      <c r="A687" s="2">
        <v>0.68468468468468402</v>
      </c>
      <c r="B687" s="2">
        <v>0</v>
      </c>
      <c r="C687" s="2">
        <v>0.68468468468468402</v>
      </c>
      <c r="D687" s="2">
        <v>0</v>
      </c>
      <c r="E687" s="2">
        <v>0.68468468468468402</v>
      </c>
      <c r="F687" s="2">
        <v>0</v>
      </c>
    </row>
    <row r="688" spans="1:6" x14ac:dyDescent="0.25">
      <c r="A688" s="2">
        <v>0.685685685685685</v>
      </c>
      <c r="B688" s="2">
        <v>0</v>
      </c>
      <c r="C688" s="2">
        <v>0.685685685685685</v>
      </c>
      <c r="D688" s="2">
        <v>0</v>
      </c>
      <c r="E688" s="2">
        <v>0.685685685685685</v>
      </c>
      <c r="F688" s="2">
        <v>0</v>
      </c>
    </row>
    <row r="689" spans="1:6" x14ac:dyDescent="0.25">
      <c r="A689" s="2">
        <v>0.68668668668668598</v>
      </c>
      <c r="B689" s="2">
        <v>0</v>
      </c>
      <c r="C689" s="2">
        <v>0.68668668668668598</v>
      </c>
      <c r="D689" s="2">
        <v>0</v>
      </c>
      <c r="E689" s="2">
        <v>0.68668668668668598</v>
      </c>
      <c r="F689" s="2">
        <v>0</v>
      </c>
    </row>
    <row r="690" spans="1:6" x14ac:dyDescent="0.25">
      <c r="A690" s="2">
        <v>0.68768768768768695</v>
      </c>
      <c r="B690" s="2">
        <v>0</v>
      </c>
      <c r="C690" s="2">
        <v>0.68768768768768695</v>
      </c>
      <c r="D690" s="2">
        <v>0</v>
      </c>
      <c r="E690" s="2">
        <v>0.68768768768768695</v>
      </c>
      <c r="F690" s="2">
        <v>0</v>
      </c>
    </row>
    <row r="691" spans="1:6" x14ac:dyDescent="0.25">
      <c r="A691" s="2">
        <v>0.68868868868868804</v>
      </c>
      <c r="B691" s="2">
        <v>0</v>
      </c>
      <c r="C691" s="2">
        <v>0.68868868868868804</v>
      </c>
      <c r="D691" s="2">
        <v>0</v>
      </c>
      <c r="E691" s="2">
        <v>0.68868868868868804</v>
      </c>
      <c r="F691" s="2">
        <v>0</v>
      </c>
    </row>
    <row r="692" spans="1:6" x14ac:dyDescent="0.25">
      <c r="A692" s="2">
        <v>0.68968968968968902</v>
      </c>
      <c r="B692" s="2">
        <v>0</v>
      </c>
      <c r="C692" s="2">
        <v>0.68968968968968902</v>
      </c>
      <c r="D692" s="2">
        <v>0</v>
      </c>
      <c r="E692" s="2">
        <v>0.68968968968968902</v>
      </c>
      <c r="F692" s="2">
        <v>0</v>
      </c>
    </row>
    <row r="693" spans="1:6" x14ac:dyDescent="0.25">
      <c r="A693" s="2">
        <v>0.69069069069069</v>
      </c>
      <c r="B693" s="2">
        <v>0</v>
      </c>
      <c r="C693" s="2">
        <v>0.69069069069069</v>
      </c>
      <c r="D693" s="2">
        <v>0</v>
      </c>
      <c r="E693" s="2">
        <v>0.69069069069069</v>
      </c>
      <c r="F693" s="2">
        <v>0</v>
      </c>
    </row>
    <row r="694" spans="1:6" x14ac:dyDescent="0.25">
      <c r="A694" s="2">
        <v>0.69169169169169098</v>
      </c>
      <c r="B694" s="2">
        <v>0</v>
      </c>
      <c r="C694" s="2">
        <v>0.69169169169169098</v>
      </c>
      <c r="D694" s="2">
        <v>0</v>
      </c>
      <c r="E694" s="2">
        <v>0.69169169169169098</v>
      </c>
      <c r="F694" s="2">
        <v>0</v>
      </c>
    </row>
    <row r="695" spans="1:6" x14ac:dyDescent="0.25">
      <c r="A695" s="2">
        <v>0.69269269269269196</v>
      </c>
      <c r="B695" s="2">
        <v>0</v>
      </c>
      <c r="C695" s="2">
        <v>0.69269269269269196</v>
      </c>
      <c r="D695" s="2">
        <v>0</v>
      </c>
      <c r="E695" s="2">
        <v>0.69269269269269196</v>
      </c>
      <c r="F695" s="2">
        <v>0</v>
      </c>
    </row>
    <row r="696" spans="1:6" x14ac:dyDescent="0.25">
      <c r="A696" s="2">
        <v>0.69369369369369305</v>
      </c>
      <c r="B696" s="2">
        <v>0</v>
      </c>
      <c r="C696" s="2">
        <v>0.69369369369369305</v>
      </c>
      <c r="D696" s="2">
        <v>0</v>
      </c>
      <c r="E696" s="2">
        <v>0.69369369369369305</v>
      </c>
      <c r="F696" s="2">
        <v>0</v>
      </c>
    </row>
    <row r="697" spans="1:6" x14ac:dyDescent="0.25">
      <c r="A697" s="2">
        <v>0.69469469469469403</v>
      </c>
      <c r="B697" s="2">
        <v>0</v>
      </c>
      <c r="C697" s="2">
        <v>0.69469469469469403</v>
      </c>
      <c r="D697" s="2">
        <v>0</v>
      </c>
      <c r="E697" s="2">
        <v>0.69469469469469403</v>
      </c>
      <c r="F697" s="2">
        <v>0</v>
      </c>
    </row>
    <row r="698" spans="1:6" x14ac:dyDescent="0.25">
      <c r="A698" s="2">
        <v>0.695695695695695</v>
      </c>
      <c r="B698" s="2">
        <v>0</v>
      </c>
      <c r="C698" s="2">
        <v>0.695695695695695</v>
      </c>
      <c r="D698" s="2">
        <v>0</v>
      </c>
      <c r="E698" s="2">
        <v>0.695695695695695</v>
      </c>
      <c r="F698" s="2">
        <v>0</v>
      </c>
    </row>
    <row r="699" spans="1:6" x14ac:dyDescent="0.25">
      <c r="A699" s="2">
        <v>0.69669669669669598</v>
      </c>
      <c r="B699" s="2">
        <v>0</v>
      </c>
      <c r="C699" s="2">
        <v>0.69669669669669598</v>
      </c>
      <c r="D699" s="2">
        <v>0</v>
      </c>
      <c r="E699" s="2">
        <v>0.69669669669669598</v>
      </c>
      <c r="F699" s="2">
        <v>0</v>
      </c>
    </row>
    <row r="700" spans="1:6" x14ac:dyDescent="0.25">
      <c r="A700" s="2">
        <v>0.69769769769769696</v>
      </c>
      <c r="B700" s="2">
        <v>0</v>
      </c>
      <c r="C700" s="2">
        <v>0.69769769769769696</v>
      </c>
      <c r="D700" s="2">
        <v>0</v>
      </c>
      <c r="E700" s="2">
        <v>0.69769769769769696</v>
      </c>
      <c r="F700" s="2">
        <v>0</v>
      </c>
    </row>
    <row r="701" spans="1:6" x14ac:dyDescent="0.25">
      <c r="A701" s="2">
        <v>0.69869869869869805</v>
      </c>
      <c r="B701" s="2">
        <v>0</v>
      </c>
      <c r="C701" s="2">
        <v>0.69869869869869805</v>
      </c>
      <c r="D701" s="2">
        <v>0</v>
      </c>
      <c r="E701" s="2">
        <v>0.69869869869869805</v>
      </c>
      <c r="F701" s="2">
        <v>0</v>
      </c>
    </row>
    <row r="702" spans="1:6" x14ac:dyDescent="0.25">
      <c r="A702" s="2">
        <v>0.69969969969969903</v>
      </c>
      <c r="B702" s="2">
        <v>0</v>
      </c>
      <c r="C702" s="2">
        <v>0.69969969969969903</v>
      </c>
      <c r="D702" s="2">
        <v>0</v>
      </c>
      <c r="E702" s="2">
        <v>0.69969969969969903</v>
      </c>
      <c r="F702" s="2">
        <v>0</v>
      </c>
    </row>
    <row r="703" spans="1:6" x14ac:dyDescent="0.25">
      <c r="A703" s="2">
        <v>0.70070070070070001</v>
      </c>
      <c r="B703" s="2">
        <v>0</v>
      </c>
      <c r="C703" s="2">
        <v>0.70070070070070001</v>
      </c>
      <c r="D703" s="2">
        <v>0</v>
      </c>
      <c r="E703" s="2">
        <v>0.70070070070070001</v>
      </c>
      <c r="F703" s="2">
        <v>0</v>
      </c>
    </row>
    <row r="704" spans="1:6" x14ac:dyDescent="0.25">
      <c r="A704" s="2">
        <v>0.70170170170170099</v>
      </c>
      <c r="B704" s="2">
        <v>0</v>
      </c>
      <c r="C704" s="2">
        <v>0.70170170170170099</v>
      </c>
      <c r="D704" s="2">
        <v>0</v>
      </c>
      <c r="E704" s="2">
        <v>0.70170170170170099</v>
      </c>
      <c r="F704" s="2">
        <v>0</v>
      </c>
    </row>
    <row r="705" spans="1:6" x14ac:dyDescent="0.25">
      <c r="A705" s="2">
        <v>0.70270270270270196</v>
      </c>
      <c r="B705" s="2">
        <v>0</v>
      </c>
      <c r="C705" s="2">
        <v>0.70270270270270196</v>
      </c>
      <c r="D705" s="2">
        <v>0</v>
      </c>
      <c r="E705" s="2">
        <v>0.70270270270270196</v>
      </c>
      <c r="F705" s="2">
        <v>0</v>
      </c>
    </row>
    <row r="706" spans="1:6" x14ac:dyDescent="0.25">
      <c r="A706" s="2">
        <v>0.70370370370370305</v>
      </c>
      <c r="B706" s="2">
        <v>0</v>
      </c>
      <c r="C706" s="2">
        <v>0.70370370370370305</v>
      </c>
      <c r="D706" s="2">
        <v>0</v>
      </c>
      <c r="E706" s="2">
        <v>0.70370370370370305</v>
      </c>
      <c r="F706" s="2">
        <v>0</v>
      </c>
    </row>
    <row r="707" spans="1:6" x14ac:dyDescent="0.25">
      <c r="A707" s="2">
        <v>0.70470470470470403</v>
      </c>
      <c r="B707" s="2">
        <v>0</v>
      </c>
      <c r="C707" s="2">
        <v>0.70470470470470403</v>
      </c>
      <c r="D707" s="2">
        <v>0</v>
      </c>
      <c r="E707" s="2">
        <v>0.70470470470470403</v>
      </c>
      <c r="F707" s="2">
        <v>0</v>
      </c>
    </row>
    <row r="708" spans="1:6" x14ac:dyDescent="0.25">
      <c r="A708" s="2">
        <v>0.70570570570570501</v>
      </c>
      <c r="B708" s="2">
        <v>0</v>
      </c>
      <c r="C708" s="2">
        <v>0.70570570570570501</v>
      </c>
      <c r="D708" s="2">
        <v>0</v>
      </c>
      <c r="E708" s="2">
        <v>0.70570570570570501</v>
      </c>
      <c r="F708" s="2">
        <v>0</v>
      </c>
    </row>
    <row r="709" spans="1:6" x14ac:dyDescent="0.25">
      <c r="A709" s="2">
        <v>0.70670670670670599</v>
      </c>
      <c r="B709" s="2">
        <v>0</v>
      </c>
      <c r="C709" s="2">
        <v>0.70670670670670599</v>
      </c>
      <c r="D709" s="2">
        <v>0</v>
      </c>
      <c r="E709" s="2">
        <v>0.70670670670670599</v>
      </c>
      <c r="F709" s="2">
        <v>0</v>
      </c>
    </row>
    <row r="710" spans="1:6" x14ac:dyDescent="0.25">
      <c r="A710" s="2">
        <v>0.70770770770770697</v>
      </c>
      <c r="B710" s="2">
        <v>0</v>
      </c>
      <c r="C710" s="2">
        <v>0.70770770770770697</v>
      </c>
      <c r="D710" s="2">
        <v>0</v>
      </c>
      <c r="E710" s="2">
        <v>0.70770770770770697</v>
      </c>
      <c r="F710" s="2">
        <v>0</v>
      </c>
    </row>
    <row r="711" spans="1:6" x14ac:dyDescent="0.25">
      <c r="A711" s="2">
        <v>0.70870870870870795</v>
      </c>
      <c r="B711" s="2">
        <v>0</v>
      </c>
      <c r="C711" s="2">
        <v>0.70870870870870795</v>
      </c>
      <c r="D711" s="2">
        <v>0</v>
      </c>
      <c r="E711" s="2">
        <v>0.70870870870870795</v>
      </c>
      <c r="F711" s="2">
        <v>0</v>
      </c>
    </row>
    <row r="712" spans="1:6" x14ac:dyDescent="0.25">
      <c r="A712" s="2">
        <v>0.70970970970970904</v>
      </c>
      <c r="B712" s="2">
        <v>0</v>
      </c>
      <c r="C712" s="2">
        <v>0.70970970970970904</v>
      </c>
      <c r="D712" s="2">
        <v>0</v>
      </c>
      <c r="E712" s="2">
        <v>0.70970970970970904</v>
      </c>
      <c r="F712" s="2">
        <v>0</v>
      </c>
    </row>
    <row r="713" spans="1:6" x14ac:dyDescent="0.25">
      <c r="A713" s="2">
        <v>0.71071071071071001</v>
      </c>
      <c r="B713" s="2">
        <v>0</v>
      </c>
      <c r="C713" s="2">
        <v>0.71071071071071001</v>
      </c>
      <c r="D713" s="2">
        <v>0</v>
      </c>
      <c r="E713" s="2">
        <v>0.71071071071071001</v>
      </c>
      <c r="F713" s="2">
        <v>0</v>
      </c>
    </row>
    <row r="714" spans="1:6" x14ac:dyDescent="0.25">
      <c r="A714" s="2">
        <v>0.71171171171171099</v>
      </c>
      <c r="B714" s="2">
        <v>0</v>
      </c>
      <c r="C714" s="2">
        <v>0.71171171171171099</v>
      </c>
      <c r="D714" s="2">
        <v>0</v>
      </c>
      <c r="E714" s="2">
        <v>0.71171171171171099</v>
      </c>
      <c r="F714" s="2">
        <v>0</v>
      </c>
    </row>
    <row r="715" spans="1:6" x14ac:dyDescent="0.25">
      <c r="A715" s="2">
        <v>0.71271271271271197</v>
      </c>
      <c r="B715" s="2">
        <v>0</v>
      </c>
      <c r="C715" s="2">
        <v>0.71271271271271197</v>
      </c>
      <c r="D715" s="2">
        <v>0</v>
      </c>
      <c r="E715" s="2">
        <v>0.71271271271271197</v>
      </c>
      <c r="F715" s="2">
        <v>0</v>
      </c>
    </row>
    <row r="716" spans="1:6" x14ac:dyDescent="0.25">
      <c r="A716" s="2">
        <v>0.71371371371371295</v>
      </c>
      <c r="B716" s="2">
        <v>0</v>
      </c>
      <c r="C716" s="2">
        <v>0.71371371371371295</v>
      </c>
      <c r="D716" s="2">
        <v>0</v>
      </c>
      <c r="E716" s="2">
        <v>0.71371371371371295</v>
      </c>
      <c r="F716" s="2">
        <v>0</v>
      </c>
    </row>
    <row r="717" spans="1:6" x14ac:dyDescent="0.25">
      <c r="A717" s="2">
        <v>0.71471471471471404</v>
      </c>
      <c r="B717" s="2">
        <v>0</v>
      </c>
      <c r="C717" s="2">
        <v>0.71471471471471404</v>
      </c>
      <c r="D717" s="2">
        <v>0</v>
      </c>
      <c r="E717" s="2">
        <v>0.71471471471471404</v>
      </c>
      <c r="F717" s="2">
        <v>0</v>
      </c>
    </row>
    <row r="718" spans="1:6" x14ac:dyDescent="0.25">
      <c r="A718" s="2">
        <v>0.71571571571571502</v>
      </c>
      <c r="B718" s="2">
        <v>0</v>
      </c>
      <c r="C718" s="2">
        <v>0.71571571571571502</v>
      </c>
      <c r="D718" s="2">
        <v>0</v>
      </c>
      <c r="E718" s="2">
        <v>0.71571571571571502</v>
      </c>
      <c r="F718" s="2">
        <v>0</v>
      </c>
    </row>
    <row r="719" spans="1:6" x14ac:dyDescent="0.25">
      <c r="A719" s="2">
        <v>0.716716716716716</v>
      </c>
      <c r="B719" s="2">
        <v>0</v>
      </c>
      <c r="C719" s="2">
        <v>0.716716716716716</v>
      </c>
      <c r="D719" s="2">
        <v>0</v>
      </c>
      <c r="E719" s="2">
        <v>0.716716716716716</v>
      </c>
      <c r="F719" s="2">
        <v>0</v>
      </c>
    </row>
    <row r="720" spans="1:6" x14ac:dyDescent="0.25">
      <c r="A720" s="2">
        <v>0.71771771771771697</v>
      </c>
      <c r="B720" s="2">
        <v>0</v>
      </c>
      <c r="C720" s="2">
        <v>0.71771771771771697</v>
      </c>
      <c r="D720" s="2">
        <v>0</v>
      </c>
      <c r="E720" s="2">
        <v>0.71771771771771697</v>
      </c>
      <c r="F720" s="2">
        <v>0</v>
      </c>
    </row>
    <row r="721" spans="1:6" x14ac:dyDescent="0.25">
      <c r="A721" s="2">
        <v>0.71871871871871795</v>
      </c>
      <c r="B721" s="2">
        <v>0</v>
      </c>
      <c r="C721" s="2">
        <v>0.71871871871871795</v>
      </c>
      <c r="D721" s="2">
        <v>0</v>
      </c>
      <c r="E721" s="2">
        <v>0.71871871871871795</v>
      </c>
      <c r="F721" s="2">
        <v>0</v>
      </c>
    </row>
    <row r="722" spans="1:6" x14ac:dyDescent="0.25">
      <c r="A722" s="2">
        <v>0.71971971971971904</v>
      </c>
      <c r="B722" s="2">
        <v>0</v>
      </c>
      <c r="C722" s="2">
        <v>0.71971971971971904</v>
      </c>
      <c r="D722" s="2">
        <v>0</v>
      </c>
      <c r="E722" s="2">
        <v>0.71971971971971904</v>
      </c>
      <c r="F722" s="2">
        <v>0</v>
      </c>
    </row>
    <row r="723" spans="1:6" x14ac:dyDescent="0.25">
      <c r="A723" s="2">
        <v>0.72072072072072002</v>
      </c>
      <c r="B723" s="2">
        <v>0</v>
      </c>
      <c r="C723" s="2">
        <v>0.72072072072072002</v>
      </c>
      <c r="D723" s="2">
        <v>0</v>
      </c>
      <c r="E723" s="2">
        <v>0.72072072072072002</v>
      </c>
      <c r="F723" s="2">
        <v>0</v>
      </c>
    </row>
    <row r="724" spans="1:6" x14ac:dyDescent="0.25">
      <c r="A724" s="2">
        <v>0.721721721721721</v>
      </c>
      <c r="B724" s="2">
        <v>0</v>
      </c>
      <c r="C724" s="2">
        <v>0.721721721721721</v>
      </c>
      <c r="D724" s="2">
        <v>0</v>
      </c>
      <c r="E724" s="2">
        <v>0.721721721721721</v>
      </c>
      <c r="F724" s="2">
        <v>0</v>
      </c>
    </row>
    <row r="725" spans="1:6" x14ac:dyDescent="0.25">
      <c r="A725" s="2">
        <v>0.72272272272272198</v>
      </c>
      <c r="B725" s="2">
        <v>0</v>
      </c>
      <c r="C725" s="2">
        <v>0.72272272272272198</v>
      </c>
      <c r="D725" s="2">
        <v>0</v>
      </c>
      <c r="E725" s="2">
        <v>0.72272272272272198</v>
      </c>
      <c r="F725" s="2">
        <v>0</v>
      </c>
    </row>
    <row r="726" spans="1:6" x14ac:dyDescent="0.25">
      <c r="A726" s="2">
        <v>0.72372372372372296</v>
      </c>
      <c r="B726" s="2">
        <v>0</v>
      </c>
      <c r="C726" s="2">
        <v>0.72372372372372296</v>
      </c>
      <c r="D726" s="2">
        <v>0</v>
      </c>
      <c r="E726" s="2">
        <v>0.72372372372372296</v>
      </c>
      <c r="F726" s="2">
        <v>0</v>
      </c>
    </row>
    <row r="727" spans="1:6" x14ac:dyDescent="0.25">
      <c r="A727" s="2">
        <v>0.72472472472472405</v>
      </c>
      <c r="B727" s="2">
        <v>0</v>
      </c>
      <c r="C727" s="2">
        <v>0.72472472472472405</v>
      </c>
      <c r="D727" s="2">
        <v>0</v>
      </c>
      <c r="E727" s="2">
        <v>0.72472472472472405</v>
      </c>
      <c r="F727" s="2">
        <v>0</v>
      </c>
    </row>
    <row r="728" spans="1:6" x14ac:dyDescent="0.25">
      <c r="A728" s="2">
        <v>0.72572572572572502</v>
      </c>
      <c r="B728" s="2">
        <v>0</v>
      </c>
      <c r="C728" s="2">
        <v>0.72572572572572502</v>
      </c>
      <c r="D728" s="2">
        <v>0</v>
      </c>
      <c r="E728" s="2">
        <v>0.72572572572572502</v>
      </c>
      <c r="F728" s="2">
        <v>0</v>
      </c>
    </row>
    <row r="729" spans="1:6" x14ac:dyDescent="0.25">
      <c r="A729" s="2">
        <v>0.726726726726726</v>
      </c>
      <c r="B729" s="2">
        <v>0</v>
      </c>
      <c r="C729" s="2">
        <v>0.726726726726726</v>
      </c>
      <c r="D729" s="2">
        <v>0</v>
      </c>
      <c r="E729" s="2">
        <v>0.726726726726726</v>
      </c>
      <c r="F729" s="2">
        <v>0</v>
      </c>
    </row>
    <row r="730" spans="1:6" x14ac:dyDescent="0.25">
      <c r="A730" s="2">
        <v>0.72772772772772698</v>
      </c>
      <c r="B730" s="2">
        <v>0</v>
      </c>
      <c r="C730" s="2">
        <v>0.72772772772772698</v>
      </c>
      <c r="D730" s="2">
        <v>0</v>
      </c>
      <c r="E730" s="2">
        <v>0.72772772772772698</v>
      </c>
      <c r="F730" s="2">
        <v>0</v>
      </c>
    </row>
    <row r="731" spans="1:6" x14ac:dyDescent="0.25">
      <c r="A731" s="2">
        <v>0.72872872872872796</v>
      </c>
      <c r="B731" s="2">
        <v>0</v>
      </c>
      <c r="C731" s="2">
        <v>0.72872872872872796</v>
      </c>
      <c r="D731" s="2">
        <v>0</v>
      </c>
      <c r="E731" s="2">
        <v>0.72872872872872796</v>
      </c>
      <c r="F731" s="2">
        <v>0</v>
      </c>
    </row>
    <row r="732" spans="1:6" x14ac:dyDescent="0.25">
      <c r="A732" s="2">
        <v>0.72972972972972905</v>
      </c>
      <c r="B732" s="2">
        <v>0</v>
      </c>
      <c r="C732" s="2">
        <v>0.72972972972972905</v>
      </c>
      <c r="D732" s="2">
        <v>0</v>
      </c>
      <c r="E732" s="2">
        <v>0.72972972972972905</v>
      </c>
      <c r="F732" s="2">
        <v>0</v>
      </c>
    </row>
    <row r="733" spans="1:6" x14ac:dyDescent="0.25">
      <c r="A733" s="2">
        <v>0.73073073073073003</v>
      </c>
      <c r="B733" s="2">
        <v>0</v>
      </c>
      <c r="C733" s="2">
        <v>0.73073073073073003</v>
      </c>
      <c r="D733" s="2">
        <v>0</v>
      </c>
      <c r="E733" s="2">
        <v>0.73073073073073003</v>
      </c>
      <c r="F733" s="2">
        <v>0</v>
      </c>
    </row>
    <row r="734" spans="1:6" x14ac:dyDescent="0.25">
      <c r="A734" s="2">
        <v>0.73173173173173101</v>
      </c>
      <c r="B734" s="2">
        <v>0</v>
      </c>
      <c r="C734" s="2">
        <v>0.73173173173173101</v>
      </c>
      <c r="D734" s="2">
        <v>0</v>
      </c>
      <c r="E734" s="2">
        <v>0.73173173173173101</v>
      </c>
      <c r="F734" s="2">
        <v>0</v>
      </c>
    </row>
    <row r="735" spans="1:6" x14ac:dyDescent="0.25">
      <c r="A735" s="2">
        <v>0.73273273273273198</v>
      </c>
      <c r="B735" s="2">
        <v>0</v>
      </c>
      <c r="C735" s="2">
        <v>0.73273273273273198</v>
      </c>
      <c r="D735" s="2">
        <v>0</v>
      </c>
      <c r="E735" s="2">
        <v>0.73273273273273198</v>
      </c>
      <c r="F735" s="2">
        <v>0</v>
      </c>
    </row>
    <row r="736" spans="1:6" x14ac:dyDescent="0.25">
      <c r="A736" s="2">
        <v>0.73373373373373296</v>
      </c>
      <c r="B736" s="2">
        <v>0</v>
      </c>
      <c r="C736" s="2">
        <v>0.73373373373373296</v>
      </c>
      <c r="D736" s="2">
        <v>0</v>
      </c>
      <c r="E736" s="2">
        <v>0.73373373373373296</v>
      </c>
      <c r="F736" s="2">
        <v>0</v>
      </c>
    </row>
    <row r="737" spans="1:6" x14ac:dyDescent="0.25">
      <c r="A737" s="2">
        <v>0.73473473473473405</v>
      </c>
      <c r="B737" s="2">
        <v>0</v>
      </c>
      <c r="C737" s="2">
        <v>0.73473473473473405</v>
      </c>
      <c r="D737" s="2">
        <v>0</v>
      </c>
      <c r="E737" s="2">
        <v>0.73473473473473405</v>
      </c>
      <c r="F737" s="2">
        <v>0</v>
      </c>
    </row>
    <row r="738" spans="1:6" x14ac:dyDescent="0.25">
      <c r="A738" s="2">
        <v>0.73573573573573503</v>
      </c>
      <c r="B738" s="2">
        <v>0</v>
      </c>
      <c r="C738" s="2">
        <v>0.73573573573573503</v>
      </c>
      <c r="D738" s="2">
        <v>0</v>
      </c>
      <c r="E738" s="2">
        <v>0.73573573573573503</v>
      </c>
      <c r="F738" s="2">
        <v>0</v>
      </c>
    </row>
    <row r="739" spans="1:6" x14ac:dyDescent="0.25">
      <c r="A739" s="2">
        <v>0.73673673673673601</v>
      </c>
      <c r="B739" s="2">
        <v>0</v>
      </c>
      <c r="C739" s="2">
        <v>0.73673673673673601</v>
      </c>
      <c r="D739" s="2">
        <v>0</v>
      </c>
      <c r="E739" s="2">
        <v>0.73673673673673601</v>
      </c>
      <c r="F739" s="2">
        <v>0</v>
      </c>
    </row>
    <row r="740" spans="1:6" x14ac:dyDescent="0.25">
      <c r="A740" s="2">
        <v>0.73773773773773699</v>
      </c>
      <c r="B740" s="2">
        <v>0</v>
      </c>
      <c r="C740" s="2">
        <v>0.73773773773773699</v>
      </c>
      <c r="D740" s="2">
        <v>0</v>
      </c>
      <c r="E740" s="2">
        <v>0.73773773773773699</v>
      </c>
      <c r="F740" s="2">
        <v>0</v>
      </c>
    </row>
    <row r="741" spans="1:6" x14ac:dyDescent="0.25">
      <c r="A741" s="2">
        <v>0.73873873873873797</v>
      </c>
      <c r="B741" s="2">
        <v>0</v>
      </c>
      <c r="C741" s="2">
        <v>0.73873873873873797</v>
      </c>
      <c r="D741" s="2">
        <v>0</v>
      </c>
      <c r="E741" s="2">
        <v>0.73873873873873797</v>
      </c>
      <c r="F741" s="2">
        <v>0</v>
      </c>
    </row>
    <row r="742" spans="1:6" x14ac:dyDescent="0.25">
      <c r="A742" s="2">
        <v>0.73973973973973906</v>
      </c>
      <c r="B742" s="2">
        <v>0</v>
      </c>
      <c r="C742" s="2">
        <v>0.73973973973973906</v>
      </c>
      <c r="D742" s="2">
        <v>0</v>
      </c>
      <c r="E742" s="2">
        <v>0.73973973973973906</v>
      </c>
      <c r="F742" s="2">
        <v>0</v>
      </c>
    </row>
    <row r="743" spans="1:6" x14ac:dyDescent="0.25">
      <c r="A743" s="2">
        <v>0.74074074074074003</v>
      </c>
      <c r="B743" s="2">
        <v>0</v>
      </c>
      <c r="C743" s="2">
        <v>0.74074074074074003</v>
      </c>
      <c r="D743" s="2">
        <v>0</v>
      </c>
      <c r="E743" s="2">
        <v>0.74074074074074003</v>
      </c>
      <c r="F743" s="2">
        <v>0</v>
      </c>
    </row>
    <row r="744" spans="1:6" x14ac:dyDescent="0.25">
      <c r="A744" s="2">
        <v>0.74174174174174101</v>
      </c>
      <c r="B744" s="2">
        <v>0</v>
      </c>
      <c r="C744" s="2">
        <v>0.74174174174174101</v>
      </c>
      <c r="D744" s="2">
        <v>0</v>
      </c>
      <c r="E744" s="2">
        <v>0.74174174174174101</v>
      </c>
      <c r="F744" s="2">
        <v>0</v>
      </c>
    </row>
    <row r="745" spans="1:6" x14ac:dyDescent="0.25">
      <c r="A745" s="2">
        <v>0.74274274274274199</v>
      </c>
      <c r="B745" s="2">
        <v>0</v>
      </c>
      <c r="C745" s="2">
        <v>0.74274274274274199</v>
      </c>
      <c r="D745" s="2">
        <v>0</v>
      </c>
      <c r="E745" s="2">
        <v>0.74274274274274199</v>
      </c>
      <c r="F745" s="2">
        <v>0</v>
      </c>
    </row>
    <row r="746" spans="1:6" x14ac:dyDescent="0.25">
      <c r="A746" s="2">
        <v>0.74374374374374297</v>
      </c>
      <c r="B746" s="2">
        <v>0</v>
      </c>
      <c r="C746" s="2">
        <v>0.74374374374374297</v>
      </c>
      <c r="D746" s="2">
        <v>0</v>
      </c>
      <c r="E746" s="2">
        <v>0.74374374374374297</v>
      </c>
      <c r="F746" s="2">
        <v>0</v>
      </c>
    </row>
    <row r="747" spans="1:6" x14ac:dyDescent="0.25">
      <c r="A747" s="2">
        <v>0.74474474474474395</v>
      </c>
      <c r="B747" s="2">
        <v>0</v>
      </c>
      <c r="C747" s="2">
        <v>0.74474474474474395</v>
      </c>
      <c r="D747" s="2">
        <v>0</v>
      </c>
      <c r="E747" s="2">
        <v>0.74474474474474395</v>
      </c>
      <c r="F747" s="2">
        <v>0</v>
      </c>
    </row>
    <row r="748" spans="1:6" x14ac:dyDescent="0.25">
      <c r="A748" s="2">
        <v>0.74574574574574504</v>
      </c>
      <c r="B748" s="2">
        <v>0</v>
      </c>
      <c r="C748" s="2">
        <v>0.74574574574574504</v>
      </c>
      <c r="D748" s="2">
        <v>0</v>
      </c>
      <c r="E748" s="2">
        <v>0.74574574574574504</v>
      </c>
      <c r="F748" s="2">
        <v>0</v>
      </c>
    </row>
    <row r="749" spans="1:6" x14ac:dyDescent="0.25">
      <c r="A749" s="2">
        <v>0.74674674674674602</v>
      </c>
      <c r="B749" s="2">
        <v>0</v>
      </c>
      <c r="C749" s="2">
        <v>0.74674674674674602</v>
      </c>
      <c r="D749" s="2">
        <v>0</v>
      </c>
      <c r="E749" s="2">
        <v>0.74674674674674602</v>
      </c>
      <c r="F749" s="2">
        <v>0</v>
      </c>
    </row>
    <row r="750" spans="1:6" x14ac:dyDescent="0.25">
      <c r="A750" s="2">
        <v>0.74774774774774699</v>
      </c>
      <c r="B750" s="2">
        <v>0</v>
      </c>
      <c r="C750" s="2">
        <v>0.74774774774774699</v>
      </c>
      <c r="D750" s="2">
        <v>0</v>
      </c>
      <c r="E750" s="2">
        <v>0.74774774774774699</v>
      </c>
      <c r="F750" s="2">
        <v>0</v>
      </c>
    </row>
    <row r="751" spans="1:6" x14ac:dyDescent="0.25">
      <c r="A751" s="2">
        <v>0.74874874874874797</v>
      </c>
      <c r="B751" s="2">
        <v>0</v>
      </c>
      <c r="C751" s="2">
        <v>0.74874874874874797</v>
      </c>
      <c r="D751" s="2">
        <v>0</v>
      </c>
      <c r="E751" s="2">
        <v>0.74874874874874797</v>
      </c>
      <c r="F751" s="2">
        <v>0</v>
      </c>
    </row>
    <row r="752" spans="1:6" x14ac:dyDescent="0.25">
      <c r="A752" s="2">
        <v>0.74974974974974895</v>
      </c>
      <c r="B752" s="2">
        <v>0</v>
      </c>
      <c r="C752" s="2">
        <v>0.74974974974974895</v>
      </c>
      <c r="D752" s="2">
        <v>0</v>
      </c>
      <c r="E752" s="2">
        <v>0.74974974974974895</v>
      </c>
      <c r="F752" s="2">
        <v>0</v>
      </c>
    </row>
    <row r="753" spans="1:6" x14ac:dyDescent="0.25">
      <c r="A753" s="2">
        <v>0.75075075075075004</v>
      </c>
      <c r="B753" s="2">
        <v>0</v>
      </c>
      <c r="C753" s="2">
        <v>0.75075075075075004</v>
      </c>
      <c r="D753" s="2">
        <v>0</v>
      </c>
      <c r="E753" s="2">
        <v>0.75075075075075004</v>
      </c>
      <c r="F753" s="2">
        <v>0</v>
      </c>
    </row>
    <row r="754" spans="1:6" x14ac:dyDescent="0.25">
      <c r="A754" s="2">
        <v>0.75175175175175102</v>
      </c>
      <c r="B754" s="2">
        <v>0</v>
      </c>
      <c r="C754" s="2">
        <v>0.75175175175175102</v>
      </c>
      <c r="D754" s="2">
        <v>0</v>
      </c>
      <c r="E754" s="2">
        <v>0.75175175175175102</v>
      </c>
      <c r="F754" s="2">
        <v>0</v>
      </c>
    </row>
    <row r="755" spans="1:6" x14ac:dyDescent="0.25">
      <c r="A755" s="2">
        <v>0.752752752752752</v>
      </c>
      <c r="B755" s="2">
        <v>0</v>
      </c>
      <c r="C755" s="2">
        <v>0.752752752752752</v>
      </c>
      <c r="D755" s="2">
        <v>0</v>
      </c>
      <c r="E755" s="2">
        <v>0.752752752752752</v>
      </c>
      <c r="F755" s="2">
        <v>0</v>
      </c>
    </row>
    <row r="756" spans="1:6" x14ac:dyDescent="0.25">
      <c r="A756" s="2">
        <v>0.75375375375375298</v>
      </c>
      <c r="B756" s="2">
        <v>0</v>
      </c>
      <c r="C756" s="2">
        <v>0.75375375375375298</v>
      </c>
      <c r="D756" s="2">
        <v>0</v>
      </c>
      <c r="E756" s="2">
        <v>0.75375375375375298</v>
      </c>
      <c r="F756" s="2">
        <v>0</v>
      </c>
    </row>
    <row r="757" spans="1:6" x14ac:dyDescent="0.25">
      <c r="A757" s="2">
        <v>0.75475475475475395</v>
      </c>
      <c r="B757" s="2">
        <v>0</v>
      </c>
      <c r="C757" s="2">
        <v>0.75475475475475395</v>
      </c>
      <c r="D757" s="2">
        <v>0</v>
      </c>
      <c r="E757" s="2">
        <v>0.75475475475475395</v>
      </c>
      <c r="F757" s="2">
        <v>0</v>
      </c>
    </row>
    <row r="758" spans="1:6" x14ac:dyDescent="0.25">
      <c r="A758" s="2">
        <v>0.75575575575575504</v>
      </c>
      <c r="B758" s="2">
        <v>0</v>
      </c>
      <c r="C758" s="2">
        <v>0.75575575575575504</v>
      </c>
      <c r="D758" s="2">
        <v>0</v>
      </c>
      <c r="E758" s="2">
        <v>0.75575575575575504</v>
      </c>
      <c r="F758" s="2">
        <v>0</v>
      </c>
    </row>
    <row r="759" spans="1:6" x14ac:dyDescent="0.25">
      <c r="A759" s="2">
        <v>0.75675675675675602</v>
      </c>
      <c r="B759" s="2">
        <v>0</v>
      </c>
      <c r="C759" s="2">
        <v>0.75675675675675602</v>
      </c>
      <c r="D759" s="2">
        <v>0</v>
      </c>
      <c r="E759" s="2">
        <v>0.75675675675675602</v>
      </c>
      <c r="F759" s="2">
        <v>0</v>
      </c>
    </row>
    <row r="760" spans="1:6" x14ac:dyDescent="0.25">
      <c r="A760" s="2">
        <v>0.757757757757757</v>
      </c>
      <c r="B760" s="2">
        <v>0</v>
      </c>
      <c r="C760" s="2">
        <v>0.757757757757757</v>
      </c>
      <c r="D760" s="2">
        <v>0</v>
      </c>
      <c r="E760" s="2">
        <v>0.757757757757757</v>
      </c>
      <c r="F760" s="2">
        <v>0</v>
      </c>
    </row>
    <row r="761" spans="1:6" x14ac:dyDescent="0.25">
      <c r="A761" s="2">
        <v>0.75875875875875798</v>
      </c>
      <c r="B761" s="2">
        <v>0</v>
      </c>
      <c r="C761" s="2">
        <v>0.75875875875875798</v>
      </c>
      <c r="D761" s="2">
        <v>0</v>
      </c>
      <c r="E761" s="2">
        <v>0.75875875875875798</v>
      </c>
      <c r="F761" s="2">
        <v>0</v>
      </c>
    </row>
    <row r="762" spans="1:6" x14ac:dyDescent="0.25">
      <c r="A762" s="2">
        <v>0.75975975975975896</v>
      </c>
      <c r="B762" s="2">
        <v>0</v>
      </c>
      <c r="C762" s="2">
        <v>0.75975975975975896</v>
      </c>
      <c r="D762" s="2">
        <v>0</v>
      </c>
      <c r="E762" s="2">
        <v>0.75975975975975896</v>
      </c>
      <c r="F762" s="2">
        <v>0</v>
      </c>
    </row>
    <row r="763" spans="1:6" x14ac:dyDescent="0.25">
      <c r="A763" s="2">
        <v>0.76076076076076005</v>
      </c>
      <c r="B763" s="2">
        <v>0</v>
      </c>
      <c r="C763" s="2">
        <v>0.76076076076076005</v>
      </c>
      <c r="D763" s="2">
        <v>0</v>
      </c>
      <c r="E763" s="2">
        <v>0.76076076076076005</v>
      </c>
      <c r="F763" s="2">
        <v>0</v>
      </c>
    </row>
    <row r="764" spans="1:6" x14ac:dyDescent="0.25">
      <c r="A764" s="2">
        <v>0.76176176176176102</v>
      </c>
      <c r="B764" s="2">
        <v>0</v>
      </c>
      <c r="C764" s="2">
        <v>0.76176176176176102</v>
      </c>
      <c r="D764" s="2">
        <v>0</v>
      </c>
      <c r="E764" s="2">
        <v>0.76176176176176102</v>
      </c>
      <c r="F764" s="2">
        <v>0</v>
      </c>
    </row>
    <row r="765" spans="1:6" x14ac:dyDescent="0.25">
      <c r="A765" s="2">
        <v>0.762762762762762</v>
      </c>
      <c r="B765" s="2">
        <v>0</v>
      </c>
      <c r="C765" s="2">
        <v>0.762762762762762</v>
      </c>
      <c r="D765" s="2">
        <v>0</v>
      </c>
      <c r="E765" s="2">
        <v>0.762762762762762</v>
      </c>
      <c r="F765" s="2">
        <v>0</v>
      </c>
    </row>
    <row r="766" spans="1:6" x14ac:dyDescent="0.25">
      <c r="A766" s="2">
        <v>0.76376376376376298</v>
      </c>
      <c r="B766" s="2">
        <v>0</v>
      </c>
      <c r="C766" s="2">
        <v>0.76376376376376298</v>
      </c>
      <c r="D766" s="2">
        <v>0</v>
      </c>
      <c r="E766" s="2">
        <v>0.76376376376376298</v>
      </c>
      <c r="F766" s="2">
        <v>0</v>
      </c>
    </row>
    <row r="767" spans="1:6" x14ac:dyDescent="0.25">
      <c r="A767" s="2">
        <v>0.76476476476476396</v>
      </c>
      <c r="B767" s="2">
        <v>0</v>
      </c>
      <c r="C767" s="2">
        <v>0.76476476476476396</v>
      </c>
      <c r="D767" s="2">
        <v>0</v>
      </c>
      <c r="E767" s="2">
        <v>0.76476476476476396</v>
      </c>
      <c r="F767" s="2">
        <v>0</v>
      </c>
    </row>
    <row r="768" spans="1:6" x14ac:dyDescent="0.25">
      <c r="A768" s="2">
        <v>0.76576576576576505</v>
      </c>
      <c r="B768" s="2">
        <v>0</v>
      </c>
      <c r="C768" s="2">
        <v>0.76576576576576505</v>
      </c>
      <c r="D768" s="2">
        <v>0</v>
      </c>
      <c r="E768" s="2">
        <v>0.76576576576576505</v>
      </c>
      <c r="F768" s="2">
        <v>0</v>
      </c>
    </row>
    <row r="769" spans="1:6" x14ac:dyDescent="0.25">
      <c r="A769" s="2">
        <v>0.76676676676676603</v>
      </c>
      <c r="B769" s="2">
        <v>0</v>
      </c>
      <c r="C769" s="2">
        <v>0.76676676676676603</v>
      </c>
      <c r="D769" s="2">
        <v>0</v>
      </c>
      <c r="E769" s="2">
        <v>0.76676676676676603</v>
      </c>
      <c r="F769" s="2">
        <v>0</v>
      </c>
    </row>
    <row r="770" spans="1:6" x14ac:dyDescent="0.25">
      <c r="A770" s="2">
        <v>0.76776776776776701</v>
      </c>
      <c r="B770" s="2">
        <v>0</v>
      </c>
      <c r="C770" s="2">
        <v>0.76776776776776701</v>
      </c>
      <c r="D770" s="2">
        <v>0</v>
      </c>
      <c r="E770" s="2">
        <v>0.76776776776776701</v>
      </c>
      <c r="F770" s="2">
        <v>0</v>
      </c>
    </row>
    <row r="771" spans="1:6" x14ac:dyDescent="0.25">
      <c r="A771" s="2">
        <v>0.76876876876876798</v>
      </c>
      <c r="B771" s="2">
        <v>0</v>
      </c>
      <c r="C771" s="2">
        <v>0.76876876876876798</v>
      </c>
      <c r="D771" s="2">
        <v>0</v>
      </c>
      <c r="E771" s="2">
        <v>0.76876876876876798</v>
      </c>
      <c r="F771" s="2">
        <v>0</v>
      </c>
    </row>
    <row r="772" spans="1:6" x14ac:dyDescent="0.25">
      <c r="A772" s="2">
        <v>0.76976976976976896</v>
      </c>
      <c r="B772" s="2">
        <v>0</v>
      </c>
      <c r="C772" s="2">
        <v>0.76976976976976896</v>
      </c>
      <c r="D772" s="2">
        <v>0</v>
      </c>
      <c r="E772" s="2">
        <v>0.76976976976976896</v>
      </c>
      <c r="F772" s="2">
        <v>0</v>
      </c>
    </row>
    <row r="773" spans="1:6" x14ac:dyDescent="0.25">
      <c r="A773" s="2">
        <v>0.77077077077077005</v>
      </c>
      <c r="B773" s="2">
        <v>0</v>
      </c>
      <c r="C773" s="2">
        <v>0.77077077077077005</v>
      </c>
      <c r="D773" s="2">
        <v>0</v>
      </c>
      <c r="E773" s="2">
        <v>0.77077077077077005</v>
      </c>
      <c r="F773" s="2">
        <v>0</v>
      </c>
    </row>
    <row r="774" spans="1:6" x14ac:dyDescent="0.25">
      <c r="A774" s="2">
        <v>0.77177177177177103</v>
      </c>
      <c r="B774" s="2">
        <v>0</v>
      </c>
      <c r="C774" s="2">
        <v>0.77177177177177103</v>
      </c>
      <c r="D774" s="2">
        <v>0</v>
      </c>
      <c r="E774" s="2">
        <v>0.77177177177177103</v>
      </c>
      <c r="F774" s="2">
        <v>0</v>
      </c>
    </row>
    <row r="775" spans="1:6" x14ac:dyDescent="0.25">
      <c r="A775" s="2">
        <v>0.77277277277277201</v>
      </c>
      <c r="B775" s="2">
        <v>0</v>
      </c>
      <c r="C775" s="2">
        <v>0.77277277277277201</v>
      </c>
      <c r="D775" s="2">
        <v>0</v>
      </c>
      <c r="E775" s="2">
        <v>0.77277277277277201</v>
      </c>
      <c r="F775" s="2">
        <v>0</v>
      </c>
    </row>
    <row r="776" spans="1:6" x14ac:dyDescent="0.25">
      <c r="A776" s="2">
        <v>0.77377377377377299</v>
      </c>
      <c r="B776" s="2">
        <v>0</v>
      </c>
      <c r="C776" s="2">
        <v>0.77377377377377299</v>
      </c>
      <c r="D776" s="2">
        <v>0</v>
      </c>
      <c r="E776" s="2">
        <v>0.77377377377377299</v>
      </c>
      <c r="F776" s="2">
        <v>0</v>
      </c>
    </row>
    <row r="777" spans="1:6" x14ac:dyDescent="0.25">
      <c r="A777" s="2">
        <v>0.77477477477477397</v>
      </c>
      <c r="B777" s="2">
        <v>0</v>
      </c>
      <c r="C777" s="2">
        <v>0.77477477477477397</v>
      </c>
      <c r="D777" s="2">
        <v>0</v>
      </c>
      <c r="E777" s="2">
        <v>0.77477477477477397</v>
      </c>
      <c r="F777" s="2">
        <v>0</v>
      </c>
    </row>
    <row r="778" spans="1:6" x14ac:dyDescent="0.25">
      <c r="A778" s="2">
        <v>0.77577577577577495</v>
      </c>
      <c r="B778" s="2">
        <v>0</v>
      </c>
      <c r="C778" s="2">
        <v>0.77577577577577495</v>
      </c>
      <c r="D778" s="2">
        <v>0</v>
      </c>
      <c r="E778" s="2">
        <v>0.77577577577577495</v>
      </c>
      <c r="F778" s="2">
        <v>0</v>
      </c>
    </row>
    <row r="779" spans="1:6" x14ac:dyDescent="0.25">
      <c r="A779" s="2">
        <v>0.77677677677677603</v>
      </c>
      <c r="B779" s="2">
        <v>0</v>
      </c>
      <c r="C779" s="2">
        <v>0.77677677677677603</v>
      </c>
      <c r="D779" s="2">
        <v>0</v>
      </c>
      <c r="E779" s="2">
        <v>0.77677677677677603</v>
      </c>
      <c r="F779" s="2">
        <v>0</v>
      </c>
    </row>
    <row r="780" spans="1:6" x14ac:dyDescent="0.25">
      <c r="A780" s="2">
        <v>0.77777777777777701</v>
      </c>
      <c r="B780" s="2">
        <v>0</v>
      </c>
      <c r="C780" s="2">
        <v>0.77777777777777701</v>
      </c>
      <c r="D780" s="2">
        <v>0</v>
      </c>
      <c r="E780" s="2">
        <v>0.77777777777777701</v>
      </c>
      <c r="F780" s="2">
        <v>0</v>
      </c>
    </row>
    <row r="781" spans="1:6" x14ac:dyDescent="0.25">
      <c r="A781" s="2">
        <v>0.77877877877877799</v>
      </c>
      <c r="B781" s="2">
        <v>0</v>
      </c>
      <c r="C781" s="2">
        <v>0.77877877877877799</v>
      </c>
      <c r="D781" s="2">
        <v>0</v>
      </c>
      <c r="E781" s="2">
        <v>0.77877877877877799</v>
      </c>
      <c r="F781" s="2">
        <v>0</v>
      </c>
    </row>
    <row r="782" spans="1:6" x14ac:dyDescent="0.25">
      <c r="A782" s="2">
        <v>0.77977977977977897</v>
      </c>
      <c r="B782" s="2">
        <v>0</v>
      </c>
      <c r="C782" s="2">
        <v>0.77977977977977897</v>
      </c>
      <c r="D782" s="2">
        <v>0</v>
      </c>
      <c r="E782" s="2">
        <v>0.77977977977977897</v>
      </c>
      <c r="F782" s="2">
        <v>0</v>
      </c>
    </row>
    <row r="783" spans="1:6" x14ac:dyDescent="0.25">
      <c r="A783" s="2">
        <v>0.78078078078077995</v>
      </c>
      <c r="B783" s="2">
        <v>0</v>
      </c>
      <c r="C783" s="2">
        <v>0.78078078078077995</v>
      </c>
      <c r="D783" s="2">
        <v>0</v>
      </c>
      <c r="E783" s="2">
        <v>0.78078078078077995</v>
      </c>
      <c r="F783" s="2">
        <v>0</v>
      </c>
    </row>
    <row r="784" spans="1:6" x14ac:dyDescent="0.25">
      <c r="A784" s="2">
        <v>0.78178178178178104</v>
      </c>
      <c r="B784" s="2">
        <v>0</v>
      </c>
      <c r="C784" s="2">
        <v>0.78178178178178104</v>
      </c>
      <c r="D784" s="2">
        <v>0</v>
      </c>
      <c r="E784" s="2">
        <v>0.78178178178178104</v>
      </c>
      <c r="F784" s="2">
        <v>0</v>
      </c>
    </row>
    <row r="785" spans="1:6" x14ac:dyDescent="0.25">
      <c r="A785" s="2">
        <v>0.78278278278278202</v>
      </c>
      <c r="B785" s="2">
        <v>0</v>
      </c>
      <c r="C785" s="2">
        <v>0.78278278278278202</v>
      </c>
      <c r="D785" s="2">
        <v>0</v>
      </c>
      <c r="E785" s="2">
        <v>0.78278278278278202</v>
      </c>
      <c r="F785" s="2">
        <v>0</v>
      </c>
    </row>
    <row r="786" spans="1:6" x14ac:dyDescent="0.25">
      <c r="A786" s="2">
        <v>0.78378378378378299</v>
      </c>
      <c r="B786" s="2">
        <v>0</v>
      </c>
      <c r="C786" s="2">
        <v>0.78378378378378299</v>
      </c>
      <c r="D786" s="2">
        <v>0</v>
      </c>
      <c r="E786" s="2">
        <v>0.78378378378378299</v>
      </c>
      <c r="F786" s="2">
        <v>0</v>
      </c>
    </row>
    <row r="787" spans="1:6" x14ac:dyDescent="0.25">
      <c r="A787" s="2">
        <v>0.78478478478478397</v>
      </c>
      <c r="B787" s="2">
        <v>0</v>
      </c>
      <c r="C787" s="2">
        <v>0.78478478478478397</v>
      </c>
      <c r="D787" s="2">
        <v>0</v>
      </c>
      <c r="E787" s="2">
        <v>0.78478478478478397</v>
      </c>
      <c r="F787" s="2">
        <v>0</v>
      </c>
    </row>
    <row r="788" spans="1:6" x14ac:dyDescent="0.25">
      <c r="A788" s="2">
        <v>0.78578578578578495</v>
      </c>
      <c r="B788" s="2">
        <v>0</v>
      </c>
      <c r="C788" s="2">
        <v>0.78578578578578495</v>
      </c>
      <c r="D788" s="2">
        <v>0</v>
      </c>
      <c r="E788" s="2">
        <v>0.78578578578578495</v>
      </c>
      <c r="F788" s="2">
        <v>0</v>
      </c>
    </row>
    <row r="789" spans="1:6" x14ac:dyDescent="0.25">
      <c r="A789" s="2">
        <v>0.78678678678678604</v>
      </c>
      <c r="B789" s="2">
        <v>0</v>
      </c>
      <c r="C789" s="2">
        <v>0.78678678678678604</v>
      </c>
      <c r="D789" s="2">
        <v>0</v>
      </c>
      <c r="E789" s="2">
        <v>0.78678678678678604</v>
      </c>
      <c r="F789" s="2">
        <v>0</v>
      </c>
    </row>
    <row r="790" spans="1:6" x14ac:dyDescent="0.25">
      <c r="A790" s="2">
        <v>0.78778778778778702</v>
      </c>
      <c r="B790" s="2">
        <v>0</v>
      </c>
      <c r="C790" s="2">
        <v>0.78778778778778702</v>
      </c>
      <c r="D790" s="2">
        <v>0</v>
      </c>
      <c r="E790" s="2">
        <v>0.78778778778778702</v>
      </c>
      <c r="F790" s="2">
        <v>0</v>
      </c>
    </row>
    <row r="791" spans="1:6" x14ac:dyDescent="0.25">
      <c r="A791" s="2">
        <v>0.788788788788788</v>
      </c>
      <c r="B791" s="2">
        <v>0</v>
      </c>
      <c r="C791" s="2">
        <v>0.788788788788788</v>
      </c>
      <c r="D791" s="2">
        <v>0</v>
      </c>
      <c r="E791" s="2">
        <v>0.788788788788788</v>
      </c>
      <c r="F791" s="2">
        <v>0</v>
      </c>
    </row>
    <row r="792" spans="1:6" x14ac:dyDescent="0.25">
      <c r="A792" s="2">
        <v>0.78978978978978898</v>
      </c>
      <c r="B792" s="2">
        <v>0</v>
      </c>
      <c r="C792" s="2">
        <v>0.78978978978978898</v>
      </c>
      <c r="D792" s="2">
        <v>0</v>
      </c>
      <c r="E792" s="2">
        <v>0.78978978978978898</v>
      </c>
      <c r="F792" s="2">
        <v>0</v>
      </c>
    </row>
    <row r="793" spans="1:6" x14ac:dyDescent="0.25">
      <c r="A793" s="2">
        <v>0.79079079079078995</v>
      </c>
      <c r="B793" s="2">
        <v>0</v>
      </c>
      <c r="C793" s="2">
        <v>0.79079079079078995</v>
      </c>
      <c r="D793" s="2">
        <v>0</v>
      </c>
      <c r="E793" s="2">
        <v>0.79079079079078995</v>
      </c>
      <c r="F793" s="2">
        <v>0</v>
      </c>
    </row>
    <row r="794" spans="1:6" x14ac:dyDescent="0.25">
      <c r="A794" s="2">
        <v>0.79179179179179104</v>
      </c>
      <c r="B794" s="2">
        <v>0</v>
      </c>
      <c r="C794" s="2">
        <v>0.79179179179179104</v>
      </c>
      <c r="D794" s="2">
        <v>0</v>
      </c>
      <c r="E794" s="2">
        <v>0.79179179179179104</v>
      </c>
      <c r="F794" s="2">
        <v>0</v>
      </c>
    </row>
    <row r="795" spans="1:6" x14ac:dyDescent="0.25">
      <c r="A795" s="2">
        <v>0.79279279279279202</v>
      </c>
      <c r="B795" s="2">
        <v>0</v>
      </c>
      <c r="C795" s="2">
        <v>0.79279279279279202</v>
      </c>
      <c r="D795" s="2">
        <v>0</v>
      </c>
      <c r="E795" s="2">
        <v>0.79279279279279202</v>
      </c>
      <c r="F795" s="2">
        <v>0</v>
      </c>
    </row>
    <row r="796" spans="1:6" x14ac:dyDescent="0.25">
      <c r="A796" s="2">
        <v>0.793793793793793</v>
      </c>
      <c r="B796" s="2">
        <v>0</v>
      </c>
      <c r="C796" s="2">
        <v>0.793793793793793</v>
      </c>
      <c r="D796" s="2">
        <v>0</v>
      </c>
      <c r="E796" s="2">
        <v>0.793793793793793</v>
      </c>
      <c r="F796" s="2">
        <v>0</v>
      </c>
    </row>
    <row r="797" spans="1:6" x14ac:dyDescent="0.25">
      <c r="A797" s="2">
        <v>0.79479479479479398</v>
      </c>
      <c r="B797" s="2">
        <v>0</v>
      </c>
      <c r="C797" s="2">
        <v>0.79479479479479398</v>
      </c>
      <c r="D797" s="2">
        <v>0</v>
      </c>
      <c r="E797" s="2">
        <v>0.79479479479479398</v>
      </c>
      <c r="F797" s="2">
        <v>0</v>
      </c>
    </row>
    <row r="798" spans="1:6" x14ac:dyDescent="0.25">
      <c r="A798" s="2">
        <v>0.79579579579579496</v>
      </c>
      <c r="B798" s="2">
        <v>0</v>
      </c>
      <c r="C798" s="2">
        <v>0.79579579579579496</v>
      </c>
      <c r="D798" s="2">
        <v>0</v>
      </c>
      <c r="E798" s="2">
        <v>0.79579579579579496</v>
      </c>
      <c r="F798" s="2">
        <v>0</v>
      </c>
    </row>
    <row r="799" spans="1:6" x14ac:dyDescent="0.25">
      <c r="A799" s="2">
        <v>0.79679679679679605</v>
      </c>
      <c r="B799" s="2">
        <v>0</v>
      </c>
      <c r="C799" s="2">
        <v>0.79679679679679605</v>
      </c>
      <c r="D799" s="2">
        <v>0</v>
      </c>
      <c r="E799" s="2">
        <v>0.79679679679679605</v>
      </c>
      <c r="F799" s="2">
        <v>0</v>
      </c>
    </row>
    <row r="800" spans="1:6" x14ac:dyDescent="0.25">
      <c r="A800" s="2">
        <v>0.79779779779779703</v>
      </c>
      <c r="B800" s="2">
        <v>0</v>
      </c>
      <c r="C800" s="2">
        <v>0.79779779779779703</v>
      </c>
      <c r="D800" s="2">
        <v>0</v>
      </c>
      <c r="E800" s="2">
        <v>0.79779779779779703</v>
      </c>
      <c r="F800" s="2">
        <v>0</v>
      </c>
    </row>
    <row r="801" spans="1:6" x14ac:dyDescent="0.25">
      <c r="A801" s="2">
        <v>0.798798798798798</v>
      </c>
      <c r="B801" s="2">
        <v>0</v>
      </c>
      <c r="C801" s="2">
        <v>0.798798798798798</v>
      </c>
      <c r="D801" s="2">
        <v>0</v>
      </c>
      <c r="E801" s="2">
        <v>0.798798798798798</v>
      </c>
      <c r="F801" s="2">
        <v>0</v>
      </c>
    </row>
    <row r="802" spans="1:6" x14ac:dyDescent="0.25">
      <c r="A802" s="2">
        <v>0.79979979979979898</v>
      </c>
      <c r="B802" s="2">
        <v>0</v>
      </c>
      <c r="C802" s="2">
        <v>0.79979979979979898</v>
      </c>
      <c r="D802" s="2">
        <v>0</v>
      </c>
      <c r="E802" s="2">
        <v>0.79979979979979898</v>
      </c>
      <c r="F802" s="2">
        <v>0</v>
      </c>
    </row>
    <row r="803" spans="1:6" x14ac:dyDescent="0.25">
      <c r="A803" s="2">
        <v>0.80080080080079996</v>
      </c>
      <c r="B803" s="2">
        <v>0</v>
      </c>
      <c r="C803" s="2">
        <v>0.80080080080079996</v>
      </c>
      <c r="D803" s="2">
        <v>0</v>
      </c>
      <c r="E803" s="2">
        <v>0.80080080080079996</v>
      </c>
      <c r="F803" s="2">
        <v>0</v>
      </c>
    </row>
    <row r="804" spans="1:6" x14ac:dyDescent="0.25">
      <c r="A804" s="2">
        <v>0.80180180180180105</v>
      </c>
      <c r="B804" s="2">
        <v>0</v>
      </c>
      <c r="C804" s="2">
        <v>0.80180180180180105</v>
      </c>
      <c r="D804" s="2">
        <v>0</v>
      </c>
      <c r="E804" s="2">
        <v>0.80180180180180105</v>
      </c>
      <c r="F804" s="2">
        <v>0</v>
      </c>
    </row>
    <row r="805" spans="1:6" x14ac:dyDescent="0.25">
      <c r="A805" s="2">
        <v>0.80280280280280203</v>
      </c>
      <c r="B805" s="2">
        <v>0</v>
      </c>
      <c r="C805" s="2">
        <v>0.80280280280280203</v>
      </c>
      <c r="D805" s="2">
        <v>0</v>
      </c>
      <c r="E805" s="2">
        <v>0.80280280280280203</v>
      </c>
      <c r="F805" s="2">
        <v>0</v>
      </c>
    </row>
    <row r="806" spans="1:6" x14ac:dyDescent="0.25">
      <c r="A806" s="2">
        <v>0.80380380380380301</v>
      </c>
      <c r="B806" s="2">
        <v>0</v>
      </c>
      <c r="C806" s="2">
        <v>0.80380380380380301</v>
      </c>
      <c r="D806" s="2">
        <v>0</v>
      </c>
      <c r="E806" s="2">
        <v>0.80380380380380301</v>
      </c>
      <c r="F806" s="2">
        <v>0</v>
      </c>
    </row>
    <row r="807" spans="1:6" x14ac:dyDescent="0.25">
      <c r="A807" s="2">
        <v>0.80480480480480399</v>
      </c>
      <c r="B807" s="2">
        <v>0</v>
      </c>
      <c r="C807" s="2">
        <v>0.80480480480480399</v>
      </c>
      <c r="D807" s="2">
        <v>0</v>
      </c>
      <c r="E807" s="2">
        <v>0.80480480480480399</v>
      </c>
      <c r="F807" s="2">
        <v>0</v>
      </c>
    </row>
    <row r="808" spans="1:6" x14ac:dyDescent="0.25">
      <c r="A808" s="2">
        <v>0.80580580580580496</v>
      </c>
      <c r="B808" s="2">
        <v>0</v>
      </c>
      <c r="C808" s="2">
        <v>0.80580580580580496</v>
      </c>
      <c r="D808" s="2">
        <v>0</v>
      </c>
      <c r="E808" s="2">
        <v>0.80580580580580496</v>
      </c>
      <c r="F808" s="2">
        <v>0</v>
      </c>
    </row>
    <row r="809" spans="1:6" x14ac:dyDescent="0.25">
      <c r="A809" s="2">
        <v>0.80680680680680605</v>
      </c>
      <c r="B809" s="2">
        <v>0</v>
      </c>
      <c r="C809" s="2">
        <v>0.80680680680680605</v>
      </c>
      <c r="D809" s="2">
        <v>0</v>
      </c>
      <c r="E809" s="2">
        <v>0.80680680680680605</v>
      </c>
      <c r="F809" s="2">
        <v>0</v>
      </c>
    </row>
    <row r="810" spans="1:6" x14ac:dyDescent="0.25">
      <c r="A810" s="2">
        <v>0.80780780780780703</v>
      </c>
      <c r="B810" s="2">
        <v>0</v>
      </c>
      <c r="C810" s="2">
        <v>0.80780780780780703</v>
      </c>
      <c r="D810" s="2">
        <v>0</v>
      </c>
      <c r="E810" s="2">
        <v>0.80780780780780703</v>
      </c>
      <c r="F810" s="2">
        <v>0</v>
      </c>
    </row>
    <row r="811" spans="1:6" x14ac:dyDescent="0.25">
      <c r="A811" s="2">
        <v>0.80880880880880801</v>
      </c>
      <c r="B811" s="2">
        <v>0</v>
      </c>
      <c r="C811" s="2">
        <v>0.80880880880880801</v>
      </c>
      <c r="D811" s="2">
        <v>0</v>
      </c>
      <c r="E811" s="2">
        <v>0.80880880880880801</v>
      </c>
      <c r="F811" s="2">
        <v>0</v>
      </c>
    </row>
    <row r="812" spans="1:6" x14ac:dyDescent="0.25">
      <c r="A812" s="2">
        <v>0.80980980980980899</v>
      </c>
      <c r="B812" s="2">
        <v>0</v>
      </c>
      <c r="C812" s="2">
        <v>0.80980980980980899</v>
      </c>
      <c r="D812" s="2">
        <v>0</v>
      </c>
      <c r="E812" s="2">
        <v>0.80980980980980899</v>
      </c>
      <c r="F812" s="2">
        <v>0</v>
      </c>
    </row>
    <row r="813" spans="1:6" x14ac:dyDescent="0.25">
      <c r="A813" s="2">
        <v>0.81081081081080997</v>
      </c>
      <c r="B813" s="2">
        <v>0</v>
      </c>
      <c r="C813" s="2">
        <v>0.81081081081080997</v>
      </c>
      <c r="D813" s="2">
        <v>0</v>
      </c>
      <c r="E813" s="2">
        <v>0.81081081081080997</v>
      </c>
      <c r="F813" s="2">
        <v>0</v>
      </c>
    </row>
    <row r="814" spans="1:6" x14ac:dyDescent="0.25">
      <c r="A814" s="2">
        <v>0.81181181181181095</v>
      </c>
      <c r="B814" s="2">
        <v>0</v>
      </c>
      <c r="C814" s="2">
        <v>0.81181181181181095</v>
      </c>
      <c r="D814" s="2">
        <v>0</v>
      </c>
      <c r="E814" s="2">
        <v>0.81181181181181095</v>
      </c>
      <c r="F814" s="2">
        <v>0</v>
      </c>
    </row>
    <row r="815" spans="1:6" x14ac:dyDescent="0.25">
      <c r="A815" s="2">
        <v>0.81281281281281204</v>
      </c>
      <c r="B815" s="2">
        <v>0</v>
      </c>
      <c r="C815" s="2">
        <v>0.81281281281281204</v>
      </c>
      <c r="D815" s="2">
        <v>0</v>
      </c>
      <c r="E815" s="2">
        <v>0.81281281281281204</v>
      </c>
      <c r="F815" s="2">
        <v>0</v>
      </c>
    </row>
    <row r="816" spans="1:6" x14ac:dyDescent="0.25">
      <c r="A816" s="2">
        <v>0.81381381381381301</v>
      </c>
      <c r="B816" s="2">
        <v>0</v>
      </c>
      <c r="C816" s="2">
        <v>0.81381381381381301</v>
      </c>
      <c r="D816" s="2">
        <v>0</v>
      </c>
      <c r="E816" s="2">
        <v>0.81381381381381301</v>
      </c>
      <c r="F816" s="2">
        <v>0</v>
      </c>
    </row>
    <row r="817" spans="1:6" x14ac:dyDescent="0.25">
      <c r="A817" s="2">
        <v>0.81481481481481399</v>
      </c>
      <c r="B817" s="2">
        <v>0</v>
      </c>
      <c r="C817" s="2">
        <v>0.81481481481481399</v>
      </c>
      <c r="D817" s="2">
        <v>0</v>
      </c>
      <c r="E817" s="2">
        <v>0.81481481481481399</v>
      </c>
      <c r="F817" s="2">
        <v>0</v>
      </c>
    </row>
    <row r="818" spans="1:6" x14ac:dyDescent="0.25">
      <c r="A818" s="2">
        <v>0.81581581581581497</v>
      </c>
      <c r="B818" s="2">
        <v>0</v>
      </c>
      <c r="C818" s="2">
        <v>0.81581581581581497</v>
      </c>
      <c r="D818" s="2">
        <v>0</v>
      </c>
      <c r="E818" s="2">
        <v>0.81581581581581497</v>
      </c>
      <c r="F818" s="2">
        <v>0</v>
      </c>
    </row>
    <row r="819" spans="1:6" x14ac:dyDescent="0.25">
      <c r="A819" s="2">
        <v>0.81681681681681595</v>
      </c>
      <c r="B819" s="2">
        <v>0</v>
      </c>
      <c r="C819" s="2">
        <v>0.81681681681681595</v>
      </c>
      <c r="D819" s="2">
        <v>0</v>
      </c>
      <c r="E819" s="2">
        <v>0.81681681681681595</v>
      </c>
      <c r="F819" s="2">
        <v>0</v>
      </c>
    </row>
    <row r="820" spans="1:6" x14ac:dyDescent="0.25">
      <c r="A820" s="2">
        <v>0.81781781781781704</v>
      </c>
      <c r="B820" s="2">
        <v>0</v>
      </c>
      <c r="C820" s="2">
        <v>0.81781781781781704</v>
      </c>
      <c r="D820" s="2">
        <v>0</v>
      </c>
      <c r="E820" s="2">
        <v>0.81781781781781704</v>
      </c>
      <c r="F820" s="2">
        <v>0</v>
      </c>
    </row>
    <row r="821" spans="1:6" x14ac:dyDescent="0.25">
      <c r="A821" s="2">
        <v>0.81881881881881802</v>
      </c>
      <c r="B821" s="2">
        <v>0</v>
      </c>
      <c r="C821" s="2">
        <v>0.81881881881881802</v>
      </c>
      <c r="D821" s="2">
        <v>0</v>
      </c>
      <c r="E821" s="2">
        <v>0.81881881881881802</v>
      </c>
      <c r="F821" s="2">
        <v>0</v>
      </c>
    </row>
    <row r="822" spans="1:6" x14ac:dyDescent="0.25">
      <c r="A822" s="2">
        <v>0.819819819819819</v>
      </c>
      <c r="B822" s="2">
        <v>0</v>
      </c>
      <c r="C822" s="2">
        <v>0.819819819819819</v>
      </c>
      <c r="D822" s="2">
        <v>0</v>
      </c>
      <c r="E822" s="2">
        <v>0.819819819819819</v>
      </c>
      <c r="F822" s="2">
        <v>0</v>
      </c>
    </row>
    <row r="823" spans="1:6" x14ac:dyDescent="0.25">
      <c r="A823" s="2">
        <v>0.82082082082081997</v>
      </c>
      <c r="B823" s="2">
        <v>0</v>
      </c>
      <c r="C823" s="2">
        <v>0.82082082082081997</v>
      </c>
      <c r="D823" s="2">
        <v>0</v>
      </c>
      <c r="E823" s="2">
        <v>0.82082082082081997</v>
      </c>
      <c r="F823" s="2">
        <v>0</v>
      </c>
    </row>
    <row r="824" spans="1:6" x14ac:dyDescent="0.25">
      <c r="A824" s="2">
        <v>0.82182182182182095</v>
      </c>
      <c r="B824" s="2">
        <v>0</v>
      </c>
      <c r="C824" s="2">
        <v>0.82182182182182095</v>
      </c>
      <c r="D824" s="2">
        <v>0</v>
      </c>
      <c r="E824" s="2">
        <v>0.82182182182182095</v>
      </c>
      <c r="F824" s="2">
        <v>0</v>
      </c>
    </row>
    <row r="825" spans="1:6" x14ac:dyDescent="0.25">
      <c r="A825" s="2">
        <v>0.82282282282282204</v>
      </c>
      <c r="B825" s="2">
        <v>0</v>
      </c>
      <c r="C825" s="2">
        <v>0.82282282282282204</v>
      </c>
      <c r="D825" s="2">
        <v>0</v>
      </c>
      <c r="E825" s="2">
        <v>0.82282282282282204</v>
      </c>
      <c r="F825" s="2">
        <v>0</v>
      </c>
    </row>
    <row r="826" spans="1:6" x14ac:dyDescent="0.25">
      <c r="A826" s="2">
        <v>0.82382382382382302</v>
      </c>
      <c r="B826" s="2">
        <v>0</v>
      </c>
      <c r="C826" s="2">
        <v>0.82382382382382302</v>
      </c>
      <c r="D826" s="2">
        <v>0</v>
      </c>
      <c r="E826" s="2">
        <v>0.82382382382382302</v>
      </c>
      <c r="F826" s="2">
        <v>0</v>
      </c>
    </row>
    <row r="827" spans="1:6" x14ac:dyDescent="0.25">
      <c r="A827" s="2">
        <v>0.824824824824824</v>
      </c>
      <c r="B827" s="2">
        <v>0</v>
      </c>
      <c r="C827" s="2">
        <v>0.824824824824824</v>
      </c>
      <c r="D827" s="2">
        <v>0</v>
      </c>
      <c r="E827" s="2">
        <v>0.824824824824824</v>
      </c>
      <c r="F827" s="2">
        <v>0</v>
      </c>
    </row>
    <row r="828" spans="1:6" x14ac:dyDescent="0.25">
      <c r="A828" s="2">
        <v>0.82582582582582498</v>
      </c>
      <c r="B828" s="2">
        <v>0</v>
      </c>
      <c r="C828" s="2">
        <v>0.82582582582582498</v>
      </c>
      <c r="D828" s="2">
        <v>0</v>
      </c>
      <c r="E828" s="2">
        <v>0.82582582582582498</v>
      </c>
      <c r="F828" s="2">
        <v>0</v>
      </c>
    </row>
    <row r="829" spans="1:6" x14ac:dyDescent="0.25">
      <c r="A829" s="2">
        <v>0.82682682682682596</v>
      </c>
      <c r="B829" s="2">
        <v>0</v>
      </c>
      <c r="C829" s="2">
        <v>0.82682682682682596</v>
      </c>
      <c r="D829" s="2">
        <v>0</v>
      </c>
      <c r="E829" s="2">
        <v>0.82682682682682596</v>
      </c>
      <c r="F829" s="2">
        <v>0</v>
      </c>
    </row>
    <row r="830" spans="1:6" x14ac:dyDescent="0.25">
      <c r="A830" s="2">
        <v>0.82782782782782705</v>
      </c>
      <c r="B830" s="2">
        <v>0</v>
      </c>
      <c r="C830" s="2">
        <v>0.82782782782782705</v>
      </c>
      <c r="D830" s="2">
        <v>0</v>
      </c>
      <c r="E830" s="2">
        <v>0.82782782782782705</v>
      </c>
      <c r="F830" s="2">
        <v>0</v>
      </c>
    </row>
    <row r="831" spans="1:6" x14ac:dyDescent="0.25">
      <c r="A831" s="2">
        <v>0.82882882882882802</v>
      </c>
      <c r="B831" s="2">
        <v>0</v>
      </c>
      <c r="C831" s="2">
        <v>0.82882882882882802</v>
      </c>
      <c r="D831" s="2">
        <v>0</v>
      </c>
      <c r="E831" s="2">
        <v>0.82882882882882802</v>
      </c>
      <c r="F831" s="2">
        <v>0</v>
      </c>
    </row>
    <row r="832" spans="1:6" x14ac:dyDescent="0.25">
      <c r="A832" s="2">
        <v>0.829829829829829</v>
      </c>
      <c r="B832" s="2">
        <v>0</v>
      </c>
      <c r="C832" s="2">
        <v>0.829829829829829</v>
      </c>
      <c r="D832" s="2">
        <v>0</v>
      </c>
      <c r="E832" s="2">
        <v>0.829829829829829</v>
      </c>
      <c r="F832" s="2">
        <v>0</v>
      </c>
    </row>
    <row r="833" spans="1:6" x14ac:dyDescent="0.25">
      <c r="A833" s="2">
        <v>0.83083083083082998</v>
      </c>
      <c r="B833" s="2">
        <v>0</v>
      </c>
      <c r="C833" s="2">
        <v>0.83083083083082998</v>
      </c>
      <c r="D833" s="2">
        <v>0</v>
      </c>
      <c r="E833" s="2">
        <v>0.83083083083082998</v>
      </c>
      <c r="F833" s="2">
        <v>0</v>
      </c>
    </row>
    <row r="834" spans="1:6" x14ac:dyDescent="0.25">
      <c r="A834" s="2">
        <v>0.83183183183183096</v>
      </c>
      <c r="B834" s="2">
        <v>0</v>
      </c>
      <c r="C834" s="2">
        <v>0.83183183183183096</v>
      </c>
      <c r="D834" s="2">
        <v>0</v>
      </c>
      <c r="E834" s="2">
        <v>0.83183183183183096</v>
      </c>
      <c r="F834" s="2">
        <v>0</v>
      </c>
    </row>
    <row r="835" spans="1:6" x14ac:dyDescent="0.25">
      <c r="A835" s="2">
        <v>0.83283283283283205</v>
      </c>
      <c r="B835" s="2">
        <v>0</v>
      </c>
      <c r="C835" s="2">
        <v>0.83283283283283205</v>
      </c>
      <c r="D835" s="2">
        <v>0</v>
      </c>
      <c r="E835" s="2">
        <v>0.83283283283283205</v>
      </c>
      <c r="F835" s="2">
        <v>0</v>
      </c>
    </row>
    <row r="836" spans="1:6" x14ac:dyDescent="0.25">
      <c r="A836" s="2">
        <v>0.83383383383383303</v>
      </c>
      <c r="B836" s="2">
        <v>0</v>
      </c>
      <c r="C836" s="2">
        <v>0.83383383383383303</v>
      </c>
      <c r="D836" s="2">
        <v>0</v>
      </c>
      <c r="E836" s="2">
        <v>0.83383383383383303</v>
      </c>
      <c r="F836" s="2">
        <v>0</v>
      </c>
    </row>
    <row r="837" spans="1:6" x14ac:dyDescent="0.25">
      <c r="A837" s="2">
        <v>0.83483483483483401</v>
      </c>
      <c r="B837" s="2">
        <v>0</v>
      </c>
      <c r="C837" s="2">
        <v>0.83483483483483401</v>
      </c>
      <c r="D837" s="2">
        <v>0</v>
      </c>
      <c r="E837" s="2">
        <v>0.83483483483483401</v>
      </c>
      <c r="F837" s="2">
        <v>0</v>
      </c>
    </row>
    <row r="838" spans="1:6" x14ac:dyDescent="0.25">
      <c r="A838" s="2">
        <v>0.83583583583583498</v>
      </c>
      <c r="B838" s="2">
        <v>0</v>
      </c>
      <c r="C838" s="2">
        <v>0.83583583583583498</v>
      </c>
      <c r="D838" s="2">
        <v>0</v>
      </c>
      <c r="E838" s="2">
        <v>0.83583583583583498</v>
      </c>
      <c r="F838" s="2">
        <v>0</v>
      </c>
    </row>
    <row r="839" spans="1:6" x14ac:dyDescent="0.25">
      <c r="A839" s="2">
        <v>0.83683683683683596</v>
      </c>
      <c r="B839" s="2">
        <v>0</v>
      </c>
      <c r="C839" s="2">
        <v>0.83683683683683596</v>
      </c>
      <c r="D839" s="2">
        <v>0</v>
      </c>
      <c r="E839" s="2">
        <v>0.83683683683683596</v>
      </c>
      <c r="F839" s="2">
        <v>0</v>
      </c>
    </row>
    <row r="840" spans="1:6" x14ac:dyDescent="0.25">
      <c r="A840" s="2">
        <v>0.83783783783783705</v>
      </c>
      <c r="B840" s="2">
        <v>0</v>
      </c>
      <c r="C840" s="2">
        <v>0.83783783783783705</v>
      </c>
      <c r="D840" s="2">
        <v>0</v>
      </c>
      <c r="E840" s="2">
        <v>0.83783783783783705</v>
      </c>
      <c r="F840" s="2">
        <v>0</v>
      </c>
    </row>
    <row r="841" spans="1:6" x14ac:dyDescent="0.25">
      <c r="A841" s="2">
        <v>0.83883883883883803</v>
      </c>
      <c r="B841" s="2">
        <v>0</v>
      </c>
      <c r="C841" s="2">
        <v>0.83883883883883803</v>
      </c>
      <c r="D841" s="2">
        <v>0</v>
      </c>
      <c r="E841" s="2">
        <v>0.83883883883883803</v>
      </c>
      <c r="F841" s="2">
        <v>0</v>
      </c>
    </row>
    <row r="842" spans="1:6" x14ac:dyDescent="0.25">
      <c r="A842" s="2">
        <v>0.83983983983983901</v>
      </c>
      <c r="B842" s="2">
        <v>0</v>
      </c>
      <c r="C842" s="2">
        <v>0.83983983983983901</v>
      </c>
      <c r="D842" s="2">
        <v>0</v>
      </c>
      <c r="E842" s="2">
        <v>0.83983983983983901</v>
      </c>
      <c r="F842" s="2">
        <v>0</v>
      </c>
    </row>
    <row r="843" spans="1:6" x14ac:dyDescent="0.25">
      <c r="A843" s="2">
        <v>0.84084084084083999</v>
      </c>
      <c r="B843" s="2">
        <v>0</v>
      </c>
      <c r="C843" s="2">
        <v>0.84084084084083999</v>
      </c>
      <c r="D843" s="2">
        <v>0</v>
      </c>
      <c r="E843" s="2">
        <v>0.84084084084083999</v>
      </c>
      <c r="F843" s="2">
        <v>0</v>
      </c>
    </row>
    <row r="844" spans="1:6" x14ac:dyDescent="0.25">
      <c r="A844" s="2">
        <v>0.84184184184184097</v>
      </c>
      <c r="B844" s="2">
        <v>0</v>
      </c>
      <c r="C844" s="2">
        <v>0.84184184184184097</v>
      </c>
      <c r="D844" s="2">
        <v>0</v>
      </c>
      <c r="E844" s="2">
        <v>0.84184184184184097</v>
      </c>
      <c r="F844" s="2">
        <v>0</v>
      </c>
    </row>
    <row r="845" spans="1:6" x14ac:dyDescent="0.25">
      <c r="A845" s="2">
        <v>0.84284284284284205</v>
      </c>
      <c r="B845" s="2">
        <v>0</v>
      </c>
      <c r="C845" s="2">
        <v>0.84284284284284205</v>
      </c>
      <c r="D845" s="2">
        <v>0</v>
      </c>
      <c r="E845" s="2">
        <v>0.84284284284284205</v>
      </c>
      <c r="F845" s="2">
        <v>0</v>
      </c>
    </row>
    <row r="846" spans="1:6" x14ac:dyDescent="0.25">
      <c r="A846" s="2">
        <v>0.84384384384384303</v>
      </c>
      <c r="B846" s="2">
        <v>0</v>
      </c>
      <c r="C846" s="2">
        <v>0.84384384384384303</v>
      </c>
      <c r="D846" s="2">
        <v>0</v>
      </c>
      <c r="E846" s="2">
        <v>0.84384384384384303</v>
      </c>
      <c r="F846" s="2">
        <v>0</v>
      </c>
    </row>
    <row r="847" spans="1:6" x14ac:dyDescent="0.25">
      <c r="A847" s="2">
        <v>0.84484484484484401</v>
      </c>
      <c r="B847" s="2">
        <v>0</v>
      </c>
      <c r="C847" s="2">
        <v>0.84484484484484401</v>
      </c>
      <c r="D847" s="2">
        <v>0</v>
      </c>
      <c r="E847" s="2">
        <v>0.84484484484484401</v>
      </c>
      <c r="F847" s="2">
        <v>0</v>
      </c>
    </row>
    <row r="848" spans="1:6" x14ac:dyDescent="0.25">
      <c r="A848" s="2">
        <v>0.84584584584584499</v>
      </c>
      <c r="B848" s="2">
        <v>0</v>
      </c>
      <c r="C848" s="2">
        <v>0.84584584584584499</v>
      </c>
      <c r="D848" s="2">
        <v>0</v>
      </c>
      <c r="E848" s="2">
        <v>0.84584584584584499</v>
      </c>
      <c r="F848" s="2">
        <v>0</v>
      </c>
    </row>
    <row r="849" spans="1:6" x14ac:dyDescent="0.25">
      <c r="A849" s="2">
        <v>0.84684684684684597</v>
      </c>
      <c r="B849" s="2">
        <v>0</v>
      </c>
      <c r="C849" s="2">
        <v>0.84684684684684597</v>
      </c>
      <c r="D849" s="2">
        <v>0</v>
      </c>
      <c r="E849" s="2">
        <v>0.84684684684684597</v>
      </c>
      <c r="F849" s="2">
        <v>0</v>
      </c>
    </row>
    <row r="850" spans="1:6" x14ac:dyDescent="0.25">
      <c r="A850" s="2">
        <v>0.84784784784784695</v>
      </c>
      <c r="B850" s="2">
        <v>0</v>
      </c>
      <c r="C850" s="2">
        <v>0.84784784784784695</v>
      </c>
      <c r="D850" s="2">
        <v>0</v>
      </c>
      <c r="E850" s="2">
        <v>0.84784784784784695</v>
      </c>
      <c r="F850" s="2">
        <v>0</v>
      </c>
    </row>
    <row r="851" spans="1:6" x14ac:dyDescent="0.25">
      <c r="A851" s="2">
        <v>0.84884884884884804</v>
      </c>
      <c r="B851" s="2">
        <v>0</v>
      </c>
      <c r="C851" s="2">
        <v>0.84884884884884804</v>
      </c>
      <c r="D851" s="2">
        <v>0</v>
      </c>
      <c r="E851" s="2">
        <v>0.84884884884884804</v>
      </c>
      <c r="F851" s="2">
        <v>0</v>
      </c>
    </row>
    <row r="852" spans="1:6" x14ac:dyDescent="0.25">
      <c r="A852" s="2">
        <v>0.84984984984984902</v>
      </c>
      <c r="B852" s="2">
        <v>0</v>
      </c>
      <c r="C852" s="2">
        <v>0.84984984984984902</v>
      </c>
      <c r="D852" s="2">
        <v>0</v>
      </c>
      <c r="E852" s="2">
        <v>0.84984984984984902</v>
      </c>
      <c r="F852" s="2">
        <v>0</v>
      </c>
    </row>
    <row r="853" spans="1:6" x14ac:dyDescent="0.25">
      <c r="A853" s="2">
        <v>0.85085085085084999</v>
      </c>
      <c r="B853" s="2">
        <v>0</v>
      </c>
      <c r="C853" s="2">
        <v>0.85085085085084999</v>
      </c>
      <c r="D853" s="2">
        <v>0</v>
      </c>
      <c r="E853" s="2">
        <v>0.85085085085084999</v>
      </c>
      <c r="F853" s="2">
        <v>0</v>
      </c>
    </row>
    <row r="854" spans="1:6" x14ac:dyDescent="0.25">
      <c r="A854" s="2">
        <v>0.85185185185185097</v>
      </c>
      <c r="B854" s="2">
        <v>0</v>
      </c>
      <c r="C854" s="2">
        <v>0.85185185185185097</v>
      </c>
      <c r="D854" s="2">
        <v>0</v>
      </c>
      <c r="E854" s="2">
        <v>0.85185185185185097</v>
      </c>
      <c r="F854" s="2">
        <v>0</v>
      </c>
    </row>
    <row r="855" spans="1:6" x14ac:dyDescent="0.25">
      <c r="A855" s="2">
        <v>0.85285285285285195</v>
      </c>
      <c r="B855" s="2">
        <v>0</v>
      </c>
      <c r="C855" s="2">
        <v>0.85285285285285195</v>
      </c>
      <c r="D855" s="2">
        <v>0</v>
      </c>
      <c r="E855" s="2">
        <v>0.85285285285285195</v>
      </c>
      <c r="F855" s="2">
        <v>0</v>
      </c>
    </row>
    <row r="856" spans="1:6" x14ac:dyDescent="0.25">
      <c r="A856" s="2">
        <v>0.85385385385385304</v>
      </c>
      <c r="B856" s="2">
        <v>0</v>
      </c>
      <c r="C856" s="2">
        <v>0.85385385385385304</v>
      </c>
      <c r="D856" s="2">
        <v>0</v>
      </c>
      <c r="E856" s="2">
        <v>0.85385385385385304</v>
      </c>
      <c r="F856" s="2">
        <v>0</v>
      </c>
    </row>
    <row r="857" spans="1:6" x14ac:dyDescent="0.25">
      <c r="A857" s="2">
        <v>0.85485485485485402</v>
      </c>
      <c r="B857" s="2">
        <v>0</v>
      </c>
      <c r="C857" s="2">
        <v>0.85485485485485402</v>
      </c>
      <c r="D857" s="2">
        <v>0</v>
      </c>
      <c r="E857" s="2">
        <v>0.85485485485485402</v>
      </c>
      <c r="F857" s="2">
        <v>0</v>
      </c>
    </row>
    <row r="858" spans="1:6" x14ac:dyDescent="0.25">
      <c r="A858" s="2">
        <v>0.855855855855855</v>
      </c>
      <c r="B858" s="2">
        <v>0</v>
      </c>
      <c r="C858" s="2">
        <v>0.855855855855855</v>
      </c>
      <c r="D858" s="2">
        <v>0</v>
      </c>
      <c r="E858" s="2">
        <v>0.855855855855855</v>
      </c>
      <c r="F858" s="2">
        <v>0</v>
      </c>
    </row>
    <row r="859" spans="1:6" x14ac:dyDescent="0.25">
      <c r="A859" s="2">
        <v>0.85685685685685598</v>
      </c>
      <c r="B859" s="2">
        <v>0</v>
      </c>
      <c r="C859" s="2">
        <v>0.85685685685685598</v>
      </c>
      <c r="D859" s="2">
        <v>0</v>
      </c>
      <c r="E859" s="2">
        <v>0.85685685685685598</v>
      </c>
      <c r="F859" s="2">
        <v>0</v>
      </c>
    </row>
    <row r="860" spans="1:6" x14ac:dyDescent="0.25">
      <c r="A860" s="2">
        <v>0.85785785785785695</v>
      </c>
      <c r="B860" s="2">
        <v>0</v>
      </c>
      <c r="C860" s="2">
        <v>0.85785785785785695</v>
      </c>
      <c r="D860" s="2">
        <v>0</v>
      </c>
      <c r="E860" s="2">
        <v>0.85785785785785695</v>
      </c>
      <c r="F860" s="2">
        <v>0</v>
      </c>
    </row>
    <row r="861" spans="1:6" x14ac:dyDescent="0.25">
      <c r="A861" s="2">
        <v>0.85885885885885804</v>
      </c>
      <c r="B861" s="2">
        <v>0</v>
      </c>
      <c r="C861" s="2">
        <v>0.85885885885885804</v>
      </c>
      <c r="D861" s="2">
        <v>0</v>
      </c>
      <c r="E861" s="2">
        <v>0.85885885885885804</v>
      </c>
      <c r="F861" s="2">
        <v>0</v>
      </c>
    </row>
    <row r="862" spans="1:6" x14ac:dyDescent="0.25">
      <c r="A862" s="2">
        <v>0.85985985985985902</v>
      </c>
      <c r="B862" s="2">
        <v>0</v>
      </c>
      <c r="C862" s="2">
        <v>0.85985985985985902</v>
      </c>
      <c r="D862" s="2">
        <v>0</v>
      </c>
      <c r="E862" s="2">
        <v>0.85985985985985902</v>
      </c>
      <c r="F862" s="2">
        <v>0</v>
      </c>
    </row>
    <row r="863" spans="1:6" x14ac:dyDescent="0.25">
      <c r="A863" s="2">
        <v>0.86086086086086</v>
      </c>
      <c r="B863" s="2">
        <v>0</v>
      </c>
      <c r="C863" s="2">
        <v>0.86086086086086</v>
      </c>
      <c r="D863" s="2">
        <v>0</v>
      </c>
      <c r="E863" s="2">
        <v>0.86086086086086</v>
      </c>
      <c r="F863" s="2">
        <v>0</v>
      </c>
    </row>
    <row r="864" spans="1:6" x14ac:dyDescent="0.25">
      <c r="A864" s="2">
        <v>0.86186186186186098</v>
      </c>
      <c r="B864" s="2">
        <v>0</v>
      </c>
      <c r="C864" s="2">
        <v>0.86186186186186098</v>
      </c>
      <c r="D864" s="2">
        <v>0</v>
      </c>
      <c r="E864" s="2">
        <v>0.86186186186186098</v>
      </c>
      <c r="F864" s="2">
        <v>0</v>
      </c>
    </row>
    <row r="865" spans="1:6" x14ac:dyDescent="0.25">
      <c r="A865" s="2">
        <v>0.86286286286286196</v>
      </c>
      <c r="B865" s="2">
        <v>0</v>
      </c>
      <c r="C865" s="2">
        <v>0.86286286286286196</v>
      </c>
      <c r="D865" s="2">
        <v>0</v>
      </c>
      <c r="E865" s="2">
        <v>0.86286286286286196</v>
      </c>
      <c r="F865" s="2">
        <v>0</v>
      </c>
    </row>
    <row r="866" spans="1:6" x14ac:dyDescent="0.25">
      <c r="A866" s="2">
        <v>0.86386386386386305</v>
      </c>
      <c r="B866" s="2">
        <v>0</v>
      </c>
      <c r="C866" s="2">
        <v>0.86386386386386305</v>
      </c>
      <c r="D866" s="2">
        <v>0</v>
      </c>
      <c r="E866" s="2">
        <v>0.86386386386386305</v>
      </c>
      <c r="F866" s="2">
        <v>0</v>
      </c>
    </row>
    <row r="867" spans="1:6" x14ac:dyDescent="0.25">
      <c r="A867" s="2">
        <v>0.86486486486486402</v>
      </c>
      <c r="B867" s="2">
        <v>0</v>
      </c>
      <c r="C867" s="2">
        <v>0.86486486486486402</v>
      </c>
      <c r="D867" s="2">
        <v>0</v>
      </c>
      <c r="E867" s="2">
        <v>0.86486486486486402</v>
      </c>
      <c r="F867" s="2">
        <v>0</v>
      </c>
    </row>
    <row r="868" spans="1:6" x14ac:dyDescent="0.25">
      <c r="A868" s="2">
        <v>0.865865865865865</v>
      </c>
      <c r="B868" s="2">
        <v>0</v>
      </c>
      <c r="C868" s="2">
        <v>0.865865865865865</v>
      </c>
      <c r="D868" s="2">
        <v>0</v>
      </c>
      <c r="E868" s="2">
        <v>0.865865865865865</v>
      </c>
      <c r="F868" s="2">
        <v>0</v>
      </c>
    </row>
    <row r="869" spans="1:6" x14ac:dyDescent="0.25">
      <c r="A869" s="2">
        <v>0.86686686686686598</v>
      </c>
      <c r="B869" s="2">
        <v>0</v>
      </c>
      <c r="C869" s="2">
        <v>0.86686686686686598</v>
      </c>
      <c r="D869" s="2">
        <v>0</v>
      </c>
      <c r="E869" s="2">
        <v>0.86686686686686598</v>
      </c>
      <c r="F869" s="2">
        <v>0</v>
      </c>
    </row>
    <row r="870" spans="1:6" x14ac:dyDescent="0.25">
      <c r="A870" s="2">
        <v>0.86786786786786696</v>
      </c>
      <c r="B870" s="2">
        <v>0</v>
      </c>
      <c r="C870" s="2">
        <v>0.86786786786786696</v>
      </c>
      <c r="D870" s="2">
        <v>0</v>
      </c>
      <c r="E870" s="2">
        <v>0.86786786786786696</v>
      </c>
      <c r="F870" s="2">
        <v>0</v>
      </c>
    </row>
    <row r="871" spans="1:6" x14ac:dyDescent="0.25">
      <c r="A871" s="2">
        <v>0.86886886886886805</v>
      </c>
      <c r="B871" s="2">
        <v>0</v>
      </c>
      <c r="C871" s="2">
        <v>0.86886886886886805</v>
      </c>
      <c r="D871" s="2">
        <v>0</v>
      </c>
      <c r="E871" s="2">
        <v>0.86886886886886805</v>
      </c>
      <c r="F871" s="2">
        <v>0</v>
      </c>
    </row>
    <row r="872" spans="1:6" x14ac:dyDescent="0.25">
      <c r="A872" s="2">
        <v>0.86986986986986903</v>
      </c>
      <c r="B872" s="2">
        <v>0</v>
      </c>
      <c r="C872" s="2">
        <v>0.86986986986986903</v>
      </c>
      <c r="D872" s="2">
        <v>0</v>
      </c>
      <c r="E872" s="2">
        <v>0.86986986986986903</v>
      </c>
      <c r="F872" s="2">
        <v>0</v>
      </c>
    </row>
    <row r="873" spans="1:6" x14ac:dyDescent="0.25">
      <c r="A873" s="2">
        <v>0.87087087087087001</v>
      </c>
      <c r="B873" s="2">
        <v>0</v>
      </c>
      <c r="C873" s="2">
        <v>0.87087087087087001</v>
      </c>
      <c r="D873" s="2">
        <v>0</v>
      </c>
      <c r="E873" s="2">
        <v>0.87087087087087001</v>
      </c>
      <c r="F873" s="2">
        <v>0</v>
      </c>
    </row>
    <row r="874" spans="1:6" x14ac:dyDescent="0.25">
      <c r="A874" s="2">
        <v>0.87187187187187098</v>
      </c>
      <c r="B874" s="2">
        <v>0</v>
      </c>
      <c r="C874" s="2">
        <v>0.87187187187187098</v>
      </c>
      <c r="D874" s="2">
        <v>0</v>
      </c>
      <c r="E874" s="2">
        <v>0.87187187187187098</v>
      </c>
      <c r="F874" s="2">
        <v>0</v>
      </c>
    </row>
    <row r="875" spans="1:6" x14ac:dyDescent="0.25">
      <c r="A875" s="2">
        <v>0.87287287287287196</v>
      </c>
      <c r="B875" s="2">
        <v>0</v>
      </c>
      <c r="C875" s="2">
        <v>0.87287287287287196</v>
      </c>
      <c r="D875" s="2">
        <v>0</v>
      </c>
      <c r="E875" s="2">
        <v>0.87287287287287196</v>
      </c>
      <c r="F875" s="2">
        <v>0</v>
      </c>
    </row>
    <row r="876" spans="1:6" x14ac:dyDescent="0.25">
      <c r="A876" s="2">
        <v>0.87387387387387305</v>
      </c>
      <c r="B876" s="2">
        <v>0</v>
      </c>
      <c r="C876" s="2">
        <v>0.87387387387387305</v>
      </c>
      <c r="D876" s="2">
        <v>0</v>
      </c>
      <c r="E876" s="2">
        <v>0.87387387387387305</v>
      </c>
      <c r="F876" s="2">
        <v>0</v>
      </c>
    </row>
    <row r="877" spans="1:6" x14ac:dyDescent="0.25">
      <c r="A877" s="2">
        <v>0.87487487487487403</v>
      </c>
      <c r="B877" s="2">
        <v>0</v>
      </c>
      <c r="C877" s="2">
        <v>0.87487487487487403</v>
      </c>
      <c r="D877" s="2">
        <v>0</v>
      </c>
      <c r="E877" s="2">
        <v>0.87487487487487403</v>
      </c>
      <c r="F877" s="2">
        <v>0</v>
      </c>
    </row>
    <row r="878" spans="1:6" x14ac:dyDescent="0.25">
      <c r="A878" s="2">
        <v>0.87587587587587501</v>
      </c>
      <c r="B878" s="2">
        <v>0</v>
      </c>
      <c r="C878" s="2">
        <v>0.87587587587587501</v>
      </c>
      <c r="D878" s="2">
        <v>0</v>
      </c>
      <c r="E878" s="2">
        <v>0.87587587587587501</v>
      </c>
      <c r="F878" s="2">
        <v>0</v>
      </c>
    </row>
    <row r="879" spans="1:6" x14ac:dyDescent="0.25">
      <c r="A879" s="2">
        <v>0.87687687687687599</v>
      </c>
      <c r="B879" s="2">
        <v>0</v>
      </c>
      <c r="C879" s="2">
        <v>0.87687687687687599</v>
      </c>
      <c r="D879" s="2">
        <v>0</v>
      </c>
      <c r="E879" s="2">
        <v>0.87687687687687599</v>
      </c>
      <c r="F879" s="2">
        <v>0</v>
      </c>
    </row>
    <row r="880" spans="1:6" x14ac:dyDescent="0.25">
      <c r="A880" s="2">
        <v>0.87787787787787697</v>
      </c>
      <c r="B880" s="2">
        <v>0</v>
      </c>
      <c r="C880" s="2">
        <v>0.87787787787787697</v>
      </c>
      <c r="D880" s="2">
        <v>0</v>
      </c>
      <c r="E880" s="2">
        <v>0.87787787787787697</v>
      </c>
      <c r="F880" s="2">
        <v>0</v>
      </c>
    </row>
    <row r="881" spans="1:6" x14ac:dyDescent="0.25">
      <c r="A881" s="2">
        <v>0.87887887887887794</v>
      </c>
      <c r="B881" s="2">
        <v>0</v>
      </c>
      <c r="C881" s="2">
        <v>0.87887887887887794</v>
      </c>
      <c r="D881" s="2">
        <v>0</v>
      </c>
      <c r="E881" s="2">
        <v>0.87887887887887794</v>
      </c>
      <c r="F881" s="2">
        <v>0</v>
      </c>
    </row>
    <row r="882" spans="1:6" x14ac:dyDescent="0.25">
      <c r="A882" s="2">
        <v>0.87987987987987903</v>
      </c>
      <c r="B882" s="2">
        <v>0</v>
      </c>
      <c r="C882" s="2">
        <v>0.87987987987987903</v>
      </c>
      <c r="D882" s="2">
        <v>0</v>
      </c>
      <c r="E882" s="2">
        <v>0.87987987987987903</v>
      </c>
      <c r="F882" s="2">
        <v>0</v>
      </c>
    </row>
    <row r="883" spans="1:6" x14ac:dyDescent="0.25">
      <c r="A883" s="2">
        <v>0.88088088088088001</v>
      </c>
      <c r="B883" s="2">
        <v>0</v>
      </c>
      <c r="C883" s="2">
        <v>0.88088088088088001</v>
      </c>
      <c r="D883" s="2">
        <v>0</v>
      </c>
      <c r="E883" s="2">
        <v>0.88088088088088001</v>
      </c>
      <c r="F883" s="2">
        <v>0</v>
      </c>
    </row>
    <row r="884" spans="1:6" x14ac:dyDescent="0.25">
      <c r="A884" s="2">
        <v>0.88188188188188099</v>
      </c>
      <c r="B884" s="2">
        <v>0</v>
      </c>
      <c r="C884" s="2">
        <v>0.88188188188188099</v>
      </c>
      <c r="D884" s="2">
        <v>0</v>
      </c>
      <c r="E884" s="2">
        <v>0.88188188188188099</v>
      </c>
      <c r="F884" s="2">
        <v>0</v>
      </c>
    </row>
    <row r="885" spans="1:6" x14ac:dyDescent="0.25">
      <c r="A885" s="2">
        <v>0.88288288288288197</v>
      </c>
      <c r="B885" s="2">
        <v>0</v>
      </c>
      <c r="C885" s="2">
        <v>0.88288288288288197</v>
      </c>
      <c r="D885" s="2">
        <v>0</v>
      </c>
      <c r="E885" s="2">
        <v>0.88288288288288197</v>
      </c>
      <c r="F885" s="2">
        <v>0</v>
      </c>
    </row>
    <row r="886" spans="1:6" x14ac:dyDescent="0.25">
      <c r="A886" s="2">
        <v>0.88388388388388295</v>
      </c>
      <c r="B886" s="2">
        <v>0</v>
      </c>
      <c r="C886" s="2">
        <v>0.88388388388388295</v>
      </c>
      <c r="D886" s="2">
        <v>0</v>
      </c>
      <c r="E886" s="2">
        <v>0.88388388388388295</v>
      </c>
      <c r="F886" s="2">
        <v>0</v>
      </c>
    </row>
    <row r="887" spans="1:6" x14ac:dyDescent="0.25">
      <c r="A887" s="2">
        <v>0.88488488488488404</v>
      </c>
      <c r="B887" s="2">
        <v>0</v>
      </c>
      <c r="C887" s="2">
        <v>0.88488488488488404</v>
      </c>
      <c r="D887" s="2">
        <v>0</v>
      </c>
      <c r="E887" s="2">
        <v>0.88488488488488404</v>
      </c>
      <c r="F887" s="2">
        <v>0</v>
      </c>
    </row>
    <row r="888" spans="1:6" x14ac:dyDescent="0.25">
      <c r="A888" s="2">
        <v>0.88588588588588502</v>
      </c>
      <c r="B888" s="2">
        <v>0</v>
      </c>
      <c r="C888" s="2">
        <v>0.88588588588588502</v>
      </c>
      <c r="D888" s="2">
        <v>0</v>
      </c>
      <c r="E888" s="2">
        <v>0.88588588588588502</v>
      </c>
      <c r="F888" s="2">
        <v>0</v>
      </c>
    </row>
    <row r="889" spans="1:6" x14ac:dyDescent="0.25">
      <c r="A889" s="2">
        <v>0.88688688688688599</v>
      </c>
      <c r="B889" s="2">
        <v>0</v>
      </c>
      <c r="C889" s="2">
        <v>0.88688688688688599</v>
      </c>
      <c r="D889" s="2">
        <v>0</v>
      </c>
      <c r="E889" s="2">
        <v>0.88688688688688599</v>
      </c>
      <c r="F889" s="2">
        <v>0</v>
      </c>
    </row>
    <row r="890" spans="1:6" x14ac:dyDescent="0.25">
      <c r="A890" s="2">
        <v>0.88788788788788697</v>
      </c>
      <c r="B890" s="2">
        <v>0</v>
      </c>
      <c r="C890" s="2">
        <v>0.88788788788788697</v>
      </c>
      <c r="D890" s="2">
        <v>0</v>
      </c>
      <c r="E890" s="2">
        <v>0.88788788788788697</v>
      </c>
      <c r="F890" s="2">
        <v>0</v>
      </c>
    </row>
    <row r="891" spans="1:6" x14ac:dyDescent="0.25">
      <c r="A891" s="2">
        <v>0.88888888888888795</v>
      </c>
      <c r="B891" s="2">
        <v>0</v>
      </c>
      <c r="C891" s="2">
        <v>0.88888888888888795</v>
      </c>
      <c r="D891" s="2">
        <v>0</v>
      </c>
      <c r="E891" s="2">
        <v>0.88888888888888795</v>
      </c>
      <c r="F891" s="2">
        <v>0</v>
      </c>
    </row>
    <row r="892" spans="1:6" x14ac:dyDescent="0.25">
      <c r="A892" s="2">
        <v>0.88988988988988904</v>
      </c>
      <c r="B892" s="2">
        <v>0</v>
      </c>
      <c r="C892" s="2">
        <v>0.88988988988988904</v>
      </c>
      <c r="D892" s="2">
        <v>0</v>
      </c>
      <c r="E892" s="2">
        <v>0.88988988988988904</v>
      </c>
      <c r="F892" s="2">
        <v>0</v>
      </c>
    </row>
    <row r="893" spans="1:6" x14ac:dyDescent="0.25">
      <c r="A893" s="2">
        <v>0.89089089089089002</v>
      </c>
      <c r="B893" s="2">
        <v>0</v>
      </c>
      <c r="C893" s="2">
        <v>0.89089089089089002</v>
      </c>
      <c r="D893" s="2">
        <v>0</v>
      </c>
      <c r="E893" s="2">
        <v>0.89089089089089002</v>
      </c>
      <c r="F893" s="2">
        <v>0</v>
      </c>
    </row>
    <row r="894" spans="1:6" x14ac:dyDescent="0.25">
      <c r="A894" s="2">
        <v>0.891891891891891</v>
      </c>
      <c r="B894" s="2">
        <v>0</v>
      </c>
      <c r="C894" s="2">
        <v>0.891891891891891</v>
      </c>
      <c r="D894" s="2">
        <v>0</v>
      </c>
      <c r="E894" s="2">
        <v>0.891891891891891</v>
      </c>
      <c r="F894" s="2">
        <v>0</v>
      </c>
    </row>
    <row r="895" spans="1:6" x14ac:dyDescent="0.25">
      <c r="A895" s="2">
        <v>0.89289289289289198</v>
      </c>
      <c r="B895" s="2">
        <v>0</v>
      </c>
      <c r="C895" s="2">
        <v>0.89289289289289198</v>
      </c>
      <c r="D895" s="2">
        <v>0</v>
      </c>
      <c r="E895" s="2">
        <v>0.89289289289289198</v>
      </c>
      <c r="F895" s="2">
        <v>0</v>
      </c>
    </row>
    <row r="896" spans="1:6" x14ac:dyDescent="0.25">
      <c r="A896" s="2">
        <v>0.89389389389389295</v>
      </c>
      <c r="B896" s="2">
        <v>0</v>
      </c>
      <c r="C896" s="2">
        <v>0.89389389389389295</v>
      </c>
      <c r="D896" s="2">
        <v>0</v>
      </c>
      <c r="E896" s="2">
        <v>0.89389389389389295</v>
      </c>
      <c r="F896" s="2">
        <v>0</v>
      </c>
    </row>
    <row r="897" spans="1:6" x14ac:dyDescent="0.25">
      <c r="A897" s="2">
        <v>0.89489489489489404</v>
      </c>
      <c r="B897" s="2">
        <v>0</v>
      </c>
      <c r="C897" s="2">
        <v>0.89489489489489404</v>
      </c>
      <c r="D897" s="2">
        <v>0</v>
      </c>
      <c r="E897" s="2">
        <v>0.89489489489489404</v>
      </c>
      <c r="F897" s="2">
        <v>0</v>
      </c>
    </row>
    <row r="898" spans="1:6" x14ac:dyDescent="0.25">
      <c r="A898" s="2">
        <v>0.89589589589589502</v>
      </c>
      <c r="B898" s="2">
        <v>0</v>
      </c>
      <c r="C898" s="2">
        <v>0.89589589589589502</v>
      </c>
      <c r="D898" s="2">
        <v>0</v>
      </c>
      <c r="E898" s="2">
        <v>0.89589589589589502</v>
      </c>
      <c r="F898" s="2">
        <v>0</v>
      </c>
    </row>
    <row r="899" spans="1:6" x14ac:dyDescent="0.25">
      <c r="A899" s="2">
        <v>0.896896896896896</v>
      </c>
      <c r="B899" s="2">
        <v>0</v>
      </c>
      <c r="C899" s="2">
        <v>0.896896896896896</v>
      </c>
      <c r="D899" s="2">
        <v>0</v>
      </c>
      <c r="E899" s="2">
        <v>0.896896896896896</v>
      </c>
      <c r="F899" s="2">
        <v>0</v>
      </c>
    </row>
    <row r="900" spans="1:6" x14ac:dyDescent="0.25">
      <c r="A900" s="2">
        <v>0.89789789789789698</v>
      </c>
      <c r="B900" s="2">
        <v>0</v>
      </c>
      <c r="C900" s="2">
        <v>0.89789789789789698</v>
      </c>
      <c r="D900" s="2">
        <v>0</v>
      </c>
      <c r="E900" s="2">
        <v>0.89789789789789698</v>
      </c>
      <c r="F900" s="2">
        <v>0</v>
      </c>
    </row>
    <row r="901" spans="1:6" x14ac:dyDescent="0.25">
      <c r="A901" s="2">
        <v>0.89889889889889796</v>
      </c>
      <c r="B901" s="2">
        <v>0</v>
      </c>
      <c r="C901" s="2">
        <v>0.89889889889889796</v>
      </c>
      <c r="D901" s="2">
        <v>0</v>
      </c>
      <c r="E901" s="2">
        <v>0.89889889889889796</v>
      </c>
      <c r="F901" s="2">
        <v>0</v>
      </c>
    </row>
    <row r="902" spans="1:6" x14ac:dyDescent="0.25">
      <c r="A902" s="2">
        <v>0.89989989989989905</v>
      </c>
      <c r="B902" s="2">
        <v>0</v>
      </c>
      <c r="C902" s="2">
        <v>0.89989989989989905</v>
      </c>
      <c r="D902" s="2">
        <v>0</v>
      </c>
      <c r="E902" s="2">
        <v>0.89989989989989905</v>
      </c>
      <c r="F902" s="2">
        <v>0</v>
      </c>
    </row>
    <row r="903" spans="1:6" x14ac:dyDescent="0.25">
      <c r="A903" s="2">
        <v>0.90090090090090003</v>
      </c>
      <c r="B903" s="2">
        <v>0</v>
      </c>
      <c r="C903" s="2">
        <v>0.90090090090090003</v>
      </c>
      <c r="D903" s="2">
        <v>0</v>
      </c>
      <c r="E903" s="2">
        <v>0.90090090090090003</v>
      </c>
      <c r="F903" s="2">
        <v>0</v>
      </c>
    </row>
    <row r="904" spans="1:6" x14ac:dyDescent="0.25">
      <c r="A904" s="2">
        <v>0.901901901901901</v>
      </c>
      <c r="B904" s="2">
        <v>0</v>
      </c>
      <c r="C904" s="2">
        <v>0.901901901901901</v>
      </c>
      <c r="D904" s="2">
        <v>0</v>
      </c>
      <c r="E904" s="2">
        <v>0.901901901901901</v>
      </c>
      <c r="F904" s="2">
        <v>0</v>
      </c>
    </row>
    <row r="905" spans="1:6" x14ac:dyDescent="0.25">
      <c r="A905" s="2">
        <v>0.90290290290290198</v>
      </c>
      <c r="B905" s="2">
        <v>0</v>
      </c>
      <c r="C905" s="2">
        <v>0.90290290290290198</v>
      </c>
      <c r="D905" s="2">
        <v>0</v>
      </c>
      <c r="E905" s="2">
        <v>0.90290290290290198</v>
      </c>
      <c r="F905" s="2">
        <v>0</v>
      </c>
    </row>
    <row r="906" spans="1:6" x14ac:dyDescent="0.25">
      <c r="A906" s="2">
        <v>0.90390390390390296</v>
      </c>
      <c r="B906" s="2">
        <v>0</v>
      </c>
      <c r="C906" s="2">
        <v>0.90390390390390296</v>
      </c>
      <c r="D906" s="2">
        <v>0</v>
      </c>
      <c r="E906" s="2">
        <v>0.90390390390390296</v>
      </c>
      <c r="F906" s="2">
        <v>0</v>
      </c>
    </row>
    <row r="907" spans="1:6" x14ac:dyDescent="0.25">
      <c r="A907" s="2">
        <v>0.90490490490490405</v>
      </c>
      <c r="B907" s="2">
        <v>0</v>
      </c>
      <c r="C907" s="2">
        <v>0.90490490490490405</v>
      </c>
      <c r="D907" s="2">
        <v>0</v>
      </c>
      <c r="E907" s="2">
        <v>0.90490490490490405</v>
      </c>
      <c r="F907" s="2">
        <v>0</v>
      </c>
    </row>
    <row r="908" spans="1:6" x14ac:dyDescent="0.25">
      <c r="A908" s="2">
        <v>0.90590590590590503</v>
      </c>
      <c r="B908" s="2">
        <v>0</v>
      </c>
      <c r="C908" s="2">
        <v>0.90590590590590503</v>
      </c>
      <c r="D908" s="2">
        <v>0</v>
      </c>
      <c r="E908" s="2">
        <v>0.90590590590590503</v>
      </c>
      <c r="F908" s="2">
        <v>0</v>
      </c>
    </row>
    <row r="909" spans="1:6" x14ac:dyDescent="0.25">
      <c r="A909" s="2">
        <v>0.90690690690690601</v>
      </c>
      <c r="B909" s="2">
        <v>0</v>
      </c>
      <c r="C909" s="2">
        <v>0.90690690690690601</v>
      </c>
      <c r="D909" s="2">
        <v>0</v>
      </c>
      <c r="E909" s="2">
        <v>0.90690690690690601</v>
      </c>
      <c r="F909" s="2">
        <v>0</v>
      </c>
    </row>
    <row r="910" spans="1:6" x14ac:dyDescent="0.25">
      <c r="A910" s="2">
        <v>0.90790790790790699</v>
      </c>
      <c r="B910" s="2">
        <v>0</v>
      </c>
      <c r="C910" s="2">
        <v>0.90790790790790699</v>
      </c>
      <c r="D910" s="2">
        <v>0</v>
      </c>
      <c r="E910" s="2">
        <v>0.90790790790790699</v>
      </c>
      <c r="F910" s="2">
        <v>0</v>
      </c>
    </row>
    <row r="911" spans="1:6" x14ac:dyDescent="0.25">
      <c r="A911" s="2">
        <v>0.90890890890890796</v>
      </c>
      <c r="B911" s="2">
        <v>0</v>
      </c>
      <c r="C911" s="2">
        <v>0.90890890890890796</v>
      </c>
      <c r="D911" s="2">
        <v>0</v>
      </c>
      <c r="E911" s="2">
        <v>0.90890890890890796</v>
      </c>
      <c r="F911" s="2">
        <v>0</v>
      </c>
    </row>
    <row r="912" spans="1:6" x14ac:dyDescent="0.25">
      <c r="A912" s="2">
        <v>0.90990990990990905</v>
      </c>
      <c r="B912" s="2">
        <v>0</v>
      </c>
      <c r="C912" s="2">
        <v>0.90990990990990905</v>
      </c>
      <c r="D912" s="2">
        <v>0</v>
      </c>
      <c r="E912" s="2">
        <v>0.90990990990990905</v>
      </c>
      <c r="F912" s="2">
        <v>0</v>
      </c>
    </row>
    <row r="913" spans="1:6" x14ac:dyDescent="0.25">
      <c r="A913" s="2">
        <v>0.91091091091091003</v>
      </c>
      <c r="B913" s="2">
        <v>0</v>
      </c>
      <c r="C913" s="2">
        <v>0.91091091091091003</v>
      </c>
      <c r="D913" s="2">
        <v>0</v>
      </c>
      <c r="E913" s="2">
        <v>0.91091091091091003</v>
      </c>
      <c r="F913" s="2">
        <v>0</v>
      </c>
    </row>
    <row r="914" spans="1:6" x14ac:dyDescent="0.25">
      <c r="A914" s="2">
        <v>0.91191191191191101</v>
      </c>
      <c r="B914" s="2">
        <v>0</v>
      </c>
      <c r="C914" s="2">
        <v>0.91191191191191101</v>
      </c>
      <c r="D914" s="2">
        <v>0</v>
      </c>
      <c r="E914" s="2">
        <v>0.91191191191191101</v>
      </c>
      <c r="F914" s="2">
        <v>0</v>
      </c>
    </row>
    <row r="915" spans="1:6" x14ac:dyDescent="0.25">
      <c r="A915" s="2">
        <v>0.91291291291291199</v>
      </c>
      <c r="B915" s="2">
        <v>0</v>
      </c>
      <c r="C915" s="2">
        <v>0.91291291291291199</v>
      </c>
      <c r="D915" s="2">
        <v>0</v>
      </c>
      <c r="E915" s="2">
        <v>0.91291291291291199</v>
      </c>
      <c r="F915" s="2">
        <v>0</v>
      </c>
    </row>
    <row r="916" spans="1:6" x14ac:dyDescent="0.25">
      <c r="A916" s="2">
        <v>0.91391391391391297</v>
      </c>
      <c r="B916" s="2">
        <v>0</v>
      </c>
      <c r="C916" s="2">
        <v>0.91391391391391297</v>
      </c>
      <c r="D916" s="2">
        <v>0</v>
      </c>
      <c r="E916" s="2">
        <v>0.91391391391391297</v>
      </c>
      <c r="F916" s="2">
        <v>0</v>
      </c>
    </row>
    <row r="917" spans="1:6" x14ac:dyDescent="0.25">
      <c r="A917" s="2">
        <v>0.91491491491491495</v>
      </c>
      <c r="B917" s="2">
        <v>0</v>
      </c>
      <c r="C917" s="2">
        <v>0.91491491491491495</v>
      </c>
      <c r="D917" s="2">
        <v>0</v>
      </c>
      <c r="E917" s="2">
        <v>0.91491491491491495</v>
      </c>
      <c r="F917" s="2">
        <v>0</v>
      </c>
    </row>
    <row r="918" spans="1:6" x14ac:dyDescent="0.25">
      <c r="A918" s="2">
        <v>0.91591591591591504</v>
      </c>
      <c r="B918" s="2">
        <v>0</v>
      </c>
      <c r="C918" s="2">
        <v>0.91591591591591504</v>
      </c>
      <c r="D918" s="2">
        <v>0</v>
      </c>
      <c r="E918" s="2">
        <v>0.91591591591591504</v>
      </c>
      <c r="F918" s="2">
        <v>0</v>
      </c>
    </row>
    <row r="919" spans="1:6" x14ac:dyDescent="0.25">
      <c r="A919" s="2">
        <v>0.91691691691691601</v>
      </c>
      <c r="B919" s="2">
        <v>0</v>
      </c>
      <c r="C919" s="2">
        <v>0.91691691691691601</v>
      </c>
      <c r="D919" s="2">
        <v>0</v>
      </c>
      <c r="E919" s="2">
        <v>0.91691691691691601</v>
      </c>
      <c r="F919" s="2">
        <v>0</v>
      </c>
    </row>
    <row r="920" spans="1:6" x14ac:dyDescent="0.25">
      <c r="A920" s="2">
        <v>0.91791791791791699</v>
      </c>
      <c r="B920" s="2">
        <v>0</v>
      </c>
      <c r="C920" s="2">
        <v>0.91791791791791699</v>
      </c>
      <c r="D920" s="2">
        <v>0</v>
      </c>
      <c r="E920" s="2">
        <v>0.91791791791791699</v>
      </c>
      <c r="F920" s="2">
        <v>0</v>
      </c>
    </row>
    <row r="921" spans="1:6" x14ac:dyDescent="0.25">
      <c r="A921" s="2">
        <v>0.91891891891891797</v>
      </c>
      <c r="B921" s="2">
        <v>0</v>
      </c>
      <c r="C921" s="2">
        <v>0.91891891891891797</v>
      </c>
      <c r="D921" s="2">
        <v>0</v>
      </c>
      <c r="E921" s="2">
        <v>0.91891891891891797</v>
      </c>
      <c r="F921" s="2">
        <v>0</v>
      </c>
    </row>
    <row r="922" spans="1:6" x14ac:dyDescent="0.25">
      <c r="A922" s="2">
        <v>0.91991991991991995</v>
      </c>
      <c r="B922" s="2">
        <v>0</v>
      </c>
      <c r="C922" s="2">
        <v>0.91991991991991995</v>
      </c>
      <c r="D922" s="2">
        <v>0</v>
      </c>
      <c r="E922" s="2">
        <v>0.91991991991991995</v>
      </c>
      <c r="F922" s="2">
        <v>0</v>
      </c>
    </row>
    <row r="923" spans="1:6" x14ac:dyDescent="0.25">
      <c r="A923" s="2">
        <v>0.92092092092092004</v>
      </c>
      <c r="B923" s="2">
        <v>0</v>
      </c>
      <c r="C923" s="2">
        <v>0.92092092092092004</v>
      </c>
      <c r="D923" s="2">
        <v>0</v>
      </c>
      <c r="E923" s="2">
        <v>0.92092092092092004</v>
      </c>
      <c r="F923" s="2">
        <v>0</v>
      </c>
    </row>
    <row r="924" spans="1:6" x14ac:dyDescent="0.25">
      <c r="A924" s="2">
        <v>0.92192192192192102</v>
      </c>
      <c r="B924" s="2">
        <v>0</v>
      </c>
      <c r="C924" s="2">
        <v>0.92192192192192102</v>
      </c>
      <c r="D924" s="2">
        <v>0</v>
      </c>
      <c r="E924" s="2">
        <v>0.92192192192192102</v>
      </c>
      <c r="F924" s="2">
        <v>0</v>
      </c>
    </row>
    <row r="925" spans="1:6" x14ac:dyDescent="0.25">
      <c r="A925" s="2">
        <v>0.922922922922922</v>
      </c>
      <c r="B925" s="2">
        <v>0</v>
      </c>
      <c r="C925" s="2">
        <v>0.922922922922922</v>
      </c>
      <c r="D925" s="2">
        <v>0</v>
      </c>
      <c r="E925" s="2">
        <v>0.922922922922922</v>
      </c>
      <c r="F925" s="2">
        <v>0</v>
      </c>
    </row>
    <row r="926" spans="1:6" x14ac:dyDescent="0.25">
      <c r="A926" s="2">
        <v>0.92392392392392297</v>
      </c>
      <c r="B926" s="2">
        <v>0</v>
      </c>
      <c r="C926" s="2">
        <v>0.92392392392392297</v>
      </c>
      <c r="D926" s="2">
        <v>0</v>
      </c>
      <c r="E926" s="2">
        <v>0.92392392392392297</v>
      </c>
      <c r="F926" s="2">
        <v>0</v>
      </c>
    </row>
    <row r="927" spans="1:6" x14ac:dyDescent="0.25">
      <c r="A927" s="2">
        <v>0.92492492492492495</v>
      </c>
      <c r="B927" s="2">
        <v>0</v>
      </c>
      <c r="C927" s="2">
        <v>0.92492492492492495</v>
      </c>
      <c r="D927" s="2">
        <v>0</v>
      </c>
      <c r="E927" s="2">
        <v>0.92492492492492495</v>
      </c>
      <c r="F927" s="2">
        <v>0</v>
      </c>
    </row>
    <row r="928" spans="1:6" x14ac:dyDescent="0.25">
      <c r="A928" s="2">
        <v>0.92592592592592504</v>
      </c>
      <c r="B928" s="2">
        <v>0</v>
      </c>
      <c r="C928" s="2">
        <v>0.92592592592592504</v>
      </c>
      <c r="D928" s="2">
        <v>0</v>
      </c>
      <c r="E928" s="2">
        <v>0.92592592592592504</v>
      </c>
      <c r="F928" s="2">
        <v>0</v>
      </c>
    </row>
    <row r="929" spans="1:6" x14ac:dyDescent="0.25">
      <c r="A929" s="2">
        <v>0.92692692692692602</v>
      </c>
      <c r="B929" s="2">
        <v>0</v>
      </c>
      <c r="C929" s="2">
        <v>0.92692692692692602</v>
      </c>
      <c r="D929" s="2">
        <v>0</v>
      </c>
      <c r="E929" s="2">
        <v>0.92692692692692602</v>
      </c>
      <c r="F929" s="2">
        <v>0</v>
      </c>
    </row>
    <row r="930" spans="1:6" x14ac:dyDescent="0.25">
      <c r="A930" s="2">
        <v>0.927927927927927</v>
      </c>
      <c r="B930" s="2">
        <v>0</v>
      </c>
      <c r="C930" s="2">
        <v>0.927927927927927</v>
      </c>
      <c r="D930" s="2">
        <v>0</v>
      </c>
      <c r="E930" s="2">
        <v>0.927927927927927</v>
      </c>
      <c r="F930" s="2">
        <v>0</v>
      </c>
    </row>
    <row r="931" spans="1:6" x14ac:dyDescent="0.25">
      <c r="A931" s="2">
        <v>0.92892892892892798</v>
      </c>
      <c r="B931" s="2">
        <v>0</v>
      </c>
      <c r="C931" s="2">
        <v>0.92892892892892798</v>
      </c>
      <c r="D931" s="2">
        <v>0</v>
      </c>
      <c r="E931" s="2">
        <v>0.92892892892892798</v>
      </c>
      <c r="F931" s="2">
        <v>0</v>
      </c>
    </row>
    <row r="932" spans="1:6" x14ac:dyDescent="0.25">
      <c r="A932" s="2">
        <v>0.92992992992992995</v>
      </c>
      <c r="B932" s="2">
        <v>0</v>
      </c>
      <c r="C932" s="2">
        <v>0.92992992992992995</v>
      </c>
      <c r="D932" s="2">
        <v>0</v>
      </c>
      <c r="E932" s="2">
        <v>0.92992992992992995</v>
      </c>
      <c r="F932" s="2">
        <v>0</v>
      </c>
    </row>
    <row r="933" spans="1:6" x14ac:dyDescent="0.25">
      <c r="A933" s="2">
        <v>0.93093093093093005</v>
      </c>
      <c r="B933" s="2">
        <v>0</v>
      </c>
      <c r="C933" s="2">
        <v>0.93093093093093005</v>
      </c>
      <c r="D933" s="2">
        <v>0</v>
      </c>
      <c r="E933" s="2">
        <v>0.93093093093093005</v>
      </c>
      <c r="F933" s="2">
        <v>0</v>
      </c>
    </row>
    <row r="934" spans="1:6" x14ac:dyDescent="0.25">
      <c r="A934" s="2">
        <v>0.93193193193193102</v>
      </c>
      <c r="B934" s="2">
        <v>0</v>
      </c>
      <c r="C934" s="2">
        <v>0.93193193193193102</v>
      </c>
      <c r="D934" s="2">
        <v>0</v>
      </c>
      <c r="E934" s="2">
        <v>0.93193193193193102</v>
      </c>
      <c r="F934" s="2">
        <v>0</v>
      </c>
    </row>
    <row r="935" spans="1:6" x14ac:dyDescent="0.25">
      <c r="A935" s="2">
        <v>0.932932932932932</v>
      </c>
      <c r="B935" s="2">
        <v>0</v>
      </c>
      <c r="C935" s="2">
        <v>0.932932932932932</v>
      </c>
      <c r="D935" s="2">
        <v>0</v>
      </c>
      <c r="E935" s="2">
        <v>0.932932932932932</v>
      </c>
      <c r="F935" s="2">
        <v>0</v>
      </c>
    </row>
    <row r="936" spans="1:6" x14ac:dyDescent="0.25">
      <c r="A936" s="2">
        <v>0.93393393393393398</v>
      </c>
      <c r="B936" s="2">
        <v>0</v>
      </c>
      <c r="C936" s="2">
        <v>0.93393393393393398</v>
      </c>
      <c r="D936" s="2">
        <v>0</v>
      </c>
      <c r="E936" s="2">
        <v>0.93393393393393398</v>
      </c>
      <c r="F936" s="2">
        <v>0</v>
      </c>
    </row>
    <row r="937" spans="1:6" x14ac:dyDescent="0.25">
      <c r="A937" s="2">
        <v>0.93493493493493496</v>
      </c>
      <c r="B937" s="2">
        <v>0</v>
      </c>
      <c r="C937" s="2">
        <v>0.93493493493493496</v>
      </c>
      <c r="D937" s="2">
        <v>0</v>
      </c>
      <c r="E937" s="2">
        <v>0.93493493493493496</v>
      </c>
      <c r="F937" s="2">
        <v>0</v>
      </c>
    </row>
    <row r="938" spans="1:6" x14ac:dyDescent="0.25">
      <c r="A938" s="2">
        <v>0.93593593593593505</v>
      </c>
      <c r="B938" s="2">
        <v>0</v>
      </c>
      <c r="C938" s="2">
        <v>0.93593593593593505</v>
      </c>
      <c r="D938" s="2">
        <v>0</v>
      </c>
      <c r="E938" s="2">
        <v>0.93593593593593505</v>
      </c>
      <c r="F938" s="2">
        <v>0</v>
      </c>
    </row>
    <row r="939" spans="1:6" x14ac:dyDescent="0.25">
      <c r="A939" s="2">
        <v>0.93693693693693603</v>
      </c>
      <c r="B939" s="2">
        <v>0</v>
      </c>
      <c r="C939" s="2">
        <v>0.93693693693693603</v>
      </c>
      <c r="D939" s="2">
        <v>0</v>
      </c>
      <c r="E939" s="2">
        <v>0.93693693693693603</v>
      </c>
      <c r="F939" s="2">
        <v>0</v>
      </c>
    </row>
    <row r="940" spans="1:6" x14ac:dyDescent="0.25">
      <c r="A940" s="2">
        <v>0.93793793793793701</v>
      </c>
      <c r="B940" s="2">
        <v>0</v>
      </c>
      <c r="C940" s="2">
        <v>0.93793793793793701</v>
      </c>
      <c r="D940" s="2">
        <v>0</v>
      </c>
      <c r="E940" s="2">
        <v>0.93793793793793701</v>
      </c>
      <c r="F940" s="2">
        <v>0</v>
      </c>
    </row>
    <row r="941" spans="1:6" x14ac:dyDescent="0.25">
      <c r="A941" s="2">
        <v>0.93893893893893898</v>
      </c>
      <c r="B941" s="2">
        <v>0</v>
      </c>
      <c r="C941" s="2">
        <v>0.93893893893893898</v>
      </c>
      <c r="D941" s="2">
        <v>0</v>
      </c>
      <c r="E941" s="2">
        <v>0.93893893893893898</v>
      </c>
      <c r="F941" s="2">
        <v>0</v>
      </c>
    </row>
    <row r="942" spans="1:6" x14ac:dyDescent="0.25">
      <c r="A942" s="2">
        <v>0.93993993993993996</v>
      </c>
      <c r="B942" s="2">
        <v>0</v>
      </c>
      <c r="C942" s="2">
        <v>0.93993993993993996</v>
      </c>
      <c r="D942" s="2">
        <v>0</v>
      </c>
      <c r="E942" s="2">
        <v>0.93993993993993996</v>
      </c>
      <c r="F942" s="2">
        <v>0</v>
      </c>
    </row>
    <row r="943" spans="1:6" x14ac:dyDescent="0.25">
      <c r="A943" s="2">
        <v>0.94094094094094005</v>
      </c>
      <c r="B943" s="2">
        <v>0</v>
      </c>
      <c r="C943" s="2">
        <v>0.94094094094094005</v>
      </c>
      <c r="D943" s="2">
        <v>0</v>
      </c>
      <c r="E943" s="2">
        <v>0.94094094094094005</v>
      </c>
      <c r="F943" s="2">
        <v>0</v>
      </c>
    </row>
    <row r="944" spans="1:6" x14ac:dyDescent="0.25">
      <c r="A944" s="2">
        <v>0.94194194194194103</v>
      </c>
      <c r="B944" s="2">
        <v>0</v>
      </c>
      <c r="C944" s="2">
        <v>0.94194194194194103</v>
      </c>
      <c r="D944" s="2">
        <v>0</v>
      </c>
      <c r="E944" s="2">
        <v>0.94194194194194103</v>
      </c>
      <c r="F944" s="2">
        <v>0</v>
      </c>
    </row>
    <row r="945" spans="1:6" x14ac:dyDescent="0.25">
      <c r="A945" s="2">
        <v>0.94294294294294201</v>
      </c>
      <c r="B945" s="2">
        <v>0</v>
      </c>
      <c r="C945" s="2">
        <v>0.94294294294294201</v>
      </c>
      <c r="D945" s="2">
        <v>0</v>
      </c>
      <c r="E945" s="2">
        <v>0.94294294294294201</v>
      </c>
      <c r="F945" s="2">
        <v>0</v>
      </c>
    </row>
    <row r="946" spans="1:6" x14ac:dyDescent="0.25">
      <c r="A946" s="2">
        <v>0.94394394394394399</v>
      </c>
      <c r="B946" s="2">
        <v>0</v>
      </c>
      <c r="C946" s="2">
        <v>0.94394394394394399</v>
      </c>
      <c r="D946" s="2">
        <v>0</v>
      </c>
      <c r="E946" s="2">
        <v>0.94394394394394399</v>
      </c>
      <c r="F946" s="2">
        <v>0</v>
      </c>
    </row>
    <row r="947" spans="1:6" x14ac:dyDescent="0.25">
      <c r="A947" s="2">
        <v>0.94494494494494496</v>
      </c>
      <c r="B947" s="2">
        <v>0</v>
      </c>
      <c r="C947" s="2">
        <v>0.94494494494494496</v>
      </c>
      <c r="D947" s="2">
        <v>0</v>
      </c>
      <c r="E947" s="2">
        <v>0.94494494494494496</v>
      </c>
      <c r="F947" s="2">
        <v>0</v>
      </c>
    </row>
    <row r="948" spans="1:6" x14ac:dyDescent="0.25">
      <c r="A948" s="2">
        <v>0.94594594594594505</v>
      </c>
      <c r="B948" s="2">
        <v>0</v>
      </c>
      <c r="C948" s="2">
        <v>0.94594594594594505</v>
      </c>
      <c r="D948" s="2">
        <v>0</v>
      </c>
      <c r="E948" s="2">
        <v>0.94594594594594505</v>
      </c>
      <c r="F948" s="2">
        <v>0</v>
      </c>
    </row>
    <row r="949" spans="1:6" x14ac:dyDescent="0.25">
      <c r="A949" s="2">
        <v>0.94694694694694603</v>
      </c>
      <c r="B949" s="2">
        <v>0</v>
      </c>
      <c r="C949" s="2">
        <v>0.94694694694694603</v>
      </c>
      <c r="D949" s="2">
        <v>0</v>
      </c>
      <c r="E949" s="2">
        <v>0.94694694694694603</v>
      </c>
      <c r="F949" s="2">
        <v>0</v>
      </c>
    </row>
    <row r="950" spans="1:6" x14ac:dyDescent="0.25">
      <c r="A950" s="2">
        <v>0.94794794794794701</v>
      </c>
      <c r="B950" s="2">
        <v>0</v>
      </c>
      <c r="C950" s="2">
        <v>0.94794794794794701</v>
      </c>
      <c r="D950" s="2">
        <v>0</v>
      </c>
      <c r="E950" s="2">
        <v>0.94794794794794701</v>
      </c>
      <c r="F950" s="2">
        <v>0</v>
      </c>
    </row>
    <row r="951" spans="1:6" x14ac:dyDescent="0.25">
      <c r="A951" s="2">
        <v>0.94894894894894899</v>
      </c>
      <c r="B951" s="2">
        <v>0</v>
      </c>
      <c r="C951" s="2">
        <v>0.94894894894894899</v>
      </c>
      <c r="D951" s="2">
        <v>0</v>
      </c>
      <c r="E951" s="2">
        <v>0.94894894894894899</v>
      </c>
      <c r="F951" s="2">
        <v>0</v>
      </c>
    </row>
    <row r="952" spans="1:6" x14ac:dyDescent="0.25">
      <c r="A952" s="2">
        <v>0.94994994994994997</v>
      </c>
      <c r="B952" s="2">
        <v>0</v>
      </c>
      <c r="C952" s="2">
        <v>0.94994994994994997</v>
      </c>
      <c r="D952" s="2">
        <v>0</v>
      </c>
      <c r="E952" s="2">
        <v>0.94994994994994997</v>
      </c>
      <c r="F952" s="2">
        <v>0</v>
      </c>
    </row>
    <row r="953" spans="1:6" x14ac:dyDescent="0.25">
      <c r="A953" s="2">
        <v>0.95095095095095095</v>
      </c>
      <c r="B953" s="2">
        <v>0</v>
      </c>
      <c r="C953" s="2">
        <v>0.95095095095095095</v>
      </c>
      <c r="D953" s="2">
        <v>0</v>
      </c>
      <c r="E953" s="2">
        <v>0.95095095095095095</v>
      </c>
      <c r="F953" s="2">
        <v>0</v>
      </c>
    </row>
    <row r="954" spans="1:6" x14ac:dyDescent="0.25">
      <c r="A954" s="2">
        <v>0.95195195195195104</v>
      </c>
      <c r="B954" s="2">
        <v>0</v>
      </c>
      <c r="C954" s="2">
        <v>0.95195195195195104</v>
      </c>
      <c r="D954" s="2">
        <v>0</v>
      </c>
      <c r="E954" s="2">
        <v>0.95195195195195104</v>
      </c>
      <c r="F954" s="2">
        <v>0</v>
      </c>
    </row>
    <row r="955" spans="1:6" x14ac:dyDescent="0.25">
      <c r="A955" s="2">
        <v>0.95295295295295201</v>
      </c>
      <c r="B955" s="2">
        <v>0</v>
      </c>
      <c r="C955" s="2">
        <v>0.95295295295295201</v>
      </c>
      <c r="D955" s="2">
        <v>0</v>
      </c>
      <c r="E955" s="2">
        <v>0.95295295295295201</v>
      </c>
      <c r="F955" s="2">
        <v>0</v>
      </c>
    </row>
    <row r="956" spans="1:6" x14ac:dyDescent="0.25">
      <c r="A956" s="2">
        <v>0.95395395395395399</v>
      </c>
      <c r="B956" s="2">
        <v>0</v>
      </c>
      <c r="C956" s="2">
        <v>0.95395395395395399</v>
      </c>
      <c r="D956" s="2">
        <v>0</v>
      </c>
      <c r="E956" s="2">
        <v>0.95395395395395399</v>
      </c>
      <c r="F956" s="2">
        <v>0</v>
      </c>
    </row>
    <row r="957" spans="1:6" x14ac:dyDescent="0.25">
      <c r="A957" s="2">
        <v>0.95495495495495497</v>
      </c>
      <c r="B957" s="2">
        <v>0</v>
      </c>
      <c r="C957" s="2">
        <v>0.95495495495495497</v>
      </c>
      <c r="D957" s="2">
        <v>0</v>
      </c>
      <c r="E957" s="2">
        <v>0.95495495495495497</v>
      </c>
      <c r="F957" s="2">
        <v>0</v>
      </c>
    </row>
    <row r="958" spans="1:6" x14ac:dyDescent="0.25">
      <c r="A958" s="2">
        <v>0.95595595595595595</v>
      </c>
      <c r="B958" s="2">
        <v>0</v>
      </c>
      <c r="C958" s="2">
        <v>0.95595595595595595</v>
      </c>
      <c r="D958" s="2">
        <v>0</v>
      </c>
      <c r="E958" s="2">
        <v>0.95595595595595595</v>
      </c>
      <c r="F958" s="2">
        <v>0</v>
      </c>
    </row>
    <row r="959" spans="1:6" x14ac:dyDescent="0.25">
      <c r="A959" s="2">
        <v>0.95695695695695604</v>
      </c>
      <c r="B959" s="2">
        <v>0</v>
      </c>
      <c r="C959" s="2">
        <v>0.95695695695695604</v>
      </c>
      <c r="D959" s="2">
        <v>0</v>
      </c>
      <c r="E959" s="2">
        <v>0.95695695695695604</v>
      </c>
      <c r="F959" s="2">
        <v>0</v>
      </c>
    </row>
    <row r="960" spans="1:6" x14ac:dyDescent="0.25">
      <c r="A960" s="2">
        <v>0.95795795795795702</v>
      </c>
      <c r="B960" s="2">
        <v>0</v>
      </c>
      <c r="C960" s="2">
        <v>0.95795795795795702</v>
      </c>
      <c r="D960" s="2">
        <v>0</v>
      </c>
      <c r="E960" s="2">
        <v>0.95795795795795702</v>
      </c>
      <c r="F960" s="2">
        <v>0</v>
      </c>
    </row>
    <row r="961" spans="1:6" x14ac:dyDescent="0.25">
      <c r="A961" s="2">
        <v>0.958958958958959</v>
      </c>
      <c r="B961" s="2">
        <v>0</v>
      </c>
      <c r="C961" s="2">
        <v>0.958958958958959</v>
      </c>
      <c r="D961" s="2">
        <v>0</v>
      </c>
      <c r="E961" s="2">
        <v>0.958958958958959</v>
      </c>
      <c r="F961" s="2">
        <v>0</v>
      </c>
    </row>
    <row r="962" spans="1:6" x14ac:dyDescent="0.25">
      <c r="A962" s="2">
        <v>0.95995995995995997</v>
      </c>
      <c r="B962" s="2">
        <v>0</v>
      </c>
      <c r="C962" s="2">
        <v>0.95995995995995997</v>
      </c>
      <c r="D962" s="2">
        <v>0</v>
      </c>
      <c r="E962" s="2">
        <v>0.95995995995995997</v>
      </c>
      <c r="F962" s="2">
        <v>0</v>
      </c>
    </row>
    <row r="963" spans="1:6" x14ac:dyDescent="0.25">
      <c r="A963" s="2">
        <v>0.96096096096096095</v>
      </c>
      <c r="B963" s="2">
        <v>0</v>
      </c>
      <c r="C963" s="2">
        <v>0.96096096096096095</v>
      </c>
      <c r="D963" s="2">
        <v>0</v>
      </c>
      <c r="E963" s="2">
        <v>0.96096096096096095</v>
      </c>
      <c r="F963" s="2">
        <v>0</v>
      </c>
    </row>
    <row r="964" spans="1:6" x14ac:dyDescent="0.25">
      <c r="A964" s="2">
        <v>0.96196196196196104</v>
      </c>
      <c r="B964" s="2">
        <v>0</v>
      </c>
      <c r="C964" s="2">
        <v>0.96196196196196104</v>
      </c>
      <c r="D964" s="2">
        <v>0</v>
      </c>
      <c r="E964" s="2">
        <v>0.96196196196196104</v>
      </c>
      <c r="F964" s="2">
        <v>0</v>
      </c>
    </row>
    <row r="965" spans="1:6" x14ac:dyDescent="0.25">
      <c r="A965" s="2">
        <v>0.96296296296296202</v>
      </c>
      <c r="B965" s="2">
        <v>0</v>
      </c>
      <c r="C965" s="2">
        <v>0.96296296296296202</v>
      </c>
      <c r="D965" s="2">
        <v>0</v>
      </c>
      <c r="E965" s="2">
        <v>0.96296296296296202</v>
      </c>
      <c r="F965" s="2">
        <v>0</v>
      </c>
    </row>
    <row r="966" spans="1:6" x14ac:dyDescent="0.25">
      <c r="A966" s="2">
        <v>0.963963963963964</v>
      </c>
      <c r="B966" s="2">
        <v>0</v>
      </c>
      <c r="C966" s="2">
        <v>0.963963963963964</v>
      </c>
      <c r="D966" s="2">
        <v>0</v>
      </c>
      <c r="E966" s="2">
        <v>0.963963963963964</v>
      </c>
      <c r="F966" s="2">
        <v>0</v>
      </c>
    </row>
    <row r="967" spans="1:6" x14ac:dyDescent="0.25">
      <c r="A967" s="2">
        <v>0.96496496496496498</v>
      </c>
      <c r="B967" s="2">
        <v>0</v>
      </c>
      <c r="C967" s="2">
        <v>0.96496496496496498</v>
      </c>
      <c r="D967" s="2">
        <v>0</v>
      </c>
      <c r="E967" s="2">
        <v>0.96496496496496498</v>
      </c>
      <c r="F967" s="2">
        <v>0</v>
      </c>
    </row>
    <row r="968" spans="1:6" x14ac:dyDescent="0.25">
      <c r="A968" s="2">
        <v>0.96596596596596596</v>
      </c>
      <c r="B968" s="2">
        <v>0</v>
      </c>
      <c r="C968" s="2">
        <v>0.96596596596596596</v>
      </c>
      <c r="D968" s="2">
        <v>0</v>
      </c>
      <c r="E968" s="2">
        <v>0.96596596596596596</v>
      </c>
      <c r="F968" s="2">
        <v>0</v>
      </c>
    </row>
    <row r="969" spans="1:6" x14ac:dyDescent="0.25">
      <c r="A969" s="2">
        <v>0.96696696696696605</v>
      </c>
      <c r="B969" s="2">
        <v>0</v>
      </c>
      <c r="C969" s="2">
        <v>0.96696696696696605</v>
      </c>
      <c r="D969" s="2">
        <v>0</v>
      </c>
      <c r="E969" s="2">
        <v>0.96696696696696605</v>
      </c>
      <c r="F969" s="2">
        <v>0</v>
      </c>
    </row>
    <row r="970" spans="1:6" x14ac:dyDescent="0.25">
      <c r="A970" s="2">
        <v>0.96796796796796702</v>
      </c>
      <c r="B970" s="2">
        <v>0</v>
      </c>
      <c r="C970" s="2">
        <v>0.96796796796796702</v>
      </c>
      <c r="D970" s="2">
        <v>0</v>
      </c>
      <c r="E970" s="2">
        <v>0.96796796796796702</v>
      </c>
      <c r="F970" s="2">
        <v>0</v>
      </c>
    </row>
    <row r="971" spans="1:6" x14ac:dyDescent="0.25">
      <c r="A971" s="2">
        <v>0.968968968968969</v>
      </c>
      <c r="B971" s="2">
        <v>0</v>
      </c>
      <c r="C971" s="2">
        <v>0.968968968968969</v>
      </c>
      <c r="D971" s="2">
        <v>0</v>
      </c>
      <c r="E971" s="2">
        <v>0.968968968968969</v>
      </c>
      <c r="F971" s="2">
        <v>0</v>
      </c>
    </row>
    <row r="972" spans="1:6" x14ac:dyDescent="0.25">
      <c r="A972" s="2">
        <v>0.96996996996996998</v>
      </c>
      <c r="B972" s="2">
        <v>0</v>
      </c>
      <c r="C972" s="2">
        <v>0.96996996996996998</v>
      </c>
      <c r="D972" s="2">
        <v>0</v>
      </c>
      <c r="E972" s="2">
        <v>0.96996996996996998</v>
      </c>
      <c r="F972" s="2">
        <v>0</v>
      </c>
    </row>
    <row r="973" spans="1:6" x14ac:dyDescent="0.25">
      <c r="A973" s="2">
        <v>0.97097097097097096</v>
      </c>
      <c r="B973" s="2">
        <v>0</v>
      </c>
      <c r="C973" s="2">
        <v>0.97097097097097096</v>
      </c>
      <c r="D973" s="2">
        <v>0</v>
      </c>
      <c r="E973" s="2">
        <v>0.97097097097097096</v>
      </c>
      <c r="F973" s="2">
        <v>0</v>
      </c>
    </row>
    <row r="974" spans="1:6" x14ac:dyDescent="0.25">
      <c r="A974" s="2">
        <v>0.97197197197197105</v>
      </c>
      <c r="B974" s="2">
        <v>0</v>
      </c>
      <c r="C974" s="2">
        <v>0.97197197197197105</v>
      </c>
      <c r="D974" s="2">
        <v>0</v>
      </c>
      <c r="E974" s="2">
        <v>0.97197197197197105</v>
      </c>
      <c r="F974" s="2">
        <v>0</v>
      </c>
    </row>
    <row r="975" spans="1:6" x14ac:dyDescent="0.25">
      <c r="A975" s="2">
        <v>0.97297297297297203</v>
      </c>
      <c r="B975" s="2">
        <v>0</v>
      </c>
      <c r="C975" s="2">
        <v>0.97297297297297203</v>
      </c>
      <c r="D975" s="2">
        <v>0</v>
      </c>
      <c r="E975" s="2">
        <v>0.97297297297297203</v>
      </c>
      <c r="F975" s="2">
        <v>0</v>
      </c>
    </row>
    <row r="976" spans="1:6" x14ac:dyDescent="0.25">
      <c r="A976" s="2">
        <v>0.97397397397397401</v>
      </c>
      <c r="B976" s="2">
        <v>0</v>
      </c>
      <c r="C976" s="2">
        <v>0.97397397397397401</v>
      </c>
      <c r="D976" s="2">
        <v>0</v>
      </c>
      <c r="E976" s="2">
        <v>0.97397397397397401</v>
      </c>
      <c r="F976" s="2">
        <v>0</v>
      </c>
    </row>
    <row r="977" spans="1:6" x14ac:dyDescent="0.25">
      <c r="A977" s="2">
        <v>0.97497497497497498</v>
      </c>
      <c r="B977" s="2">
        <v>0</v>
      </c>
      <c r="C977" s="2">
        <v>0.97497497497497498</v>
      </c>
      <c r="D977" s="2">
        <v>0</v>
      </c>
      <c r="E977" s="2">
        <v>0.97497497497497498</v>
      </c>
      <c r="F977" s="2">
        <v>0</v>
      </c>
    </row>
    <row r="978" spans="1:6" x14ac:dyDescent="0.25">
      <c r="A978" s="2">
        <v>0.97597597597597596</v>
      </c>
      <c r="B978" s="2">
        <v>0</v>
      </c>
      <c r="C978" s="2">
        <v>0.97597597597597596</v>
      </c>
      <c r="D978" s="2">
        <v>0</v>
      </c>
      <c r="E978" s="2">
        <v>0.97597597597597596</v>
      </c>
      <c r="F978" s="2">
        <v>0</v>
      </c>
    </row>
    <row r="979" spans="1:6" x14ac:dyDescent="0.25">
      <c r="A979" s="2">
        <v>0.97697697697697605</v>
      </c>
      <c r="B979" s="2">
        <v>0</v>
      </c>
      <c r="C979" s="2">
        <v>0.97697697697697605</v>
      </c>
      <c r="D979" s="2">
        <v>0</v>
      </c>
      <c r="E979" s="2">
        <v>0.97697697697697605</v>
      </c>
      <c r="F979" s="2">
        <v>0</v>
      </c>
    </row>
    <row r="980" spans="1:6" x14ac:dyDescent="0.25">
      <c r="A980" s="2">
        <v>0.97797797797797703</v>
      </c>
      <c r="B980" s="2">
        <v>0</v>
      </c>
      <c r="C980" s="2">
        <v>0.97797797797797703</v>
      </c>
      <c r="D980" s="2">
        <v>0</v>
      </c>
      <c r="E980" s="2">
        <v>0.97797797797797703</v>
      </c>
      <c r="F980" s="2">
        <v>0</v>
      </c>
    </row>
    <row r="981" spans="1:6" x14ac:dyDescent="0.25">
      <c r="A981" s="2">
        <v>0.97897897897897901</v>
      </c>
      <c r="B981" s="2">
        <v>0</v>
      </c>
      <c r="C981" s="2">
        <v>0.97897897897897901</v>
      </c>
      <c r="D981" s="2">
        <v>0</v>
      </c>
      <c r="E981" s="2">
        <v>0.97897897897897901</v>
      </c>
      <c r="F981" s="2">
        <v>0</v>
      </c>
    </row>
    <row r="982" spans="1:6" x14ac:dyDescent="0.25">
      <c r="A982" s="2">
        <v>0.97997997997997999</v>
      </c>
      <c r="B982" s="2">
        <v>0</v>
      </c>
      <c r="C982" s="2">
        <v>0.97997997997997999</v>
      </c>
      <c r="D982" s="2">
        <v>0</v>
      </c>
      <c r="E982" s="2">
        <v>0.97997997997997999</v>
      </c>
      <c r="F982" s="2">
        <v>0</v>
      </c>
    </row>
    <row r="983" spans="1:6" x14ac:dyDescent="0.25">
      <c r="A983" s="2">
        <v>0.98098098098098097</v>
      </c>
      <c r="B983" s="2">
        <v>0</v>
      </c>
      <c r="C983" s="2">
        <v>0.98098098098098097</v>
      </c>
      <c r="D983" s="2">
        <v>0</v>
      </c>
      <c r="E983" s="2">
        <v>0.98098098098098097</v>
      </c>
      <c r="F983" s="2">
        <v>0</v>
      </c>
    </row>
    <row r="984" spans="1:6" x14ac:dyDescent="0.25">
      <c r="A984" s="2">
        <v>0.98198198198198094</v>
      </c>
      <c r="B984" s="2">
        <v>0</v>
      </c>
      <c r="C984" s="2">
        <v>0.98198198198198094</v>
      </c>
      <c r="D984" s="2">
        <v>0</v>
      </c>
      <c r="E984" s="2">
        <v>0.98198198198198094</v>
      </c>
      <c r="F984" s="2">
        <v>0</v>
      </c>
    </row>
    <row r="985" spans="1:6" x14ac:dyDescent="0.25">
      <c r="A985" s="2">
        <v>0.98298298298298203</v>
      </c>
      <c r="B985" s="2">
        <v>0</v>
      </c>
      <c r="C985" s="2">
        <v>0.98298298298298203</v>
      </c>
      <c r="D985" s="2">
        <v>0</v>
      </c>
      <c r="E985" s="2">
        <v>0.98298298298298203</v>
      </c>
      <c r="F985" s="2">
        <v>0</v>
      </c>
    </row>
    <row r="986" spans="1:6" x14ac:dyDescent="0.25">
      <c r="A986" s="2">
        <v>0.98398398398398401</v>
      </c>
      <c r="B986" s="2">
        <v>0</v>
      </c>
      <c r="C986" s="2">
        <v>0.98398398398398401</v>
      </c>
      <c r="D986" s="2">
        <v>0</v>
      </c>
      <c r="E986" s="2">
        <v>0.98398398398398401</v>
      </c>
      <c r="F986" s="2">
        <v>0</v>
      </c>
    </row>
    <row r="987" spans="1:6" x14ac:dyDescent="0.25">
      <c r="A987" s="2">
        <v>0.98498498498498499</v>
      </c>
      <c r="B987" s="2">
        <v>0</v>
      </c>
      <c r="C987" s="2">
        <v>0.98498498498498499</v>
      </c>
      <c r="D987" s="2">
        <v>0</v>
      </c>
      <c r="E987" s="2">
        <v>0.98498498498498499</v>
      </c>
      <c r="F987" s="2">
        <v>0</v>
      </c>
    </row>
    <row r="988" spans="1:6" x14ac:dyDescent="0.25">
      <c r="A988" s="2">
        <v>0.98598598598598597</v>
      </c>
      <c r="B988" s="2">
        <v>0</v>
      </c>
      <c r="C988" s="2">
        <v>0.98598598598598597</v>
      </c>
      <c r="D988" s="2">
        <v>0</v>
      </c>
      <c r="E988" s="2">
        <v>0.98598598598598597</v>
      </c>
      <c r="F988" s="2">
        <v>0</v>
      </c>
    </row>
    <row r="989" spans="1:6" x14ac:dyDescent="0.25">
      <c r="A989" s="2">
        <v>0.98698698698698695</v>
      </c>
      <c r="B989" s="2">
        <v>0</v>
      </c>
      <c r="C989" s="2">
        <v>0.98698698698698695</v>
      </c>
      <c r="D989" s="2">
        <v>0</v>
      </c>
      <c r="E989" s="2">
        <v>0.98698698698698695</v>
      </c>
      <c r="F989" s="2">
        <v>0</v>
      </c>
    </row>
    <row r="990" spans="1:6" x14ac:dyDescent="0.25">
      <c r="A990" s="2">
        <v>0.98798798798798704</v>
      </c>
      <c r="B990" s="2">
        <v>0</v>
      </c>
      <c r="C990" s="2">
        <v>0.98798798798798704</v>
      </c>
      <c r="D990" s="2">
        <v>0</v>
      </c>
      <c r="E990" s="2">
        <v>0.98798798798798704</v>
      </c>
      <c r="F990" s="2">
        <v>0</v>
      </c>
    </row>
    <row r="991" spans="1:6" x14ac:dyDescent="0.25">
      <c r="A991" s="2">
        <v>0.98898898898898902</v>
      </c>
      <c r="B991" s="2">
        <v>0</v>
      </c>
      <c r="C991" s="2">
        <v>0.98898898898898902</v>
      </c>
      <c r="D991" s="2">
        <v>0</v>
      </c>
      <c r="E991" s="2">
        <v>0.98898898898898902</v>
      </c>
      <c r="F991" s="2">
        <v>0</v>
      </c>
    </row>
    <row r="992" spans="1:6" x14ac:dyDescent="0.25">
      <c r="A992" s="2">
        <v>0.98998998998998999</v>
      </c>
      <c r="B992" s="2">
        <v>0</v>
      </c>
      <c r="C992" s="2">
        <v>0.98998998998998999</v>
      </c>
      <c r="D992" s="2">
        <v>0</v>
      </c>
      <c r="E992" s="2">
        <v>0.98998998998998999</v>
      </c>
      <c r="F992" s="2">
        <v>0</v>
      </c>
    </row>
    <row r="993" spans="1:6" x14ac:dyDescent="0.25">
      <c r="A993" s="2">
        <v>0.99099099099099097</v>
      </c>
      <c r="B993" s="2">
        <v>0</v>
      </c>
      <c r="C993" s="2">
        <v>0.99099099099099097</v>
      </c>
      <c r="D993" s="2">
        <v>0</v>
      </c>
      <c r="E993" s="2">
        <v>0.99099099099099097</v>
      </c>
      <c r="F993" s="2">
        <v>0</v>
      </c>
    </row>
    <row r="994" spans="1:6" x14ac:dyDescent="0.25">
      <c r="A994" s="2">
        <v>0.99199199199199195</v>
      </c>
      <c r="B994" s="2">
        <v>0</v>
      </c>
      <c r="C994" s="2">
        <v>0.99199199199199195</v>
      </c>
      <c r="D994" s="2">
        <v>0</v>
      </c>
      <c r="E994" s="2">
        <v>0.99199199199199195</v>
      </c>
      <c r="F994" s="2">
        <v>0</v>
      </c>
    </row>
    <row r="995" spans="1:6" x14ac:dyDescent="0.25">
      <c r="A995" s="2">
        <v>0.99299299299299304</v>
      </c>
      <c r="B995" s="2">
        <v>0</v>
      </c>
      <c r="C995" s="2">
        <v>0.99299299299299304</v>
      </c>
      <c r="D995" s="2">
        <v>0</v>
      </c>
      <c r="E995" s="2">
        <v>0.99299299299299304</v>
      </c>
      <c r="F995" s="2">
        <v>0</v>
      </c>
    </row>
    <row r="996" spans="1:6" x14ac:dyDescent="0.25">
      <c r="A996" s="2">
        <v>0.99399399399399402</v>
      </c>
      <c r="B996" s="2">
        <v>0</v>
      </c>
      <c r="C996" s="2">
        <v>0.99399399399399402</v>
      </c>
      <c r="D996" s="2">
        <v>0</v>
      </c>
      <c r="E996" s="2">
        <v>0.99399399399399402</v>
      </c>
      <c r="F996" s="2">
        <v>0</v>
      </c>
    </row>
    <row r="997" spans="1:6" x14ac:dyDescent="0.25">
      <c r="A997" s="2">
        <v>0.994994994994995</v>
      </c>
      <c r="B997" s="2">
        <v>0</v>
      </c>
      <c r="C997" s="2">
        <v>0.994994994994995</v>
      </c>
      <c r="D997" s="2">
        <v>0</v>
      </c>
      <c r="E997" s="2">
        <v>0.994994994994995</v>
      </c>
      <c r="F997" s="2">
        <v>0</v>
      </c>
    </row>
    <row r="998" spans="1:6" x14ac:dyDescent="0.25">
      <c r="A998" s="2">
        <v>0.99599599599599598</v>
      </c>
      <c r="B998" s="2">
        <v>0</v>
      </c>
      <c r="C998" s="2">
        <v>0.99599599599599598</v>
      </c>
      <c r="D998" s="2">
        <v>0</v>
      </c>
      <c r="E998" s="2">
        <v>0.99599599599599598</v>
      </c>
      <c r="F998" s="2">
        <v>0</v>
      </c>
    </row>
    <row r="999" spans="1:6" x14ac:dyDescent="0.25">
      <c r="A999" s="2">
        <v>0.99699699699699695</v>
      </c>
      <c r="B999" s="2">
        <v>0</v>
      </c>
      <c r="C999" s="2">
        <v>0.99699699699699695</v>
      </c>
      <c r="D999" s="2">
        <v>0</v>
      </c>
      <c r="E999" s="2">
        <v>0.99699699699699695</v>
      </c>
      <c r="F999" s="2">
        <v>0</v>
      </c>
    </row>
    <row r="1000" spans="1:6" x14ac:dyDescent="0.25">
      <c r="A1000" s="2">
        <v>0.99799799799799804</v>
      </c>
      <c r="B1000" s="2">
        <v>0</v>
      </c>
      <c r="C1000" s="2">
        <v>0.99799799799799804</v>
      </c>
      <c r="D1000" s="2">
        <v>0</v>
      </c>
      <c r="E1000" s="2">
        <v>0.99799799799799804</v>
      </c>
      <c r="F1000" s="2">
        <v>0</v>
      </c>
    </row>
    <row r="1001" spans="1:6" x14ac:dyDescent="0.25">
      <c r="A1001" s="2">
        <v>0.99899899899899902</v>
      </c>
      <c r="B1001" s="2">
        <v>0</v>
      </c>
      <c r="C1001" s="2">
        <v>0.99899899899899902</v>
      </c>
      <c r="D1001" s="2">
        <v>0</v>
      </c>
      <c r="E1001" s="2">
        <v>0.99899899899899902</v>
      </c>
      <c r="F1001" s="2">
        <v>0</v>
      </c>
    </row>
    <row r="1002" spans="1:6" x14ac:dyDescent="0.25">
      <c r="A1002" s="2">
        <v>1</v>
      </c>
      <c r="B1002" s="2">
        <v>0</v>
      </c>
      <c r="C1002" s="241">
        <v>1</v>
      </c>
      <c r="D1002" s="241">
        <v>0</v>
      </c>
      <c r="E1002" s="241">
        <v>1</v>
      </c>
      <c r="F1002" s="241">
        <v>0</v>
      </c>
    </row>
  </sheetData>
  <mergeCells count="6">
    <mergeCell ref="A1:B1"/>
    <mergeCell ref="C1:D1"/>
    <mergeCell ref="E1:F1"/>
    <mergeCell ref="A2:B2"/>
    <mergeCell ref="C2:D2"/>
    <mergeCell ref="E2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4D0D5-35D5-4CA8-A37C-8C810A8231B1}">
  <dimension ref="A1:L200"/>
  <sheetViews>
    <sheetView workbookViewId="0">
      <selection activeCell="A3" sqref="A3:L63"/>
    </sheetView>
  </sheetViews>
  <sheetFormatPr defaultRowHeight="15" x14ac:dyDescent="0.25"/>
  <sheetData>
    <row r="1" spans="1:12" x14ac:dyDescent="0.25">
      <c r="A1" s="281" t="s">
        <v>153</v>
      </c>
      <c r="B1" s="282"/>
      <c r="C1" s="282"/>
      <c r="D1" s="283"/>
      <c r="E1" s="281" t="s">
        <v>154</v>
      </c>
      <c r="F1" s="282"/>
      <c r="G1" s="282"/>
      <c r="H1" s="283"/>
      <c r="I1" s="281" t="s">
        <v>155</v>
      </c>
      <c r="J1" s="282"/>
      <c r="K1" s="282"/>
      <c r="L1" s="283"/>
    </row>
    <row r="2" spans="1:12" x14ac:dyDescent="0.25">
      <c r="A2" s="287" t="s">
        <v>146</v>
      </c>
      <c r="B2" s="293"/>
      <c r="C2" s="293"/>
      <c r="D2" s="288"/>
      <c r="E2" s="289" t="s">
        <v>146</v>
      </c>
      <c r="F2" s="292"/>
      <c r="G2" s="292"/>
      <c r="H2" s="290"/>
      <c r="I2" s="289" t="s">
        <v>146</v>
      </c>
      <c r="J2" s="292"/>
      <c r="K2" s="292"/>
      <c r="L2" s="290"/>
    </row>
    <row r="3" spans="1:12" x14ac:dyDescent="0.25">
      <c r="A3" s="265" t="s">
        <v>152</v>
      </c>
      <c r="B3" s="267" t="s">
        <v>151</v>
      </c>
      <c r="C3" s="267" t="s">
        <v>149</v>
      </c>
      <c r="D3" s="266" t="s">
        <v>150</v>
      </c>
      <c r="E3" s="265" t="s">
        <v>152</v>
      </c>
      <c r="F3" s="267" t="s">
        <v>151</v>
      </c>
      <c r="G3" s="267" t="s">
        <v>149</v>
      </c>
      <c r="H3" s="266" t="s">
        <v>150</v>
      </c>
      <c r="I3" s="265" t="s">
        <v>152</v>
      </c>
      <c r="J3" s="267" t="s">
        <v>151</v>
      </c>
      <c r="K3" s="267" t="s">
        <v>149</v>
      </c>
      <c r="L3" s="266" t="s">
        <v>150</v>
      </c>
    </row>
    <row r="4" spans="1:12" x14ac:dyDescent="0.25">
      <c r="A4" s="1">
        <v>-0.26179938779914941</v>
      </c>
      <c r="B4">
        <v>-0.433</v>
      </c>
      <c r="C4">
        <v>0.15060000000000001</v>
      </c>
      <c r="D4">
        <v>-4.7999999999999996E-3</v>
      </c>
      <c r="E4" s="1">
        <v>-0.26179938779914941</v>
      </c>
      <c r="F4">
        <v>-0.433</v>
      </c>
      <c r="G4">
        <v>0.15060000000000001</v>
      </c>
      <c r="H4">
        <v>-4.7999999999999996E-3</v>
      </c>
      <c r="I4" s="1">
        <v>-0.26179938779914941</v>
      </c>
      <c r="J4">
        <v>-0.433</v>
      </c>
      <c r="K4">
        <v>0.15060000000000001</v>
      </c>
      <c r="L4">
        <v>-4.7999999999999996E-3</v>
      </c>
    </row>
    <row r="5" spans="1:12" x14ac:dyDescent="0.25">
      <c r="A5" s="1">
        <v>-0.2530727415391778</v>
      </c>
      <c r="B5">
        <v>-0.49740000000000001</v>
      </c>
      <c r="C5">
        <v>0.14716000000000001</v>
      </c>
      <c r="D5">
        <v>-1.0999999999999999E-2</v>
      </c>
      <c r="E5" s="1">
        <v>-0.2530727415391778</v>
      </c>
      <c r="F5">
        <v>-0.49740000000000001</v>
      </c>
      <c r="G5">
        <v>0.14716000000000001</v>
      </c>
      <c r="H5">
        <v>-1.0999999999999999E-2</v>
      </c>
      <c r="I5" s="1">
        <v>-0.2530727415391778</v>
      </c>
      <c r="J5">
        <v>-0.49740000000000001</v>
      </c>
      <c r="K5">
        <v>0.14716000000000001</v>
      </c>
      <c r="L5">
        <v>-1.0999999999999999E-2</v>
      </c>
    </row>
    <row r="6" spans="1:12" x14ac:dyDescent="0.25">
      <c r="A6" s="1">
        <v>-0.24434609527920614</v>
      </c>
      <c r="B6">
        <v>-0.43880000000000002</v>
      </c>
      <c r="C6">
        <v>0.14138000000000001</v>
      </c>
      <c r="D6">
        <v>-8.0000000000000002E-3</v>
      </c>
      <c r="E6" s="1">
        <v>-0.24434609527920614</v>
      </c>
      <c r="F6">
        <v>-0.43880000000000002</v>
      </c>
      <c r="G6">
        <v>0.14138000000000001</v>
      </c>
      <c r="H6">
        <v>-8.0000000000000002E-3</v>
      </c>
      <c r="I6" s="1">
        <v>-0.24434609527920614</v>
      </c>
      <c r="J6">
        <v>-0.43880000000000002</v>
      </c>
      <c r="K6">
        <v>0.14138000000000001</v>
      </c>
      <c r="L6">
        <v>-8.0000000000000002E-3</v>
      </c>
    </row>
    <row r="7" spans="1:12" x14ac:dyDescent="0.25">
      <c r="A7" s="1">
        <v>-0.23561944901923448</v>
      </c>
      <c r="B7">
        <v>-0.49480000000000002</v>
      </c>
      <c r="C7">
        <v>0.13458000000000001</v>
      </c>
      <c r="D7">
        <v>-1.4E-2</v>
      </c>
      <c r="E7" s="1">
        <v>-0.23561944901923448</v>
      </c>
      <c r="F7">
        <v>-0.49480000000000002</v>
      </c>
      <c r="G7">
        <v>0.13458000000000001</v>
      </c>
      <c r="H7">
        <v>-1.4E-2</v>
      </c>
      <c r="I7" s="1">
        <v>-0.23561944901923448</v>
      </c>
      <c r="J7">
        <v>-0.49480000000000002</v>
      </c>
      <c r="K7">
        <v>0.13458000000000001</v>
      </c>
      <c r="L7">
        <v>-1.4E-2</v>
      </c>
    </row>
    <row r="8" spans="1:12" x14ac:dyDescent="0.25">
      <c r="A8" s="1">
        <v>-0.22689280275926285</v>
      </c>
      <c r="B8">
        <v>-1.1584000000000001</v>
      </c>
      <c r="C8">
        <v>4.5749999999999999E-2</v>
      </c>
      <c r="D8">
        <v>-3.7199999999999997E-2</v>
      </c>
      <c r="E8" s="1">
        <v>-0.22689280275926285</v>
      </c>
      <c r="F8">
        <v>-1.1584000000000001</v>
      </c>
      <c r="G8">
        <v>4.5749999999999999E-2</v>
      </c>
      <c r="H8">
        <v>-3.7199999999999997E-2</v>
      </c>
      <c r="I8" s="1">
        <v>-0.22689280275926285</v>
      </c>
      <c r="J8">
        <v>-1.1584000000000001</v>
      </c>
      <c r="K8">
        <v>4.5749999999999999E-2</v>
      </c>
      <c r="L8">
        <v>-3.7199999999999997E-2</v>
      </c>
    </row>
    <row r="9" spans="1:12" x14ac:dyDescent="0.25">
      <c r="A9" s="1">
        <v>-0.218166156499291</v>
      </c>
      <c r="B9">
        <v>-1.1497999999999999</v>
      </c>
      <c r="C9">
        <v>4.1829999999999999E-2</v>
      </c>
      <c r="D9">
        <v>-3.3000000000000002E-2</v>
      </c>
      <c r="E9" s="1">
        <v>-0.218166156499291</v>
      </c>
      <c r="F9">
        <v>-1.1497999999999999</v>
      </c>
      <c r="G9">
        <v>4.1829999999999999E-2</v>
      </c>
      <c r="H9">
        <v>-3.3000000000000002E-2</v>
      </c>
      <c r="I9" s="1">
        <v>-0.218166156499291</v>
      </c>
      <c r="J9">
        <v>-1.1497999999999999</v>
      </c>
      <c r="K9">
        <v>4.1829999999999999E-2</v>
      </c>
      <c r="L9">
        <v>-3.3000000000000002E-2</v>
      </c>
    </row>
    <row r="10" spans="1:12" x14ac:dyDescent="0.25">
      <c r="A10" s="1">
        <v>-0.20943951023932</v>
      </c>
      <c r="B10">
        <v>-1.1301000000000001</v>
      </c>
      <c r="C10">
        <v>3.8949999999999999E-2</v>
      </c>
      <c r="D10">
        <v>-2.93E-2</v>
      </c>
      <c r="E10" s="1">
        <v>-0.20943951023932</v>
      </c>
      <c r="F10">
        <v>-1.1301000000000001</v>
      </c>
      <c r="G10">
        <v>3.8949999999999999E-2</v>
      </c>
      <c r="H10">
        <v>-2.93E-2</v>
      </c>
      <c r="I10" s="1">
        <v>-0.20943951023932</v>
      </c>
      <c r="J10">
        <v>-1.1301000000000001</v>
      </c>
      <c r="K10">
        <v>3.8949999999999999E-2</v>
      </c>
      <c r="L10">
        <v>-2.93E-2</v>
      </c>
    </row>
    <row r="11" spans="1:12" x14ac:dyDescent="0.25">
      <c r="A11" s="1">
        <v>-0.20071286397934801</v>
      </c>
      <c r="B11">
        <v>-1.1065</v>
      </c>
      <c r="C11">
        <v>3.5729999999999998E-2</v>
      </c>
      <c r="D11">
        <v>-2.5999999999999999E-2</v>
      </c>
      <c r="E11" s="1">
        <v>-0.20071286397934801</v>
      </c>
      <c r="F11">
        <v>-1.1065</v>
      </c>
      <c r="G11">
        <v>3.5729999999999998E-2</v>
      </c>
      <c r="H11">
        <v>-2.5999999999999999E-2</v>
      </c>
      <c r="I11" s="1">
        <v>-0.20071286397934801</v>
      </c>
      <c r="J11">
        <v>-1.1065</v>
      </c>
      <c r="K11">
        <v>3.5729999999999998E-2</v>
      </c>
      <c r="L11">
        <v>-2.5999999999999999E-2</v>
      </c>
    </row>
    <row r="12" spans="1:12" x14ac:dyDescent="0.25">
      <c r="A12" s="1">
        <v>-0.19198621771937699</v>
      </c>
      <c r="B12">
        <v>-1.0783</v>
      </c>
      <c r="C12">
        <v>3.3390000000000003E-2</v>
      </c>
      <c r="D12">
        <v>-2.2700000000000001E-2</v>
      </c>
      <c r="E12" s="1">
        <v>-0.19198621771937699</v>
      </c>
      <c r="F12">
        <v>-1.0783</v>
      </c>
      <c r="G12">
        <v>3.3390000000000003E-2</v>
      </c>
      <c r="H12">
        <v>-2.2700000000000001E-2</v>
      </c>
      <c r="I12" s="1">
        <v>-0.19198621771937699</v>
      </c>
      <c r="J12">
        <v>-1.0783</v>
      </c>
      <c r="K12">
        <v>3.3390000000000003E-2</v>
      </c>
      <c r="L12">
        <v>-2.2700000000000001E-2</v>
      </c>
    </row>
    <row r="13" spans="1:12" x14ac:dyDescent="0.25">
      <c r="A13" s="1">
        <v>-0.183259571459405</v>
      </c>
      <c r="B13">
        <v>-1.0429999999999999</v>
      </c>
      <c r="C13">
        <v>3.0929999999999999E-2</v>
      </c>
      <c r="D13">
        <v>-2.0299999999999999E-2</v>
      </c>
      <c r="E13" s="1">
        <v>-0.183259571459405</v>
      </c>
      <c r="F13">
        <v>-1.0429999999999999</v>
      </c>
      <c r="G13">
        <v>3.0929999999999999E-2</v>
      </c>
      <c r="H13">
        <v>-2.0299999999999999E-2</v>
      </c>
      <c r="I13" s="1">
        <v>-0.183259571459405</v>
      </c>
      <c r="J13">
        <v>-1.0429999999999999</v>
      </c>
      <c r="K13">
        <v>3.0929999999999999E-2</v>
      </c>
      <c r="L13">
        <v>-2.0299999999999999E-2</v>
      </c>
    </row>
    <row r="14" spans="1:12" x14ac:dyDescent="0.25">
      <c r="A14" s="1">
        <v>-0.174532925199433</v>
      </c>
      <c r="B14">
        <v>-1.0097</v>
      </c>
      <c r="C14">
        <v>2.869E-2</v>
      </c>
      <c r="D14">
        <v>-1.7299999999999999E-2</v>
      </c>
      <c r="E14" s="1">
        <v>-0.174532925199433</v>
      </c>
      <c r="F14">
        <v>-1.0097</v>
      </c>
      <c r="G14">
        <v>2.869E-2</v>
      </c>
      <c r="H14">
        <v>-1.7299999999999999E-2</v>
      </c>
      <c r="I14" s="1">
        <v>-0.174532925199433</v>
      </c>
      <c r="J14">
        <v>-1.0097</v>
      </c>
      <c r="K14">
        <v>2.869E-2</v>
      </c>
      <c r="L14">
        <v>-1.7299999999999999E-2</v>
      </c>
    </row>
    <row r="15" spans="1:12" x14ac:dyDescent="0.25">
      <c r="A15" s="1">
        <v>-0.16580627893946201</v>
      </c>
      <c r="B15">
        <v>-0.97660000000000002</v>
      </c>
      <c r="C15">
        <v>2.6759999999999999E-2</v>
      </c>
      <c r="D15">
        <v>-1.41E-2</v>
      </c>
      <c r="E15" s="1">
        <v>-0.16580627893946201</v>
      </c>
      <c r="F15">
        <v>-0.97660000000000002</v>
      </c>
      <c r="G15">
        <v>2.6759999999999999E-2</v>
      </c>
      <c r="H15">
        <v>-1.41E-2</v>
      </c>
      <c r="I15" s="1">
        <v>-0.16580627893946201</v>
      </c>
      <c r="J15">
        <v>-0.97660000000000002</v>
      </c>
      <c r="K15">
        <v>2.6759999999999999E-2</v>
      </c>
      <c r="L15">
        <v>-1.41E-2</v>
      </c>
    </row>
    <row r="16" spans="1:12" x14ac:dyDescent="0.25">
      <c r="A16" s="1">
        <v>-0.15707963267948999</v>
      </c>
      <c r="B16">
        <v>-0.94410000000000005</v>
      </c>
      <c r="C16">
        <v>2.504E-2</v>
      </c>
      <c r="D16">
        <v>-1.0500000000000001E-2</v>
      </c>
      <c r="E16" s="1">
        <v>-0.15707963267948999</v>
      </c>
      <c r="F16">
        <v>-0.94410000000000005</v>
      </c>
      <c r="G16">
        <v>2.504E-2</v>
      </c>
      <c r="H16">
        <v>-1.0500000000000001E-2</v>
      </c>
      <c r="I16" s="1">
        <v>-0.15707963267948999</v>
      </c>
      <c r="J16">
        <v>-0.94410000000000005</v>
      </c>
      <c r="K16">
        <v>2.504E-2</v>
      </c>
      <c r="L16">
        <v>-1.0500000000000001E-2</v>
      </c>
    </row>
    <row r="17" spans="1:12" x14ac:dyDescent="0.25">
      <c r="A17" s="1">
        <v>-0.148352986419518</v>
      </c>
      <c r="B17">
        <v>-0.91269999999999996</v>
      </c>
      <c r="C17">
        <v>2.3460000000000002E-2</v>
      </c>
      <c r="D17">
        <v>-6.7000000000000002E-3</v>
      </c>
      <c r="E17" s="1">
        <v>-0.148352986419518</v>
      </c>
      <c r="F17">
        <v>-0.91269999999999996</v>
      </c>
      <c r="G17">
        <v>2.3460000000000002E-2</v>
      </c>
      <c r="H17">
        <v>-6.7000000000000002E-3</v>
      </c>
      <c r="I17" s="1">
        <v>-0.148352986419518</v>
      </c>
      <c r="J17">
        <v>-0.91269999999999996</v>
      </c>
      <c r="K17">
        <v>2.3460000000000002E-2</v>
      </c>
      <c r="L17">
        <v>-6.7000000000000002E-3</v>
      </c>
    </row>
    <row r="18" spans="1:12" x14ac:dyDescent="0.25">
      <c r="A18" s="1">
        <v>-0.139626340159547</v>
      </c>
      <c r="B18">
        <v>-0.88219999999999998</v>
      </c>
      <c r="C18">
        <v>2.206E-2</v>
      </c>
      <c r="D18">
        <v>-2.5999999999999999E-3</v>
      </c>
      <c r="E18" s="1">
        <v>-0.139626340159547</v>
      </c>
      <c r="F18">
        <v>-0.88219999999999998</v>
      </c>
      <c r="G18">
        <v>2.206E-2</v>
      </c>
      <c r="H18">
        <v>-2.5999999999999999E-3</v>
      </c>
      <c r="I18" s="1">
        <v>-0.139626340159547</v>
      </c>
      <c r="J18">
        <v>-0.88219999999999998</v>
      </c>
      <c r="K18">
        <v>2.206E-2</v>
      </c>
      <c r="L18">
        <v>-2.5999999999999999E-3</v>
      </c>
    </row>
    <row r="19" spans="1:12" x14ac:dyDescent="0.25">
      <c r="A19" s="1">
        <v>-0.13089969389957501</v>
      </c>
      <c r="B19">
        <v>-0.85189999999999999</v>
      </c>
      <c r="C19">
        <v>2.0760000000000001E-2</v>
      </c>
      <c r="D19">
        <v>1.6999999999999999E-3</v>
      </c>
      <c r="E19" s="1">
        <v>-0.13089969389957501</v>
      </c>
      <c r="F19">
        <v>-0.85189999999999999</v>
      </c>
      <c r="G19">
        <v>2.0760000000000001E-2</v>
      </c>
      <c r="H19">
        <v>1.6999999999999999E-3</v>
      </c>
      <c r="I19" s="1">
        <v>-0.13089969389957501</v>
      </c>
      <c r="J19">
        <v>-0.85189999999999999</v>
      </c>
      <c r="K19">
        <v>2.0760000000000001E-2</v>
      </c>
      <c r="L19">
        <v>1.6999999999999999E-3</v>
      </c>
    </row>
    <row r="20" spans="1:12" x14ac:dyDescent="0.25">
      <c r="A20" s="1">
        <v>-0.122173047639603</v>
      </c>
      <c r="B20">
        <v>-0.82179999999999997</v>
      </c>
      <c r="C20">
        <v>1.9630000000000002E-2</v>
      </c>
      <c r="D20">
        <v>6.0000000000000001E-3</v>
      </c>
      <c r="E20" s="1">
        <v>-0.122173047639603</v>
      </c>
      <c r="F20">
        <v>-0.82179999999999997</v>
      </c>
      <c r="G20">
        <v>1.9630000000000002E-2</v>
      </c>
      <c r="H20">
        <v>6.0000000000000001E-3</v>
      </c>
      <c r="I20" s="1">
        <v>-0.122173047639603</v>
      </c>
      <c r="J20">
        <v>-0.82179999999999997</v>
      </c>
      <c r="K20">
        <v>1.9630000000000002E-2</v>
      </c>
      <c r="L20">
        <v>6.0000000000000001E-3</v>
      </c>
    </row>
    <row r="21" spans="1:12" x14ac:dyDescent="0.25">
      <c r="A21" s="1">
        <v>-0.11344640137963199</v>
      </c>
      <c r="B21">
        <v>-0.79079999999999995</v>
      </c>
      <c r="C21">
        <v>1.8599999999999998E-2</v>
      </c>
      <c r="D21">
        <v>1.01E-2</v>
      </c>
      <c r="E21" s="1">
        <v>-0.11344640137963199</v>
      </c>
      <c r="F21">
        <v>-0.79079999999999995</v>
      </c>
      <c r="G21">
        <v>1.8599999999999998E-2</v>
      </c>
      <c r="H21">
        <v>1.01E-2</v>
      </c>
      <c r="I21" s="1">
        <v>-0.11344640137963199</v>
      </c>
      <c r="J21">
        <v>-0.79079999999999995</v>
      </c>
      <c r="K21">
        <v>1.8599999999999998E-2</v>
      </c>
      <c r="L21">
        <v>1.01E-2</v>
      </c>
    </row>
    <row r="22" spans="1:12" x14ac:dyDescent="0.25">
      <c r="A22" s="1">
        <v>-0.10471975511966</v>
      </c>
      <c r="B22">
        <v>-0.75829999999999997</v>
      </c>
      <c r="C22">
        <v>1.772E-2</v>
      </c>
      <c r="D22">
        <v>1.4E-2</v>
      </c>
      <c r="E22" s="1">
        <v>-0.10471975511966</v>
      </c>
      <c r="F22">
        <v>-0.75829999999999997</v>
      </c>
      <c r="G22">
        <v>1.772E-2</v>
      </c>
      <c r="H22">
        <v>1.4E-2</v>
      </c>
      <c r="I22" s="1">
        <v>-0.10471975511966</v>
      </c>
      <c r="J22">
        <v>-0.75829999999999997</v>
      </c>
      <c r="K22">
        <v>1.772E-2</v>
      </c>
      <c r="L22">
        <v>1.4E-2</v>
      </c>
    </row>
    <row r="23" spans="1:12" x14ac:dyDescent="0.25">
      <c r="A23" s="1">
        <v>-9.5993108859689397E-2</v>
      </c>
      <c r="B23">
        <v>-0.72419999999999995</v>
      </c>
      <c r="C23">
        <v>1.7000000000000001E-2</v>
      </c>
      <c r="D23">
        <v>1.7500000000000002E-2</v>
      </c>
      <c r="E23" s="1">
        <v>-9.5993108859689397E-2</v>
      </c>
      <c r="F23">
        <v>-0.72419999999999995</v>
      </c>
      <c r="G23">
        <v>1.7000000000000001E-2</v>
      </c>
      <c r="H23">
        <v>1.7500000000000002E-2</v>
      </c>
      <c r="I23" s="1">
        <v>-9.5993108859689397E-2</v>
      </c>
      <c r="J23">
        <v>-0.72419999999999995</v>
      </c>
      <c r="K23">
        <v>1.7000000000000001E-2</v>
      </c>
      <c r="L23">
        <v>1.7500000000000002E-2</v>
      </c>
    </row>
    <row r="24" spans="1:12" x14ac:dyDescent="0.25">
      <c r="A24" s="1">
        <v>-8.7266462599717404E-2</v>
      </c>
      <c r="B24">
        <v>-0.68769999999999998</v>
      </c>
      <c r="C24">
        <v>1.6469999999999999E-2</v>
      </c>
      <c r="D24">
        <v>2.06E-2</v>
      </c>
      <c r="E24" s="1">
        <v>-8.7266462599717404E-2</v>
      </c>
      <c r="F24">
        <v>-0.68769999999999998</v>
      </c>
      <c r="G24">
        <v>1.6469999999999999E-2</v>
      </c>
      <c r="H24">
        <v>2.06E-2</v>
      </c>
      <c r="I24" s="1">
        <v>-8.7266462599717404E-2</v>
      </c>
      <c r="J24">
        <v>-0.68769999999999998</v>
      </c>
      <c r="K24">
        <v>1.6469999999999999E-2</v>
      </c>
      <c r="L24">
        <v>2.06E-2</v>
      </c>
    </row>
    <row r="25" spans="1:12" x14ac:dyDescent="0.25">
      <c r="A25" s="1">
        <v>-7.8539816339745397E-2</v>
      </c>
      <c r="B25">
        <v>-0.64939999999999998</v>
      </c>
      <c r="C25">
        <v>1.6049999999999998E-2</v>
      </c>
      <c r="D25">
        <v>2.3199999999999998E-2</v>
      </c>
      <c r="E25" s="1">
        <v>-7.8539816339745397E-2</v>
      </c>
      <c r="F25">
        <v>-0.64939999999999998</v>
      </c>
      <c r="G25">
        <v>1.6049999999999998E-2</v>
      </c>
      <c r="H25">
        <v>2.3199999999999998E-2</v>
      </c>
      <c r="I25" s="1">
        <v>-7.8539816339745397E-2</v>
      </c>
      <c r="J25">
        <v>-0.64939999999999998</v>
      </c>
      <c r="K25">
        <v>1.6049999999999998E-2</v>
      </c>
      <c r="L25">
        <v>2.3199999999999998E-2</v>
      </c>
    </row>
    <row r="26" spans="1:12" x14ac:dyDescent="0.25">
      <c r="A26" s="1">
        <v>-6.9813170079774403E-2</v>
      </c>
      <c r="B26">
        <v>-0.61029999999999995</v>
      </c>
      <c r="C26">
        <v>1.5789999999999998E-2</v>
      </c>
      <c r="D26">
        <v>2.5600000000000001E-2</v>
      </c>
      <c r="E26" s="1">
        <v>-6.9813170079774403E-2</v>
      </c>
      <c r="F26">
        <v>-0.61029999999999995</v>
      </c>
      <c r="G26">
        <v>1.5789999999999998E-2</v>
      </c>
      <c r="H26">
        <v>2.5600000000000001E-2</v>
      </c>
      <c r="I26" s="1">
        <v>-6.9813170079774403E-2</v>
      </c>
      <c r="J26">
        <v>-0.61029999999999995</v>
      </c>
      <c r="K26">
        <v>1.5789999999999998E-2</v>
      </c>
      <c r="L26">
        <v>2.5600000000000001E-2</v>
      </c>
    </row>
    <row r="27" spans="1:12" x14ac:dyDescent="0.25">
      <c r="A27" s="1">
        <v>-6.1086523819802403E-2</v>
      </c>
      <c r="B27">
        <v>-0.55679999999999996</v>
      </c>
      <c r="C27">
        <v>1.5640000000000001E-2</v>
      </c>
      <c r="D27">
        <v>2.5100000000000001E-2</v>
      </c>
      <c r="E27" s="1">
        <v>-6.1086523819802403E-2</v>
      </c>
      <c r="F27">
        <v>-0.55679999999999996</v>
      </c>
      <c r="G27">
        <v>1.5640000000000001E-2</v>
      </c>
      <c r="H27">
        <v>2.5100000000000001E-2</v>
      </c>
      <c r="I27" s="1">
        <v>-6.1086523819802403E-2</v>
      </c>
      <c r="J27">
        <v>-0.55679999999999996</v>
      </c>
      <c r="K27">
        <v>1.5640000000000001E-2</v>
      </c>
      <c r="L27">
        <v>2.5100000000000001E-2</v>
      </c>
    </row>
    <row r="28" spans="1:12" x14ac:dyDescent="0.25">
      <c r="A28" s="1">
        <v>-5.2359877559830403E-2</v>
      </c>
      <c r="B28">
        <v>-0.46589999999999998</v>
      </c>
      <c r="C28">
        <v>1.5599999999999999E-2</v>
      </c>
      <c r="D28">
        <v>1.78E-2</v>
      </c>
      <c r="E28" s="1">
        <v>-5.2359877559830403E-2</v>
      </c>
      <c r="F28">
        <v>-0.46589999999999998</v>
      </c>
      <c r="G28">
        <v>1.5599999999999999E-2</v>
      </c>
      <c r="H28">
        <v>1.78E-2</v>
      </c>
      <c r="I28" s="1">
        <v>-5.2359877559830403E-2</v>
      </c>
      <c r="J28">
        <v>-0.46589999999999998</v>
      </c>
      <c r="K28">
        <v>1.5599999999999999E-2</v>
      </c>
      <c r="L28">
        <v>1.78E-2</v>
      </c>
    </row>
    <row r="29" spans="1:12" x14ac:dyDescent="0.25">
      <c r="A29" s="1">
        <v>-4.3633231299859403E-2</v>
      </c>
      <c r="B29">
        <v>-0.38329999999999997</v>
      </c>
      <c r="C29">
        <v>1.5429999999999999E-2</v>
      </c>
      <c r="D29">
        <v>1.2500000000000001E-2</v>
      </c>
      <c r="E29" s="1">
        <v>-4.3633231299859403E-2</v>
      </c>
      <c r="F29">
        <v>-0.38329999999999997</v>
      </c>
      <c r="G29">
        <v>1.5429999999999999E-2</v>
      </c>
      <c r="H29">
        <v>1.2500000000000001E-2</v>
      </c>
      <c r="I29" s="1">
        <v>-4.3633231299859403E-2</v>
      </c>
      <c r="J29">
        <v>-0.38329999999999997</v>
      </c>
      <c r="K29">
        <v>1.5429999999999999E-2</v>
      </c>
      <c r="L29">
        <v>1.2500000000000001E-2</v>
      </c>
    </row>
    <row r="30" spans="1:12" x14ac:dyDescent="0.25">
      <c r="A30" s="1">
        <v>-3.4906585039887403E-2</v>
      </c>
      <c r="B30">
        <v>-0.29920000000000002</v>
      </c>
      <c r="C30">
        <v>1.523E-2</v>
      </c>
      <c r="D30">
        <v>7.4000000000000003E-3</v>
      </c>
      <c r="E30" s="1">
        <v>-3.4906585039887403E-2</v>
      </c>
      <c r="F30">
        <v>-0.29920000000000002</v>
      </c>
      <c r="G30">
        <v>1.523E-2</v>
      </c>
      <c r="H30">
        <v>7.4000000000000003E-3</v>
      </c>
      <c r="I30" s="1">
        <v>-3.4906585039887403E-2</v>
      </c>
      <c r="J30">
        <v>-0.29920000000000002</v>
      </c>
      <c r="K30">
        <v>1.523E-2</v>
      </c>
      <c r="L30">
        <v>7.4000000000000003E-3</v>
      </c>
    </row>
    <row r="31" spans="1:12" x14ac:dyDescent="0.25">
      <c r="A31" s="1">
        <v>-1.7453292519944399E-2</v>
      </c>
      <c r="B31">
        <v>-0.1333</v>
      </c>
      <c r="C31">
        <v>1.4710000000000001E-2</v>
      </c>
      <c r="D31">
        <v>-4.0000000000000002E-4</v>
      </c>
      <c r="E31" s="1">
        <v>-1.7453292519944399E-2</v>
      </c>
      <c r="F31">
        <v>-0.1333</v>
      </c>
      <c r="G31">
        <v>1.4710000000000001E-2</v>
      </c>
      <c r="H31">
        <v>-4.0000000000000002E-4</v>
      </c>
      <c r="I31" s="1">
        <v>-1.7453292519944399E-2</v>
      </c>
      <c r="J31">
        <v>-0.1333</v>
      </c>
      <c r="K31">
        <v>1.4710000000000001E-2</v>
      </c>
      <c r="L31">
        <v>-4.0000000000000002E-4</v>
      </c>
    </row>
    <row r="32" spans="1:12" x14ac:dyDescent="0.25">
      <c r="A32" s="1">
        <v>-8.7266462599723798E-3</v>
      </c>
      <c r="B32">
        <v>-6.59E-2</v>
      </c>
      <c r="C32">
        <v>1.455E-2</v>
      </c>
      <c r="D32">
        <v>-5.0000000000000001E-4</v>
      </c>
      <c r="E32" s="1">
        <v>-8.7266462599723798E-3</v>
      </c>
      <c r="F32">
        <v>-6.59E-2</v>
      </c>
      <c r="G32">
        <v>1.455E-2</v>
      </c>
      <c r="H32">
        <v>-5.0000000000000001E-4</v>
      </c>
      <c r="I32" s="1">
        <v>-8.7266462599723798E-3</v>
      </c>
      <c r="J32">
        <v>-6.59E-2</v>
      </c>
      <c r="K32">
        <v>1.455E-2</v>
      </c>
      <c r="L32">
        <v>-5.0000000000000001E-4</v>
      </c>
    </row>
    <row r="33" spans="1:12" x14ac:dyDescent="0.25">
      <c r="A33" s="1">
        <v>-1.38777878078145E-15</v>
      </c>
      <c r="B33">
        <v>0</v>
      </c>
      <c r="C33">
        <v>1.443E-2</v>
      </c>
      <c r="D33">
        <v>0</v>
      </c>
      <c r="E33" s="1">
        <v>-1.38777878078145E-15</v>
      </c>
      <c r="F33">
        <v>0</v>
      </c>
      <c r="G33">
        <v>1.443E-2</v>
      </c>
      <c r="H33">
        <v>0</v>
      </c>
      <c r="I33" s="1">
        <v>-1.38777878078145E-15</v>
      </c>
      <c r="J33">
        <v>0</v>
      </c>
      <c r="K33">
        <v>1.443E-2</v>
      </c>
      <c r="L33">
        <v>0</v>
      </c>
    </row>
    <row r="34" spans="1:12" x14ac:dyDescent="0.25">
      <c r="A34" s="1">
        <v>8.7266462599706104E-3</v>
      </c>
      <c r="B34">
        <v>6.59E-2</v>
      </c>
      <c r="C34">
        <v>1.455E-2</v>
      </c>
      <c r="D34">
        <v>5.0000000000000001E-4</v>
      </c>
      <c r="E34" s="1">
        <v>8.7266462599706104E-3</v>
      </c>
      <c r="F34">
        <v>6.59E-2</v>
      </c>
      <c r="G34">
        <v>1.455E-2</v>
      </c>
      <c r="H34">
        <v>5.0000000000000001E-4</v>
      </c>
      <c r="I34" s="1">
        <v>8.7266462599706104E-3</v>
      </c>
      <c r="J34">
        <v>6.59E-2</v>
      </c>
      <c r="K34">
        <v>1.455E-2</v>
      </c>
      <c r="L34">
        <v>5.0000000000000001E-4</v>
      </c>
    </row>
    <row r="35" spans="1:12" x14ac:dyDescent="0.25">
      <c r="A35" s="1">
        <v>1.7453292519941599E-2</v>
      </c>
      <c r="B35">
        <v>0.1333</v>
      </c>
      <c r="C35">
        <v>1.4710000000000001E-2</v>
      </c>
      <c r="D35">
        <v>4.0000000000000002E-4</v>
      </c>
      <c r="E35" s="1">
        <v>1.7453292519941599E-2</v>
      </c>
      <c r="F35">
        <v>0.1333</v>
      </c>
      <c r="G35">
        <v>1.4710000000000001E-2</v>
      </c>
      <c r="H35">
        <v>4.0000000000000002E-4</v>
      </c>
      <c r="I35" s="1">
        <v>1.7453292519941599E-2</v>
      </c>
      <c r="J35">
        <v>0.1333</v>
      </c>
      <c r="K35">
        <v>1.4710000000000001E-2</v>
      </c>
      <c r="L35">
        <v>4.0000000000000002E-4</v>
      </c>
    </row>
    <row r="36" spans="1:12" x14ac:dyDescent="0.25">
      <c r="A36" s="1">
        <v>2.6179938779913599E-2</v>
      </c>
      <c r="B36">
        <v>0.21360000000000001</v>
      </c>
      <c r="C36">
        <v>1.498E-2</v>
      </c>
      <c r="D36">
        <v>-2.5000000000000001E-3</v>
      </c>
      <c r="E36" s="1">
        <v>2.6179938779913599E-2</v>
      </c>
      <c r="F36">
        <v>0.21360000000000001</v>
      </c>
      <c r="G36">
        <v>1.498E-2</v>
      </c>
      <c r="H36">
        <v>-2.5000000000000001E-3</v>
      </c>
      <c r="I36" s="1">
        <v>2.6179938779913599E-2</v>
      </c>
      <c r="J36">
        <v>0.21360000000000001</v>
      </c>
      <c r="K36">
        <v>1.498E-2</v>
      </c>
      <c r="L36">
        <v>-2.5000000000000001E-3</v>
      </c>
    </row>
    <row r="37" spans="1:12" x14ac:dyDescent="0.25">
      <c r="A37" s="1">
        <v>3.4906585039885599E-2</v>
      </c>
      <c r="B37">
        <v>0.29920000000000002</v>
      </c>
      <c r="C37">
        <v>1.5219999999999999E-2</v>
      </c>
      <c r="D37">
        <v>-7.4000000000000003E-3</v>
      </c>
      <c r="E37" s="1">
        <v>3.4906585039885599E-2</v>
      </c>
      <c r="F37">
        <v>0.29920000000000002</v>
      </c>
      <c r="G37">
        <v>1.5219999999999999E-2</v>
      </c>
      <c r="H37">
        <v>-7.4000000000000003E-3</v>
      </c>
      <c r="I37" s="1">
        <v>3.4906585039885599E-2</v>
      </c>
      <c r="J37">
        <v>0.29920000000000002</v>
      </c>
      <c r="K37">
        <v>1.5219999999999999E-2</v>
      </c>
      <c r="L37">
        <v>-7.4000000000000003E-3</v>
      </c>
    </row>
    <row r="38" spans="1:12" x14ac:dyDescent="0.25">
      <c r="A38" s="1">
        <v>4.3633231299856599E-2</v>
      </c>
      <c r="B38">
        <v>0.38329999999999997</v>
      </c>
      <c r="C38">
        <v>1.542E-2</v>
      </c>
      <c r="D38">
        <v>-1.2500000000000001E-2</v>
      </c>
      <c r="E38" s="1">
        <v>4.3633231299856599E-2</v>
      </c>
      <c r="F38">
        <v>0.38329999999999997</v>
      </c>
      <c r="G38">
        <v>1.542E-2</v>
      </c>
      <c r="H38">
        <v>-1.2500000000000001E-2</v>
      </c>
      <c r="I38" s="1">
        <v>4.3633231299856599E-2</v>
      </c>
      <c r="J38">
        <v>0.38329999999999997</v>
      </c>
      <c r="K38">
        <v>1.542E-2</v>
      </c>
      <c r="L38">
        <v>-1.2500000000000001E-2</v>
      </c>
    </row>
    <row r="39" spans="1:12" x14ac:dyDescent="0.25">
      <c r="A39" s="1">
        <v>5.2359877559828599E-2</v>
      </c>
      <c r="B39">
        <v>0.46589999999999998</v>
      </c>
      <c r="C39">
        <v>1.5599999999999999E-2</v>
      </c>
      <c r="D39">
        <v>-1.77E-2</v>
      </c>
      <c r="E39" s="1">
        <v>5.2359877559828599E-2</v>
      </c>
      <c r="F39">
        <v>0.46589999999999998</v>
      </c>
      <c r="G39">
        <v>1.5599999999999999E-2</v>
      </c>
      <c r="H39">
        <v>-1.77E-2</v>
      </c>
      <c r="I39" s="1">
        <v>5.2359877559828599E-2</v>
      </c>
      <c r="J39">
        <v>0.46589999999999998</v>
      </c>
      <c r="K39">
        <v>1.5599999999999999E-2</v>
      </c>
      <c r="L39">
        <v>-1.77E-2</v>
      </c>
    </row>
    <row r="40" spans="1:12" x14ac:dyDescent="0.25">
      <c r="A40" s="1">
        <v>6.10865238197996E-2</v>
      </c>
      <c r="B40">
        <v>0.55679999999999996</v>
      </c>
      <c r="C40">
        <v>1.5640000000000001E-2</v>
      </c>
      <c r="D40">
        <v>-2.5100000000000001E-2</v>
      </c>
      <c r="E40" s="1">
        <v>6.10865238197996E-2</v>
      </c>
      <c r="F40">
        <v>0.55679999999999996</v>
      </c>
      <c r="G40">
        <v>1.5640000000000001E-2</v>
      </c>
      <c r="H40">
        <v>-2.5100000000000001E-2</v>
      </c>
      <c r="I40" s="1">
        <v>6.10865238197996E-2</v>
      </c>
      <c r="J40">
        <v>0.55679999999999996</v>
      </c>
      <c r="K40">
        <v>1.5640000000000001E-2</v>
      </c>
      <c r="L40">
        <v>-2.5100000000000001E-2</v>
      </c>
    </row>
    <row r="41" spans="1:12" x14ac:dyDescent="0.25">
      <c r="A41" s="1">
        <v>6.98131700797716E-2</v>
      </c>
      <c r="B41">
        <v>0.61009999999999998</v>
      </c>
      <c r="C41">
        <v>1.5779999999999999E-2</v>
      </c>
      <c r="D41">
        <v>-2.5600000000000001E-2</v>
      </c>
      <c r="E41" s="1">
        <v>6.98131700797716E-2</v>
      </c>
      <c r="F41">
        <v>0.61009999999999998</v>
      </c>
      <c r="G41">
        <v>1.5779999999999999E-2</v>
      </c>
      <c r="H41">
        <v>-2.5600000000000001E-2</v>
      </c>
      <c r="I41" s="1">
        <v>6.98131700797716E-2</v>
      </c>
      <c r="J41">
        <v>0.61009999999999998</v>
      </c>
      <c r="K41">
        <v>1.5779999999999999E-2</v>
      </c>
      <c r="L41">
        <v>-2.5600000000000001E-2</v>
      </c>
    </row>
    <row r="42" spans="1:12" x14ac:dyDescent="0.25">
      <c r="A42" s="1">
        <v>7.8539816339743607E-2</v>
      </c>
      <c r="B42">
        <v>0.6492</v>
      </c>
      <c r="C42">
        <v>1.6039999999999999E-2</v>
      </c>
      <c r="D42">
        <v>-2.3199999999999998E-2</v>
      </c>
      <c r="E42" s="1">
        <v>7.8539816339743607E-2</v>
      </c>
      <c r="F42">
        <v>0.6492</v>
      </c>
      <c r="G42">
        <v>1.6039999999999999E-2</v>
      </c>
      <c r="H42">
        <v>-2.3199999999999998E-2</v>
      </c>
      <c r="I42" s="1">
        <v>7.8539816339743607E-2</v>
      </c>
      <c r="J42">
        <v>0.6492</v>
      </c>
      <c r="K42">
        <v>1.6039999999999999E-2</v>
      </c>
      <c r="L42">
        <v>-2.3199999999999998E-2</v>
      </c>
    </row>
    <row r="43" spans="1:12" x14ac:dyDescent="0.25">
      <c r="A43" s="1">
        <v>8.72664625997146E-2</v>
      </c>
      <c r="B43">
        <v>0.6875</v>
      </c>
      <c r="C43">
        <v>1.6469999999999999E-2</v>
      </c>
      <c r="D43">
        <v>-2.0500000000000001E-2</v>
      </c>
      <c r="E43" s="1">
        <v>8.72664625997146E-2</v>
      </c>
      <c r="F43">
        <v>0.6875</v>
      </c>
      <c r="G43">
        <v>1.6469999999999999E-2</v>
      </c>
      <c r="H43">
        <v>-2.0500000000000001E-2</v>
      </c>
      <c r="I43" s="1">
        <v>8.72664625997146E-2</v>
      </c>
      <c r="J43">
        <v>0.6875</v>
      </c>
      <c r="K43">
        <v>1.6469999999999999E-2</v>
      </c>
      <c r="L43">
        <v>-2.0500000000000001E-2</v>
      </c>
    </row>
    <row r="44" spans="1:12" x14ac:dyDescent="0.25">
      <c r="A44" s="1">
        <v>9.5993108859686593E-2</v>
      </c>
      <c r="B44">
        <v>0.72399999999999998</v>
      </c>
      <c r="C44">
        <v>1.6990000000000002E-2</v>
      </c>
      <c r="D44">
        <v>-1.7500000000000002E-2</v>
      </c>
      <c r="E44" s="1">
        <v>9.5993108859686593E-2</v>
      </c>
      <c r="F44">
        <v>0.72399999999999998</v>
      </c>
      <c r="G44">
        <v>1.6990000000000002E-2</v>
      </c>
      <c r="H44">
        <v>-1.7500000000000002E-2</v>
      </c>
      <c r="I44" s="1">
        <v>9.5993108859686593E-2</v>
      </c>
      <c r="J44">
        <v>0.72399999999999998</v>
      </c>
      <c r="K44">
        <v>1.6990000000000002E-2</v>
      </c>
      <c r="L44">
        <v>-1.7500000000000002E-2</v>
      </c>
    </row>
    <row r="45" spans="1:12" x14ac:dyDescent="0.25">
      <c r="A45" s="1">
        <v>0.104719755119658</v>
      </c>
      <c r="B45">
        <v>0.7581</v>
      </c>
      <c r="C45">
        <v>1.772E-2</v>
      </c>
      <c r="D45">
        <v>-1.4E-2</v>
      </c>
      <c r="E45" s="1">
        <v>0.104719755119658</v>
      </c>
      <c r="F45">
        <v>0.7581</v>
      </c>
      <c r="G45">
        <v>1.772E-2</v>
      </c>
      <c r="H45">
        <v>-1.4E-2</v>
      </c>
      <c r="I45" s="1">
        <v>0.104719755119658</v>
      </c>
      <c r="J45">
        <v>0.7581</v>
      </c>
      <c r="K45">
        <v>1.772E-2</v>
      </c>
      <c r="L45">
        <v>-1.4E-2</v>
      </c>
    </row>
    <row r="46" spans="1:12" x14ac:dyDescent="0.25">
      <c r="A46" s="1">
        <v>0.11344640137963</v>
      </c>
      <c r="B46">
        <v>0.79059999999999997</v>
      </c>
      <c r="C46">
        <v>1.8599999999999998E-2</v>
      </c>
      <c r="D46">
        <v>-1.01E-2</v>
      </c>
      <c r="E46" s="1">
        <v>0.11344640137963</v>
      </c>
      <c r="F46">
        <v>0.79059999999999997</v>
      </c>
      <c r="G46">
        <v>1.8599999999999998E-2</v>
      </c>
      <c r="H46">
        <v>-1.01E-2</v>
      </c>
      <c r="I46" s="1">
        <v>0.11344640137963</v>
      </c>
      <c r="J46">
        <v>0.79059999999999997</v>
      </c>
      <c r="K46">
        <v>1.8599999999999998E-2</v>
      </c>
      <c r="L46">
        <v>-1.01E-2</v>
      </c>
    </row>
    <row r="47" spans="1:12" x14ac:dyDescent="0.25">
      <c r="A47" s="1">
        <v>0.122173047639602</v>
      </c>
      <c r="B47">
        <v>0.8216</v>
      </c>
      <c r="C47">
        <v>1.9619999999999999E-2</v>
      </c>
      <c r="D47">
        <v>-6.0000000000000001E-3</v>
      </c>
      <c r="E47" s="1">
        <v>0.122173047639602</v>
      </c>
      <c r="F47">
        <v>0.8216</v>
      </c>
      <c r="G47">
        <v>1.9619999999999999E-2</v>
      </c>
      <c r="H47">
        <v>-6.0000000000000001E-3</v>
      </c>
      <c r="I47" s="1">
        <v>0.122173047639602</v>
      </c>
      <c r="J47">
        <v>0.8216</v>
      </c>
      <c r="K47">
        <v>1.9619999999999999E-2</v>
      </c>
      <c r="L47">
        <v>-6.0000000000000001E-3</v>
      </c>
    </row>
    <row r="48" spans="1:12" x14ac:dyDescent="0.25">
      <c r="A48" s="1">
        <v>0.13089969389957301</v>
      </c>
      <c r="B48">
        <v>0.8518</v>
      </c>
      <c r="C48">
        <v>2.0750000000000001E-2</v>
      </c>
      <c r="D48">
        <v>-1.6999999999999999E-3</v>
      </c>
      <c r="E48" s="1">
        <v>0.13089969389957301</v>
      </c>
      <c r="F48">
        <v>0.8518</v>
      </c>
      <c r="G48">
        <v>2.0750000000000001E-2</v>
      </c>
      <c r="H48">
        <v>-1.6999999999999999E-3</v>
      </c>
      <c r="I48" s="1">
        <v>0.13089969389957301</v>
      </c>
      <c r="J48">
        <v>0.8518</v>
      </c>
      <c r="K48">
        <v>2.0750000000000001E-2</v>
      </c>
      <c r="L48">
        <v>-1.6999999999999999E-3</v>
      </c>
    </row>
    <row r="49" spans="1:12" x14ac:dyDescent="0.25">
      <c r="A49" s="1">
        <v>0.139626340159545</v>
      </c>
      <c r="B49">
        <v>0.88219999999999998</v>
      </c>
      <c r="C49">
        <v>2.206E-2</v>
      </c>
      <c r="D49">
        <v>2.5999999999999999E-3</v>
      </c>
      <c r="E49" s="1">
        <v>0.139626340159545</v>
      </c>
      <c r="F49">
        <v>0.88219999999999998</v>
      </c>
      <c r="G49">
        <v>2.206E-2</v>
      </c>
      <c r="H49">
        <v>2.5999999999999999E-3</v>
      </c>
      <c r="I49" s="1">
        <v>0.139626340159545</v>
      </c>
      <c r="J49">
        <v>0.88219999999999998</v>
      </c>
      <c r="K49">
        <v>2.206E-2</v>
      </c>
      <c r="L49">
        <v>2.5999999999999999E-3</v>
      </c>
    </row>
    <row r="50" spans="1:12" x14ac:dyDescent="0.25">
      <c r="A50" s="1">
        <v>0.148352986419516</v>
      </c>
      <c r="B50">
        <v>0.91269999999999996</v>
      </c>
      <c r="C50">
        <v>2.3460000000000002E-2</v>
      </c>
      <c r="D50">
        <v>6.7000000000000002E-3</v>
      </c>
      <c r="E50" s="1">
        <v>0.148352986419516</v>
      </c>
      <c r="F50">
        <v>0.91269999999999996</v>
      </c>
      <c r="G50">
        <v>2.3460000000000002E-2</v>
      </c>
      <c r="H50">
        <v>6.7000000000000002E-3</v>
      </c>
      <c r="I50" s="1">
        <v>0.148352986419516</v>
      </c>
      <c r="J50">
        <v>0.91269999999999996</v>
      </c>
      <c r="K50">
        <v>2.3460000000000002E-2</v>
      </c>
      <c r="L50">
        <v>6.7000000000000002E-3</v>
      </c>
    </row>
    <row r="51" spans="1:12" x14ac:dyDescent="0.25">
      <c r="A51" s="1">
        <v>0.15707963267948799</v>
      </c>
      <c r="B51">
        <v>0.94410000000000005</v>
      </c>
      <c r="C51">
        <v>2.503E-2</v>
      </c>
      <c r="D51">
        <v>1.0500000000000001E-2</v>
      </c>
      <c r="E51" s="1">
        <v>0.15707963267948799</v>
      </c>
      <c r="F51">
        <v>0.94410000000000005</v>
      </c>
      <c r="G51">
        <v>2.503E-2</v>
      </c>
      <c r="H51">
        <v>1.0500000000000001E-2</v>
      </c>
      <c r="I51" s="1">
        <v>0.15707963267948799</v>
      </c>
      <c r="J51">
        <v>0.94410000000000005</v>
      </c>
      <c r="K51">
        <v>2.503E-2</v>
      </c>
      <c r="L51">
        <v>1.0500000000000001E-2</v>
      </c>
    </row>
    <row r="52" spans="1:12" x14ac:dyDescent="0.25">
      <c r="A52" s="1">
        <v>0.16580627893946001</v>
      </c>
      <c r="B52">
        <v>0.97670000000000001</v>
      </c>
      <c r="C52">
        <v>2.6759999999999999E-2</v>
      </c>
      <c r="D52">
        <v>1.41E-2</v>
      </c>
      <c r="E52" s="1">
        <v>0.16580627893946001</v>
      </c>
      <c r="F52">
        <v>0.97670000000000001</v>
      </c>
      <c r="G52">
        <v>2.6759999999999999E-2</v>
      </c>
      <c r="H52">
        <v>1.41E-2</v>
      </c>
      <c r="I52" s="1">
        <v>0.16580627893946001</v>
      </c>
      <c r="J52">
        <v>0.97670000000000001</v>
      </c>
      <c r="K52">
        <v>2.6759999999999999E-2</v>
      </c>
      <c r="L52">
        <v>1.41E-2</v>
      </c>
    </row>
    <row r="53" spans="1:12" x14ac:dyDescent="0.25">
      <c r="A53" s="1">
        <v>0.174532925199431</v>
      </c>
      <c r="B53">
        <v>1.0099</v>
      </c>
      <c r="C53">
        <v>2.869E-2</v>
      </c>
      <c r="D53">
        <v>1.7299999999999999E-2</v>
      </c>
      <c r="E53" s="1">
        <v>0.174532925199431</v>
      </c>
      <c r="F53">
        <v>1.0099</v>
      </c>
      <c r="G53">
        <v>2.869E-2</v>
      </c>
      <c r="H53">
        <v>1.7299999999999999E-2</v>
      </c>
      <c r="I53" s="1">
        <v>0.174532925199431</v>
      </c>
      <c r="J53">
        <v>1.0099</v>
      </c>
      <c r="K53">
        <v>2.869E-2</v>
      </c>
      <c r="L53">
        <v>1.7299999999999999E-2</v>
      </c>
    </row>
    <row r="54" spans="1:12" x14ac:dyDescent="0.25">
      <c r="A54" s="1">
        <v>0.183259571459403</v>
      </c>
      <c r="B54">
        <v>1.0431999999999999</v>
      </c>
      <c r="C54">
        <v>3.0929999999999999E-2</v>
      </c>
      <c r="D54">
        <v>2.0299999999999999E-2</v>
      </c>
      <c r="E54" s="1">
        <v>0.183259571459403</v>
      </c>
      <c r="F54">
        <v>1.0431999999999999</v>
      </c>
      <c r="G54">
        <v>3.0929999999999999E-2</v>
      </c>
      <c r="H54">
        <v>2.0299999999999999E-2</v>
      </c>
      <c r="I54" s="1">
        <v>0.183259571459403</v>
      </c>
      <c r="J54">
        <v>1.0431999999999999</v>
      </c>
      <c r="K54">
        <v>3.0929999999999999E-2</v>
      </c>
      <c r="L54">
        <v>2.0299999999999999E-2</v>
      </c>
    </row>
    <row r="55" spans="1:12" x14ac:dyDescent="0.25">
      <c r="A55" s="1">
        <v>0.19198621771937399</v>
      </c>
      <c r="B55">
        <v>1.0786</v>
      </c>
      <c r="C55">
        <v>3.3390000000000003E-2</v>
      </c>
      <c r="D55">
        <v>2.2599999999999999E-2</v>
      </c>
      <c r="E55" s="1">
        <v>0.19198621771937399</v>
      </c>
      <c r="F55">
        <v>1.0786</v>
      </c>
      <c r="G55">
        <v>3.3390000000000003E-2</v>
      </c>
      <c r="H55">
        <v>2.2599999999999999E-2</v>
      </c>
      <c r="I55" s="1">
        <v>0.19198621771937399</v>
      </c>
      <c r="J55">
        <v>1.0786</v>
      </c>
      <c r="K55">
        <v>3.3390000000000003E-2</v>
      </c>
      <c r="L55">
        <v>2.2599999999999999E-2</v>
      </c>
    </row>
    <row r="56" spans="1:12" x14ac:dyDescent="0.25">
      <c r="A56" s="1">
        <v>0.20071286397934601</v>
      </c>
      <c r="B56">
        <v>1.1069</v>
      </c>
      <c r="C56">
        <v>3.5729999999999998E-2</v>
      </c>
      <c r="D56">
        <v>2.5899999999999999E-2</v>
      </c>
      <c r="E56" s="1">
        <v>0.20071286397934601</v>
      </c>
      <c r="F56">
        <v>1.1069</v>
      </c>
      <c r="G56">
        <v>3.5729999999999998E-2</v>
      </c>
      <c r="H56">
        <v>2.5899999999999999E-2</v>
      </c>
      <c r="I56" s="1">
        <v>0.20071286397934601</v>
      </c>
      <c r="J56">
        <v>1.1069</v>
      </c>
      <c r="K56">
        <v>3.5729999999999998E-2</v>
      </c>
      <c r="L56">
        <v>2.5899999999999999E-2</v>
      </c>
    </row>
    <row r="57" spans="1:12" x14ac:dyDescent="0.25">
      <c r="A57" s="1">
        <v>0.20943951023931801</v>
      </c>
      <c r="B57">
        <v>1.1305000000000001</v>
      </c>
      <c r="C57">
        <v>3.8960000000000002E-2</v>
      </c>
      <c r="D57">
        <v>2.92E-2</v>
      </c>
      <c r="E57" s="1">
        <v>0.20943951023931801</v>
      </c>
      <c r="F57">
        <v>1.1305000000000001</v>
      </c>
      <c r="G57">
        <v>3.8960000000000002E-2</v>
      </c>
      <c r="H57">
        <v>2.92E-2</v>
      </c>
      <c r="I57" s="1">
        <v>0.20943951023931801</v>
      </c>
      <c r="J57">
        <v>1.1305000000000001</v>
      </c>
      <c r="K57">
        <v>3.8960000000000002E-2</v>
      </c>
      <c r="L57">
        <v>2.92E-2</v>
      </c>
    </row>
    <row r="58" spans="1:12" x14ac:dyDescent="0.25">
      <c r="A58" s="1">
        <v>0.218166156499289</v>
      </c>
      <c r="B58">
        <v>1.1506000000000001</v>
      </c>
      <c r="C58">
        <v>4.1849999999999998E-2</v>
      </c>
      <c r="D58">
        <v>3.2800000000000003E-2</v>
      </c>
      <c r="E58" s="1">
        <v>0.218166156499289</v>
      </c>
      <c r="F58">
        <v>1.1506000000000001</v>
      </c>
      <c r="G58">
        <v>4.1849999999999998E-2</v>
      </c>
      <c r="H58">
        <v>3.2800000000000003E-2</v>
      </c>
      <c r="I58" s="1">
        <v>0.218166156499289</v>
      </c>
      <c r="J58">
        <v>1.1506000000000001</v>
      </c>
      <c r="K58">
        <v>4.1849999999999998E-2</v>
      </c>
      <c r="L58">
        <v>3.2800000000000003E-2</v>
      </c>
    </row>
    <row r="59" spans="1:12" x14ac:dyDescent="0.25">
      <c r="A59" s="1">
        <v>0.22689280275926099</v>
      </c>
      <c r="B59">
        <v>1.159</v>
      </c>
      <c r="C59">
        <v>4.5780000000000001E-2</v>
      </c>
      <c r="D59">
        <v>3.7100000000000001E-2</v>
      </c>
      <c r="E59" s="1">
        <v>0.22689280275926099</v>
      </c>
      <c r="F59">
        <v>1.159</v>
      </c>
      <c r="G59">
        <v>4.5780000000000001E-2</v>
      </c>
      <c r="H59">
        <v>3.7100000000000001E-2</v>
      </c>
      <c r="I59" s="1">
        <v>0.22689280275926099</v>
      </c>
      <c r="J59">
        <v>1.159</v>
      </c>
      <c r="K59">
        <v>4.5780000000000001E-2</v>
      </c>
      <c r="L59">
        <v>3.7100000000000001E-2</v>
      </c>
    </row>
    <row r="60" spans="1:12" x14ac:dyDescent="0.25">
      <c r="A60" s="1">
        <v>0.23561944901923201</v>
      </c>
      <c r="B60">
        <v>1.1397999999999999</v>
      </c>
      <c r="C60">
        <v>5.0470000000000001E-2</v>
      </c>
      <c r="D60">
        <v>4.2599999999999999E-2</v>
      </c>
      <c r="E60" s="1">
        <v>0.23561944901923201</v>
      </c>
      <c r="F60">
        <v>1.1397999999999999</v>
      </c>
      <c r="G60">
        <v>5.0470000000000001E-2</v>
      </c>
      <c r="H60">
        <v>4.2599999999999999E-2</v>
      </c>
      <c r="I60" s="1">
        <v>0.23561944901923201</v>
      </c>
      <c r="J60">
        <v>1.1397999999999999</v>
      </c>
      <c r="K60">
        <v>5.0470000000000001E-2</v>
      </c>
      <c r="L60">
        <v>4.2599999999999999E-2</v>
      </c>
    </row>
    <row r="61" spans="1:12" x14ac:dyDescent="0.25">
      <c r="A61" s="1">
        <v>0.24434609527920401</v>
      </c>
      <c r="B61">
        <v>1.1285000000000001</v>
      </c>
      <c r="C61">
        <v>5.5710000000000003E-2</v>
      </c>
      <c r="D61">
        <v>4.53E-2</v>
      </c>
      <c r="E61" s="1">
        <v>0.24434609527920401</v>
      </c>
      <c r="F61">
        <v>1.1285000000000001</v>
      </c>
      <c r="G61">
        <v>5.5710000000000003E-2</v>
      </c>
      <c r="H61">
        <v>4.53E-2</v>
      </c>
      <c r="I61" s="1">
        <v>0.24434609527920401</v>
      </c>
      <c r="J61">
        <v>1.1285000000000001</v>
      </c>
      <c r="K61">
        <v>5.5710000000000003E-2</v>
      </c>
      <c r="L61">
        <v>4.53E-2</v>
      </c>
    </row>
    <row r="62" spans="1:12" x14ac:dyDescent="0.25">
      <c r="A62" s="1">
        <v>0.25307274153917603</v>
      </c>
      <c r="B62">
        <v>1.1462000000000001</v>
      </c>
      <c r="C62">
        <v>6.0389999999999999E-2</v>
      </c>
      <c r="D62">
        <v>4.6100000000000002E-2</v>
      </c>
      <c r="E62" s="1">
        <v>0.25307274153917603</v>
      </c>
      <c r="F62">
        <v>1.1462000000000001</v>
      </c>
      <c r="G62">
        <v>6.0389999999999999E-2</v>
      </c>
      <c r="H62">
        <v>4.6100000000000002E-2</v>
      </c>
      <c r="I62" s="1">
        <v>0.25307274153917603</v>
      </c>
      <c r="J62">
        <v>1.1462000000000001</v>
      </c>
      <c r="K62">
        <v>6.0389999999999999E-2</v>
      </c>
      <c r="L62">
        <v>4.6100000000000002E-2</v>
      </c>
    </row>
    <row r="63" spans="1:12" x14ac:dyDescent="0.25">
      <c r="A63" s="1">
        <v>0.26179938779914502</v>
      </c>
      <c r="B63">
        <v>0.66359999999999997</v>
      </c>
      <c r="C63">
        <v>0.16425000000000001</v>
      </c>
      <c r="D63">
        <v>-8.8000000000000005E-3</v>
      </c>
      <c r="E63" s="1">
        <v>0.26179938779914502</v>
      </c>
      <c r="F63">
        <v>0.66359999999999997</v>
      </c>
      <c r="G63">
        <v>0.16425000000000001</v>
      </c>
      <c r="H63">
        <v>-8.8000000000000005E-3</v>
      </c>
      <c r="I63" s="1">
        <v>0.26179938779914502</v>
      </c>
      <c r="J63">
        <v>0.66359999999999997</v>
      </c>
      <c r="K63">
        <v>0.16425000000000001</v>
      </c>
      <c r="L63">
        <v>-8.8000000000000005E-3</v>
      </c>
    </row>
    <row r="64" spans="1:12" x14ac:dyDescent="0.25">
      <c r="A64" s="1"/>
      <c r="B64" s="2"/>
      <c r="C64" s="2"/>
      <c r="D64" s="3"/>
      <c r="E64" s="1"/>
      <c r="F64" s="2"/>
      <c r="G64" s="2"/>
      <c r="H64" s="3"/>
      <c r="I64" s="1"/>
      <c r="J64" s="2"/>
      <c r="K64" s="2"/>
      <c r="L64" s="3"/>
    </row>
    <row r="65" spans="1:12" x14ac:dyDescent="0.25">
      <c r="A65" s="1"/>
      <c r="B65" s="2"/>
      <c r="C65" s="2"/>
      <c r="D65" s="3"/>
      <c r="E65" s="1"/>
      <c r="F65" s="2"/>
      <c r="G65" s="2"/>
      <c r="H65" s="3"/>
      <c r="I65" s="1"/>
      <c r="J65" s="2"/>
      <c r="K65" s="2"/>
      <c r="L65" s="3"/>
    </row>
    <row r="66" spans="1:12" x14ac:dyDescent="0.25">
      <c r="A66" s="1"/>
      <c r="B66" s="2"/>
      <c r="C66" s="2"/>
      <c r="D66" s="3"/>
      <c r="E66" s="1"/>
      <c r="F66" s="2"/>
      <c r="G66" s="2"/>
      <c r="H66" s="3"/>
      <c r="I66" s="1"/>
      <c r="J66" s="2"/>
      <c r="K66" s="2"/>
      <c r="L66" s="3"/>
    </row>
    <row r="67" spans="1:12" x14ac:dyDescent="0.25">
      <c r="A67" s="1"/>
      <c r="B67" s="2"/>
      <c r="C67" s="2"/>
      <c r="D67" s="3"/>
      <c r="E67" s="1"/>
      <c r="F67" s="2"/>
      <c r="G67" s="2"/>
      <c r="H67" s="3"/>
      <c r="I67" s="1"/>
      <c r="J67" s="2"/>
      <c r="K67" s="2"/>
      <c r="L67" s="3"/>
    </row>
    <row r="68" spans="1:12" x14ac:dyDescent="0.25">
      <c r="A68" s="1"/>
      <c r="B68" s="2"/>
      <c r="C68" s="2"/>
      <c r="D68" s="3"/>
      <c r="E68" s="1"/>
      <c r="F68" s="2"/>
      <c r="G68" s="2"/>
      <c r="H68" s="3"/>
      <c r="I68" s="1"/>
      <c r="J68" s="2"/>
      <c r="K68" s="2"/>
      <c r="L68" s="3"/>
    </row>
    <row r="69" spans="1:12" x14ac:dyDescent="0.25">
      <c r="A69" s="1"/>
      <c r="B69" s="2"/>
      <c r="C69" s="2"/>
      <c r="D69" s="3"/>
      <c r="E69" s="1"/>
      <c r="F69" s="2"/>
      <c r="G69" s="2"/>
      <c r="H69" s="3"/>
      <c r="I69" s="1"/>
      <c r="J69" s="2"/>
      <c r="K69" s="2"/>
      <c r="L69" s="3"/>
    </row>
    <row r="70" spans="1:12" x14ac:dyDescent="0.25">
      <c r="A70" s="1"/>
      <c r="B70" s="2"/>
      <c r="C70" s="2"/>
      <c r="D70" s="3"/>
      <c r="E70" s="1"/>
      <c r="F70" s="2"/>
      <c r="G70" s="2"/>
      <c r="H70" s="3"/>
      <c r="I70" s="1"/>
      <c r="J70" s="2"/>
      <c r="K70" s="2"/>
      <c r="L70" s="3"/>
    </row>
    <row r="71" spans="1:12" x14ac:dyDescent="0.25">
      <c r="A71" s="1"/>
      <c r="B71" s="2"/>
      <c r="C71" s="2"/>
      <c r="D71" s="3"/>
      <c r="E71" s="1"/>
      <c r="F71" s="2"/>
      <c r="G71" s="2"/>
      <c r="H71" s="3"/>
      <c r="I71" s="1"/>
      <c r="J71" s="2"/>
      <c r="K71" s="2"/>
      <c r="L71" s="3"/>
    </row>
    <row r="72" spans="1:12" x14ac:dyDescent="0.25">
      <c r="A72" s="1"/>
      <c r="B72" s="2"/>
      <c r="C72" s="2"/>
      <c r="D72" s="3"/>
      <c r="E72" s="1"/>
      <c r="F72" s="2"/>
      <c r="G72" s="2"/>
      <c r="H72" s="3"/>
      <c r="I72" s="1"/>
      <c r="J72" s="2"/>
      <c r="K72" s="2"/>
      <c r="L72" s="3"/>
    </row>
    <row r="73" spans="1:12" x14ac:dyDescent="0.25">
      <c r="A73" s="1"/>
      <c r="B73" s="2"/>
      <c r="C73" s="2"/>
      <c r="D73" s="3"/>
      <c r="E73" s="1"/>
      <c r="F73" s="2"/>
      <c r="G73" s="2"/>
      <c r="H73" s="3"/>
      <c r="I73" s="1"/>
      <c r="J73" s="2"/>
      <c r="K73" s="2"/>
      <c r="L73" s="3"/>
    </row>
    <row r="74" spans="1:12" x14ac:dyDescent="0.25">
      <c r="A74" s="1"/>
      <c r="B74" s="2"/>
      <c r="C74" s="2"/>
      <c r="D74" s="3"/>
      <c r="E74" s="1"/>
      <c r="F74" s="2"/>
      <c r="G74" s="2"/>
      <c r="H74" s="3"/>
      <c r="I74" s="1"/>
      <c r="J74" s="2"/>
      <c r="K74" s="2"/>
      <c r="L74" s="3"/>
    </row>
    <row r="75" spans="1:12" x14ac:dyDescent="0.25">
      <c r="A75" s="1"/>
      <c r="B75" s="2"/>
      <c r="C75" s="2"/>
      <c r="D75" s="3"/>
      <c r="E75" s="1"/>
      <c r="F75" s="2"/>
      <c r="G75" s="2"/>
      <c r="H75" s="3"/>
      <c r="I75" s="1"/>
      <c r="J75" s="2"/>
      <c r="K75" s="2"/>
      <c r="L75" s="3"/>
    </row>
    <row r="76" spans="1:12" x14ac:dyDescent="0.25">
      <c r="A76" s="1"/>
      <c r="B76" s="2"/>
      <c r="C76" s="2"/>
      <c r="D76" s="3"/>
      <c r="E76" s="1"/>
      <c r="F76" s="2"/>
      <c r="G76" s="2"/>
      <c r="H76" s="3"/>
      <c r="I76" s="1"/>
      <c r="J76" s="2"/>
      <c r="K76" s="2"/>
      <c r="L76" s="3"/>
    </row>
    <row r="77" spans="1:12" x14ac:dyDescent="0.25">
      <c r="A77" s="1"/>
      <c r="B77" s="2"/>
      <c r="C77" s="2"/>
      <c r="D77" s="3"/>
      <c r="E77" s="1"/>
      <c r="F77" s="2"/>
      <c r="G77" s="2"/>
      <c r="H77" s="3"/>
      <c r="I77" s="1"/>
      <c r="J77" s="2"/>
      <c r="K77" s="2"/>
      <c r="L77" s="3"/>
    </row>
    <row r="78" spans="1:12" x14ac:dyDescent="0.25">
      <c r="A78" s="1"/>
      <c r="B78" s="2"/>
      <c r="C78" s="2"/>
      <c r="D78" s="3"/>
      <c r="E78" s="1"/>
      <c r="F78" s="2"/>
      <c r="G78" s="2"/>
      <c r="H78" s="3"/>
      <c r="I78" s="1"/>
      <c r="J78" s="2"/>
      <c r="K78" s="2"/>
      <c r="L78" s="3"/>
    </row>
    <row r="79" spans="1:12" x14ac:dyDescent="0.25">
      <c r="A79" s="1"/>
      <c r="B79" s="2"/>
      <c r="C79" s="2"/>
      <c r="D79" s="3"/>
      <c r="E79" s="1"/>
      <c r="F79" s="2"/>
      <c r="G79" s="2"/>
      <c r="H79" s="3"/>
      <c r="I79" s="1"/>
      <c r="J79" s="2"/>
      <c r="K79" s="2"/>
      <c r="L79" s="3"/>
    </row>
    <row r="80" spans="1:12" x14ac:dyDescent="0.25">
      <c r="A80" s="1"/>
      <c r="B80" s="2"/>
      <c r="C80" s="2"/>
      <c r="D80" s="3"/>
      <c r="E80" s="1"/>
      <c r="F80" s="2"/>
      <c r="G80" s="2"/>
      <c r="H80" s="3"/>
      <c r="I80" s="1"/>
      <c r="J80" s="2"/>
      <c r="K80" s="2"/>
      <c r="L80" s="3"/>
    </row>
    <row r="81" spans="1:12" x14ac:dyDescent="0.25">
      <c r="A81" s="1"/>
      <c r="B81" s="2"/>
      <c r="C81" s="2"/>
      <c r="D81" s="3"/>
      <c r="E81" s="1"/>
      <c r="F81" s="2"/>
      <c r="G81" s="2"/>
      <c r="H81" s="3"/>
      <c r="I81" s="1"/>
      <c r="J81" s="2"/>
      <c r="K81" s="2"/>
      <c r="L81" s="3"/>
    </row>
    <row r="82" spans="1:12" x14ac:dyDescent="0.25">
      <c r="A82" s="1"/>
      <c r="B82" s="2"/>
      <c r="C82" s="2"/>
      <c r="D82" s="3"/>
      <c r="E82" s="1"/>
      <c r="F82" s="2"/>
      <c r="G82" s="2"/>
      <c r="H82" s="3"/>
      <c r="I82" s="1"/>
      <c r="J82" s="2"/>
      <c r="K82" s="2"/>
      <c r="L82" s="3"/>
    </row>
    <row r="83" spans="1:12" x14ac:dyDescent="0.25">
      <c r="A83" s="1"/>
      <c r="B83" s="2"/>
      <c r="C83" s="2"/>
      <c r="D83" s="3"/>
      <c r="E83" s="1"/>
      <c r="F83" s="2"/>
      <c r="G83" s="2"/>
      <c r="H83" s="3"/>
      <c r="I83" s="1"/>
      <c r="J83" s="2"/>
      <c r="K83" s="2"/>
      <c r="L83" s="3"/>
    </row>
    <row r="84" spans="1:12" x14ac:dyDescent="0.25">
      <c r="A84" s="1"/>
      <c r="B84" s="2"/>
      <c r="C84" s="2"/>
      <c r="D84" s="3"/>
      <c r="E84" s="1"/>
      <c r="F84" s="2"/>
      <c r="G84" s="2"/>
      <c r="H84" s="3"/>
      <c r="I84" s="1"/>
      <c r="J84" s="2"/>
      <c r="K84" s="2"/>
      <c r="L84" s="3"/>
    </row>
    <row r="85" spans="1:12" x14ac:dyDescent="0.25">
      <c r="A85" s="1"/>
      <c r="B85" s="2"/>
      <c r="C85" s="2"/>
      <c r="D85" s="3"/>
      <c r="E85" s="1"/>
      <c r="F85" s="2"/>
      <c r="G85" s="2"/>
      <c r="H85" s="3"/>
      <c r="I85" s="1"/>
      <c r="J85" s="2"/>
      <c r="K85" s="2"/>
      <c r="L85" s="3"/>
    </row>
    <row r="86" spans="1:12" x14ac:dyDescent="0.25">
      <c r="A86" s="1"/>
      <c r="B86" s="2"/>
      <c r="C86" s="2"/>
      <c r="D86" s="3"/>
      <c r="E86" s="1"/>
      <c r="F86" s="2"/>
      <c r="G86" s="2"/>
      <c r="H86" s="3"/>
      <c r="I86" s="1"/>
      <c r="J86" s="2"/>
      <c r="K86" s="2"/>
      <c r="L86" s="3"/>
    </row>
    <row r="87" spans="1:12" x14ac:dyDescent="0.25">
      <c r="A87" s="1"/>
      <c r="B87" s="2"/>
      <c r="C87" s="2"/>
      <c r="D87" s="3"/>
      <c r="E87" s="1"/>
      <c r="F87" s="2"/>
      <c r="G87" s="2"/>
      <c r="H87" s="3"/>
      <c r="I87" s="1"/>
      <c r="J87" s="2"/>
      <c r="K87" s="2"/>
      <c r="L87" s="3"/>
    </row>
    <row r="88" spans="1:12" x14ac:dyDescent="0.25">
      <c r="A88" s="1"/>
      <c r="B88" s="2"/>
      <c r="C88" s="2"/>
      <c r="D88" s="3"/>
      <c r="E88" s="1"/>
      <c r="F88" s="2"/>
      <c r="G88" s="2"/>
      <c r="H88" s="3"/>
      <c r="I88" s="1"/>
      <c r="J88" s="2"/>
      <c r="K88" s="2"/>
      <c r="L88" s="3"/>
    </row>
    <row r="89" spans="1:12" x14ac:dyDescent="0.25">
      <c r="A89" s="1"/>
      <c r="B89" s="2"/>
      <c r="C89" s="2"/>
      <c r="D89" s="3"/>
      <c r="E89" s="1"/>
      <c r="F89" s="2"/>
      <c r="G89" s="2"/>
      <c r="H89" s="3"/>
      <c r="I89" s="1"/>
      <c r="J89" s="2"/>
      <c r="K89" s="2"/>
      <c r="L89" s="3"/>
    </row>
    <row r="90" spans="1:12" x14ac:dyDescent="0.25">
      <c r="A90" s="1"/>
      <c r="B90" s="2"/>
      <c r="C90" s="2"/>
      <c r="D90" s="3"/>
      <c r="E90" s="1"/>
      <c r="F90" s="2"/>
      <c r="G90" s="2"/>
      <c r="H90" s="3"/>
      <c r="I90" s="1"/>
      <c r="J90" s="2"/>
      <c r="K90" s="2"/>
      <c r="L90" s="3"/>
    </row>
    <row r="91" spans="1:12" x14ac:dyDescent="0.25">
      <c r="A91" s="1"/>
      <c r="B91" s="2"/>
      <c r="C91" s="2"/>
      <c r="D91" s="3"/>
      <c r="E91" s="1"/>
      <c r="F91" s="2"/>
      <c r="G91" s="2"/>
      <c r="H91" s="3"/>
      <c r="I91" s="1"/>
      <c r="J91" s="2"/>
      <c r="K91" s="2"/>
      <c r="L91" s="3"/>
    </row>
    <row r="92" spans="1:12" x14ac:dyDescent="0.25">
      <c r="A92" s="1"/>
      <c r="B92" s="2"/>
      <c r="C92" s="2"/>
      <c r="D92" s="3"/>
      <c r="E92" s="1"/>
      <c r="F92" s="2"/>
      <c r="G92" s="2"/>
      <c r="H92" s="3"/>
      <c r="I92" s="1"/>
      <c r="J92" s="2"/>
      <c r="K92" s="2"/>
      <c r="L92" s="3"/>
    </row>
    <row r="93" spans="1:12" x14ac:dyDescent="0.25">
      <c r="A93" s="1"/>
      <c r="B93" s="2"/>
      <c r="C93" s="2"/>
      <c r="D93" s="3"/>
      <c r="E93" s="1"/>
      <c r="F93" s="2"/>
      <c r="G93" s="2"/>
      <c r="H93" s="3"/>
      <c r="I93" s="1"/>
      <c r="J93" s="2"/>
      <c r="K93" s="2"/>
      <c r="L93" s="3"/>
    </row>
    <row r="94" spans="1:12" x14ac:dyDescent="0.25">
      <c r="A94" s="1"/>
      <c r="B94" s="2"/>
      <c r="C94" s="2"/>
      <c r="D94" s="3"/>
      <c r="E94" s="1"/>
      <c r="F94" s="2"/>
      <c r="G94" s="2"/>
      <c r="H94" s="3"/>
      <c r="I94" s="1"/>
      <c r="J94" s="2"/>
      <c r="K94" s="2"/>
      <c r="L94" s="3"/>
    </row>
    <row r="95" spans="1:12" x14ac:dyDescent="0.25">
      <c r="A95" s="1"/>
      <c r="B95" s="2"/>
      <c r="C95" s="2"/>
      <c r="D95" s="3"/>
      <c r="E95" s="1"/>
      <c r="F95" s="2"/>
      <c r="G95" s="2"/>
      <c r="H95" s="3"/>
      <c r="I95" s="1"/>
      <c r="J95" s="2"/>
      <c r="K95" s="2"/>
      <c r="L95" s="3"/>
    </row>
    <row r="96" spans="1:12" x14ac:dyDescent="0.25">
      <c r="A96" s="1"/>
      <c r="B96" s="2"/>
      <c r="C96" s="2"/>
      <c r="D96" s="3"/>
      <c r="E96" s="1"/>
      <c r="F96" s="2"/>
      <c r="G96" s="2"/>
      <c r="H96" s="3"/>
      <c r="I96" s="1"/>
      <c r="J96" s="2"/>
      <c r="K96" s="2"/>
      <c r="L96" s="3"/>
    </row>
    <row r="97" spans="1:12" x14ac:dyDescent="0.25">
      <c r="A97" s="1"/>
      <c r="B97" s="2"/>
      <c r="C97" s="2"/>
      <c r="D97" s="3"/>
      <c r="E97" s="1"/>
      <c r="F97" s="2"/>
      <c r="G97" s="2"/>
      <c r="H97" s="3"/>
      <c r="I97" s="1"/>
      <c r="J97" s="2"/>
      <c r="K97" s="2"/>
      <c r="L97" s="3"/>
    </row>
    <row r="98" spans="1:12" x14ac:dyDescent="0.25">
      <c r="A98" s="1"/>
      <c r="B98" s="2"/>
      <c r="C98" s="2"/>
      <c r="D98" s="3"/>
      <c r="E98" s="1"/>
      <c r="F98" s="2"/>
      <c r="G98" s="2"/>
      <c r="H98" s="3"/>
      <c r="I98" s="1"/>
      <c r="J98" s="2"/>
      <c r="K98" s="2"/>
      <c r="L98" s="3"/>
    </row>
    <row r="99" spans="1:12" x14ac:dyDescent="0.25">
      <c r="A99" s="1"/>
      <c r="B99" s="2"/>
      <c r="C99" s="2"/>
      <c r="D99" s="3"/>
      <c r="E99" s="1"/>
      <c r="F99" s="2"/>
      <c r="G99" s="2"/>
      <c r="H99" s="3"/>
      <c r="I99" s="1"/>
      <c r="J99" s="2"/>
      <c r="K99" s="2"/>
      <c r="L99" s="3"/>
    </row>
    <row r="100" spans="1:12" x14ac:dyDescent="0.25">
      <c r="A100" s="1"/>
      <c r="B100" s="2"/>
      <c r="C100" s="2"/>
      <c r="D100" s="3"/>
      <c r="E100" s="1"/>
      <c r="F100" s="2"/>
      <c r="G100" s="2"/>
      <c r="H100" s="3"/>
      <c r="I100" s="1"/>
      <c r="J100" s="2"/>
      <c r="K100" s="2"/>
      <c r="L100" s="3"/>
    </row>
    <row r="101" spans="1:12" x14ac:dyDescent="0.25">
      <c r="A101" s="1"/>
      <c r="B101" s="2"/>
      <c r="C101" s="2"/>
      <c r="D101" s="3"/>
      <c r="E101" s="1"/>
      <c r="F101" s="2"/>
      <c r="G101" s="2"/>
      <c r="H101" s="3"/>
      <c r="I101" s="1"/>
      <c r="J101" s="2"/>
      <c r="K101" s="2"/>
      <c r="L101" s="3"/>
    </row>
    <row r="102" spans="1:12" x14ac:dyDescent="0.25">
      <c r="A102" s="1"/>
      <c r="B102" s="2"/>
      <c r="C102" s="2"/>
      <c r="D102" s="3"/>
      <c r="E102" s="1"/>
      <c r="F102" s="2"/>
      <c r="G102" s="2"/>
      <c r="H102" s="3"/>
      <c r="I102" s="1"/>
      <c r="J102" s="2"/>
      <c r="K102" s="2"/>
      <c r="L102" s="3"/>
    </row>
    <row r="103" spans="1:12" x14ac:dyDescent="0.25">
      <c r="A103" s="1"/>
      <c r="B103" s="2"/>
      <c r="C103" s="2"/>
      <c r="D103" s="3"/>
      <c r="E103" s="1"/>
      <c r="F103" s="2"/>
      <c r="G103" s="2"/>
      <c r="H103" s="3"/>
      <c r="I103" s="1"/>
      <c r="J103" s="2"/>
      <c r="K103" s="2"/>
      <c r="L103" s="3"/>
    </row>
    <row r="104" spans="1:12" x14ac:dyDescent="0.25">
      <c r="A104" s="1"/>
      <c r="B104" s="2"/>
      <c r="C104" s="2"/>
      <c r="D104" s="3"/>
      <c r="E104" s="1"/>
      <c r="F104" s="2"/>
      <c r="G104" s="2"/>
      <c r="H104" s="3"/>
      <c r="I104" s="1"/>
      <c r="J104" s="2"/>
      <c r="K104" s="2"/>
      <c r="L104" s="3"/>
    </row>
    <row r="105" spans="1:12" x14ac:dyDescent="0.25">
      <c r="A105" s="1"/>
      <c r="B105" s="2"/>
      <c r="C105" s="2"/>
      <c r="D105" s="3"/>
      <c r="E105" s="1"/>
      <c r="F105" s="2"/>
      <c r="G105" s="2"/>
      <c r="H105" s="3"/>
      <c r="I105" s="1"/>
      <c r="J105" s="2"/>
      <c r="K105" s="2"/>
      <c r="L105" s="3"/>
    </row>
    <row r="106" spans="1:12" x14ac:dyDescent="0.25">
      <c r="A106" s="1"/>
      <c r="B106" s="2"/>
      <c r="C106" s="2"/>
      <c r="D106" s="3"/>
      <c r="E106" s="1"/>
      <c r="F106" s="2"/>
      <c r="G106" s="2"/>
      <c r="H106" s="3"/>
      <c r="I106" s="1"/>
      <c r="J106" s="2"/>
      <c r="K106" s="2"/>
      <c r="L106" s="3"/>
    </row>
    <row r="107" spans="1:12" x14ac:dyDescent="0.25">
      <c r="A107" s="1"/>
      <c r="B107" s="2"/>
      <c r="C107" s="2"/>
      <c r="D107" s="3"/>
      <c r="E107" s="1"/>
      <c r="F107" s="2"/>
      <c r="G107" s="2"/>
      <c r="H107" s="3"/>
      <c r="I107" s="1"/>
      <c r="J107" s="2"/>
      <c r="K107" s="2"/>
      <c r="L107" s="3"/>
    </row>
    <row r="108" spans="1:12" x14ac:dyDescent="0.25">
      <c r="A108" s="1"/>
      <c r="B108" s="2"/>
      <c r="C108" s="2"/>
      <c r="D108" s="3"/>
      <c r="E108" s="1"/>
      <c r="F108" s="2"/>
      <c r="G108" s="2"/>
      <c r="H108" s="3"/>
      <c r="I108" s="1"/>
      <c r="J108" s="2"/>
      <c r="K108" s="2"/>
      <c r="L108" s="3"/>
    </row>
    <row r="109" spans="1:12" x14ac:dyDescent="0.25">
      <c r="A109" s="1"/>
      <c r="B109" s="2"/>
      <c r="C109" s="2"/>
      <c r="D109" s="3"/>
      <c r="E109" s="1"/>
      <c r="F109" s="2"/>
      <c r="G109" s="2"/>
      <c r="H109" s="3"/>
      <c r="I109" s="1"/>
      <c r="J109" s="2"/>
      <c r="K109" s="2"/>
      <c r="L109" s="3"/>
    </row>
    <row r="110" spans="1:12" x14ac:dyDescent="0.25">
      <c r="A110" s="1"/>
      <c r="B110" s="2"/>
      <c r="C110" s="2"/>
      <c r="D110" s="3"/>
      <c r="E110" s="1"/>
      <c r="F110" s="2"/>
      <c r="G110" s="2"/>
      <c r="H110" s="3"/>
      <c r="I110" s="1"/>
      <c r="J110" s="2"/>
      <c r="K110" s="2"/>
      <c r="L110" s="3"/>
    </row>
    <row r="111" spans="1:12" x14ac:dyDescent="0.25">
      <c r="A111" s="1"/>
      <c r="B111" s="2"/>
      <c r="C111" s="2"/>
      <c r="D111" s="3"/>
      <c r="E111" s="1"/>
      <c r="F111" s="2"/>
      <c r="G111" s="2"/>
      <c r="H111" s="3"/>
      <c r="I111" s="1"/>
      <c r="J111" s="2"/>
      <c r="K111" s="2"/>
      <c r="L111" s="3"/>
    </row>
    <row r="112" spans="1:12" x14ac:dyDescent="0.25">
      <c r="A112" s="1"/>
      <c r="B112" s="2"/>
      <c r="C112" s="2"/>
      <c r="D112" s="3"/>
      <c r="E112" s="1"/>
      <c r="F112" s="2"/>
      <c r="G112" s="2"/>
      <c r="H112" s="3"/>
      <c r="I112" s="1"/>
      <c r="J112" s="2"/>
      <c r="K112" s="2"/>
      <c r="L112" s="3"/>
    </row>
    <row r="113" spans="1:12" x14ac:dyDescent="0.25">
      <c r="A113" s="1"/>
      <c r="B113" s="2"/>
      <c r="C113" s="2"/>
      <c r="D113" s="3"/>
      <c r="E113" s="1"/>
      <c r="F113" s="2"/>
      <c r="G113" s="2"/>
      <c r="H113" s="3"/>
      <c r="I113" s="1"/>
      <c r="J113" s="2"/>
      <c r="K113" s="2"/>
      <c r="L113" s="3"/>
    </row>
    <row r="114" spans="1:12" x14ac:dyDescent="0.25">
      <c r="A114" s="1"/>
      <c r="B114" s="2"/>
      <c r="C114" s="2"/>
      <c r="D114" s="3"/>
      <c r="E114" s="1"/>
      <c r="F114" s="2"/>
      <c r="G114" s="2"/>
      <c r="H114" s="3"/>
      <c r="I114" s="1"/>
      <c r="J114" s="2"/>
      <c r="K114" s="2"/>
      <c r="L114" s="3"/>
    </row>
    <row r="115" spans="1:12" x14ac:dyDescent="0.25">
      <c r="A115" s="1"/>
      <c r="B115" s="2"/>
      <c r="C115" s="2"/>
      <c r="D115" s="3"/>
      <c r="E115" s="1"/>
      <c r="F115" s="2"/>
      <c r="G115" s="2"/>
      <c r="H115" s="3"/>
      <c r="I115" s="1"/>
      <c r="J115" s="2"/>
      <c r="K115" s="2"/>
      <c r="L115" s="3"/>
    </row>
    <row r="116" spans="1:12" x14ac:dyDescent="0.25">
      <c r="A116" s="1"/>
      <c r="B116" s="2"/>
      <c r="C116" s="2"/>
      <c r="D116" s="3"/>
      <c r="E116" s="1"/>
      <c r="F116" s="2"/>
      <c r="G116" s="2"/>
      <c r="H116" s="3"/>
      <c r="I116" s="1"/>
      <c r="J116" s="2"/>
      <c r="K116" s="2"/>
      <c r="L116" s="3"/>
    </row>
    <row r="117" spans="1:12" x14ac:dyDescent="0.25">
      <c r="A117" s="1"/>
      <c r="B117" s="2"/>
      <c r="C117" s="2"/>
      <c r="D117" s="3"/>
      <c r="E117" s="1"/>
      <c r="F117" s="2"/>
      <c r="G117" s="2"/>
      <c r="H117" s="3"/>
      <c r="I117" s="1"/>
      <c r="J117" s="2"/>
      <c r="K117" s="2"/>
      <c r="L117" s="3"/>
    </row>
    <row r="118" spans="1:12" x14ac:dyDescent="0.25">
      <c r="A118" s="1"/>
      <c r="B118" s="2"/>
      <c r="C118" s="2"/>
      <c r="D118" s="3"/>
      <c r="E118" s="1"/>
      <c r="F118" s="2"/>
      <c r="G118" s="2"/>
      <c r="H118" s="3"/>
      <c r="I118" s="1"/>
      <c r="J118" s="2"/>
      <c r="K118" s="2"/>
      <c r="L118" s="3"/>
    </row>
    <row r="119" spans="1:12" x14ac:dyDescent="0.25">
      <c r="A119" s="1"/>
      <c r="B119" s="2"/>
      <c r="C119" s="2"/>
      <c r="D119" s="3"/>
      <c r="E119" s="1"/>
      <c r="F119" s="2"/>
      <c r="G119" s="2"/>
      <c r="H119" s="3"/>
      <c r="I119" s="1"/>
      <c r="J119" s="2"/>
      <c r="K119" s="2"/>
      <c r="L119" s="3"/>
    </row>
    <row r="120" spans="1:12" x14ac:dyDescent="0.25">
      <c r="A120" s="1"/>
      <c r="B120" s="2"/>
      <c r="C120" s="2"/>
      <c r="D120" s="3"/>
      <c r="E120" s="1"/>
      <c r="F120" s="2"/>
      <c r="G120" s="2"/>
      <c r="H120" s="3"/>
      <c r="I120" s="1"/>
      <c r="J120" s="2"/>
      <c r="K120" s="2"/>
      <c r="L120" s="3"/>
    </row>
    <row r="121" spans="1:12" x14ac:dyDescent="0.25">
      <c r="A121" s="1"/>
      <c r="B121" s="2"/>
      <c r="C121" s="2"/>
      <c r="D121" s="3"/>
      <c r="E121" s="1"/>
      <c r="F121" s="2"/>
      <c r="G121" s="2"/>
      <c r="H121" s="3"/>
      <c r="I121" s="1"/>
      <c r="J121" s="2"/>
      <c r="K121" s="2"/>
      <c r="L121" s="3"/>
    </row>
    <row r="122" spans="1:12" x14ac:dyDescent="0.25">
      <c r="A122" s="1"/>
      <c r="B122" s="2"/>
      <c r="C122" s="2"/>
      <c r="D122" s="3"/>
      <c r="E122" s="1"/>
      <c r="F122" s="2"/>
      <c r="G122" s="2"/>
      <c r="H122" s="3"/>
      <c r="I122" s="1"/>
      <c r="J122" s="2"/>
      <c r="K122" s="2"/>
      <c r="L122" s="3"/>
    </row>
    <row r="123" spans="1:12" x14ac:dyDescent="0.25">
      <c r="A123" s="1"/>
      <c r="B123" s="2"/>
      <c r="C123" s="2"/>
      <c r="D123" s="3"/>
      <c r="E123" s="1"/>
      <c r="F123" s="2"/>
      <c r="G123" s="2"/>
      <c r="H123" s="3"/>
      <c r="I123" s="1"/>
      <c r="J123" s="2"/>
      <c r="K123" s="2"/>
      <c r="L123" s="3"/>
    </row>
    <row r="124" spans="1:12" x14ac:dyDescent="0.25">
      <c r="A124" s="1"/>
      <c r="B124" s="2"/>
      <c r="C124" s="2"/>
      <c r="D124" s="3"/>
      <c r="E124" s="1"/>
      <c r="F124" s="2"/>
      <c r="G124" s="2"/>
      <c r="H124" s="3"/>
      <c r="I124" s="1"/>
      <c r="J124" s="2"/>
      <c r="K124" s="2"/>
      <c r="L124" s="3"/>
    </row>
    <row r="125" spans="1:12" x14ac:dyDescent="0.25">
      <c r="A125" s="1"/>
      <c r="B125" s="2"/>
      <c r="C125" s="2"/>
      <c r="D125" s="3"/>
      <c r="E125" s="1"/>
      <c r="F125" s="2"/>
      <c r="G125" s="2"/>
      <c r="H125" s="3"/>
      <c r="I125" s="1"/>
      <c r="J125" s="2"/>
      <c r="K125" s="2"/>
      <c r="L125" s="3"/>
    </row>
    <row r="126" spans="1:12" x14ac:dyDescent="0.25">
      <c r="A126" s="1"/>
      <c r="B126" s="2"/>
      <c r="C126" s="2"/>
      <c r="D126" s="3"/>
      <c r="E126" s="1"/>
      <c r="F126" s="2"/>
      <c r="G126" s="2"/>
      <c r="H126" s="3"/>
      <c r="I126" s="1"/>
      <c r="J126" s="2"/>
      <c r="K126" s="2"/>
      <c r="L126" s="3"/>
    </row>
    <row r="127" spans="1:12" x14ac:dyDescent="0.25">
      <c r="A127" s="1"/>
      <c r="B127" s="2"/>
      <c r="C127" s="2"/>
      <c r="D127" s="3"/>
      <c r="E127" s="1"/>
      <c r="F127" s="2"/>
      <c r="G127" s="2"/>
      <c r="H127" s="3"/>
      <c r="I127" s="1"/>
      <c r="J127" s="2"/>
      <c r="K127" s="2"/>
      <c r="L127" s="3"/>
    </row>
    <row r="128" spans="1:12" x14ac:dyDescent="0.25">
      <c r="A128" s="1"/>
      <c r="B128" s="2"/>
      <c r="C128" s="2"/>
      <c r="D128" s="3"/>
      <c r="E128" s="1"/>
      <c r="F128" s="2"/>
      <c r="G128" s="2"/>
      <c r="H128" s="3"/>
      <c r="I128" s="1"/>
      <c r="J128" s="2"/>
      <c r="K128" s="2"/>
      <c r="L128" s="3"/>
    </row>
    <row r="129" spans="1:12" x14ac:dyDescent="0.25">
      <c r="A129" s="1"/>
      <c r="B129" s="2"/>
      <c r="C129" s="2"/>
      <c r="D129" s="3"/>
      <c r="E129" s="1"/>
      <c r="F129" s="2"/>
      <c r="G129" s="2"/>
      <c r="H129" s="3"/>
      <c r="I129" s="1"/>
      <c r="J129" s="2"/>
      <c r="K129" s="2"/>
      <c r="L129" s="3"/>
    </row>
    <row r="130" spans="1:12" x14ac:dyDescent="0.25">
      <c r="A130" s="1"/>
      <c r="B130" s="2"/>
      <c r="C130" s="2"/>
      <c r="D130" s="3"/>
      <c r="E130" s="1"/>
      <c r="F130" s="2"/>
      <c r="G130" s="2"/>
      <c r="H130" s="3"/>
      <c r="I130" s="1"/>
      <c r="J130" s="2"/>
      <c r="K130" s="2"/>
      <c r="L130" s="3"/>
    </row>
    <row r="131" spans="1:12" x14ac:dyDescent="0.25">
      <c r="A131" s="1"/>
      <c r="B131" s="2"/>
      <c r="C131" s="2"/>
      <c r="D131" s="3"/>
      <c r="E131" s="1"/>
      <c r="F131" s="2"/>
      <c r="G131" s="2"/>
      <c r="H131" s="3"/>
      <c r="I131" s="1"/>
      <c r="J131" s="2"/>
      <c r="K131" s="2"/>
      <c r="L131" s="3"/>
    </row>
    <row r="132" spans="1:12" x14ac:dyDescent="0.25">
      <c r="A132" s="1"/>
      <c r="B132" s="2"/>
      <c r="C132" s="2"/>
      <c r="D132" s="3"/>
      <c r="E132" s="1"/>
      <c r="F132" s="2"/>
      <c r="G132" s="2"/>
      <c r="H132" s="3"/>
      <c r="I132" s="1"/>
      <c r="J132" s="2"/>
      <c r="K132" s="2"/>
      <c r="L132" s="3"/>
    </row>
    <row r="133" spans="1:12" x14ac:dyDescent="0.25">
      <c r="A133" s="1"/>
      <c r="B133" s="2"/>
      <c r="C133" s="2"/>
      <c r="D133" s="3"/>
      <c r="E133" s="1"/>
      <c r="F133" s="2"/>
      <c r="G133" s="2"/>
      <c r="H133" s="3"/>
      <c r="I133" s="1"/>
      <c r="J133" s="2"/>
      <c r="K133" s="2"/>
      <c r="L133" s="3"/>
    </row>
    <row r="134" spans="1:12" x14ac:dyDescent="0.25">
      <c r="A134" s="1"/>
      <c r="B134" s="2"/>
      <c r="C134" s="2"/>
      <c r="D134" s="3"/>
      <c r="E134" s="1"/>
      <c r="F134" s="2"/>
      <c r="G134" s="2"/>
      <c r="H134" s="3"/>
      <c r="I134" s="1"/>
      <c r="J134" s="2"/>
      <c r="K134" s="2"/>
      <c r="L134" s="3"/>
    </row>
    <row r="135" spans="1:12" x14ac:dyDescent="0.25">
      <c r="A135" s="1"/>
      <c r="B135" s="2"/>
      <c r="C135" s="2"/>
      <c r="D135" s="3"/>
      <c r="E135" s="1"/>
      <c r="F135" s="2"/>
      <c r="G135" s="2"/>
      <c r="H135" s="3"/>
      <c r="I135" s="1"/>
      <c r="J135" s="2"/>
      <c r="K135" s="2"/>
      <c r="L135" s="3"/>
    </row>
    <row r="136" spans="1:12" x14ac:dyDescent="0.25">
      <c r="A136" s="1"/>
      <c r="B136" s="2"/>
      <c r="C136" s="2"/>
      <c r="D136" s="3"/>
      <c r="E136" s="1"/>
      <c r="F136" s="2"/>
      <c r="G136" s="2"/>
      <c r="H136" s="3"/>
      <c r="I136" s="1"/>
      <c r="J136" s="2"/>
      <c r="K136" s="2"/>
      <c r="L136" s="3"/>
    </row>
    <row r="137" spans="1:12" x14ac:dyDescent="0.25">
      <c r="A137" s="1"/>
      <c r="B137" s="2"/>
      <c r="C137" s="2"/>
      <c r="D137" s="3"/>
      <c r="E137" s="1"/>
      <c r="F137" s="2"/>
      <c r="G137" s="2"/>
      <c r="H137" s="3"/>
      <c r="I137" s="1"/>
      <c r="J137" s="2"/>
      <c r="K137" s="2"/>
      <c r="L137" s="3"/>
    </row>
    <row r="138" spans="1:12" x14ac:dyDescent="0.25">
      <c r="A138" s="1"/>
      <c r="B138" s="2"/>
      <c r="C138" s="2"/>
      <c r="D138" s="3"/>
      <c r="E138" s="1"/>
      <c r="F138" s="2"/>
      <c r="G138" s="2"/>
      <c r="H138" s="3"/>
      <c r="I138" s="1"/>
      <c r="J138" s="2"/>
      <c r="K138" s="2"/>
      <c r="L138" s="3"/>
    </row>
    <row r="139" spans="1:12" x14ac:dyDescent="0.25">
      <c r="A139" s="1"/>
      <c r="B139" s="2"/>
      <c r="C139" s="2"/>
      <c r="D139" s="3"/>
      <c r="E139" s="1"/>
      <c r="F139" s="2"/>
      <c r="G139" s="2"/>
      <c r="H139" s="3"/>
      <c r="I139" s="1"/>
      <c r="J139" s="2"/>
      <c r="K139" s="2"/>
      <c r="L139" s="3"/>
    </row>
    <row r="140" spans="1:12" x14ac:dyDescent="0.25">
      <c r="A140" s="1"/>
      <c r="B140" s="2"/>
      <c r="C140" s="2"/>
      <c r="D140" s="3"/>
      <c r="E140" s="1"/>
      <c r="F140" s="2"/>
      <c r="G140" s="2"/>
      <c r="H140" s="3"/>
      <c r="I140" s="1"/>
      <c r="J140" s="2"/>
      <c r="K140" s="2"/>
      <c r="L140" s="3"/>
    </row>
    <row r="141" spans="1:12" x14ac:dyDescent="0.25">
      <c r="A141" s="1"/>
      <c r="B141" s="2"/>
      <c r="C141" s="2"/>
      <c r="D141" s="3"/>
      <c r="E141" s="1"/>
      <c r="F141" s="2"/>
      <c r="G141" s="2"/>
      <c r="H141" s="3"/>
      <c r="I141" s="1"/>
      <c r="J141" s="2"/>
      <c r="K141" s="2"/>
      <c r="L141" s="3"/>
    </row>
    <row r="142" spans="1:12" x14ac:dyDescent="0.25">
      <c r="A142" s="1"/>
      <c r="B142" s="2"/>
      <c r="C142" s="2"/>
      <c r="D142" s="3"/>
      <c r="E142" s="1"/>
      <c r="F142" s="2"/>
      <c r="G142" s="2"/>
      <c r="H142" s="3"/>
      <c r="I142" s="1"/>
      <c r="J142" s="2"/>
      <c r="K142" s="2"/>
      <c r="L142" s="3"/>
    </row>
    <row r="143" spans="1:12" x14ac:dyDescent="0.25">
      <c r="A143" s="1"/>
      <c r="B143" s="2"/>
      <c r="C143" s="2"/>
      <c r="D143" s="3"/>
      <c r="E143" s="1"/>
      <c r="F143" s="2"/>
      <c r="G143" s="2"/>
      <c r="H143" s="3"/>
      <c r="I143" s="1"/>
      <c r="J143" s="2"/>
      <c r="K143" s="2"/>
      <c r="L143" s="3"/>
    </row>
    <row r="144" spans="1:12" x14ac:dyDescent="0.25">
      <c r="A144" s="1"/>
      <c r="B144" s="2"/>
      <c r="C144" s="2"/>
      <c r="D144" s="3"/>
      <c r="E144" s="1"/>
      <c r="F144" s="2"/>
      <c r="G144" s="2"/>
      <c r="H144" s="3"/>
      <c r="I144" s="1"/>
      <c r="J144" s="2"/>
      <c r="K144" s="2"/>
      <c r="L144" s="3"/>
    </row>
    <row r="145" spans="1:12" x14ac:dyDescent="0.25">
      <c r="A145" s="1"/>
      <c r="B145" s="2"/>
      <c r="C145" s="2"/>
      <c r="D145" s="3"/>
      <c r="E145" s="1"/>
      <c r="F145" s="2"/>
      <c r="G145" s="2"/>
      <c r="H145" s="3"/>
      <c r="I145" s="1"/>
      <c r="J145" s="2"/>
      <c r="K145" s="2"/>
      <c r="L145" s="3"/>
    </row>
    <row r="146" spans="1:12" x14ac:dyDescent="0.25">
      <c r="A146" s="1"/>
      <c r="B146" s="2"/>
      <c r="C146" s="2"/>
      <c r="D146" s="3"/>
      <c r="E146" s="1"/>
      <c r="F146" s="2"/>
      <c r="G146" s="2"/>
      <c r="H146" s="3"/>
      <c r="I146" s="1"/>
      <c r="J146" s="2"/>
      <c r="K146" s="2"/>
      <c r="L146" s="3"/>
    </row>
    <row r="147" spans="1:12" x14ac:dyDescent="0.25">
      <c r="A147" s="1"/>
      <c r="B147" s="2"/>
      <c r="C147" s="2"/>
      <c r="D147" s="3"/>
      <c r="E147" s="1"/>
      <c r="F147" s="2"/>
      <c r="G147" s="2"/>
      <c r="H147" s="3"/>
      <c r="I147" s="1"/>
      <c r="J147" s="2"/>
      <c r="K147" s="2"/>
      <c r="L147" s="3"/>
    </row>
    <row r="148" spans="1:12" x14ac:dyDescent="0.25">
      <c r="A148" s="1"/>
      <c r="B148" s="2"/>
      <c r="C148" s="2"/>
      <c r="D148" s="3"/>
      <c r="E148" s="1"/>
      <c r="F148" s="2"/>
      <c r="G148" s="2"/>
      <c r="H148" s="3"/>
      <c r="I148" s="1"/>
      <c r="J148" s="2"/>
      <c r="K148" s="2"/>
      <c r="L148" s="3"/>
    </row>
    <row r="149" spans="1:12" x14ac:dyDescent="0.25">
      <c r="A149" s="1"/>
      <c r="B149" s="2"/>
      <c r="C149" s="2"/>
      <c r="D149" s="3"/>
      <c r="E149" s="1"/>
      <c r="F149" s="2"/>
      <c r="G149" s="2"/>
      <c r="H149" s="3"/>
      <c r="I149" s="1"/>
      <c r="J149" s="2"/>
      <c r="K149" s="2"/>
      <c r="L149" s="3"/>
    </row>
    <row r="150" spans="1:12" x14ac:dyDescent="0.25">
      <c r="A150" s="1"/>
      <c r="B150" s="2"/>
      <c r="C150" s="2"/>
      <c r="D150" s="3"/>
      <c r="E150" s="1"/>
      <c r="F150" s="2"/>
      <c r="G150" s="2"/>
      <c r="H150" s="3"/>
      <c r="I150" s="1"/>
      <c r="J150" s="2"/>
      <c r="K150" s="2"/>
      <c r="L150" s="3"/>
    </row>
    <row r="151" spans="1:12" x14ac:dyDescent="0.25">
      <c r="A151" s="1"/>
      <c r="B151" s="2"/>
      <c r="C151" s="2"/>
      <c r="D151" s="3"/>
      <c r="E151" s="1"/>
      <c r="F151" s="2"/>
      <c r="G151" s="2"/>
      <c r="H151" s="3"/>
      <c r="I151" s="1"/>
      <c r="J151" s="2"/>
      <c r="K151" s="2"/>
      <c r="L151" s="3"/>
    </row>
    <row r="152" spans="1:12" x14ac:dyDescent="0.25">
      <c r="A152" s="1"/>
      <c r="B152" s="2"/>
      <c r="C152" s="2"/>
      <c r="D152" s="3"/>
      <c r="E152" s="1"/>
      <c r="F152" s="2"/>
      <c r="G152" s="2"/>
      <c r="H152" s="3"/>
      <c r="I152" s="1"/>
      <c r="J152" s="2"/>
      <c r="K152" s="2"/>
      <c r="L152" s="3"/>
    </row>
    <row r="153" spans="1:12" x14ac:dyDescent="0.25">
      <c r="A153" s="1"/>
      <c r="B153" s="2"/>
      <c r="C153" s="2"/>
      <c r="D153" s="3"/>
      <c r="E153" s="1"/>
      <c r="F153" s="2"/>
      <c r="G153" s="2"/>
      <c r="H153" s="3"/>
      <c r="I153" s="1"/>
      <c r="J153" s="2"/>
      <c r="K153" s="2"/>
      <c r="L153" s="3"/>
    </row>
    <row r="154" spans="1:12" x14ac:dyDescent="0.25">
      <c r="A154" s="1"/>
      <c r="B154" s="2"/>
      <c r="C154" s="2"/>
      <c r="D154" s="3"/>
      <c r="E154" s="1"/>
      <c r="F154" s="2"/>
      <c r="G154" s="2"/>
      <c r="H154" s="3"/>
      <c r="I154" s="1"/>
      <c r="J154" s="2"/>
      <c r="K154" s="2"/>
      <c r="L154" s="3"/>
    </row>
    <row r="155" spans="1:12" x14ac:dyDescent="0.25">
      <c r="A155" s="1"/>
      <c r="B155" s="2"/>
      <c r="C155" s="2"/>
      <c r="D155" s="3"/>
      <c r="E155" s="1"/>
      <c r="F155" s="2"/>
      <c r="G155" s="2"/>
      <c r="H155" s="3"/>
      <c r="I155" s="1"/>
      <c r="J155" s="2"/>
      <c r="K155" s="2"/>
      <c r="L155" s="3"/>
    </row>
    <row r="156" spans="1:12" x14ac:dyDescent="0.25">
      <c r="A156" s="1"/>
      <c r="B156" s="2"/>
      <c r="C156" s="2"/>
      <c r="D156" s="3"/>
      <c r="E156" s="1"/>
      <c r="F156" s="2"/>
      <c r="G156" s="2"/>
      <c r="H156" s="3"/>
      <c r="I156" s="1"/>
      <c r="J156" s="2"/>
      <c r="K156" s="2"/>
      <c r="L156" s="3"/>
    </row>
    <row r="157" spans="1:12" x14ac:dyDescent="0.25">
      <c r="A157" s="1"/>
      <c r="B157" s="2"/>
      <c r="C157" s="2"/>
      <c r="D157" s="3"/>
      <c r="E157" s="1"/>
      <c r="F157" s="2"/>
      <c r="G157" s="2"/>
      <c r="H157" s="3"/>
      <c r="I157" s="1"/>
      <c r="J157" s="2"/>
      <c r="K157" s="2"/>
      <c r="L157" s="3"/>
    </row>
    <row r="158" spans="1:12" x14ac:dyDescent="0.25">
      <c r="A158" s="1"/>
      <c r="B158" s="2"/>
      <c r="C158" s="2"/>
      <c r="D158" s="3"/>
      <c r="E158" s="1"/>
      <c r="F158" s="2"/>
      <c r="G158" s="2"/>
      <c r="H158" s="3"/>
      <c r="I158" s="1"/>
      <c r="J158" s="2"/>
      <c r="K158" s="2"/>
      <c r="L158" s="3"/>
    </row>
    <row r="159" spans="1:12" x14ac:dyDescent="0.25">
      <c r="A159" s="1"/>
      <c r="B159" s="2"/>
      <c r="C159" s="2"/>
      <c r="D159" s="3"/>
      <c r="E159" s="1"/>
      <c r="F159" s="2"/>
      <c r="G159" s="2"/>
      <c r="H159" s="3"/>
      <c r="I159" s="1"/>
      <c r="J159" s="2"/>
      <c r="K159" s="2"/>
      <c r="L159" s="3"/>
    </row>
    <row r="160" spans="1:12" x14ac:dyDescent="0.25">
      <c r="A160" s="1"/>
      <c r="B160" s="2"/>
      <c r="C160" s="2"/>
      <c r="D160" s="3"/>
      <c r="E160" s="1"/>
      <c r="F160" s="2"/>
      <c r="G160" s="2"/>
      <c r="H160" s="3"/>
      <c r="I160" s="1"/>
      <c r="J160" s="2"/>
      <c r="K160" s="2"/>
      <c r="L160" s="3"/>
    </row>
    <row r="161" spans="1:12" x14ac:dyDescent="0.25">
      <c r="A161" s="1"/>
      <c r="B161" s="2"/>
      <c r="C161" s="2"/>
      <c r="D161" s="3"/>
      <c r="E161" s="1"/>
      <c r="F161" s="2"/>
      <c r="G161" s="2"/>
      <c r="H161" s="3"/>
      <c r="I161" s="1"/>
      <c r="J161" s="2"/>
      <c r="K161" s="2"/>
      <c r="L161" s="3"/>
    </row>
    <row r="162" spans="1:12" x14ac:dyDescent="0.25">
      <c r="A162" s="1"/>
      <c r="B162" s="2"/>
      <c r="C162" s="2"/>
      <c r="D162" s="3"/>
      <c r="E162" s="1"/>
      <c r="F162" s="2"/>
      <c r="G162" s="2"/>
      <c r="H162" s="3"/>
      <c r="I162" s="1"/>
      <c r="J162" s="2"/>
      <c r="K162" s="2"/>
      <c r="L162" s="3"/>
    </row>
    <row r="163" spans="1:12" x14ac:dyDescent="0.25">
      <c r="A163" s="1"/>
      <c r="B163" s="2"/>
      <c r="C163" s="2"/>
      <c r="D163" s="3"/>
      <c r="E163" s="1"/>
      <c r="F163" s="2"/>
      <c r="G163" s="2"/>
      <c r="H163" s="3"/>
      <c r="I163" s="1"/>
      <c r="J163" s="2"/>
      <c r="K163" s="2"/>
      <c r="L163" s="3"/>
    </row>
    <row r="164" spans="1:12" x14ac:dyDescent="0.25">
      <c r="A164" s="1"/>
      <c r="B164" s="2"/>
      <c r="C164" s="2"/>
      <c r="D164" s="3"/>
      <c r="E164" s="1"/>
      <c r="F164" s="2"/>
      <c r="G164" s="2"/>
      <c r="H164" s="3"/>
      <c r="I164" s="1"/>
      <c r="J164" s="2"/>
      <c r="K164" s="2"/>
      <c r="L164" s="3"/>
    </row>
    <row r="165" spans="1:12" x14ac:dyDescent="0.25">
      <c r="A165" s="1"/>
      <c r="B165" s="2"/>
      <c r="C165" s="2"/>
      <c r="D165" s="3"/>
      <c r="E165" s="1"/>
      <c r="F165" s="2"/>
      <c r="G165" s="2"/>
      <c r="H165" s="3"/>
      <c r="I165" s="1"/>
      <c r="J165" s="2"/>
      <c r="K165" s="2"/>
      <c r="L165" s="3"/>
    </row>
    <row r="166" spans="1:12" x14ac:dyDescent="0.25">
      <c r="A166" s="1"/>
      <c r="B166" s="2"/>
      <c r="C166" s="2"/>
      <c r="D166" s="3"/>
      <c r="E166" s="1"/>
      <c r="F166" s="2"/>
      <c r="G166" s="2"/>
      <c r="H166" s="3"/>
      <c r="I166" s="1"/>
      <c r="J166" s="2"/>
      <c r="K166" s="2"/>
      <c r="L166" s="3"/>
    </row>
    <row r="167" spans="1:12" x14ac:dyDescent="0.25">
      <c r="A167" s="1"/>
      <c r="B167" s="2"/>
      <c r="C167" s="2"/>
      <c r="D167" s="3"/>
      <c r="E167" s="1"/>
      <c r="F167" s="2"/>
      <c r="G167" s="2"/>
      <c r="H167" s="3"/>
      <c r="I167" s="1"/>
      <c r="J167" s="2"/>
      <c r="K167" s="2"/>
      <c r="L167" s="3"/>
    </row>
    <row r="168" spans="1:12" x14ac:dyDescent="0.25">
      <c r="A168" s="1"/>
      <c r="B168" s="2"/>
      <c r="C168" s="2"/>
      <c r="D168" s="3"/>
      <c r="E168" s="1"/>
      <c r="F168" s="2"/>
      <c r="G168" s="2"/>
      <c r="H168" s="3"/>
      <c r="I168" s="1"/>
      <c r="J168" s="2"/>
      <c r="K168" s="2"/>
      <c r="L168" s="3"/>
    </row>
    <row r="169" spans="1:12" x14ac:dyDescent="0.25">
      <c r="A169" s="1"/>
      <c r="B169" s="2"/>
      <c r="C169" s="2"/>
      <c r="D169" s="3"/>
      <c r="E169" s="1"/>
      <c r="F169" s="2"/>
      <c r="G169" s="2"/>
      <c r="H169" s="3"/>
      <c r="I169" s="1"/>
      <c r="J169" s="2"/>
      <c r="K169" s="2"/>
      <c r="L169" s="3"/>
    </row>
    <row r="170" spans="1:12" x14ac:dyDescent="0.25">
      <c r="A170" s="1"/>
      <c r="B170" s="2"/>
      <c r="C170" s="2"/>
      <c r="D170" s="3"/>
      <c r="E170" s="1"/>
      <c r="F170" s="2"/>
      <c r="G170" s="2"/>
      <c r="H170" s="3"/>
      <c r="I170" s="1"/>
      <c r="J170" s="2"/>
      <c r="K170" s="2"/>
      <c r="L170" s="3"/>
    </row>
    <row r="171" spans="1:12" x14ac:dyDescent="0.25">
      <c r="A171" s="1"/>
      <c r="B171" s="2"/>
      <c r="C171" s="2"/>
      <c r="D171" s="3"/>
      <c r="E171" s="1"/>
      <c r="F171" s="2"/>
      <c r="G171" s="2"/>
      <c r="H171" s="3"/>
      <c r="I171" s="1"/>
      <c r="J171" s="2"/>
      <c r="K171" s="2"/>
      <c r="L171" s="3"/>
    </row>
    <row r="172" spans="1:12" x14ac:dyDescent="0.25">
      <c r="A172" s="1"/>
      <c r="B172" s="2"/>
      <c r="C172" s="2"/>
      <c r="D172" s="3"/>
      <c r="E172" s="1"/>
      <c r="F172" s="2"/>
      <c r="G172" s="2"/>
      <c r="H172" s="3"/>
      <c r="I172" s="1"/>
      <c r="J172" s="2"/>
      <c r="K172" s="2"/>
      <c r="L172" s="3"/>
    </row>
    <row r="173" spans="1:12" x14ac:dyDescent="0.25">
      <c r="A173" s="1"/>
      <c r="B173" s="2"/>
      <c r="C173" s="2"/>
      <c r="D173" s="3"/>
      <c r="E173" s="1"/>
      <c r="F173" s="2"/>
      <c r="G173" s="2"/>
      <c r="H173" s="3"/>
      <c r="I173" s="1"/>
      <c r="J173" s="2"/>
      <c r="K173" s="2"/>
      <c r="L173" s="3"/>
    </row>
    <row r="174" spans="1:12" x14ac:dyDescent="0.25">
      <c r="A174" s="1"/>
      <c r="B174" s="2"/>
      <c r="C174" s="2"/>
      <c r="D174" s="3"/>
      <c r="E174" s="1"/>
      <c r="F174" s="2"/>
      <c r="G174" s="2"/>
      <c r="H174" s="3"/>
      <c r="I174" s="1"/>
      <c r="J174" s="2"/>
      <c r="K174" s="2"/>
      <c r="L174" s="3"/>
    </row>
    <row r="175" spans="1:12" x14ac:dyDescent="0.25">
      <c r="A175" s="1"/>
      <c r="B175" s="2"/>
      <c r="C175" s="2"/>
      <c r="D175" s="3"/>
      <c r="E175" s="1"/>
      <c r="F175" s="2"/>
      <c r="G175" s="2"/>
      <c r="H175" s="3"/>
      <c r="I175" s="1"/>
      <c r="J175" s="2"/>
      <c r="K175" s="2"/>
      <c r="L175" s="3"/>
    </row>
    <row r="176" spans="1:12" x14ac:dyDescent="0.25">
      <c r="A176" s="1"/>
      <c r="B176" s="2"/>
      <c r="C176" s="2"/>
      <c r="D176" s="3"/>
      <c r="E176" s="1"/>
      <c r="F176" s="2"/>
      <c r="G176" s="2"/>
      <c r="H176" s="3"/>
      <c r="I176" s="1"/>
      <c r="J176" s="2"/>
      <c r="K176" s="2"/>
      <c r="L176" s="3"/>
    </row>
    <row r="177" spans="1:12" x14ac:dyDescent="0.25">
      <c r="A177" s="1"/>
      <c r="B177" s="2"/>
      <c r="C177" s="2"/>
      <c r="D177" s="3"/>
      <c r="E177" s="1"/>
      <c r="F177" s="2"/>
      <c r="G177" s="2"/>
      <c r="H177" s="3"/>
      <c r="I177" s="1"/>
      <c r="J177" s="2"/>
      <c r="K177" s="2"/>
      <c r="L177" s="3"/>
    </row>
    <row r="178" spans="1:12" x14ac:dyDescent="0.25">
      <c r="A178" s="1"/>
      <c r="B178" s="2"/>
      <c r="C178" s="2"/>
      <c r="D178" s="3"/>
      <c r="E178" s="1"/>
      <c r="F178" s="2"/>
      <c r="G178" s="2"/>
      <c r="H178" s="3"/>
      <c r="I178" s="1"/>
      <c r="J178" s="2"/>
      <c r="K178" s="2"/>
      <c r="L178" s="3"/>
    </row>
    <row r="179" spans="1:12" x14ac:dyDescent="0.25">
      <c r="A179" s="1"/>
      <c r="B179" s="2"/>
      <c r="C179" s="2"/>
      <c r="D179" s="3"/>
      <c r="E179" s="1"/>
      <c r="F179" s="2"/>
      <c r="G179" s="2"/>
      <c r="H179" s="3"/>
      <c r="I179" s="1"/>
      <c r="J179" s="2"/>
      <c r="K179" s="2"/>
      <c r="L179" s="3"/>
    </row>
    <row r="180" spans="1:12" x14ac:dyDescent="0.25">
      <c r="A180" s="1"/>
      <c r="B180" s="2"/>
      <c r="C180" s="2"/>
      <c r="D180" s="3"/>
      <c r="E180" s="1"/>
      <c r="F180" s="2"/>
      <c r="G180" s="2"/>
      <c r="H180" s="3"/>
      <c r="I180" s="1"/>
      <c r="J180" s="2"/>
      <c r="K180" s="2"/>
      <c r="L180" s="3"/>
    </row>
    <row r="181" spans="1:12" x14ac:dyDescent="0.25">
      <c r="A181" s="1"/>
      <c r="B181" s="2"/>
      <c r="C181" s="2"/>
      <c r="D181" s="3"/>
      <c r="E181" s="1"/>
      <c r="F181" s="2"/>
      <c r="G181" s="2"/>
      <c r="H181" s="3"/>
      <c r="I181" s="1"/>
      <c r="J181" s="2"/>
      <c r="K181" s="2"/>
      <c r="L181" s="3"/>
    </row>
    <row r="182" spans="1:12" x14ac:dyDescent="0.25">
      <c r="A182" s="1"/>
      <c r="B182" s="2"/>
      <c r="C182" s="2"/>
      <c r="D182" s="3"/>
      <c r="E182" s="1"/>
      <c r="F182" s="2"/>
      <c r="G182" s="2"/>
      <c r="H182" s="3"/>
      <c r="I182" s="1"/>
      <c r="J182" s="2"/>
      <c r="K182" s="2"/>
      <c r="L182" s="3"/>
    </row>
    <row r="183" spans="1:12" x14ac:dyDescent="0.25">
      <c r="A183" s="1"/>
      <c r="B183" s="2"/>
      <c r="C183" s="2"/>
      <c r="D183" s="3"/>
      <c r="E183" s="1"/>
      <c r="F183" s="2"/>
      <c r="G183" s="2"/>
      <c r="H183" s="3"/>
      <c r="I183" s="1"/>
      <c r="J183" s="2"/>
      <c r="K183" s="2"/>
      <c r="L183" s="3"/>
    </row>
    <row r="184" spans="1:12" x14ac:dyDescent="0.25">
      <c r="A184" s="1"/>
      <c r="B184" s="2"/>
      <c r="C184" s="2"/>
      <c r="D184" s="3"/>
      <c r="E184" s="1"/>
      <c r="F184" s="2"/>
      <c r="G184" s="2"/>
      <c r="H184" s="3"/>
      <c r="I184" s="1"/>
      <c r="J184" s="2"/>
      <c r="K184" s="2"/>
      <c r="L184" s="3"/>
    </row>
    <row r="185" spans="1:12" x14ac:dyDescent="0.25">
      <c r="A185" s="1"/>
      <c r="B185" s="2"/>
      <c r="C185" s="2"/>
      <c r="D185" s="3"/>
      <c r="E185" s="1"/>
      <c r="F185" s="2"/>
      <c r="G185" s="2"/>
      <c r="H185" s="3"/>
      <c r="I185" s="1"/>
      <c r="J185" s="2"/>
      <c r="K185" s="2"/>
      <c r="L185" s="3"/>
    </row>
    <row r="186" spans="1:12" x14ac:dyDescent="0.25">
      <c r="A186" s="1"/>
      <c r="B186" s="2"/>
      <c r="C186" s="2"/>
      <c r="D186" s="3"/>
      <c r="E186" s="1"/>
      <c r="F186" s="2"/>
      <c r="G186" s="2"/>
      <c r="H186" s="3"/>
      <c r="I186" s="1"/>
      <c r="J186" s="2"/>
      <c r="K186" s="2"/>
      <c r="L186" s="3"/>
    </row>
    <row r="187" spans="1:12" x14ac:dyDescent="0.25">
      <c r="A187" s="1"/>
      <c r="B187" s="2"/>
      <c r="C187" s="2"/>
      <c r="D187" s="3"/>
      <c r="E187" s="1"/>
      <c r="F187" s="2"/>
      <c r="G187" s="2"/>
      <c r="H187" s="3"/>
      <c r="I187" s="1"/>
      <c r="J187" s="2"/>
      <c r="K187" s="2"/>
      <c r="L187" s="3"/>
    </row>
    <row r="188" spans="1:12" x14ac:dyDescent="0.25">
      <c r="A188" s="1"/>
      <c r="B188" s="2"/>
      <c r="C188" s="2"/>
      <c r="D188" s="3"/>
      <c r="E188" s="1"/>
      <c r="F188" s="2"/>
      <c r="G188" s="2"/>
      <c r="H188" s="3"/>
      <c r="I188" s="1"/>
      <c r="J188" s="2"/>
      <c r="K188" s="2"/>
      <c r="L188" s="3"/>
    </row>
    <row r="189" spans="1:12" x14ac:dyDescent="0.25">
      <c r="A189" s="1"/>
      <c r="B189" s="2"/>
      <c r="C189" s="2"/>
      <c r="D189" s="3"/>
      <c r="E189" s="1"/>
      <c r="F189" s="2"/>
      <c r="G189" s="2"/>
      <c r="H189" s="3"/>
      <c r="I189" s="1"/>
      <c r="J189" s="2"/>
      <c r="K189" s="2"/>
      <c r="L189" s="3"/>
    </row>
    <row r="190" spans="1:12" x14ac:dyDescent="0.25">
      <c r="A190" s="1"/>
      <c r="B190" s="2"/>
      <c r="C190" s="2"/>
      <c r="D190" s="3"/>
      <c r="E190" s="1"/>
      <c r="F190" s="2"/>
      <c r="G190" s="2"/>
      <c r="H190" s="3"/>
      <c r="I190" s="1"/>
      <c r="J190" s="2"/>
      <c r="K190" s="2"/>
      <c r="L190" s="3"/>
    </row>
    <row r="191" spans="1:12" x14ac:dyDescent="0.25">
      <c r="A191" s="1"/>
      <c r="B191" s="2"/>
      <c r="C191" s="2"/>
      <c r="D191" s="3"/>
      <c r="E191" s="1"/>
      <c r="F191" s="2"/>
      <c r="G191" s="2"/>
      <c r="H191" s="3"/>
      <c r="I191" s="1"/>
      <c r="J191" s="2"/>
      <c r="K191" s="2"/>
      <c r="L191" s="3"/>
    </row>
    <row r="192" spans="1:12" x14ac:dyDescent="0.25">
      <c r="A192" s="1"/>
      <c r="B192" s="2"/>
      <c r="C192" s="2"/>
      <c r="D192" s="3"/>
      <c r="E192" s="1"/>
      <c r="F192" s="2"/>
      <c r="G192" s="2"/>
      <c r="H192" s="3"/>
      <c r="I192" s="1"/>
      <c r="J192" s="2"/>
      <c r="K192" s="2"/>
      <c r="L192" s="3"/>
    </row>
    <row r="193" spans="1:12" x14ac:dyDescent="0.25">
      <c r="A193" s="1"/>
      <c r="B193" s="2"/>
      <c r="C193" s="2"/>
      <c r="D193" s="3"/>
      <c r="E193" s="1"/>
      <c r="F193" s="2"/>
      <c r="G193" s="2"/>
      <c r="H193" s="3"/>
      <c r="I193" s="1"/>
      <c r="J193" s="2"/>
      <c r="K193" s="2"/>
      <c r="L193" s="3"/>
    </row>
    <row r="194" spans="1:12" x14ac:dyDescent="0.25">
      <c r="A194" s="1"/>
      <c r="B194" s="2"/>
      <c r="C194" s="2"/>
      <c r="D194" s="3"/>
      <c r="E194" s="1"/>
      <c r="F194" s="2"/>
      <c r="G194" s="2"/>
      <c r="H194" s="3"/>
      <c r="I194" s="1"/>
      <c r="J194" s="2"/>
      <c r="K194" s="2"/>
      <c r="L194" s="3"/>
    </row>
    <row r="195" spans="1:12" x14ac:dyDescent="0.25">
      <c r="A195" s="1"/>
      <c r="B195" s="2"/>
      <c r="C195" s="2"/>
      <c r="D195" s="3"/>
      <c r="E195" s="1"/>
      <c r="F195" s="2"/>
      <c r="G195" s="2"/>
      <c r="H195" s="3"/>
      <c r="I195" s="1"/>
      <c r="J195" s="2"/>
      <c r="K195" s="2"/>
      <c r="L195" s="3"/>
    </row>
    <row r="196" spans="1:12" x14ac:dyDescent="0.25">
      <c r="A196" s="1"/>
      <c r="B196" s="2"/>
      <c r="C196" s="2"/>
      <c r="D196" s="3"/>
      <c r="E196" s="1"/>
      <c r="F196" s="2"/>
      <c r="G196" s="2"/>
      <c r="H196" s="3"/>
      <c r="I196" s="1"/>
      <c r="J196" s="2"/>
      <c r="K196" s="2"/>
      <c r="L196" s="3"/>
    </row>
    <row r="197" spans="1:12" x14ac:dyDescent="0.25">
      <c r="A197" s="1"/>
      <c r="B197" s="2"/>
      <c r="C197" s="2"/>
      <c r="D197" s="3"/>
      <c r="E197" s="1"/>
      <c r="F197" s="2"/>
      <c r="G197" s="2"/>
      <c r="H197" s="3"/>
      <c r="I197" s="1"/>
      <c r="J197" s="2"/>
      <c r="K197" s="2"/>
      <c r="L197" s="3"/>
    </row>
    <row r="198" spans="1:12" x14ac:dyDescent="0.25">
      <c r="A198" s="1"/>
      <c r="B198" s="2"/>
      <c r="C198" s="2"/>
      <c r="D198" s="3"/>
      <c r="E198" s="1"/>
      <c r="F198" s="2"/>
      <c r="G198" s="2"/>
      <c r="H198" s="3"/>
      <c r="I198" s="1"/>
      <c r="J198" s="2"/>
      <c r="K198" s="2"/>
      <c r="L198" s="3"/>
    </row>
    <row r="199" spans="1:12" x14ac:dyDescent="0.25">
      <c r="A199" s="1"/>
      <c r="B199" s="2"/>
      <c r="C199" s="2"/>
      <c r="D199" s="3"/>
      <c r="E199" s="1"/>
      <c r="F199" s="2"/>
      <c r="G199" s="2"/>
      <c r="H199" s="3"/>
      <c r="I199" s="1"/>
      <c r="J199" s="2"/>
      <c r="K199" s="2"/>
      <c r="L199" s="3"/>
    </row>
    <row r="200" spans="1:12" ht="15.75" thickBot="1" x14ac:dyDescent="0.3">
      <c r="A200" s="268"/>
      <c r="B200" s="269"/>
      <c r="C200" s="269"/>
      <c r="D200" s="270"/>
      <c r="E200" s="268"/>
      <c r="F200" s="269"/>
      <c r="G200" s="269"/>
      <c r="H200" s="270"/>
      <c r="I200" s="268"/>
      <c r="J200" s="269"/>
      <c r="K200" s="269"/>
      <c r="L200" s="270"/>
    </row>
  </sheetData>
  <mergeCells count="6">
    <mergeCell ref="E1:H1"/>
    <mergeCell ref="E2:H2"/>
    <mergeCell ref="I1:L1"/>
    <mergeCell ref="I2:L2"/>
    <mergeCell ref="A1:D1"/>
    <mergeCell ref="A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DF9A9-4B03-4508-A0A5-C312EC25D457}">
  <dimension ref="A1:F37"/>
  <sheetViews>
    <sheetView workbookViewId="0">
      <selection activeCell="E1" sqref="E1:F1"/>
    </sheetView>
  </sheetViews>
  <sheetFormatPr defaultRowHeight="15" x14ac:dyDescent="0.25"/>
  <cols>
    <col min="1" max="1" width="10.5703125" bestFit="1" customWidth="1"/>
  </cols>
  <sheetData>
    <row r="1" spans="1:6" x14ac:dyDescent="0.25">
      <c r="A1" s="291" t="s">
        <v>156</v>
      </c>
      <c r="B1" s="291"/>
      <c r="C1" s="291" t="s">
        <v>158</v>
      </c>
      <c r="D1" s="291"/>
      <c r="E1" s="291" t="s">
        <v>159</v>
      </c>
      <c r="F1" s="291"/>
    </row>
    <row r="2" spans="1:6" x14ac:dyDescent="0.25">
      <c r="A2" s="291" t="s">
        <v>157</v>
      </c>
      <c r="B2" s="291"/>
      <c r="C2" s="291" t="s">
        <v>157</v>
      </c>
      <c r="D2" s="291"/>
      <c r="E2" s="291" t="s">
        <v>157</v>
      </c>
      <c r="F2" s="291"/>
    </row>
    <row r="3" spans="1:6" x14ac:dyDescent="0.25">
      <c r="A3">
        <v>1</v>
      </c>
      <c r="B3">
        <v>1.58E-3</v>
      </c>
      <c r="C3">
        <v>1</v>
      </c>
      <c r="D3">
        <v>1.58E-3</v>
      </c>
      <c r="E3">
        <v>1</v>
      </c>
      <c r="F3">
        <v>1.58E-3</v>
      </c>
    </row>
    <row r="4" spans="1:6" x14ac:dyDescent="0.25">
      <c r="A4">
        <v>0.95</v>
      </c>
      <c r="B4">
        <v>1.008E-2</v>
      </c>
      <c r="C4">
        <v>0.95</v>
      </c>
      <c r="D4">
        <v>1.008E-2</v>
      </c>
      <c r="E4">
        <v>0.95</v>
      </c>
      <c r="F4">
        <v>1.008E-2</v>
      </c>
    </row>
    <row r="5" spans="1:6" x14ac:dyDescent="0.25">
      <c r="A5">
        <v>0.9</v>
      </c>
      <c r="B5">
        <v>1.8100000000000002E-2</v>
      </c>
      <c r="C5">
        <v>0.9</v>
      </c>
      <c r="D5">
        <v>1.8100000000000002E-2</v>
      </c>
      <c r="E5">
        <v>0.9</v>
      </c>
      <c r="F5">
        <v>1.8100000000000002E-2</v>
      </c>
    </row>
    <row r="6" spans="1:6" x14ac:dyDescent="0.25">
      <c r="A6">
        <v>0.8</v>
      </c>
      <c r="B6">
        <v>3.279E-2</v>
      </c>
      <c r="C6">
        <v>0.8</v>
      </c>
      <c r="D6">
        <v>3.279E-2</v>
      </c>
      <c r="E6">
        <v>0.8</v>
      </c>
      <c r="F6">
        <v>3.279E-2</v>
      </c>
    </row>
    <row r="7" spans="1:6" x14ac:dyDescent="0.25">
      <c r="A7">
        <v>0.7</v>
      </c>
      <c r="B7">
        <v>4.58E-2</v>
      </c>
      <c r="C7">
        <v>0.7</v>
      </c>
      <c r="D7">
        <v>4.58E-2</v>
      </c>
      <c r="E7">
        <v>0.7</v>
      </c>
      <c r="F7">
        <v>4.58E-2</v>
      </c>
    </row>
    <row r="8" spans="1:6" x14ac:dyDescent="0.25">
      <c r="A8">
        <v>0.6</v>
      </c>
      <c r="B8">
        <v>5.704E-2</v>
      </c>
      <c r="C8">
        <v>0.6</v>
      </c>
      <c r="D8">
        <v>5.704E-2</v>
      </c>
      <c r="E8">
        <v>0.6</v>
      </c>
      <c r="F8">
        <v>5.704E-2</v>
      </c>
    </row>
    <row r="9" spans="1:6" x14ac:dyDescent="0.25">
      <c r="A9">
        <v>0.5</v>
      </c>
      <c r="B9">
        <v>6.6170000000000007E-2</v>
      </c>
      <c r="C9">
        <v>0.5</v>
      </c>
      <c r="D9">
        <v>6.6170000000000007E-2</v>
      </c>
      <c r="E9">
        <v>0.5</v>
      </c>
      <c r="F9">
        <v>6.6170000000000007E-2</v>
      </c>
    </row>
    <row r="10" spans="1:6" x14ac:dyDescent="0.25">
      <c r="A10">
        <v>0.4</v>
      </c>
      <c r="B10">
        <v>7.2539999999999993E-2</v>
      </c>
      <c r="C10">
        <v>0.4</v>
      </c>
      <c r="D10">
        <v>7.2539999999999993E-2</v>
      </c>
      <c r="E10">
        <v>0.4</v>
      </c>
      <c r="F10">
        <v>7.2539999999999993E-2</v>
      </c>
    </row>
    <row r="11" spans="1:6" x14ac:dyDescent="0.25">
      <c r="A11">
        <v>0.3</v>
      </c>
      <c r="B11">
        <v>7.5020000000000003E-2</v>
      </c>
      <c r="C11">
        <v>0.3</v>
      </c>
      <c r="D11">
        <v>7.5020000000000003E-2</v>
      </c>
      <c r="E11">
        <v>0.3</v>
      </c>
      <c r="F11">
        <v>7.5020000000000003E-2</v>
      </c>
    </row>
    <row r="12" spans="1:6" x14ac:dyDescent="0.25">
      <c r="A12">
        <v>0.25</v>
      </c>
      <c r="B12">
        <v>7.4270000000000003E-2</v>
      </c>
      <c r="C12">
        <v>0.25</v>
      </c>
      <c r="D12">
        <v>7.4270000000000003E-2</v>
      </c>
      <c r="E12">
        <v>0.25</v>
      </c>
      <c r="F12">
        <v>7.4270000000000003E-2</v>
      </c>
    </row>
    <row r="13" spans="1:6" x14ac:dyDescent="0.25">
      <c r="A13">
        <v>0.2</v>
      </c>
      <c r="B13">
        <v>7.1720000000000006E-2</v>
      </c>
      <c r="C13">
        <v>0.2</v>
      </c>
      <c r="D13">
        <v>7.1720000000000006E-2</v>
      </c>
      <c r="E13">
        <v>0.2</v>
      </c>
      <c r="F13">
        <v>7.1720000000000006E-2</v>
      </c>
    </row>
    <row r="14" spans="1:6" x14ac:dyDescent="0.25">
      <c r="A14">
        <v>0.15</v>
      </c>
      <c r="B14">
        <v>6.6820000000000004E-2</v>
      </c>
      <c r="C14">
        <v>0.15</v>
      </c>
      <c r="D14">
        <v>6.6820000000000004E-2</v>
      </c>
      <c r="E14">
        <v>0.15</v>
      </c>
      <c r="F14">
        <v>6.6820000000000004E-2</v>
      </c>
    </row>
    <row r="15" spans="1:6" x14ac:dyDescent="0.25">
      <c r="A15">
        <v>0.1</v>
      </c>
      <c r="B15">
        <v>5.8529999999999999E-2</v>
      </c>
      <c r="C15">
        <v>0.1</v>
      </c>
      <c r="D15">
        <v>5.8529999999999999E-2</v>
      </c>
      <c r="E15">
        <v>0.1</v>
      </c>
      <c r="F15">
        <v>5.8529999999999999E-2</v>
      </c>
    </row>
    <row r="16" spans="1:6" x14ac:dyDescent="0.25">
      <c r="A16">
        <v>7.4999999999999997E-2</v>
      </c>
      <c r="B16">
        <v>5.2499999999999998E-2</v>
      </c>
      <c r="C16">
        <v>7.4999999999999997E-2</v>
      </c>
      <c r="D16">
        <v>5.2499999999999998E-2</v>
      </c>
      <c r="E16">
        <v>7.4999999999999997E-2</v>
      </c>
      <c r="F16">
        <v>5.2499999999999998E-2</v>
      </c>
    </row>
    <row r="17" spans="1:6" x14ac:dyDescent="0.25">
      <c r="A17">
        <v>0.05</v>
      </c>
      <c r="B17">
        <v>4.4429999999999997E-2</v>
      </c>
      <c r="C17">
        <v>0.05</v>
      </c>
      <c r="D17">
        <v>4.4429999999999997E-2</v>
      </c>
      <c r="E17">
        <v>0.05</v>
      </c>
      <c r="F17">
        <v>4.4429999999999997E-2</v>
      </c>
    </row>
    <row r="18" spans="1:6" x14ac:dyDescent="0.25">
      <c r="A18">
        <v>2.5000000000000001E-2</v>
      </c>
      <c r="B18">
        <v>3.2680000000000001E-2</v>
      </c>
      <c r="C18">
        <v>2.5000000000000001E-2</v>
      </c>
      <c r="D18">
        <v>3.2680000000000001E-2</v>
      </c>
      <c r="E18">
        <v>2.5000000000000001E-2</v>
      </c>
      <c r="F18">
        <v>3.2680000000000001E-2</v>
      </c>
    </row>
    <row r="19" spans="1:6" x14ac:dyDescent="0.25">
      <c r="A19">
        <v>1.2500000000000001E-2</v>
      </c>
      <c r="B19">
        <v>2.367E-2</v>
      </c>
      <c r="C19">
        <v>1.2500000000000001E-2</v>
      </c>
      <c r="D19">
        <v>2.367E-2</v>
      </c>
      <c r="E19">
        <v>1.2500000000000001E-2</v>
      </c>
      <c r="F19">
        <v>2.367E-2</v>
      </c>
    </row>
    <row r="20" spans="1:6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>
        <v>1.2500000000000001E-2</v>
      </c>
      <c r="B21">
        <v>-2.367E-2</v>
      </c>
      <c r="C21">
        <v>1.2500000000000001E-2</v>
      </c>
      <c r="D21">
        <v>-2.367E-2</v>
      </c>
      <c r="E21">
        <v>1.2500000000000001E-2</v>
      </c>
      <c r="F21">
        <v>-2.367E-2</v>
      </c>
    </row>
    <row r="22" spans="1:6" x14ac:dyDescent="0.25">
      <c r="A22">
        <v>2.5000000000000001E-2</v>
      </c>
      <c r="B22">
        <v>-3.2680000000000001E-2</v>
      </c>
      <c r="C22">
        <v>2.5000000000000001E-2</v>
      </c>
      <c r="D22">
        <v>-3.2680000000000001E-2</v>
      </c>
      <c r="E22">
        <v>2.5000000000000001E-2</v>
      </c>
      <c r="F22">
        <v>-3.2680000000000001E-2</v>
      </c>
    </row>
    <row r="23" spans="1:6" x14ac:dyDescent="0.25">
      <c r="A23">
        <v>0.05</v>
      </c>
      <c r="B23">
        <v>-4.4429999999999997E-2</v>
      </c>
      <c r="C23">
        <v>0.05</v>
      </c>
      <c r="D23">
        <v>-4.4429999999999997E-2</v>
      </c>
      <c r="E23">
        <v>0.05</v>
      </c>
      <c r="F23">
        <v>-4.4429999999999997E-2</v>
      </c>
    </row>
    <row r="24" spans="1:6" x14ac:dyDescent="0.25">
      <c r="A24">
        <v>7.4999999999999997E-2</v>
      </c>
      <c r="B24">
        <v>-5.2499999999999998E-2</v>
      </c>
      <c r="C24">
        <v>7.4999999999999997E-2</v>
      </c>
      <c r="D24">
        <v>-5.2499999999999998E-2</v>
      </c>
      <c r="E24">
        <v>7.4999999999999997E-2</v>
      </c>
      <c r="F24">
        <v>-5.2499999999999998E-2</v>
      </c>
    </row>
    <row r="25" spans="1:6" x14ac:dyDescent="0.25">
      <c r="A25">
        <v>0.1</v>
      </c>
      <c r="B25">
        <v>-5.8529999999999999E-2</v>
      </c>
      <c r="C25">
        <v>0.1</v>
      </c>
      <c r="D25">
        <v>-5.8529999999999999E-2</v>
      </c>
      <c r="E25">
        <v>0.1</v>
      </c>
      <c r="F25">
        <v>-5.8529999999999999E-2</v>
      </c>
    </row>
    <row r="26" spans="1:6" x14ac:dyDescent="0.25">
      <c r="A26">
        <v>0.15</v>
      </c>
      <c r="B26">
        <v>-6.6820000000000004E-2</v>
      </c>
      <c r="C26">
        <v>0.15</v>
      </c>
      <c r="D26">
        <v>-6.6820000000000004E-2</v>
      </c>
      <c r="E26">
        <v>0.15</v>
      </c>
      <c r="F26">
        <v>-6.6820000000000004E-2</v>
      </c>
    </row>
    <row r="27" spans="1:6" x14ac:dyDescent="0.25">
      <c r="A27">
        <v>0.2</v>
      </c>
      <c r="B27">
        <v>-7.1720000000000006E-2</v>
      </c>
      <c r="C27">
        <v>0.2</v>
      </c>
      <c r="D27">
        <v>-7.1720000000000006E-2</v>
      </c>
      <c r="E27">
        <v>0.2</v>
      </c>
      <c r="F27">
        <v>-7.1720000000000006E-2</v>
      </c>
    </row>
    <row r="28" spans="1:6" x14ac:dyDescent="0.25">
      <c r="A28">
        <v>0.25</v>
      </c>
      <c r="B28">
        <v>-7.4270000000000003E-2</v>
      </c>
      <c r="C28">
        <v>0.25</v>
      </c>
      <c r="D28">
        <v>-7.4270000000000003E-2</v>
      </c>
      <c r="E28">
        <v>0.25</v>
      </c>
      <c r="F28">
        <v>-7.4270000000000003E-2</v>
      </c>
    </row>
    <row r="29" spans="1:6" x14ac:dyDescent="0.25">
      <c r="A29">
        <v>0.3</v>
      </c>
      <c r="B29">
        <v>-7.5020000000000003E-2</v>
      </c>
      <c r="C29">
        <v>0.3</v>
      </c>
      <c r="D29">
        <v>-7.5020000000000003E-2</v>
      </c>
      <c r="E29">
        <v>0.3</v>
      </c>
      <c r="F29">
        <v>-7.5020000000000003E-2</v>
      </c>
    </row>
    <row r="30" spans="1:6" x14ac:dyDescent="0.25">
      <c r="A30">
        <v>0.4</v>
      </c>
      <c r="B30">
        <v>-7.2539999999999993E-2</v>
      </c>
      <c r="C30">
        <v>0.4</v>
      </c>
      <c r="D30">
        <v>-7.2539999999999993E-2</v>
      </c>
      <c r="E30">
        <v>0.4</v>
      </c>
      <c r="F30">
        <v>-7.2539999999999993E-2</v>
      </c>
    </row>
    <row r="31" spans="1:6" x14ac:dyDescent="0.25">
      <c r="A31">
        <v>0.5</v>
      </c>
      <c r="B31">
        <v>-6.6170000000000007E-2</v>
      </c>
      <c r="C31">
        <v>0.5</v>
      </c>
      <c r="D31">
        <v>-6.6170000000000007E-2</v>
      </c>
      <c r="E31">
        <v>0.5</v>
      </c>
      <c r="F31">
        <v>-6.6170000000000007E-2</v>
      </c>
    </row>
    <row r="32" spans="1:6" x14ac:dyDescent="0.25">
      <c r="A32">
        <v>0.6</v>
      </c>
      <c r="B32">
        <v>-5.704E-2</v>
      </c>
      <c r="C32">
        <v>0.6</v>
      </c>
      <c r="D32">
        <v>-5.704E-2</v>
      </c>
      <c r="E32">
        <v>0.6</v>
      </c>
      <c r="F32">
        <v>-5.704E-2</v>
      </c>
    </row>
    <row r="33" spans="1:6" x14ac:dyDescent="0.25">
      <c r="A33">
        <v>0.7</v>
      </c>
      <c r="B33">
        <v>-4.58E-2</v>
      </c>
      <c r="C33">
        <v>0.7</v>
      </c>
      <c r="D33">
        <v>-4.58E-2</v>
      </c>
      <c r="E33">
        <v>0.7</v>
      </c>
      <c r="F33">
        <v>-4.58E-2</v>
      </c>
    </row>
    <row r="34" spans="1:6" x14ac:dyDescent="0.25">
      <c r="A34">
        <v>0.8</v>
      </c>
      <c r="B34">
        <v>-3.279E-2</v>
      </c>
      <c r="C34">
        <v>0.8</v>
      </c>
      <c r="D34">
        <v>-3.279E-2</v>
      </c>
      <c r="E34">
        <v>0.8</v>
      </c>
      <c r="F34">
        <v>-3.279E-2</v>
      </c>
    </row>
    <row r="35" spans="1:6" x14ac:dyDescent="0.25">
      <c r="A35">
        <v>0.9</v>
      </c>
      <c r="B35">
        <v>-1.8100000000000002E-2</v>
      </c>
      <c r="C35">
        <v>0.9</v>
      </c>
      <c r="D35">
        <v>-1.8100000000000002E-2</v>
      </c>
      <c r="E35">
        <v>0.9</v>
      </c>
      <c r="F35">
        <v>-1.8100000000000002E-2</v>
      </c>
    </row>
    <row r="36" spans="1:6" x14ac:dyDescent="0.25">
      <c r="A36">
        <v>0.95</v>
      </c>
      <c r="B36">
        <v>-1.008E-2</v>
      </c>
      <c r="C36">
        <v>0.95</v>
      </c>
      <c r="D36">
        <v>-1.008E-2</v>
      </c>
      <c r="E36">
        <v>0.95</v>
      </c>
      <c r="F36">
        <v>-1.008E-2</v>
      </c>
    </row>
    <row r="37" spans="1:6" x14ac:dyDescent="0.25">
      <c r="A37">
        <v>1</v>
      </c>
      <c r="B37">
        <v>-1.58E-3</v>
      </c>
      <c r="C37">
        <v>1</v>
      </c>
      <c r="D37">
        <v>-1.58E-3</v>
      </c>
      <c r="E37">
        <v>1</v>
      </c>
      <c r="F37">
        <v>-1.58E-3</v>
      </c>
    </row>
  </sheetData>
  <mergeCells count="6">
    <mergeCell ref="A1:B1"/>
    <mergeCell ref="A2:B2"/>
    <mergeCell ref="C1:D1"/>
    <mergeCell ref="C2:D2"/>
    <mergeCell ref="E1:F1"/>
    <mergeCell ref="E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47971-4C75-4A83-A3DD-96D8A0230513}">
  <dimension ref="A1:U529"/>
  <sheetViews>
    <sheetView tabSelected="1" workbookViewId="0">
      <selection activeCell="M4" sqref="M4"/>
    </sheetView>
  </sheetViews>
  <sheetFormatPr defaultRowHeight="15" x14ac:dyDescent="0.25"/>
  <cols>
    <col min="1" max="6" width="10.42578125" style="43" customWidth="1"/>
    <col min="7" max="7" width="20.140625" style="124" bestFit="1" customWidth="1"/>
    <col min="8" max="8" width="20.28515625" style="124" bestFit="1" customWidth="1"/>
    <col min="9" max="9" width="20" style="124" bestFit="1" customWidth="1"/>
    <col min="10" max="11" width="9.140625" style="2"/>
    <col min="12" max="12" width="27.140625" style="124" customWidth="1"/>
    <col min="13" max="13" width="19.42578125" style="124" bestFit="1" customWidth="1"/>
    <col min="14" max="14" width="21.5703125" style="124" bestFit="1" customWidth="1"/>
    <col min="15" max="15" width="21.7109375" style="185" bestFit="1" customWidth="1"/>
    <col min="16" max="16" width="21.42578125" style="124" bestFit="1" customWidth="1"/>
    <col min="17" max="17" width="17.85546875" style="43" bestFit="1" customWidth="1"/>
    <col min="18" max="18" width="18.140625" style="43" bestFit="1" customWidth="1"/>
    <col min="19" max="19" width="17.5703125" style="43" bestFit="1" customWidth="1"/>
    <col min="20" max="20" width="7.28515625" style="2" customWidth="1"/>
    <col min="21" max="21" width="14.7109375" style="2" bestFit="1" customWidth="1"/>
    <col min="22" max="22" width="12" style="2" bestFit="1" customWidth="1"/>
    <col min="23" max="24" width="9.140625" style="2"/>
    <col min="25" max="25" width="14.140625" style="2" bestFit="1" customWidth="1"/>
    <col min="26" max="16384" width="9.140625" style="2"/>
  </cols>
  <sheetData>
    <row r="1" spans="1:21" customFormat="1" ht="19.5" thickBot="1" x14ac:dyDescent="0.35">
      <c r="A1" s="294" t="s">
        <v>31</v>
      </c>
      <c r="B1" s="295"/>
      <c r="C1" s="295"/>
      <c r="D1" s="295"/>
      <c r="E1" s="295"/>
      <c r="F1" s="295"/>
      <c r="G1" s="295"/>
      <c r="H1" s="295"/>
      <c r="I1" s="296"/>
      <c r="L1" s="297" t="s">
        <v>44</v>
      </c>
      <c r="M1" s="298"/>
      <c r="N1" s="298"/>
      <c r="O1" s="298"/>
      <c r="P1" s="298"/>
      <c r="Q1" s="298"/>
      <c r="R1" s="298"/>
      <c r="S1" s="298"/>
    </row>
    <row r="2" spans="1:21" s="257" customFormat="1" ht="15" customHeight="1" x14ac:dyDescent="0.25">
      <c r="A2" s="145" t="s">
        <v>38</v>
      </c>
      <c r="B2" s="145" t="s">
        <v>39</v>
      </c>
      <c r="C2" s="146" t="s">
        <v>40</v>
      </c>
      <c r="D2" s="145" t="s">
        <v>41</v>
      </c>
      <c r="E2" s="145" t="s">
        <v>42</v>
      </c>
      <c r="F2" s="146" t="s">
        <v>43</v>
      </c>
      <c r="G2" s="144" t="s">
        <v>83</v>
      </c>
      <c r="H2" s="144" t="s">
        <v>84</v>
      </c>
      <c r="I2" s="142" t="s">
        <v>85</v>
      </c>
      <c r="L2" s="140" t="s">
        <v>32</v>
      </c>
      <c r="M2" s="142" t="s">
        <v>79</v>
      </c>
      <c r="N2" s="144" t="s">
        <v>80</v>
      </c>
      <c r="O2" s="260" t="s">
        <v>81</v>
      </c>
      <c r="P2" s="142" t="s">
        <v>82</v>
      </c>
      <c r="Q2" s="258" t="s">
        <v>139</v>
      </c>
      <c r="R2" s="145" t="s">
        <v>140</v>
      </c>
      <c r="S2" s="146" t="s">
        <v>141</v>
      </c>
    </row>
    <row r="3" spans="1:21" customFormat="1" x14ac:dyDescent="0.25">
      <c r="A3" s="43">
        <v>0</v>
      </c>
      <c r="B3" s="43">
        <f>0.2245/2</f>
        <v>0.11225</v>
      </c>
      <c r="C3" s="147">
        <v>0</v>
      </c>
      <c r="D3" s="43">
        <v>0</v>
      </c>
      <c r="E3" s="43">
        <v>0</v>
      </c>
      <c r="F3" s="147">
        <v>0</v>
      </c>
      <c r="G3" s="124">
        <v>0</v>
      </c>
      <c r="H3" s="124">
        <v>0</v>
      </c>
      <c r="I3" s="143">
        <v>0</v>
      </c>
      <c r="L3" s="141"/>
      <c r="M3" s="143">
        <v>100</v>
      </c>
      <c r="N3" s="124">
        <v>0</v>
      </c>
      <c r="O3" s="185">
        <v>0</v>
      </c>
      <c r="P3" s="143">
        <v>0</v>
      </c>
      <c r="Q3" s="255">
        <v>0</v>
      </c>
      <c r="R3" s="43">
        <v>0</v>
      </c>
      <c r="S3" s="147">
        <v>0</v>
      </c>
    </row>
    <row r="4" spans="1:21" customFormat="1" x14ac:dyDescent="0.25">
      <c r="A4" s="43"/>
      <c r="B4" s="43"/>
      <c r="C4" s="147"/>
      <c r="D4" s="43"/>
      <c r="E4" s="43"/>
      <c r="F4" s="147"/>
      <c r="G4" s="124"/>
      <c r="H4" s="124"/>
      <c r="I4" s="143"/>
      <c r="L4" s="141"/>
      <c r="M4" s="143"/>
      <c r="N4" s="124"/>
      <c r="O4" s="185"/>
      <c r="P4" s="143"/>
      <c r="Q4" s="255"/>
      <c r="R4" s="254"/>
      <c r="S4" s="256"/>
    </row>
    <row r="5" spans="1:21" customFormat="1" x14ac:dyDescent="0.25">
      <c r="A5" s="43"/>
      <c r="B5" s="43"/>
      <c r="C5" s="147"/>
      <c r="D5" s="43"/>
      <c r="E5" s="43"/>
      <c r="F5" s="147"/>
      <c r="G5" s="124"/>
      <c r="H5" s="124"/>
      <c r="I5" s="143"/>
      <c r="L5" s="141"/>
      <c r="M5" s="143"/>
      <c r="N5" s="124"/>
      <c r="O5" s="185"/>
      <c r="P5" s="143"/>
      <c r="Q5" s="255"/>
      <c r="R5" s="43"/>
      <c r="S5" s="147"/>
    </row>
    <row r="6" spans="1:21" customFormat="1" x14ac:dyDescent="0.25">
      <c r="A6" s="43"/>
      <c r="B6" s="43"/>
      <c r="C6" s="147"/>
      <c r="D6" s="43"/>
      <c r="E6" s="43"/>
      <c r="F6" s="147"/>
      <c r="G6" s="124"/>
      <c r="H6" s="124"/>
      <c r="I6" s="143"/>
      <c r="L6" s="141"/>
      <c r="M6" s="143"/>
      <c r="N6" s="124"/>
      <c r="O6" s="185"/>
      <c r="P6" s="143"/>
      <c r="Q6" s="255"/>
      <c r="R6" s="43"/>
      <c r="S6" s="147"/>
      <c r="U6" s="124"/>
    </row>
    <row r="7" spans="1:21" customFormat="1" x14ac:dyDescent="0.25">
      <c r="A7" s="43"/>
      <c r="B7" s="43"/>
      <c r="C7" s="147"/>
      <c r="D7" s="43"/>
      <c r="E7" s="43"/>
      <c r="F7" s="147"/>
      <c r="G7" s="124"/>
      <c r="H7" s="124"/>
      <c r="I7" s="143"/>
      <c r="L7" s="141"/>
      <c r="M7" s="143"/>
      <c r="N7" s="124"/>
      <c r="O7" s="185"/>
      <c r="P7" s="143"/>
      <c r="Q7" s="255"/>
      <c r="R7" s="43"/>
      <c r="S7" s="256"/>
      <c r="U7" s="124"/>
    </row>
    <row r="8" spans="1:21" customFormat="1" x14ac:dyDescent="0.25">
      <c r="A8" s="43"/>
      <c r="B8" s="43"/>
      <c r="C8" s="147"/>
      <c r="D8" s="43"/>
      <c r="E8" s="43"/>
      <c r="F8" s="147"/>
      <c r="G8" s="124"/>
      <c r="H8" s="124"/>
      <c r="I8" s="143"/>
      <c r="L8" s="141"/>
      <c r="M8" s="143"/>
      <c r="N8" s="124"/>
      <c r="O8" s="185"/>
      <c r="P8" s="143"/>
      <c r="Q8" s="255"/>
      <c r="R8" s="43"/>
      <c r="S8" s="147"/>
      <c r="U8" s="124"/>
    </row>
    <row r="9" spans="1:21" customFormat="1" x14ac:dyDescent="0.25">
      <c r="A9" s="43"/>
      <c r="B9" s="43"/>
      <c r="C9" s="147"/>
      <c r="D9" s="43"/>
      <c r="E9" s="43"/>
      <c r="F9" s="147"/>
      <c r="G9" s="124"/>
      <c r="H9" s="124"/>
      <c r="I9" s="143"/>
      <c r="L9" s="141"/>
      <c r="M9" s="143"/>
      <c r="N9" s="124"/>
      <c r="O9" s="185"/>
      <c r="P9" s="143"/>
      <c r="Q9" s="255"/>
      <c r="R9" s="43"/>
      <c r="S9" s="147"/>
    </row>
    <row r="10" spans="1:21" customFormat="1" x14ac:dyDescent="0.25">
      <c r="A10" s="43"/>
      <c r="B10" s="43"/>
      <c r="C10" s="147"/>
      <c r="D10" s="43"/>
      <c r="E10" s="43"/>
      <c r="F10" s="147"/>
      <c r="G10" s="124"/>
      <c r="H10" s="124"/>
      <c r="I10" s="143"/>
      <c r="L10" s="141"/>
      <c r="M10" s="143"/>
      <c r="N10" s="124"/>
      <c r="O10" s="185"/>
      <c r="P10" s="143"/>
      <c r="Q10" s="255"/>
      <c r="R10" s="43"/>
      <c r="S10" s="256"/>
    </row>
    <row r="11" spans="1:21" customFormat="1" x14ac:dyDescent="0.25">
      <c r="A11" s="43"/>
      <c r="B11" s="43"/>
      <c r="C11" s="147"/>
      <c r="D11" s="43"/>
      <c r="E11" s="43"/>
      <c r="F11" s="147"/>
      <c r="G11" s="124"/>
      <c r="H11" s="124"/>
      <c r="I11" s="143"/>
      <c r="L11" s="141"/>
      <c r="M11" s="143"/>
      <c r="N11" s="124"/>
      <c r="O11" s="185"/>
      <c r="P11" s="143"/>
      <c r="Q11" s="255"/>
      <c r="R11" s="43"/>
      <c r="S11" s="147"/>
    </row>
    <row r="12" spans="1:21" customFormat="1" x14ac:dyDescent="0.25">
      <c r="A12" s="43"/>
      <c r="B12" s="43"/>
      <c r="C12" s="147"/>
      <c r="D12" s="43"/>
      <c r="E12" s="43"/>
      <c r="F12" s="147"/>
      <c r="G12" s="124"/>
      <c r="H12" s="124"/>
      <c r="I12" s="143"/>
      <c r="L12" s="141"/>
      <c r="M12" s="143"/>
      <c r="N12" s="124"/>
      <c r="O12" s="185"/>
      <c r="P12" s="143"/>
      <c r="Q12" s="255"/>
      <c r="R12" s="43"/>
      <c r="S12" s="147"/>
    </row>
    <row r="13" spans="1:21" customFormat="1" x14ac:dyDescent="0.25">
      <c r="A13" s="43"/>
      <c r="B13" s="43"/>
      <c r="C13" s="147"/>
      <c r="D13" s="43"/>
      <c r="E13" s="43"/>
      <c r="F13" s="147"/>
      <c r="G13" s="124"/>
      <c r="H13" s="124"/>
      <c r="I13" s="143"/>
      <c r="L13" s="141"/>
      <c r="M13" s="143"/>
      <c r="N13" s="124"/>
      <c r="O13" s="185"/>
      <c r="P13" s="143"/>
      <c r="Q13" s="255"/>
      <c r="R13" s="43"/>
      <c r="S13" s="256"/>
    </row>
    <row r="14" spans="1:21" customFormat="1" x14ac:dyDescent="0.25">
      <c r="A14" s="43"/>
      <c r="B14" s="43"/>
      <c r="C14" s="147"/>
      <c r="D14" s="43"/>
      <c r="E14" s="43"/>
      <c r="F14" s="147"/>
      <c r="G14" s="124"/>
      <c r="H14" s="124"/>
      <c r="I14" s="143"/>
      <c r="L14" s="141"/>
      <c r="M14" s="143"/>
      <c r="N14" s="124"/>
      <c r="O14" s="185"/>
      <c r="P14" s="143"/>
      <c r="Q14" s="255"/>
      <c r="R14" s="43"/>
      <c r="S14" s="147"/>
    </row>
    <row r="15" spans="1:21" customFormat="1" x14ac:dyDescent="0.25">
      <c r="A15" s="43"/>
      <c r="B15" s="43"/>
      <c r="C15" s="147"/>
      <c r="D15" s="43"/>
      <c r="E15" s="43"/>
      <c r="F15" s="147"/>
      <c r="G15" s="124"/>
      <c r="H15" s="124"/>
      <c r="I15" s="143"/>
      <c r="L15" s="141"/>
      <c r="M15" s="143"/>
      <c r="N15" s="124"/>
      <c r="O15" s="185"/>
      <c r="P15" s="143"/>
      <c r="Q15" s="255"/>
      <c r="R15" s="43"/>
      <c r="S15" s="147"/>
    </row>
    <row r="16" spans="1:21" customFormat="1" x14ac:dyDescent="0.25">
      <c r="A16" s="43"/>
      <c r="B16" s="43"/>
      <c r="C16" s="147"/>
      <c r="D16" s="43"/>
      <c r="E16" s="43"/>
      <c r="F16" s="147"/>
      <c r="G16" s="124"/>
      <c r="H16" s="124"/>
      <c r="I16" s="143"/>
      <c r="L16" s="141"/>
      <c r="M16" s="143"/>
      <c r="N16" s="124"/>
      <c r="O16" s="185"/>
      <c r="P16" s="143"/>
      <c r="Q16" s="255"/>
      <c r="R16" s="43"/>
      <c r="S16" s="256"/>
    </row>
    <row r="17" spans="1:19" customFormat="1" x14ac:dyDescent="0.25">
      <c r="A17" s="43"/>
      <c r="B17" s="43"/>
      <c r="C17" s="147"/>
      <c r="D17" s="43"/>
      <c r="E17" s="43"/>
      <c r="F17" s="147"/>
      <c r="G17" s="124"/>
      <c r="H17" s="124"/>
      <c r="I17" s="143"/>
      <c r="L17" s="141"/>
      <c r="M17" s="143"/>
      <c r="N17" s="124"/>
      <c r="O17" s="185"/>
      <c r="P17" s="143"/>
      <c r="Q17" s="255"/>
      <c r="R17" s="43"/>
      <c r="S17" s="147"/>
    </row>
    <row r="18" spans="1:19" customFormat="1" x14ac:dyDescent="0.25">
      <c r="A18" s="43"/>
      <c r="B18" s="43"/>
      <c r="C18" s="147"/>
      <c r="D18" s="43"/>
      <c r="E18" s="43"/>
      <c r="F18" s="147"/>
      <c r="G18" s="124"/>
      <c r="H18" s="124"/>
      <c r="I18" s="143"/>
      <c r="L18" s="141"/>
      <c r="M18" s="143"/>
      <c r="N18" s="124"/>
      <c r="O18" s="185"/>
      <c r="P18" s="143"/>
      <c r="Q18" s="255"/>
      <c r="R18" s="43"/>
      <c r="S18" s="147"/>
    </row>
    <row r="19" spans="1:19" customFormat="1" x14ac:dyDescent="0.25">
      <c r="A19" s="43"/>
      <c r="B19" s="43"/>
      <c r="C19" s="147"/>
      <c r="D19" s="43"/>
      <c r="E19" s="43"/>
      <c r="F19" s="147"/>
      <c r="G19" s="124"/>
      <c r="H19" s="124"/>
      <c r="I19" s="143"/>
      <c r="L19" s="141"/>
      <c r="M19" s="143"/>
      <c r="N19" s="124"/>
      <c r="O19" s="185"/>
      <c r="P19" s="143"/>
      <c r="Q19" s="255"/>
      <c r="R19" s="43"/>
      <c r="S19" s="147"/>
    </row>
    <row r="20" spans="1:19" customFormat="1" x14ac:dyDescent="0.25">
      <c r="A20" s="43"/>
      <c r="B20" s="43"/>
      <c r="C20" s="147"/>
      <c r="D20" s="43"/>
      <c r="E20" s="43"/>
      <c r="F20" s="147"/>
      <c r="G20" s="124"/>
      <c r="H20" s="124"/>
      <c r="I20" s="143"/>
      <c r="L20" s="141"/>
      <c r="M20" s="143"/>
      <c r="N20" s="124"/>
      <c r="O20" s="185"/>
      <c r="P20" s="143"/>
      <c r="Q20" s="255"/>
      <c r="R20" s="43"/>
      <c r="S20" s="147"/>
    </row>
    <row r="21" spans="1:19" customFormat="1" x14ac:dyDescent="0.25">
      <c r="A21" s="43"/>
      <c r="B21" s="43"/>
      <c r="C21" s="147"/>
      <c r="D21" s="43"/>
      <c r="E21" s="43"/>
      <c r="F21" s="147"/>
      <c r="G21" s="124"/>
      <c r="H21" s="124"/>
      <c r="I21" s="143"/>
      <c r="L21" s="141"/>
      <c r="M21" s="143"/>
      <c r="N21" s="124"/>
      <c r="O21" s="185"/>
      <c r="P21" s="143"/>
      <c r="Q21" s="255"/>
      <c r="R21" s="43"/>
      <c r="S21" s="147"/>
    </row>
    <row r="22" spans="1:19" customFormat="1" x14ac:dyDescent="0.25">
      <c r="A22" s="43"/>
      <c r="B22" s="43"/>
      <c r="C22" s="147"/>
      <c r="D22" s="43"/>
      <c r="E22" s="43"/>
      <c r="F22" s="147"/>
      <c r="G22" s="124"/>
      <c r="H22" s="124"/>
      <c r="I22" s="143"/>
      <c r="L22" s="141"/>
      <c r="M22" s="143"/>
      <c r="N22" s="124"/>
      <c r="O22" s="185"/>
      <c r="P22" s="143"/>
      <c r="Q22" s="255"/>
      <c r="R22" s="43"/>
      <c r="S22" s="147"/>
    </row>
    <row r="23" spans="1:19" customFormat="1" x14ac:dyDescent="0.25">
      <c r="A23" s="43"/>
      <c r="B23" s="43"/>
      <c r="C23" s="147"/>
      <c r="D23" s="43"/>
      <c r="E23" s="43"/>
      <c r="F23" s="147"/>
      <c r="G23" s="124"/>
      <c r="H23" s="124"/>
      <c r="I23" s="143"/>
      <c r="L23" s="141"/>
      <c r="M23" s="143"/>
      <c r="N23" s="124"/>
      <c r="O23" s="185"/>
      <c r="P23" s="143"/>
      <c r="Q23" s="255"/>
      <c r="R23" s="43"/>
      <c r="S23" s="147"/>
    </row>
    <row r="24" spans="1:19" customFormat="1" x14ac:dyDescent="0.25">
      <c r="A24" s="43"/>
      <c r="B24" s="43"/>
      <c r="C24" s="147"/>
      <c r="D24" s="43"/>
      <c r="E24" s="43"/>
      <c r="F24" s="147"/>
      <c r="G24" s="124"/>
      <c r="H24" s="124"/>
      <c r="I24" s="143"/>
      <c r="L24" s="141"/>
      <c r="M24" s="143"/>
      <c r="N24" s="124"/>
      <c r="O24" s="185"/>
      <c r="P24" s="143"/>
      <c r="Q24" s="255"/>
      <c r="R24" s="43"/>
      <c r="S24" s="147"/>
    </row>
    <row r="25" spans="1:19" customFormat="1" x14ac:dyDescent="0.25">
      <c r="A25" s="43"/>
      <c r="B25" s="43"/>
      <c r="C25" s="147"/>
      <c r="D25" s="43"/>
      <c r="E25" s="43"/>
      <c r="F25" s="147"/>
      <c r="G25" s="124"/>
      <c r="H25" s="124"/>
      <c r="I25" s="143"/>
      <c r="L25" s="141"/>
      <c r="M25" s="143"/>
      <c r="N25" s="124"/>
      <c r="O25" s="185"/>
      <c r="P25" s="143"/>
      <c r="Q25" s="255"/>
      <c r="R25" s="43"/>
      <c r="S25" s="147"/>
    </row>
    <row r="26" spans="1:19" customFormat="1" x14ac:dyDescent="0.25">
      <c r="A26" s="43"/>
      <c r="B26" s="43"/>
      <c r="C26" s="147"/>
      <c r="D26" s="43"/>
      <c r="E26" s="43"/>
      <c r="F26" s="147"/>
      <c r="G26" s="124"/>
      <c r="H26" s="124"/>
      <c r="I26" s="143"/>
      <c r="L26" s="141"/>
      <c r="M26" s="143"/>
      <c r="N26" s="124"/>
      <c r="O26" s="185"/>
      <c r="P26" s="143"/>
      <c r="Q26" s="255"/>
      <c r="R26" s="43"/>
      <c r="S26" s="147"/>
    </row>
    <row r="27" spans="1:19" customFormat="1" x14ac:dyDescent="0.25">
      <c r="A27" s="43"/>
      <c r="B27" s="43"/>
      <c r="C27" s="147"/>
      <c r="D27" s="43"/>
      <c r="E27" s="43"/>
      <c r="F27" s="147"/>
      <c r="G27" s="124"/>
      <c r="H27" s="124"/>
      <c r="I27" s="143"/>
      <c r="L27" s="141"/>
      <c r="M27" s="143"/>
      <c r="N27" s="124"/>
      <c r="O27" s="185"/>
      <c r="P27" s="143"/>
      <c r="Q27" s="255"/>
      <c r="R27" s="43"/>
      <c r="S27" s="147"/>
    </row>
    <row r="28" spans="1:19" customFormat="1" x14ac:dyDescent="0.25">
      <c r="A28" s="43"/>
      <c r="B28" s="43"/>
      <c r="C28" s="147"/>
      <c r="D28" s="43"/>
      <c r="E28" s="43"/>
      <c r="F28" s="147"/>
      <c r="G28" s="124"/>
      <c r="H28" s="124"/>
      <c r="I28" s="143"/>
      <c r="L28" s="141"/>
      <c r="M28" s="143"/>
      <c r="N28" s="124"/>
      <c r="O28" s="185"/>
      <c r="P28" s="143"/>
      <c r="Q28" s="255"/>
      <c r="R28" s="43"/>
      <c r="S28" s="147"/>
    </row>
    <row r="29" spans="1:19" customFormat="1" x14ac:dyDescent="0.25">
      <c r="A29" s="43"/>
      <c r="B29" s="43"/>
      <c r="C29" s="147"/>
      <c r="D29" s="43"/>
      <c r="E29" s="43"/>
      <c r="F29" s="147"/>
      <c r="G29" s="124"/>
      <c r="H29" s="124"/>
      <c r="I29" s="143"/>
      <c r="L29" s="141"/>
      <c r="M29" s="143"/>
      <c r="N29" s="124"/>
      <c r="O29" s="185"/>
      <c r="P29" s="143"/>
      <c r="Q29" s="255"/>
      <c r="R29" s="43"/>
      <c r="S29" s="147"/>
    </row>
    <row r="30" spans="1:19" customFormat="1" x14ac:dyDescent="0.25">
      <c r="A30" s="43"/>
      <c r="B30" s="43"/>
      <c r="C30" s="147"/>
      <c r="D30" s="43"/>
      <c r="E30" s="43"/>
      <c r="F30" s="147"/>
      <c r="G30" s="124"/>
      <c r="H30" s="124"/>
      <c r="I30" s="143"/>
      <c r="L30" s="141"/>
      <c r="M30" s="143"/>
      <c r="N30" s="124"/>
      <c r="O30" s="185"/>
      <c r="P30" s="143"/>
      <c r="Q30" s="255"/>
      <c r="R30" s="43"/>
      <c r="S30" s="147"/>
    </row>
    <row r="31" spans="1:19" customFormat="1" x14ac:dyDescent="0.25">
      <c r="A31" s="43"/>
      <c r="B31" s="43"/>
      <c r="C31" s="147"/>
      <c r="D31" s="43"/>
      <c r="E31" s="43"/>
      <c r="F31" s="147"/>
      <c r="G31" s="124"/>
      <c r="H31" s="124"/>
      <c r="I31" s="143"/>
      <c r="L31" s="141"/>
      <c r="M31" s="143"/>
      <c r="N31" s="124"/>
      <c r="O31" s="185"/>
      <c r="P31" s="143"/>
      <c r="Q31" s="255"/>
      <c r="R31" s="43"/>
      <c r="S31" s="147"/>
    </row>
    <row r="32" spans="1:19" customFormat="1" x14ac:dyDescent="0.25">
      <c r="A32" s="43"/>
      <c r="B32" s="43"/>
      <c r="C32" s="147"/>
      <c r="D32" s="43"/>
      <c r="E32" s="43"/>
      <c r="F32" s="147"/>
      <c r="G32" s="124"/>
      <c r="H32" s="124"/>
      <c r="I32" s="143"/>
      <c r="L32" s="141"/>
      <c r="M32" s="143"/>
      <c r="N32" s="124"/>
      <c r="O32" s="185"/>
      <c r="P32" s="143"/>
      <c r="Q32" s="255"/>
      <c r="R32" s="43"/>
      <c r="S32" s="147"/>
    </row>
    <row r="33" spans="1:19" customFormat="1" x14ac:dyDescent="0.25">
      <c r="A33" s="43"/>
      <c r="B33" s="43"/>
      <c r="C33" s="147"/>
      <c r="D33" s="43"/>
      <c r="E33" s="43"/>
      <c r="F33" s="147"/>
      <c r="G33" s="124"/>
      <c r="H33" s="124"/>
      <c r="I33" s="143"/>
      <c r="L33" s="141"/>
      <c r="M33" s="143"/>
      <c r="N33" s="124"/>
      <c r="O33" s="185"/>
      <c r="P33" s="143"/>
      <c r="Q33" s="255"/>
      <c r="R33" s="43"/>
      <c r="S33" s="147"/>
    </row>
    <row r="34" spans="1:19" customFormat="1" x14ac:dyDescent="0.25">
      <c r="A34" s="43"/>
      <c r="B34" s="43"/>
      <c r="C34" s="147"/>
      <c r="D34" s="43"/>
      <c r="E34" s="43"/>
      <c r="F34" s="147"/>
      <c r="G34" s="124"/>
      <c r="H34" s="124"/>
      <c r="I34" s="143"/>
      <c r="L34" s="141"/>
      <c r="M34" s="143"/>
      <c r="N34" s="124"/>
      <c r="O34" s="185"/>
      <c r="P34" s="143"/>
      <c r="Q34" s="255"/>
      <c r="R34" s="43"/>
      <c r="S34" s="147"/>
    </row>
    <row r="35" spans="1:19" customFormat="1" x14ac:dyDescent="0.25">
      <c r="A35" s="43"/>
      <c r="B35" s="43"/>
      <c r="C35" s="147"/>
      <c r="D35" s="43"/>
      <c r="E35" s="43"/>
      <c r="F35" s="147"/>
      <c r="G35" s="124"/>
      <c r="H35" s="124"/>
      <c r="I35" s="143"/>
      <c r="L35" s="141"/>
      <c r="M35" s="143"/>
      <c r="N35" s="124"/>
      <c r="O35" s="185"/>
      <c r="P35" s="143"/>
      <c r="Q35" s="255"/>
      <c r="R35" s="43"/>
      <c r="S35" s="147"/>
    </row>
    <row r="36" spans="1:19" customFormat="1" x14ac:dyDescent="0.25">
      <c r="A36" s="43"/>
      <c r="B36" s="43"/>
      <c r="C36" s="147"/>
      <c r="D36" s="43"/>
      <c r="E36" s="43"/>
      <c r="F36" s="147"/>
      <c r="G36" s="124"/>
      <c r="H36" s="124"/>
      <c r="I36" s="143"/>
      <c r="L36" s="141"/>
      <c r="M36" s="143"/>
      <c r="N36" s="124"/>
      <c r="O36" s="185"/>
      <c r="P36" s="143"/>
      <c r="Q36" s="255"/>
      <c r="R36" s="43"/>
      <c r="S36" s="147"/>
    </row>
    <row r="37" spans="1:19" customFormat="1" x14ac:dyDescent="0.25">
      <c r="A37" s="43"/>
      <c r="B37" s="43"/>
      <c r="C37" s="147"/>
      <c r="D37" s="43"/>
      <c r="E37" s="43"/>
      <c r="F37" s="147"/>
      <c r="G37" s="124"/>
      <c r="H37" s="124"/>
      <c r="I37" s="143"/>
      <c r="L37" s="141"/>
      <c r="M37" s="143"/>
      <c r="N37" s="124"/>
      <c r="O37" s="185"/>
      <c r="P37" s="143"/>
      <c r="Q37" s="255"/>
      <c r="R37" s="43"/>
      <c r="S37" s="147"/>
    </row>
    <row r="38" spans="1:19" customFormat="1" x14ac:dyDescent="0.25">
      <c r="A38" s="43"/>
      <c r="B38" s="43"/>
      <c r="C38" s="147"/>
      <c r="D38" s="43"/>
      <c r="E38" s="43"/>
      <c r="F38" s="147"/>
      <c r="G38" s="124"/>
      <c r="H38" s="124"/>
      <c r="I38" s="143"/>
      <c r="L38" s="141"/>
      <c r="M38" s="143"/>
      <c r="N38" s="124"/>
      <c r="O38" s="185"/>
      <c r="P38" s="143"/>
      <c r="Q38" s="255"/>
      <c r="R38" s="43"/>
      <c r="S38" s="147"/>
    </row>
    <row r="39" spans="1:19" customFormat="1" x14ac:dyDescent="0.25">
      <c r="A39" s="43"/>
      <c r="B39" s="43"/>
      <c r="C39" s="147"/>
      <c r="D39" s="43"/>
      <c r="E39" s="43"/>
      <c r="F39" s="147"/>
      <c r="G39" s="124"/>
      <c r="H39" s="124"/>
      <c r="I39" s="143"/>
      <c r="L39" s="141"/>
      <c r="M39" s="143"/>
      <c r="N39" s="124"/>
      <c r="O39" s="185"/>
      <c r="P39" s="143"/>
      <c r="Q39" s="255"/>
      <c r="R39" s="43"/>
      <c r="S39" s="147"/>
    </row>
    <row r="40" spans="1:19" customFormat="1" x14ac:dyDescent="0.25">
      <c r="A40" s="43"/>
      <c r="B40" s="43"/>
      <c r="C40" s="147"/>
      <c r="D40" s="43"/>
      <c r="E40" s="43"/>
      <c r="F40" s="147"/>
      <c r="G40" s="124"/>
      <c r="H40" s="124"/>
      <c r="I40" s="143"/>
      <c r="L40" s="141"/>
      <c r="M40" s="143"/>
      <c r="N40" s="124"/>
      <c r="O40" s="185"/>
      <c r="P40" s="143"/>
      <c r="Q40" s="255"/>
      <c r="R40" s="43"/>
      <c r="S40" s="147"/>
    </row>
    <row r="41" spans="1:19" customFormat="1" x14ac:dyDescent="0.25">
      <c r="A41" s="43"/>
      <c r="B41" s="43"/>
      <c r="C41" s="147"/>
      <c r="D41" s="43"/>
      <c r="E41" s="43"/>
      <c r="F41" s="147"/>
      <c r="G41" s="124"/>
      <c r="H41" s="124"/>
      <c r="I41" s="143"/>
      <c r="L41" s="141"/>
      <c r="M41" s="143"/>
      <c r="N41" s="124"/>
      <c r="O41" s="185"/>
      <c r="P41" s="143"/>
      <c r="Q41" s="255"/>
      <c r="R41" s="43"/>
      <c r="S41" s="147"/>
    </row>
    <row r="42" spans="1:19" customFormat="1" x14ac:dyDescent="0.25">
      <c r="A42" s="43"/>
      <c r="B42" s="43"/>
      <c r="C42" s="147"/>
      <c r="D42" s="43"/>
      <c r="E42" s="43"/>
      <c r="F42" s="147"/>
      <c r="G42" s="124"/>
      <c r="H42" s="124"/>
      <c r="I42" s="143"/>
      <c r="L42" s="141"/>
      <c r="M42" s="143"/>
      <c r="N42" s="124"/>
      <c r="O42" s="185"/>
      <c r="P42" s="143"/>
      <c r="Q42" s="255"/>
      <c r="R42" s="43"/>
      <c r="S42" s="147"/>
    </row>
    <row r="43" spans="1:19" customFormat="1" x14ac:dyDescent="0.25">
      <c r="A43" s="43"/>
      <c r="B43" s="43"/>
      <c r="C43" s="147"/>
      <c r="D43" s="43"/>
      <c r="E43" s="43"/>
      <c r="F43" s="147"/>
      <c r="G43" s="124"/>
      <c r="H43" s="124"/>
      <c r="I43" s="143"/>
      <c r="L43" s="141"/>
      <c r="M43" s="143"/>
      <c r="N43" s="124"/>
      <c r="O43" s="185"/>
      <c r="P43" s="143"/>
      <c r="Q43" s="255"/>
      <c r="R43" s="43"/>
      <c r="S43" s="147"/>
    </row>
    <row r="44" spans="1:19" customFormat="1" x14ac:dyDescent="0.25">
      <c r="A44" s="43"/>
      <c r="B44" s="43"/>
      <c r="C44" s="147"/>
      <c r="D44" s="43"/>
      <c r="E44" s="43"/>
      <c r="F44" s="147"/>
      <c r="G44" s="124"/>
      <c r="H44" s="124"/>
      <c r="I44" s="143"/>
      <c r="L44" s="141"/>
      <c r="M44" s="143"/>
      <c r="N44" s="124"/>
      <c r="O44" s="185"/>
      <c r="P44" s="143"/>
      <c r="Q44" s="255"/>
      <c r="R44" s="43"/>
      <c r="S44" s="147"/>
    </row>
    <row r="45" spans="1:19" customFormat="1" x14ac:dyDescent="0.25">
      <c r="A45" s="43"/>
      <c r="B45" s="43"/>
      <c r="C45" s="147"/>
      <c r="D45" s="43"/>
      <c r="E45" s="43"/>
      <c r="F45" s="147"/>
      <c r="G45" s="124"/>
      <c r="H45" s="124"/>
      <c r="I45" s="143"/>
      <c r="L45" s="141"/>
      <c r="M45" s="143"/>
      <c r="N45" s="124"/>
      <c r="O45" s="185"/>
      <c r="P45" s="143"/>
      <c r="Q45" s="255"/>
      <c r="R45" s="43"/>
      <c r="S45" s="147"/>
    </row>
    <row r="46" spans="1:19" customFormat="1" x14ac:dyDescent="0.25">
      <c r="A46" s="43"/>
      <c r="B46" s="43"/>
      <c r="C46" s="147"/>
      <c r="D46" s="43"/>
      <c r="E46" s="43"/>
      <c r="F46" s="147"/>
      <c r="G46" s="124"/>
      <c r="H46" s="124"/>
      <c r="I46" s="143"/>
      <c r="L46" s="141"/>
      <c r="M46" s="143"/>
      <c r="N46" s="124"/>
      <c r="O46" s="185"/>
      <c r="P46" s="143"/>
      <c r="Q46" s="255"/>
      <c r="R46" s="43"/>
      <c r="S46" s="147"/>
    </row>
    <row r="47" spans="1:19" customFormat="1" x14ac:dyDescent="0.25">
      <c r="A47" s="43"/>
      <c r="B47" s="43"/>
      <c r="C47" s="147"/>
      <c r="D47" s="43"/>
      <c r="E47" s="43"/>
      <c r="F47" s="147"/>
      <c r="G47" s="124"/>
      <c r="H47" s="124"/>
      <c r="I47" s="143"/>
      <c r="L47" s="141"/>
      <c r="M47" s="143"/>
      <c r="N47" s="124"/>
      <c r="O47" s="185"/>
      <c r="P47" s="143"/>
      <c r="Q47" s="255"/>
      <c r="R47" s="43"/>
      <c r="S47" s="147"/>
    </row>
    <row r="48" spans="1:19" customFormat="1" x14ac:dyDescent="0.25">
      <c r="A48" s="43"/>
      <c r="B48" s="43"/>
      <c r="C48" s="147"/>
      <c r="D48" s="43"/>
      <c r="E48" s="43"/>
      <c r="F48" s="147"/>
      <c r="G48" s="124"/>
      <c r="H48" s="124"/>
      <c r="I48" s="143"/>
      <c r="L48" s="141"/>
      <c r="M48" s="143"/>
      <c r="N48" s="124"/>
      <c r="O48" s="185"/>
      <c r="P48" s="143"/>
      <c r="Q48" s="255"/>
      <c r="R48" s="43"/>
      <c r="S48" s="147"/>
    </row>
    <row r="49" spans="1:19" customFormat="1" x14ac:dyDescent="0.25">
      <c r="A49" s="43"/>
      <c r="B49" s="43"/>
      <c r="C49" s="147"/>
      <c r="D49" s="43"/>
      <c r="E49" s="43"/>
      <c r="F49" s="147"/>
      <c r="G49" s="124"/>
      <c r="H49" s="124"/>
      <c r="I49" s="143"/>
      <c r="L49" s="141"/>
      <c r="M49" s="143"/>
      <c r="N49" s="124"/>
      <c r="O49" s="185"/>
      <c r="P49" s="143"/>
      <c r="Q49" s="255"/>
      <c r="R49" s="43"/>
      <c r="S49" s="147"/>
    </row>
    <row r="50" spans="1:19" customFormat="1" x14ac:dyDescent="0.25">
      <c r="A50" s="43"/>
      <c r="B50" s="43"/>
      <c r="C50" s="147"/>
      <c r="D50" s="43"/>
      <c r="E50" s="43"/>
      <c r="F50" s="147"/>
      <c r="G50" s="124"/>
      <c r="H50" s="124"/>
      <c r="I50" s="143"/>
      <c r="L50" s="141"/>
      <c r="M50" s="143"/>
      <c r="N50" s="124"/>
      <c r="O50" s="185"/>
      <c r="P50" s="143"/>
      <c r="Q50" s="255"/>
      <c r="R50" s="43"/>
      <c r="S50" s="147"/>
    </row>
    <row r="51" spans="1:19" customFormat="1" x14ac:dyDescent="0.25">
      <c r="A51" s="43"/>
      <c r="B51" s="43"/>
      <c r="C51" s="147"/>
      <c r="D51" s="43"/>
      <c r="E51" s="43"/>
      <c r="F51" s="147"/>
      <c r="G51" s="124"/>
      <c r="H51" s="124"/>
      <c r="I51" s="143"/>
      <c r="L51" s="141"/>
      <c r="M51" s="143"/>
      <c r="N51" s="124"/>
      <c r="O51" s="185"/>
      <c r="P51" s="143"/>
      <c r="Q51" s="255"/>
      <c r="R51" s="43"/>
      <c r="S51" s="147"/>
    </row>
    <row r="52" spans="1:19" customFormat="1" x14ac:dyDescent="0.25">
      <c r="A52" s="43"/>
      <c r="B52" s="43"/>
      <c r="C52" s="147"/>
      <c r="D52" s="43"/>
      <c r="E52" s="43"/>
      <c r="F52" s="147"/>
      <c r="G52" s="124"/>
      <c r="H52" s="124"/>
      <c r="I52" s="143"/>
      <c r="L52" s="141"/>
      <c r="M52" s="143"/>
      <c r="N52" s="124"/>
      <c r="O52" s="185"/>
      <c r="P52" s="143"/>
      <c r="Q52" s="255"/>
      <c r="R52" s="43"/>
      <c r="S52" s="147"/>
    </row>
    <row r="53" spans="1:19" customFormat="1" x14ac:dyDescent="0.25">
      <c r="A53" s="43"/>
      <c r="B53" s="43"/>
      <c r="C53" s="147"/>
      <c r="D53" s="43"/>
      <c r="E53" s="43"/>
      <c r="F53" s="147"/>
      <c r="G53" s="124"/>
      <c r="H53" s="124"/>
      <c r="I53" s="143"/>
      <c r="L53" s="141"/>
      <c r="M53" s="143"/>
      <c r="N53" s="124"/>
      <c r="O53" s="185"/>
      <c r="P53" s="143"/>
      <c r="Q53" s="255"/>
      <c r="R53" s="43"/>
      <c r="S53" s="147"/>
    </row>
    <row r="54" spans="1:19" customFormat="1" x14ac:dyDescent="0.25">
      <c r="A54" s="43"/>
      <c r="B54" s="43"/>
      <c r="C54" s="147"/>
      <c r="D54" s="43"/>
      <c r="E54" s="43"/>
      <c r="F54" s="147"/>
      <c r="G54" s="124"/>
      <c r="H54" s="124"/>
      <c r="I54" s="143"/>
      <c r="L54" s="141"/>
      <c r="M54" s="143"/>
      <c r="N54" s="124"/>
      <c r="O54" s="185"/>
      <c r="P54" s="143"/>
      <c r="Q54" s="255"/>
      <c r="R54" s="43"/>
      <c r="S54" s="147"/>
    </row>
    <row r="55" spans="1:19" customFormat="1" x14ac:dyDescent="0.25">
      <c r="A55" s="43"/>
      <c r="B55" s="43"/>
      <c r="C55" s="147"/>
      <c r="D55" s="43"/>
      <c r="E55" s="43"/>
      <c r="F55" s="147"/>
      <c r="G55" s="124"/>
      <c r="H55" s="124"/>
      <c r="I55" s="143"/>
      <c r="L55" s="141"/>
      <c r="M55" s="143"/>
      <c r="N55" s="124"/>
      <c r="O55" s="185"/>
      <c r="P55" s="143"/>
      <c r="Q55" s="255"/>
      <c r="R55" s="43"/>
      <c r="S55" s="147"/>
    </row>
    <row r="56" spans="1:19" customFormat="1" x14ac:dyDescent="0.25">
      <c r="A56" s="43"/>
      <c r="B56" s="43"/>
      <c r="C56" s="147"/>
      <c r="D56" s="43"/>
      <c r="E56" s="43"/>
      <c r="F56" s="147"/>
      <c r="G56" s="124"/>
      <c r="H56" s="124"/>
      <c r="I56" s="143"/>
      <c r="L56" s="141"/>
      <c r="M56" s="143"/>
      <c r="N56" s="124"/>
      <c r="O56" s="185"/>
      <c r="P56" s="143"/>
      <c r="Q56" s="255"/>
      <c r="R56" s="43"/>
      <c r="S56" s="147"/>
    </row>
    <row r="57" spans="1:19" customFormat="1" x14ac:dyDescent="0.25">
      <c r="A57" s="43"/>
      <c r="B57" s="43"/>
      <c r="C57" s="147"/>
      <c r="D57" s="43"/>
      <c r="E57" s="43"/>
      <c r="F57" s="147"/>
      <c r="G57" s="124"/>
      <c r="H57" s="124"/>
      <c r="I57" s="143"/>
      <c r="L57" s="141"/>
      <c r="M57" s="143"/>
      <c r="N57" s="124"/>
      <c r="O57" s="185"/>
      <c r="P57" s="143"/>
      <c r="Q57" s="255"/>
      <c r="R57" s="43"/>
      <c r="S57" s="147"/>
    </row>
    <row r="58" spans="1:19" customFormat="1" x14ac:dyDescent="0.25">
      <c r="A58" s="43"/>
      <c r="B58" s="43"/>
      <c r="C58" s="147"/>
      <c r="D58" s="43"/>
      <c r="E58" s="43"/>
      <c r="F58" s="147"/>
      <c r="G58" s="124"/>
      <c r="H58" s="124"/>
      <c r="I58" s="143"/>
      <c r="L58" s="141"/>
      <c r="M58" s="143"/>
      <c r="N58" s="124"/>
      <c r="O58" s="185"/>
      <c r="P58" s="143"/>
      <c r="Q58" s="255"/>
      <c r="R58" s="43"/>
      <c r="S58" s="147"/>
    </row>
    <row r="59" spans="1:19" customFormat="1" x14ac:dyDescent="0.25">
      <c r="A59" s="43"/>
      <c r="B59" s="43"/>
      <c r="C59" s="147"/>
      <c r="D59" s="43"/>
      <c r="E59" s="43"/>
      <c r="F59" s="147"/>
      <c r="G59" s="124"/>
      <c r="H59" s="124"/>
      <c r="I59" s="143"/>
      <c r="L59" s="141"/>
      <c r="M59" s="143"/>
      <c r="N59" s="124"/>
      <c r="O59" s="185"/>
      <c r="P59" s="143"/>
      <c r="Q59" s="255"/>
      <c r="R59" s="43"/>
      <c r="S59" s="147"/>
    </row>
    <row r="60" spans="1:19" customFormat="1" x14ac:dyDescent="0.25">
      <c r="A60" s="43"/>
      <c r="B60" s="43"/>
      <c r="C60" s="147"/>
      <c r="D60" s="43"/>
      <c r="E60" s="43"/>
      <c r="F60" s="147"/>
      <c r="G60" s="124"/>
      <c r="H60" s="124"/>
      <c r="I60" s="143"/>
      <c r="L60" s="141"/>
      <c r="M60" s="143"/>
      <c r="N60" s="124"/>
      <c r="O60" s="185"/>
      <c r="P60" s="143"/>
      <c r="Q60" s="255"/>
      <c r="R60" s="43"/>
      <c r="S60" s="147"/>
    </row>
    <row r="61" spans="1:19" customFormat="1" x14ac:dyDescent="0.25">
      <c r="A61" s="43"/>
      <c r="B61" s="43"/>
      <c r="C61" s="147"/>
      <c r="D61" s="43"/>
      <c r="E61" s="43"/>
      <c r="F61" s="147"/>
      <c r="G61" s="124"/>
      <c r="H61" s="124"/>
      <c r="I61" s="143"/>
      <c r="L61" s="141"/>
      <c r="M61" s="143"/>
      <c r="N61" s="124"/>
      <c r="O61" s="185"/>
      <c r="P61" s="143"/>
      <c r="Q61" s="255"/>
      <c r="R61" s="43"/>
      <c r="S61" s="147"/>
    </row>
    <row r="62" spans="1:19" customFormat="1" x14ac:dyDescent="0.25">
      <c r="A62" s="43"/>
      <c r="B62" s="43"/>
      <c r="C62" s="147"/>
      <c r="D62" s="43"/>
      <c r="E62" s="43"/>
      <c r="F62" s="147"/>
      <c r="G62" s="124"/>
      <c r="H62" s="124"/>
      <c r="I62" s="143"/>
      <c r="L62" s="141"/>
      <c r="M62" s="143"/>
      <c r="N62" s="124"/>
      <c r="O62" s="185"/>
      <c r="P62" s="143"/>
      <c r="Q62" s="255"/>
      <c r="R62" s="43"/>
      <c r="S62" s="147"/>
    </row>
    <row r="63" spans="1:19" customFormat="1" x14ac:dyDescent="0.25">
      <c r="A63" s="43"/>
      <c r="B63" s="43"/>
      <c r="C63" s="147"/>
      <c r="D63" s="43"/>
      <c r="E63" s="43"/>
      <c r="F63" s="147"/>
      <c r="G63" s="124"/>
      <c r="H63" s="124"/>
      <c r="I63" s="143"/>
      <c r="L63" s="141"/>
      <c r="M63" s="143"/>
      <c r="N63" s="124"/>
      <c r="O63" s="185"/>
      <c r="P63" s="143"/>
      <c r="Q63" s="255"/>
      <c r="R63" s="43"/>
      <c r="S63" s="147"/>
    </row>
    <row r="64" spans="1:19" customFormat="1" x14ac:dyDescent="0.25">
      <c r="A64" s="43"/>
      <c r="B64" s="43"/>
      <c r="C64" s="147"/>
      <c r="D64" s="43"/>
      <c r="E64" s="43"/>
      <c r="F64" s="147"/>
      <c r="G64" s="124"/>
      <c r="H64" s="124"/>
      <c r="I64" s="143"/>
      <c r="L64" s="141"/>
      <c r="M64" s="143"/>
      <c r="N64" s="124"/>
      <c r="O64" s="185"/>
      <c r="P64" s="143"/>
      <c r="Q64" s="255"/>
      <c r="R64" s="43"/>
      <c r="S64" s="147"/>
    </row>
    <row r="65" spans="1:19" customFormat="1" x14ac:dyDescent="0.25">
      <c r="A65" s="43"/>
      <c r="B65" s="43"/>
      <c r="C65" s="147"/>
      <c r="D65" s="43"/>
      <c r="E65" s="43"/>
      <c r="F65" s="147"/>
      <c r="G65" s="124"/>
      <c r="H65" s="124"/>
      <c r="I65" s="143"/>
      <c r="L65" s="141"/>
      <c r="M65" s="143"/>
      <c r="N65" s="124"/>
      <c r="O65" s="185"/>
      <c r="P65" s="143"/>
      <c r="Q65" s="255"/>
      <c r="R65" s="43"/>
      <c r="S65" s="147"/>
    </row>
    <row r="66" spans="1:19" customFormat="1" x14ac:dyDescent="0.25">
      <c r="A66" s="43"/>
      <c r="B66" s="43"/>
      <c r="C66" s="147"/>
      <c r="D66" s="43"/>
      <c r="E66" s="43"/>
      <c r="F66" s="147"/>
      <c r="G66" s="124"/>
      <c r="H66" s="124"/>
      <c r="I66" s="143"/>
      <c r="L66" s="141"/>
      <c r="M66" s="143"/>
      <c r="N66" s="124"/>
      <c r="O66" s="185"/>
      <c r="P66" s="143"/>
      <c r="Q66" s="255"/>
      <c r="R66" s="43"/>
      <c r="S66" s="147"/>
    </row>
    <row r="67" spans="1:19" customFormat="1" x14ac:dyDescent="0.25">
      <c r="A67" s="43"/>
      <c r="B67" s="43"/>
      <c r="C67" s="147"/>
      <c r="D67" s="43"/>
      <c r="E67" s="43"/>
      <c r="F67" s="147"/>
      <c r="G67" s="124"/>
      <c r="H67" s="124"/>
      <c r="I67" s="143"/>
      <c r="L67" s="141"/>
      <c r="M67" s="143"/>
      <c r="N67" s="124"/>
      <c r="O67" s="185"/>
      <c r="P67" s="143"/>
      <c r="Q67" s="255"/>
      <c r="R67" s="43"/>
      <c r="S67" s="147"/>
    </row>
    <row r="68" spans="1:19" customFormat="1" x14ac:dyDescent="0.25">
      <c r="A68" s="43"/>
      <c r="B68" s="43"/>
      <c r="C68" s="147"/>
      <c r="D68" s="43"/>
      <c r="E68" s="43"/>
      <c r="F68" s="147"/>
      <c r="G68" s="124"/>
      <c r="H68" s="124"/>
      <c r="I68" s="143"/>
      <c r="L68" s="141"/>
      <c r="M68" s="143"/>
      <c r="N68" s="124"/>
      <c r="O68" s="185"/>
      <c r="P68" s="143"/>
      <c r="Q68" s="255"/>
      <c r="R68" s="43"/>
      <c r="S68" s="147"/>
    </row>
    <row r="69" spans="1:19" customFormat="1" x14ac:dyDescent="0.25">
      <c r="A69" s="43"/>
      <c r="B69" s="43"/>
      <c r="C69" s="147"/>
      <c r="D69" s="43"/>
      <c r="E69" s="43"/>
      <c r="F69" s="147"/>
      <c r="G69" s="124"/>
      <c r="H69" s="124"/>
      <c r="I69" s="143"/>
      <c r="L69" s="141"/>
      <c r="M69" s="143"/>
      <c r="N69" s="124"/>
      <c r="O69" s="185"/>
      <c r="P69" s="143"/>
      <c r="Q69" s="255"/>
      <c r="R69" s="43"/>
      <c r="S69" s="147"/>
    </row>
    <row r="70" spans="1:19" customFormat="1" x14ac:dyDescent="0.25">
      <c r="A70" s="43"/>
      <c r="B70" s="43"/>
      <c r="C70" s="147"/>
      <c r="D70" s="43"/>
      <c r="E70" s="43"/>
      <c r="F70" s="147"/>
      <c r="G70" s="124"/>
      <c r="H70" s="124"/>
      <c r="I70" s="143"/>
      <c r="L70" s="141"/>
      <c r="M70" s="143"/>
      <c r="N70" s="124"/>
      <c r="O70" s="185"/>
      <c r="P70" s="143"/>
      <c r="Q70" s="255"/>
      <c r="R70" s="43"/>
      <c r="S70" s="147"/>
    </row>
    <row r="71" spans="1:19" customFormat="1" x14ac:dyDescent="0.25">
      <c r="A71" s="43"/>
      <c r="B71" s="43"/>
      <c r="C71" s="147"/>
      <c r="D71" s="43"/>
      <c r="E71" s="43"/>
      <c r="F71" s="147"/>
      <c r="G71" s="124"/>
      <c r="H71" s="124"/>
      <c r="I71" s="143"/>
      <c r="L71" s="141"/>
      <c r="M71" s="143"/>
      <c r="N71" s="124"/>
      <c r="O71" s="185"/>
      <c r="P71" s="143"/>
      <c r="Q71" s="255"/>
      <c r="R71" s="43"/>
      <c r="S71" s="147"/>
    </row>
    <row r="72" spans="1:19" customFormat="1" x14ac:dyDescent="0.25">
      <c r="A72" s="43"/>
      <c r="B72" s="43"/>
      <c r="C72" s="147"/>
      <c r="D72" s="43"/>
      <c r="E72" s="43"/>
      <c r="F72" s="147"/>
      <c r="G72" s="124"/>
      <c r="H72" s="124"/>
      <c r="I72" s="143"/>
      <c r="L72" s="141"/>
      <c r="M72" s="143"/>
      <c r="N72" s="124"/>
      <c r="O72" s="185"/>
      <c r="P72" s="143"/>
      <c r="Q72" s="255"/>
      <c r="R72" s="43"/>
      <c r="S72" s="147"/>
    </row>
    <row r="73" spans="1:19" customFormat="1" x14ac:dyDescent="0.25">
      <c r="A73" s="43"/>
      <c r="B73" s="43"/>
      <c r="C73" s="147"/>
      <c r="D73" s="43"/>
      <c r="E73" s="43"/>
      <c r="F73" s="147"/>
      <c r="G73" s="124"/>
      <c r="H73" s="124"/>
      <c r="I73" s="143"/>
      <c r="L73" s="141"/>
      <c r="M73" s="143"/>
      <c r="N73" s="124"/>
      <c r="O73" s="185"/>
      <c r="P73" s="143"/>
      <c r="Q73" s="255"/>
      <c r="R73" s="43"/>
      <c r="S73" s="147"/>
    </row>
    <row r="74" spans="1:19" customFormat="1" x14ac:dyDescent="0.25">
      <c r="A74" s="43"/>
      <c r="B74" s="43"/>
      <c r="C74" s="147"/>
      <c r="D74" s="43"/>
      <c r="E74" s="43"/>
      <c r="F74" s="147"/>
      <c r="G74" s="124"/>
      <c r="H74" s="124"/>
      <c r="I74" s="143"/>
      <c r="L74" s="141"/>
      <c r="M74" s="143"/>
      <c r="N74" s="124"/>
      <c r="O74" s="185"/>
      <c r="P74" s="143"/>
      <c r="Q74" s="255"/>
      <c r="R74" s="43"/>
      <c r="S74" s="147"/>
    </row>
    <row r="75" spans="1:19" customFormat="1" x14ac:dyDescent="0.25">
      <c r="A75" s="43"/>
      <c r="B75" s="43"/>
      <c r="C75" s="147"/>
      <c r="D75" s="43"/>
      <c r="E75" s="43"/>
      <c r="F75" s="147"/>
      <c r="G75" s="124"/>
      <c r="H75" s="124"/>
      <c r="I75" s="143"/>
      <c r="L75" s="141"/>
      <c r="M75" s="143"/>
      <c r="N75" s="124"/>
      <c r="O75" s="185"/>
      <c r="P75" s="143"/>
      <c r="Q75" s="255"/>
      <c r="R75" s="43"/>
      <c r="S75" s="147"/>
    </row>
    <row r="76" spans="1:19" customFormat="1" x14ac:dyDescent="0.25">
      <c r="A76" s="43"/>
      <c r="B76" s="43"/>
      <c r="C76" s="147"/>
      <c r="D76" s="43"/>
      <c r="E76" s="43"/>
      <c r="F76" s="147"/>
      <c r="G76" s="124"/>
      <c r="H76" s="124"/>
      <c r="I76" s="143"/>
      <c r="L76" s="141"/>
      <c r="M76" s="143"/>
      <c r="N76" s="124"/>
      <c r="O76" s="185"/>
      <c r="P76" s="143"/>
      <c r="Q76" s="255"/>
      <c r="R76" s="43"/>
      <c r="S76" s="147"/>
    </row>
    <row r="77" spans="1:19" customFormat="1" x14ac:dyDescent="0.25">
      <c r="A77" s="43"/>
      <c r="B77" s="43"/>
      <c r="C77" s="147"/>
      <c r="D77" s="43"/>
      <c r="E77" s="43"/>
      <c r="F77" s="147"/>
      <c r="G77" s="124"/>
      <c r="H77" s="124"/>
      <c r="I77" s="143"/>
      <c r="L77" s="141"/>
      <c r="M77" s="143"/>
      <c r="N77" s="124"/>
      <c r="O77" s="185"/>
      <c r="P77" s="143"/>
      <c r="Q77" s="255"/>
      <c r="R77" s="43"/>
      <c r="S77" s="147"/>
    </row>
    <row r="78" spans="1:19" customFormat="1" x14ac:dyDescent="0.25">
      <c r="A78" s="43"/>
      <c r="B78" s="43"/>
      <c r="C78" s="147"/>
      <c r="D78" s="43"/>
      <c r="E78" s="43"/>
      <c r="F78" s="147"/>
      <c r="G78" s="124"/>
      <c r="H78" s="124"/>
      <c r="I78" s="143"/>
      <c r="L78" s="141"/>
      <c r="M78" s="143"/>
      <c r="N78" s="124"/>
      <c r="O78" s="185"/>
      <c r="P78" s="143"/>
      <c r="Q78" s="255"/>
      <c r="R78" s="43"/>
      <c r="S78" s="147"/>
    </row>
    <row r="79" spans="1:19" customFormat="1" x14ac:dyDescent="0.25">
      <c r="A79" s="43"/>
      <c r="B79" s="43"/>
      <c r="C79" s="147"/>
      <c r="D79" s="43"/>
      <c r="E79" s="43"/>
      <c r="F79" s="147"/>
      <c r="G79" s="124"/>
      <c r="H79" s="124"/>
      <c r="I79" s="143"/>
      <c r="L79" s="141"/>
      <c r="M79" s="143"/>
      <c r="N79" s="124"/>
      <c r="O79" s="185"/>
      <c r="P79" s="143"/>
      <c r="Q79" s="255"/>
      <c r="R79" s="43"/>
      <c r="S79" s="147"/>
    </row>
    <row r="80" spans="1:19" customFormat="1" x14ac:dyDescent="0.25">
      <c r="A80" s="43"/>
      <c r="B80" s="43"/>
      <c r="C80" s="147"/>
      <c r="D80" s="43"/>
      <c r="E80" s="43"/>
      <c r="F80" s="147"/>
      <c r="G80" s="124"/>
      <c r="H80" s="124"/>
      <c r="I80" s="143"/>
      <c r="L80" s="141"/>
      <c r="M80" s="143"/>
      <c r="N80" s="124"/>
      <c r="O80" s="185"/>
      <c r="P80" s="143"/>
      <c r="Q80" s="255"/>
      <c r="R80" s="43"/>
      <c r="S80" s="147"/>
    </row>
    <row r="81" spans="1:19" customFormat="1" x14ac:dyDescent="0.25">
      <c r="A81" s="43"/>
      <c r="B81" s="43"/>
      <c r="C81" s="147"/>
      <c r="D81" s="43"/>
      <c r="E81" s="43"/>
      <c r="F81" s="147"/>
      <c r="G81" s="124"/>
      <c r="H81" s="124"/>
      <c r="I81" s="143"/>
      <c r="L81" s="141"/>
      <c r="M81" s="143"/>
      <c r="N81" s="124"/>
      <c r="O81" s="185"/>
      <c r="P81" s="143"/>
      <c r="Q81" s="255"/>
      <c r="R81" s="43"/>
      <c r="S81" s="147"/>
    </row>
    <row r="82" spans="1:19" customFormat="1" x14ac:dyDescent="0.25">
      <c r="A82" s="43"/>
      <c r="B82" s="43"/>
      <c r="C82" s="147"/>
      <c r="D82" s="43"/>
      <c r="E82" s="43"/>
      <c r="F82" s="147"/>
      <c r="G82" s="124"/>
      <c r="H82" s="124"/>
      <c r="I82" s="143"/>
      <c r="L82" s="141"/>
      <c r="M82" s="143"/>
      <c r="N82" s="124"/>
      <c r="O82" s="185"/>
      <c r="P82" s="143"/>
      <c r="Q82" s="255"/>
      <c r="R82" s="43"/>
      <c r="S82" s="147"/>
    </row>
    <row r="83" spans="1:19" customFormat="1" x14ac:dyDescent="0.25">
      <c r="A83" s="43"/>
      <c r="B83" s="43"/>
      <c r="C83" s="147"/>
      <c r="D83" s="43"/>
      <c r="E83" s="43"/>
      <c r="F83" s="147"/>
      <c r="G83" s="124"/>
      <c r="H83" s="124"/>
      <c r="I83" s="143"/>
      <c r="L83" s="141"/>
      <c r="M83" s="143"/>
      <c r="N83" s="124"/>
      <c r="O83" s="185"/>
      <c r="P83" s="143"/>
      <c r="Q83" s="255"/>
      <c r="R83" s="43"/>
      <c r="S83" s="147"/>
    </row>
    <row r="84" spans="1:19" customFormat="1" x14ac:dyDescent="0.25">
      <c r="A84" s="43"/>
      <c r="B84" s="43"/>
      <c r="C84" s="147"/>
      <c r="D84" s="43"/>
      <c r="E84" s="43"/>
      <c r="F84" s="147"/>
      <c r="G84" s="124"/>
      <c r="H84" s="124"/>
      <c r="I84" s="143"/>
      <c r="L84" s="141"/>
      <c r="M84" s="143"/>
      <c r="N84" s="124"/>
      <c r="O84" s="185"/>
      <c r="P84" s="143"/>
      <c r="Q84" s="255"/>
      <c r="R84" s="43"/>
      <c r="S84" s="147"/>
    </row>
    <row r="85" spans="1:19" customFormat="1" x14ac:dyDescent="0.25">
      <c r="A85" s="43"/>
      <c r="B85" s="43"/>
      <c r="C85" s="147"/>
      <c r="D85" s="43"/>
      <c r="E85" s="43"/>
      <c r="F85" s="147"/>
      <c r="G85" s="124"/>
      <c r="H85" s="124"/>
      <c r="I85" s="143"/>
      <c r="L85" s="141"/>
      <c r="M85" s="143"/>
      <c r="N85" s="124"/>
      <c r="O85" s="185"/>
      <c r="P85" s="143"/>
      <c r="Q85" s="255"/>
      <c r="R85" s="43"/>
      <c r="S85" s="147"/>
    </row>
    <row r="86" spans="1:19" customFormat="1" x14ac:dyDescent="0.25">
      <c r="A86" s="43"/>
      <c r="B86" s="43"/>
      <c r="C86" s="147"/>
      <c r="D86" s="43"/>
      <c r="E86" s="43"/>
      <c r="F86" s="147"/>
      <c r="G86" s="124"/>
      <c r="H86" s="124"/>
      <c r="I86" s="143"/>
      <c r="L86" s="141"/>
      <c r="M86" s="143"/>
      <c r="N86" s="124"/>
      <c r="O86" s="185"/>
      <c r="P86" s="143"/>
      <c r="Q86" s="255"/>
      <c r="R86" s="43"/>
      <c r="S86" s="147"/>
    </row>
    <row r="87" spans="1:19" customFormat="1" x14ac:dyDescent="0.25">
      <c r="A87" s="43"/>
      <c r="B87" s="43"/>
      <c r="C87" s="147"/>
      <c r="D87" s="43"/>
      <c r="E87" s="43"/>
      <c r="F87" s="147"/>
      <c r="G87" s="124"/>
      <c r="H87" s="124"/>
      <c r="I87" s="143"/>
      <c r="L87" s="141"/>
      <c r="M87" s="143"/>
      <c r="N87" s="124"/>
      <c r="O87" s="185"/>
      <c r="P87" s="143"/>
      <c r="Q87" s="255"/>
      <c r="R87" s="43"/>
      <c r="S87" s="147"/>
    </row>
    <row r="88" spans="1:19" customFormat="1" x14ac:dyDescent="0.25">
      <c r="A88" s="43"/>
      <c r="B88" s="43"/>
      <c r="C88" s="147"/>
      <c r="D88" s="43"/>
      <c r="E88" s="43"/>
      <c r="F88" s="147"/>
      <c r="G88" s="124"/>
      <c r="H88" s="124"/>
      <c r="I88" s="143"/>
      <c r="L88" s="141"/>
      <c r="M88" s="143"/>
      <c r="N88" s="124"/>
      <c r="O88" s="185"/>
      <c r="P88" s="143"/>
      <c r="Q88" s="255"/>
      <c r="R88" s="43"/>
      <c r="S88" s="147"/>
    </row>
    <row r="89" spans="1:19" customFormat="1" x14ac:dyDescent="0.25">
      <c r="A89" s="43"/>
      <c r="B89" s="43"/>
      <c r="C89" s="147"/>
      <c r="D89" s="43"/>
      <c r="E89" s="43"/>
      <c r="F89" s="147"/>
      <c r="G89" s="124"/>
      <c r="H89" s="124"/>
      <c r="I89" s="143"/>
      <c r="L89" s="141"/>
      <c r="M89" s="143"/>
      <c r="N89" s="124"/>
      <c r="O89" s="185"/>
      <c r="P89" s="143"/>
      <c r="Q89" s="255"/>
      <c r="R89" s="43"/>
      <c r="S89" s="147"/>
    </row>
    <row r="90" spans="1:19" customFormat="1" x14ac:dyDescent="0.25">
      <c r="A90" s="43"/>
      <c r="B90" s="43"/>
      <c r="C90" s="147"/>
      <c r="D90" s="43"/>
      <c r="E90" s="43"/>
      <c r="F90" s="147"/>
      <c r="G90" s="124"/>
      <c r="H90" s="124"/>
      <c r="I90" s="143"/>
      <c r="L90" s="141"/>
      <c r="M90" s="143"/>
      <c r="N90" s="124"/>
      <c r="O90" s="185"/>
      <c r="P90" s="143"/>
      <c r="Q90" s="255"/>
      <c r="R90" s="43"/>
      <c r="S90" s="147"/>
    </row>
    <row r="91" spans="1:19" customFormat="1" x14ac:dyDescent="0.25">
      <c r="A91" s="43"/>
      <c r="B91" s="43"/>
      <c r="C91" s="147"/>
      <c r="D91" s="43"/>
      <c r="E91" s="43"/>
      <c r="F91" s="147"/>
      <c r="G91" s="124"/>
      <c r="H91" s="124"/>
      <c r="I91" s="143"/>
      <c r="L91" s="141"/>
      <c r="M91" s="143"/>
      <c r="N91" s="124"/>
      <c r="O91" s="185"/>
      <c r="P91" s="143"/>
      <c r="Q91" s="255"/>
      <c r="R91" s="43"/>
      <c r="S91" s="147"/>
    </row>
    <row r="92" spans="1:19" customFormat="1" x14ac:dyDescent="0.25">
      <c r="A92" s="43"/>
      <c r="B92" s="43"/>
      <c r="C92" s="147"/>
      <c r="D92" s="43"/>
      <c r="E92" s="43"/>
      <c r="F92" s="147"/>
      <c r="G92" s="124"/>
      <c r="H92" s="124"/>
      <c r="I92" s="143"/>
      <c r="L92" s="141"/>
      <c r="M92" s="143"/>
      <c r="N92" s="124"/>
      <c r="O92" s="185"/>
      <c r="P92" s="143"/>
      <c r="Q92" s="255"/>
      <c r="R92" s="43"/>
      <c r="S92" s="147"/>
    </row>
    <row r="93" spans="1:19" customFormat="1" x14ac:dyDescent="0.25">
      <c r="A93" s="43"/>
      <c r="B93" s="43"/>
      <c r="C93" s="147"/>
      <c r="D93" s="43"/>
      <c r="E93" s="43"/>
      <c r="F93" s="147"/>
      <c r="G93" s="124"/>
      <c r="H93" s="124"/>
      <c r="I93" s="143"/>
      <c r="L93" s="141"/>
      <c r="M93" s="143"/>
      <c r="N93" s="124"/>
      <c r="O93" s="185"/>
      <c r="P93" s="143"/>
      <c r="Q93" s="255"/>
      <c r="R93" s="43"/>
      <c r="S93" s="147"/>
    </row>
    <row r="94" spans="1:19" customFormat="1" x14ac:dyDescent="0.25">
      <c r="A94" s="43"/>
      <c r="B94" s="43"/>
      <c r="C94" s="147"/>
      <c r="D94" s="43"/>
      <c r="E94" s="43"/>
      <c r="F94" s="147"/>
      <c r="G94" s="124"/>
      <c r="H94" s="124"/>
      <c r="I94" s="143"/>
      <c r="L94" s="141"/>
      <c r="M94" s="143"/>
      <c r="N94" s="124"/>
      <c r="O94" s="185"/>
      <c r="P94" s="143"/>
      <c r="Q94" s="255"/>
      <c r="R94" s="43"/>
      <c r="S94" s="147"/>
    </row>
    <row r="95" spans="1:19" customFormat="1" x14ac:dyDescent="0.25">
      <c r="A95" s="43"/>
      <c r="B95" s="43"/>
      <c r="C95" s="147"/>
      <c r="D95" s="43"/>
      <c r="E95" s="43"/>
      <c r="F95" s="147"/>
      <c r="G95" s="124"/>
      <c r="H95" s="124"/>
      <c r="I95" s="143"/>
      <c r="L95" s="141"/>
      <c r="M95" s="143"/>
      <c r="N95" s="124"/>
      <c r="O95" s="185"/>
      <c r="P95" s="143"/>
      <c r="Q95" s="255"/>
      <c r="R95" s="43"/>
      <c r="S95" s="147"/>
    </row>
    <row r="96" spans="1:19" customFormat="1" x14ac:dyDescent="0.25">
      <c r="A96" s="43"/>
      <c r="B96" s="43"/>
      <c r="C96" s="147"/>
      <c r="D96" s="43"/>
      <c r="E96" s="43"/>
      <c r="F96" s="147"/>
      <c r="G96" s="124"/>
      <c r="H96" s="124"/>
      <c r="I96" s="143"/>
      <c r="L96" s="141"/>
      <c r="M96" s="143"/>
      <c r="N96" s="124"/>
      <c r="O96" s="185"/>
      <c r="P96" s="143"/>
      <c r="Q96" s="255"/>
      <c r="R96" s="43"/>
      <c r="S96" s="147"/>
    </row>
    <row r="97" spans="1:19" customFormat="1" x14ac:dyDescent="0.25">
      <c r="A97" s="43"/>
      <c r="B97" s="43"/>
      <c r="C97" s="147"/>
      <c r="D97" s="43"/>
      <c r="E97" s="43"/>
      <c r="F97" s="147"/>
      <c r="G97" s="124"/>
      <c r="H97" s="124"/>
      <c r="I97" s="143"/>
      <c r="L97" s="141"/>
      <c r="M97" s="143"/>
      <c r="N97" s="124"/>
      <c r="O97" s="185"/>
      <c r="P97" s="143"/>
      <c r="Q97" s="255"/>
      <c r="R97" s="43"/>
      <c r="S97" s="147"/>
    </row>
    <row r="98" spans="1:19" customFormat="1" x14ac:dyDescent="0.25">
      <c r="A98" s="43"/>
      <c r="B98" s="43"/>
      <c r="C98" s="147"/>
      <c r="D98" s="43"/>
      <c r="E98" s="43"/>
      <c r="F98" s="147"/>
      <c r="G98" s="124"/>
      <c r="H98" s="124"/>
      <c r="I98" s="143"/>
      <c r="L98" s="141"/>
      <c r="M98" s="143"/>
      <c r="N98" s="124"/>
      <c r="O98" s="185"/>
      <c r="P98" s="143"/>
      <c r="Q98" s="255"/>
      <c r="R98" s="43"/>
      <c r="S98" s="147"/>
    </row>
    <row r="99" spans="1:19" customFormat="1" x14ac:dyDescent="0.25">
      <c r="A99" s="43"/>
      <c r="B99" s="43"/>
      <c r="C99" s="147"/>
      <c r="D99" s="43"/>
      <c r="E99" s="43"/>
      <c r="F99" s="147"/>
      <c r="G99" s="124"/>
      <c r="H99" s="124"/>
      <c r="I99" s="143"/>
      <c r="L99" s="141"/>
      <c r="M99" s="143"/>
      <c r="N99" s="124"/>
      <c r="O99" s="185"/>
      <c r="P99" s="143"/>
      <c r="Q99" s="255"/>
      <c r="R99" s="43"/>
      <c r="S99" s="147"/>
    </row>
    <row r="100" spans="1:19" customFormat="1" x14ac:dyDescent="0.25">
      <c r="A100" s="43"/>
      <c r="B100" s="43"/>
      <c r="C100" s="147"/>
      <c r="D100" s="43"/>
      <c r="E100" s="43"/>
      <c r="F100" s="147"/>
      <c r="G100" s="124"/>
      <c r="H100" s="124"/>
      <c r="I100" s="143"/>
      <c r="L100" s="141"/>
      <c r="M100" s="143"/>
      <c r="N100" s="124"/>
      <c r="O100" s="185"/>
      <c r="P100" s="143"/>
      <c r="Q100" s="255"/>
      <c r="R100" s="43"/>
      <c r="S100" s="147"/>
    </row>
    <row r="101" spans="1:19" customFormat="1" x14ac:dyDescent="0.25">
      <c r="A101" s="43"/>
      <c r="B101" s="43"/>
      <c r="C101" s="147"/>
      <c r="D101" s="43"/>
      <c r="E101" s="43"/>
      <c r="F101" s="147"/>
      <c r="G101" s="124"/>
      <c r="H101" s="124"/>
      <c r="I101" s="143"/>
      <c r="L101" s="141"/>
      <c r="M101" s="143"/>
      <c r="N101" s="124"/>
      <c r="O101" s="185"/>
      <c r="P101" s="143"/>
      <c r="Q101" s="255"/>
      <c r="R101" s="43"/>
      <c r="S101" s="147"/>
    </row>
    <row r="102" spans="1:19" customFormat="1" x14ac:dyDescent="0.25">
      <c r="A102" s="43"/>
      <c r="B102" s="43"/>
      <c r="C102" s="147"/>
      <c r="D102" s="43"/>
      <c r="E102" s="43"/>
      <c r="F102" s="147"/>
      <c r="G102" s="124"/>
      <c r="H102" s="124"/>
      <c r="I102" s="143"/>
      <c r="L102" s="141"/>
      <c r="M102" s="143"/>
      <c r="N102" s="124"/>
      <c r="O102" s="185"/>
      <c r="P102" s="143"/>
      <c r="Q102" s="255"/>
      <c r="R102" s="43"/>
      <c r="S102" s="147"/>
    </row>
    <row r="103" spans="1:19" customFormat="1" x14ac:dyDescent="0.25">
      <c r="A103" s="43"/>
      <c r="B103" s="43"/>
      <c r="C103" s="147"/>
      <c r="D103" s="43"/>
      <c r="E103" s="43"/>
      <c r="F103" s="147"/>
      <c r="G103" s="124"/>
      <c r="H103" s="124"/>
      <c r="I103" s="143"/>
      <c r="L103" s="141"/>
      <c r="M103" s="143"/>
      <c r="N103" s="124"/>
      <c r="O103" s="185"/>
      <c r="P103" s="143"/>
      <c r="Q103" s="255"/>
      <c r="R103" s="43"/>
      <c r="S103" s="147"/>
    </row>
    <row r="104" spans="1:19" customFormat="1" x14ac:dyDescent="0.25">
      <c r="A104" s="43"/>
      <c r="B104" s="43"/>
      <c r="C104" s="147"/>
      <c r="D104" s="43"/>
      <c r="E104" s="43"/>
      <c r="F104" s="147"/>
      <c r="G104" s="124"/>
      <c r="H104" s="124"/>
      <c r="I104" s="143"/>
      <c r="L104" s="141"/>
      <c r="M104" s="143"/>
      <c r="N104" s="124"/>
      <c r="O104" s="185"/>
      <c r="P104" s="143"/>
      <c r="Q104" s="255"/>
      <c r="R104" s="43"/>
      <c r="S104" s="147"/>
    </row>
    <row r="105" spans="1:19" customFormat="1" x14ac:dyDescent="0.25">
      <c r="A105" s="43"/>
      <c r="B105" s="43"/>
      <c r="C105" s="147"/>
      <c r="D105" s="43"/>
      <c r="E105" s="43"/>
      <c r="F105" s="147"/>
      <c r="G105" s="124"/>
      <c r="H105" s="124"/>
      <c r="I105" s="143"/>
      <c r="L105" s="141"/>
      <c r="M105" s="143"/>
      <c r="N105" s="124"/>
      <c r="O105" s="185"/>
      <c r="P105" s="143"/>
      <c r="Q105" s="255"/>
      <c r="R105" s="43"/>
      <c r="S105" s="147"/>
    </row>
    <row r="106" spans="1:19" customFormat="1" x14ac:dyDescent="0.25">
      <c r="A106" s="43"/>
      <c r="B106" s="43"/>
      <c r="C106" s="147"/>
      <c r="D106" s="43"/>
      <c r="E106" s="43"/>
      <c r="F106" s="147"/>
      <c r="G106" s="124"/>
      <c r="H106" s="124"/>
      <c r="I106" s="143"/>
      <c r="L106" s="141"/>
      <c r="M106" s="143"/>
      <c r="N106" s="124"/>
      <c r="O106" s="185"/>
      <c r="P106" s="143"/>
      <c r="Q106" s="255"/>
      <c r="R106" s="43"/>
      <c r="S106" s="147"/>
    </row>
    <row r="107" spans="1:19" customFormat="1" x14ac:dyDescent="0.25">
      <c r="A107" s="43"/>
      <c r="B107" s="43"/>
      <c r="C107" s="147"/>
      <c r="D107" s="43"/>
      <c r="E107" s="43"/>
      <c r="F107" s="147"/>
      <c r="G107" s="124"/>
      <c r="H107" s="124"/>
      <c r="I107" s="143"/>
      <c r="L107" s="141"/>
      <c r="M107" s="143"/>
      <c r="N107" s="124"/>
      <c r="O107" s="185"/>
      <c r="P107" s="143"/>
      <c r="Q107" s="255"/>
      <c r="R107" s="43"/>
      <c r="S107" s="147"/>
    </row>
    <row r="108" spans="1:19" customFormat="1" x14ac:dyDescent="0.25">
      <c r="A108" s="43"/>
      <c r="B108" s="43"/>
      <c r="C108" s="147"/>
      <c r="D108" s="43"/>
      <c r="E108" s="43"/>
      <c r="F108" s="147"/>
      <c r="G108" s="124"/>
      <c r="H108" s="124"/>
      <c r="I108" s="143"/>
      <c r="L108" s="141"/>
      <c r="M108" s="143"/>
      <c r="N108" s="124"/>
      <c r="O108" s="185"/>
      <c r="P108" s="143"/>
      <c r="Q108" s="255"/>
      <c r="R108" s="43"/>
      <c r="S108" s="147"/>
    </row>
    <row r="109" spans="1:19" customFormat="1" x14ac:dyDescent="0.25">
      <c r="A109" s="43"/>
      <c r="B109" s="43"/>
      <c r="C109" s="147"/>
      <c r="D109" s="43"/>
      <c r="E109" s="43"/>
      <c r="F109" s="147"/>
      <c r="G109" s="124"/>
      <c r="H109" s="124"/>
      <c r="I109" s="143"/>
      <c r="L109" s="141"/>
      <c r="M109" s="143"/>
      <c r="N109" s="124"/>
      <c r="O109" s="185"/>
      <c r="P109" s="143"/>
      <c r="Q109" s="255"/>
      <c r="R109" s="43"/>
      <c r="S109" s="147"/>
    </row>
    <row r="110" spans="1:19" customFormat="1" x14ac:dyDescent="0.25">
      <c r="A110" s="43"/>
      <c r="B110" s="43"/>
      <c r="C110" s="147"/>
      <c r="D110" s="43"/>
      <c r="E110" s="43"/>
      <c r="F110" s="147"/>
      <c r="G110" s="124"/>
      <c r="H110" s="124"/>
      <c r="I110" s="143"/>
      <c r="L110" s="141"/>
      <c r="M110" s="143"/>
      <c r="N110" s="124"/>
      <c r="O110" s="185"/>
      <c r="P110" s="143"/>
      <c r="Q110" s="255"/>
      <c r="R110" s="43"/>
      <c r="S110" s="147"/>
    </row>
    <row r="111" spans="1:19" customFormat="1" x14ac:dyDescent="0.25">
      <c r="A111" s="43"/>
      <c r="B111" s="43"/>
      <c r="C111" s="147"/>
      <c r="D111" s="43"/>
      <c r="E111" s="43"/>
      <c r="F111" s="147"/>
      <c r="G111" s="124"/>
      <c r="H111" s="124"/>
      <c r="I111" s="143"/>
      <c r="L111" s="141"/>
      <c r="M111" s="143"/>
      <c r="N111" s="124"/>
      <c r="O111" s="185"/>
      <c r="P111" s="143"/>
      <c r="Q111" s="255"/>
      <c r="R111" s="43"/>
      <c r="S111" s="147"/>
    </row>
    <row r="112" spans="1:19" customFormat="1" x14ac:dyDescent="0.25">
      <c r="A112" s="43"/>
      <c r="B112" s="43"/>
      <c r="C112" s="147"/>
      <c r="D112" s="43"/>
      <c r="E112" s="43"/>
      <c r="F112" s="147"/>
      <c r="G112" s="124"/>
      <c r="H112" s="124"/>
      <c r="I112" s="143"/>
      <c r="L112" s="141"/>
      <c r="M112" s="143"/>
      <c r="N112" s="124"/>
      <c r="O112" s="185"/>
      <c r="P112" s="143"/>
      <c r="Q112" s="255"/>
      <c r="R112" s="43"/>
      <c r="S112" s="147"/>
    </row>
    <row r="113" spans="1:19" customFormat="1" x14ac:dyDescent="0.25">
      <c r="A113" s="43"/>
      <c r="B113" s="43"/>
      <c r="C113" s="147"/>
      <c r="D113" s="43"/>
      <c r="E113" s="43"/>
      <c r="F113" s="147"/>
      <c r="G113" s="124"/>
      <c r="H113" s="124"/>
      <c r="I113" s="143"/>
      <c r="L113" s="141"/>
      <c r="M113" s="143"/>
      <c r="N113" s="124"/>
      <c r="O113" s="185"/>
      <c r="P113" s="143"/>
      <c r="Q113" s="255"/>
      <c r="R113" s="43"/>
      <c r="S113" s="147"/>
    </row>
    <row r="114" spans="1:19" customFormat="1" x14ac:dyDescent="0.25">
      <c r="A114" s="43"/>
      <c r="B114" s="43"/>
      <c r="C114" s="147"/>
      <c r="D114" s="43"/>
      <c r="E114" s="43"/>
      <c r="F114" s="147"/>
      <c r="G114" s="124"/>
      <c r="H114" s="124"/>
      <c r="I114" s="143"/>
      <c r="L114" s="141"/>
      <c r="M114" s="143"/>
      <c r="N114" s="124"/>
      <c r="O114" s="185"/>
      <c r="P114" s="143"/>
      <c r="Q114" s="255"/>
      <c r="R114" s="43"/>
      <c r="S114" s="147"/>
    </row>
    <row r="115" spans="1:19" customFormat="1" x14ac:dyDescent="0.25">
      <c r="A115" s="43"/>
      <c r="B115" s="43"/>
      <c r="C115" s="147"/>
      <c r="D115" s="43"/>
      <c r="E115" s="43"/>
      <c r="F115" s="147"/>
      <c r="G115" s="124"/>
      <c r="H115" s="124"/>
      <c r="I115" s="143"/>
      <c r="L115" s="141"/>
      <c r="M115" s="143"/>
      <c r="N115" s="124"/>
      <c r="O115" s="185"/>
      <c r="P115" s="143"/>
      <c r="Q115" s="255"/>
      <c r="R115" s="43"/>
      <c r="S115" s="147"/>
    </row>
    <row r="116" spans="1:19" customFormat="1" x14ac:dyDescent="0.25">
      <c r="A116" s="43"/>
      <c r="B116" s="43"/>
      <c r="C116" s="147"/>
      <c r="D116" s="43"/>
      <c r="E116" s="43"/>
      <c r="F116" s="147"/>
      <c r="G116" s="124"/>
      <c r="H116" s="124"/>
      <c r="I116" s="143"/>
      <c r="L116" s="141"/>
      <c r="M116" s="143"/>
      <c r="N116" s="124"/>
      <c r="O116" s="185"/>
      <c r="P116" s="143"/>
      <c r="Q116" s="255"/>
      <c r="R116" s="43"/>
      <c r="S116" s="147"/>
    </row>
    <row r="117" spans="1:19" customFormat="1" x14ac:dyDescent="0.25">
      <c r="A117" s="43"/>
      <c r="B117" s="43"/>
      <c r="C117" s="147"/>
      <c r="D117" s="43"/>
      <c r="E117" s="43"/>
      <c r="F117" s="147"/>
      <c r="G117" s="124"/>
      <c r="H117" s="124"/>
      <c r="I117" s="143"/>
      <c r="L117" s="141"/>
      <c r="M117" s="143"/>
      <c r="N117" s="124"/>
      <c r="O117" s="185"/>
      <c r="P117" s="143"/>
      <c r="Q117" s="255"/>
      <c r="R117" s="43"/>
      <c r="S117" s="147"/>
    </row>
    <row r="118" spans="1:19" customFormat="1" x14ac:dyDescent="0.25">
      <c r="A118" s="43"/>
      <c r="B118" s="43"/>
      <c r="C118" s="147"/>
      <c r="D118" s="43"/>
      <c r="E118" s="43"/>
      <c r="F118" s="147"/>
      <c r="G118" s="124"/>
      <c r="H118" s="124"/>
      <c r="I118" s="143"/>
      <c r="L118" s="141"/>
      <c r="M118" s="143"/>
      <c r="N118" s="124"/>
      <c r="O118" s="185"/>
      <c r="P118" s="143"/>
      <c r="Q118" s="255"/>
      <c r="R118" s="43"/>
      <c r="S118" s="147"/>
    </row>
    <row r="119" spans="1:19" customFormat="1" x14ac:dyDescent="0.25">
      <c r="A119" s="43"/>
      <c r="B119" s="43"/>
      <c r="C119" s="147"/>
      <c r="D119" s="43"/>
      <c r="E119" s="43"/>
      <c r="F119" s="147"/>
      <c r="G119" s="124"/>
      <c r="H119" s="124"/>
      <c r="I119" s="143"/>
      <c r="L119" s="141"/>
      <c r="M119" s="143"/>
      <c r="N119" s="124"/>
      <c r="O119" s="185"/>
      <c r="P119" s="143"/>
      <c r="Q119" s="255"/>
      <c r="R119" s="43"/>
      <c r="S119" s="147"/>
    </row>
    <row r="120" spans="1:19" customFormat="1" x14ac:dyDescent="0.25">
      <c r="A120" s="43"/>
      <c r="B120" s="43"/>
      <c r="C120" s="147"/>
      <c r="D120" s="43"/>
      <c r="E120" s="43"/>
      <c r="F120" s="147"/>
      <c r="G120" s="124"/>
      <c r="H120" s="124"/>
      <c r="I120" s="143"/>
      <c r="L120" s="141"/>
      <c r="M120" s="143"/>
      <c r="N120" s="124"/>
      <c r="O120" s="185"/>
      <c r="P120" s="143"/>
      <c r="Q120" s="255"/>
      <c r="R120" s="43"/>
      <c r="S120" s="147"/>
    </row>
    <row r="121" spans="1:19" customFormat="1" x14ac:dyDescent="0.25">
      <c r="A121" s="43"/>
      <c r="B121" s="43"/>
      <c r="C121" s="147"/>
      <c r="D121" s="43"/>
      <c r="E121" s="43"/>
      <c r="F121" s="147"/>
      <c r="G121" s="124"/>
      <c r="H121" s="124"/>
      <c r="I121" s="143"/>
      <c r="L121" s="141"/>
      <c r="M121" s="143"/>
      <c r="N121" s="124"/>
      <c r="O121" s="185"/>
      <c r="P121" s="143"/>
      <c r="Q121" s="255"/>
      <c r="R121" s="43"/>
      <c r="S121" s="147"/>
    </row>
    <row r="122" spans="1:19" customFormat="1" x14ac:dyDescent="0.25">
      <c r="A122" s="43"/>
      <c r="B122" s="43"/>
      <c r="C122" s="147"/>
      <c r="D122" s="43"/>
      <c r="E122" s="43"/>
      <c r="F122" s="147"/>
      <c r="G122" s="124"/>
      <c r="H122" s="124"/>
      <c r="I122" s="143"/>
      <c r="L122" s="141"/>
      <c r="M122" s="143"/>
      <c r="N122" s="124"/>
      <c r="O122" s="185"/>
      <c r="P122" s="143"/>
      <c r="Q122" s="255"/>
      <c r="R122" s="43"/>
      <c r="S122" s="147"/>
    </row>
    <row r="123" spans="1:19" customFormat="1" x14ac:dyDescent="0.25">
      <c r="A123" s="43"/>
      <c r="B123" s="43"/>
      <c r="C123" s="147"/>
      <c r="D123" s="43"/>
      <c r="E123" s="43"/>
      <c r="F123" s="147"/>
      <c r="G123" s="124"/>
      <c r="H123" s="124"/>
      <c r="I123" s="143"/>
      <c r="L123" s="141"/>
      <c r="M123" s="143"/>
      <c r="N123" s="124"/>
      <c r="O123" s="185"/>
      <c r="P123" s="143"/>
      <c r="Q123" s="255"/>
      <c r="R123" s="43"/>
      <c r="S123" s="147"/>
    </row>
    <row r="124" spans="1:19" customFormat="1" x14ac:dyDescent="0.25">
      <c r="A124" s="43"/>
      <c r="B124" s="43"/>
      <c r="C124" s="147"/>
      <c r="D124" s="43"/>
      <c r="E124" s="43"/>
      <c r="F124" s="147"/>
      <c r="G124" s="124"/>
      <c r="H124" s="124"/>
      <c r="I124" s="143"/>
      <c r="L124" s="141"/>
      <c r="M124" s="143"/>
      <c r="N124" s="124"/>
      <c r="O124" s="185"/>
      <c r="P124" s="143"/>
      <c r="Q124" s="255"/>
      <c r="R124" s="43"/>
      <c r="S124" s="147"/>
    </row>
    <row r="125" spans="1:19" customFormat="1" x14ac:dyDescent="0.25">
      <c r="A125" s="43"/>
      <c r="B125" s="43"/>
      <c r="C125" s="147"/>
      <c r="D125" s="43"/>
      <c r="E125" s="43"/>
      <c r="F125" s="147"/>
      <c r="G125" s="124"/>
      <c r="H125" s="124"/>
      <c r="I125" s="143"/>
      <c r="L125" s="141"/>
      <c r="M125" s="143"/>
      <c r="N125" s="124"/>
      <c r="O125" s="185"/>
      <c r="P125" s="143"/>
      <c r="Q125" s="255"/>
      <c r="R125" s="43"/>
      <c r="S125" s="147"/>
    </row>
    <row r="126" spans="1:19" customFormat="1" x14ac:dyDescent="0.25">
      <c r="A126" s="43"/>
      <c r="B126" s="43"/>
      <c r="C126" s="147"/>
      <c r="D126" s="43"/>
      <c r="E126" s="43"/>
      <c r="F126" s="147"/>
      <c r="G126" s="124"/>
      <c r="H126" s="124"/>
      <c r="I126" s="143"/>
      <c r="L126" s="141"/>
      <c r="M126" s="143"/>
      <c r="N126" s="124"/>
      <c r="O126" s="185"/>
      <c r="P126" s="143"/>
      <c r="Q126" s="255"/>
      <c r="R126" s="43"/>
      <c r="S126" s="147"/>
    </row>
    <row r="127" spans="1:19" customFormat="1" x14ac:dyDescent="0.25">
      <c r="A127" s="43"/>
      <c r="B127" s="43"/>
      <c r="C127" s="147"/>
      <c r="D127" s="43"/>
      <c r="E127" s="43"/>
      <c r="F127" s="147"/>
      <c r="G127" s="124"/>
      <c r="H127" s="124"/>
      <c r="I127" s="143"/>
      <c r="L127" s="141"/>
      <c r="M127" s="143"/>
      <c r="N127" s="124"/>
      <c r="O127" s="185"/>
      <c r="P127" s="143"/>
      <c r="Q127" s="255"/>
      <c r="R127" s="43"/>
      <c r="S127" s="147"/>
    </row>
    <row r="128" spans="1:19" customFormat="1" x14ac:dyDescent="0.25">
      <c r="A128" s="43"/>
      <c r="B128" s="43"/>
      <c r="C128" s="147"/>
      <c r="D128" s="43"/>
      <c r="E128" s="43"/>
      <c r="F128" s="147"/>
      <c r="G128" s="124"/>
      <c r="H128" s="124"/>
      <c r="I128" s="143"/>
      <c r="L128" s="141"/>
      <c r="M128" s="143"/>
      <c r="N128" s="124"/>
      <c r="O128" s="185"/>
      <c r="P128" s="143"/>
      <c r="Q128" s="255"/>
      <c r="R128" s="43"/>
      <c r="S128" s="147"/>
    </row>
    <row r="129" spans="1:19" customFormat="1" x14ac:dyDescent="0.25">
      <c r="A129" s="43"/>
      <c r="B129" s="43"/>
      <c r="C129" s="147"/>
      <c r="D129" s="43"/>
      <c r="E129" s="43"/>
      <c r="F129" s="147"/>
      <c r="G129" s="124"/>
      <c r="H129" s="124"/>
      <c r="I129" s="143"/>
      <c r="L129" s="141"/>
      <c r="M129" s="143"/>
      <c r="N129" s="124"/>
      <c r="O129" s="185"/>
      <c r="P129" s="143"/>
      <c r="Q129" s="255"/>
      <c r="R129" s="43"/>
      <c r="S129" s="147"/>
    </row>
    <row r="130" spans="1:19" customFormat="1" x14ac:dyDescent="0.25">
      <c r="A130" s="43"/>
      <c r="B130" s="43"/>
      <c r="C130" s="147"/>
      <c r="D130" s="43"/>
      <c r="E130" s="43"/>
      <c r="F130" s="147"/>
      <c r="G130" s="124"/>
      <c r="H130" s="124"/>
      <c r="I130" s="143"/>
      <c r="L130" s="141"/>
      <c r="M130" s="143"/>
      <c r="N130" s="124"/>
      <c r="O130" s="185"/>
      <c r="P130" s="143"/>
      <c r="Q130" s="255"/>
      <c r="R130" s="43"/>
      <c r="S130" s="147"/>
    </row>
    <row r="131" spans="1:19" customFormat="1" x14ac:dyDescent="0.25">
      <c r="A131" s="43"/>
      <c r="B131" s="43"/>
      <c r="C131" s="147"/>
      <c r="D131" s="43"/>
      <c r="E131" s="43"/>
      <c r="F131" s="147"/>
      <c r="G131" s="124"/>
      <c r="H131" s="124"/>
      <c r="I131" s="143"/>
      <c r="L131" s="141"/>
      <c r="M131" s="143"/>
      <c r="N131" s="124"/>
      <c r="O131" s="185"/>
      <c r="P131" s="143"/>
      <c r="Q131" s="255"/>
      <c r="R131" s="43"/>
      <c r="S131" s="147"/>
    </row>
    <row r="132" spans="1:19" customFormat="1" x14ac:dyDescent="0.25">
      <c r="A132" s="43"/>
      <c r="B132" s="43"/>
      <c r="C132" s="147"/>
      <c r="D132" s="43"/>
      <c r="E132" s="43"/>
      <c r="F132" s="147"/>
      <c r="G132" s="124"/>
      <c r="H132" s="124"/>
      <c r="I132" s="143"/>
      <c r="L132" s="141"/>
      <c r="M132" s="143"/>
      <c r="N132" s="124"/>
      <c r="O132" s="185"/>
      <c r="P132" s="143"/>
      <c r="Q132" s="255"/>
      <c r="R132" s="43"/>
      <c r="S132" s="147"/>
    </row>
    <row r="133" spans="1:19" customFormat="1" x14ac:dyDescent="0.25">
      <c r="A133" s="43"/>
      <c r="B133" s="43"/>
      <c r="C133" s="147"/>
      <c r="D133" s="43"/>
      <c r="E133" s="43"/>
      <c r="F133" s="147"/>
      <c r="G133" s="124"/>
      <c r="H133" s="124"/>
      <c r="I133" s="143"/>
      <c r="L133" s="141"/>
      <c r="M133" s="143"/>
      <c r="N133" s="124"/>
      <c r="O133" s="185"/>
      <c r="P133" s="143"/>
      <c r="Q133" s="255"/>
      <c r="R133" s="43"/>
      <c r="S133" s="147"/>
    </row>
    <row r="134" spans="1:19" customFormat="1" x14ac:dyDescent="0.25">
      <c r="A134" s="43"/>
      <c r="B134" s="43"/>
      <c r="C134" s="147"/>
      <c r="D134" s="43"/>
      <c r="E134" s="43"/>
      <c r="F134" s="147"/>
      <c r="G134" s="124"/>
      <c r="H134" s="124"/>
      <c r="I134" s="143"/>
      <c r="L134" s="141"/>
      <c r="M134" s="143"/>
      <c r="N134" s="124"/>
      <c r="O134" s="185"/>
      <c r="P134" s="143"/>
      <c r="Q134" s="255"/>
      <c r="R134" s="43"/>
      <c r="S134" s="147"/>
    </row>
    <row r="135" spans="1:19" customFormat="1" x14ac:dyDescent="0.25">
      <c r="A135" s="43"/>
      <c r="B135" s="43"/>
      <c r="C135" s="147"/>
      <c r="D135" s="43"/>
      <c r="E135" s="43"/>
      <c r="F135" s="147"/>
      <c r="G135" s="124"/>
      <c r="H135" s="124"/>
      <c r="I135" s="143"/>
      <c r="L135" s="141"/>
      <c r="M135" s="143"/>
      <c r="N135" s="124"/>
      <c r="O135" s="185"/>
      <c r="P135" s="143"/>
      <c r="Q135" s="255"/>
      <c r="R135" s="43"/>
      <c r="S135" s="147"/>
    </row>
    <row r="136" spans="1:19" customFormat="1" x14ac:dyDescent="0.25">
      <c r="A136" s="43"/>
      <c r="B136" s="43"/>
      <c r="C136" s="147"/>
      <c r="D136" s="43"/>
      <c r="E136" s="43"/>
      <c r="F136" s="147"/>
      <c r="G136" s="124"/>
      <c r="H136" s="124"/>
      <c r="I136" s="143"/>
      <c r="L136" s="141"/>
      <c r="M136" s="143"/>
      <c r="N136" s="124"/>
      <c r="O136" s="185"/>
      <c r="P136" s="143"/>
      <c r="Q136" s="255"/>
      <c r="R136" s="43"/>
      <c r="S136" s="147"/>
    </row>
    <row r="137" spans="1:19" customFormat="1" x14ac:dyDescent="0.25">
      <c r="A137" s="43"/>
      <c r="B137" s="43"/>
      <c r="C137" s="147"/>
      <c r="D137" s="43"/>
      <c r="E137" s="43"/>
      <c r="F137" s="147"/>
      <c r="G137" s="124"/>
      <c r="H137" s="124"/>
      <c r="I137" s="143"/>
      <c r="L137" s="141"/>
      <c r="M137" s="143"/>
      <c r="N137" s="124"/>
      <c r="O137" s="185"/>
      <c r="P137" s="143"/>
      <c r="Q137" s="255"/>
      <c r="R137" s="43"/>
      <c r="S137" s="147"/>
    </row>
    <row r="138" spans="1:19" customFormat="1" x14ac:dyDescent="0.25">
      <c r="A138" s="43"/>
      <c r="B138" s="43"/>
      <c r="C138" s="147"/>
      <c r="D138" s="43"/>
      <c r="E138" s="43"/>
      <c r="F138" s="147"/>
      <c r="G138" s="124"/>
      <c r="H138" s="124"/>
      <c r="I138" s="143"/>
      <c r="L138" s="141"/>
      <c r="M138" s="143"/>
      <c r="N138" s="124"/>
      <c r="O138" s="185"/>
      <c r="P138" s="143"/>
      <c r="Q138" s="255"/>
      <c r="R138" s="43"/>
      <c r="S138" s="147"/>
    </row>
    <row r="139" spans="1:19" customFormat="1" x14ac:dyDescent="0.25">
      <c r="A139" s="43"/>
      <c r="B139" s="43"/>
      <c r="C139" s="147"/>
      <c r="D139" s="43"/>
      <c r="E139" s="43"/>
      <c r="F139" s="147"/>
      <c r="G139" s="124"/>
      <c r="H139" s="124"/>
      <c r="I139" s="143"/>
      <c r="L139" s="141"/>
      <c r="M139" s="143"/>
      <c r="N139" s="124"/>
      <c r="O139" s="185"/>
      <c r="P139" s="143"/>
      <c r="Q139" s="255"/>
      <c r="R139" s="43"/>
      <c r="S139" s="147"/>
    </row>
    <row r="140" spans="1:19" customFormat="1" x14ac:dyDescent="0.25">
      <c r="A140" s="43"/>
      <c r="B140" s="43"/>
      <c r="C140" s="147"/>
      <c r="D140" s="43"/>
      <c r="E140" s="43"/>
      <c r="F140" s="147"/>
      <c r="G140" s="124"/>
      <c r="H140" s="124"/>
      <c r="I140" s="143"/>
      <c r="L140" s="141"/>
      <c r="M140" s="143"/>
      <c r="N140" s="124"/>
      <c r="O140" s="185"/>
      <c r="P140" s="143"/>
      <c r="Q140" s="255"/>
      <c r="R140" s="43"/>
      <c r="S140" s="147"/>
    </row>
    <row r="141" spans="1:19" customFormat="1" x14ac:dyDescent="0.25">
      <c r="A141" s="43"/>
      <c r="B141" s="43"/>
      <c r="C141" s="147"/>
      <c r="D141" s="43"/>
      <c r="E141" s="43"/>
      <c r="F141" s="147"/>
      <c r="G141" s="124"/>
      <c r="H141" s="124"/>
      <c r="I141" s="143"/>
      <c r="L141" s="141"/>
      <c r="M141" s="143"/>
      <c r="N141" s="124"/>
      <c r="O141" s="185"/>
      <c r="P141" s="143"/>
      <c r="Q141" s="255"/>
      <c r="R141" s="43"/>
      <c r="S141" s="147"/>
    </row>
    <row r="142" spans="1:19" customFormat="1" x14ac:dyDescent="0.25">
      <c r="A142" s="43"/>
      <c r="B142" s="43"/>
      <c r="C142" s="147"/>
      <c r="D142" s="43"/>
      <c r="E142" s="43"/>
      <c r="F142" s="147"/>
      <c r="G142" s="124"/>
      <c r="H142" s="124"/>
      <c r="I142" s="143"/>
      <c r="L142" s="141"/>
      <c r="M142" s="143"/>
      <c r="N142" s="124"/>
      <c r="O142" s="185"/>
      <c r="P142" s="143"/>
      <c r="Q142" s="255"/>
      <c r="R142" s="43"/>
      <c r="S142" s="147"/>
    </row>
    <row r="143" spans="1:19" customFormat="1" x14ac:dyDescent="0.25">
      <c r="A143" s="43"/>
      <c r="B143" s="43"/>
      <c r="C143" s="147"/>
      <c r="D143" s="43"/>
      <c r="E143" s="43"/>
      <c r="F143" s="147"/>
      <c r="G143" s="124"/>
      <c r="H143" s="124"/>
      <c r="I143" s="143"/>
      <c r="L143" s="141"/>
      <c r="M143" s="143"/>
      <c r="N143" s="124"/>
      <c r="O143" s="185"/>
      <c r="P143" s="143"/>
      <c r="Q143" s="255"/>
      <c r="R143" s="43"/>
      <c r="S143" s="147"/>
    </row>
    <row r="144" spans="1:19" customFormat="1" x14ac:dyDescent="0.25">
      <c r="A144" s="43"/>
      <c r="B144" s="43"/>
      <c r="C144" s="147"/>
      <c r="D144" s="43"/>
      <c r="E144" s="43"/>
      <c r="F144" s="147"/>
      <c r="G144" s="124"/>
      <c r="H144" s="124"/>
      <c r="I144" s="143"/>
      <c r="L144" s="141"/>
      <c r="M144" s="143"/>
      <c r="N144" s="124"/>
      <c r="O144" s="185"/>
      <c r="P144" s="143"/>
      <c r="Q144" s="255"/>
      <c r="R144" s="43"/>
      <c r="S144" s="147"/>
    </row>
    <row r="145" spans="1:19" customFormat="1" x14ac:dyDescent="0.25">
      <c r="A145" s="43"/>
      <c r="B145" s="43"/>
      <c r="C145" s="147"/>
      <c r="D145" s="43"/>
      <c r="E145" s="43"/>
      <c r="F145" s="147"/>
      <c r="G145" s="124"/>
      <c r="H145" s="124"/>
      <c r="I145" s="143"/>
      <c r="L145" s="141"/>
      <c r="M145" s="143"/>
      <c r="N145" s="124"/>
      <c r="O145" s="185"/>
      <c r="P145" s="143"/>
      <c r="Q145" s="255"/>
      <c r="R145" s="43"/>
      <c r="S145" s="147"/>
    </row>
    <row r="146" spans="1:19" customFormat="1" x14ac:dyDescent="0.25">
      <c r="A146" s="43"/>
      <c r="B146" s="43"/>
      <c r="C146" s="147"/>
      <c r="D146" s="43"/>
      <c r="E146" s="43"/>
      <c r="F146" s="147"/>
      <c r="G146" s="124"/>
      <c r="H146" s="124"/>
      <c r="I146" s="143"/>
      <c r="L146" s="141"/>
      <c r="M146" s="143"/>
      <c r="N146" s="124"/>
      <c r="O146" s="185"/>
      <c r="P146" s="143"/>
      <c r="Q146" s="255"/>
      <c r="R146" s="43"/>
      <c r="S146" s="147"/>
    </row>
    <row r="147" spans="1:19" customFormat="1" x14ac:dyDescent="0.25">
      <c r="A147" s="43"/>
      <c r="B147" s="43"/>
      <c r="C147" s="147"/>
      <c r="D147" s="43"/>
      <c r="E147" s="43"/>
      <c r="F147" s="147"/>
      <c r="G147" s="124"/>
      <c r="H147" s="124"/>
      <c r="I147" s="143"/>
      <c r="L147" s="141"/>
      <c r="M147" s="143"/>
      <c r="N147" s="124"/>
      <c r="O147" s="185"/>
      <c r="P147" s="143"/>
      <c r="Q147" s="255"/>
      <c r="R147" s="43"/>
      <c r="S147" s="147"/>
    </row>
    <row r="148" spans="1:19" customFormat="1" x14ac:dyDescent="0.25">
      <c r="A148" s="43"/>
      <c r="B148" s="43"/>
      <c r="C148" s="147"/>
      <c r="D148" s="43"/>
      <c r="E148" s="43"/>
      <c r="F148" s="147"/>
      <c r="G148" s="124"/>
      <c r="H148" s="124"/>
      <c r="I148" s="143"/>
      <c r="L148" s="141"/>
      <c r="M148" s="143"/>
      <c r="N148" s="124"/>
      <c r="O148" s="185"/>
      <c r="P148" s="143"/>
      <c r="Q148" s="255"/>
      <c r="R148" s="43"/>
      <c r="S148" s="147"/>
    </row>
    <row r="149" spans="1:19" customFormat="1" x14ac:dyDescent="0.25">
      <c r="A149" s="43"/>
      <c r="B149" s="43"/>
      <c r="C149" s="147"/>
      <c r="D149" s="43"/>
      <c r="E149" s="43"/>
      <c r="F149" s="147"/>
      <c r="G149" s="124"/>
      <c r="H149" s="124"/>
      <c r="I149" s="143"/>
      <c r="L149" s="141"/>
      <c r="M149" s="143"/>
      <c r="N149" s="124"/>
      <c r="O149" s="185"/>
      <c r="P149" s="143"/>
      <c r="Q149" s="255"/>
      <c r="R149" s="43"/>
      <c r="S149" s="147"/>
    </row>
    <row r="150" spans="1:19" customFormat="1" x14ac:dyDescent="0.25">
      <c r="A150" s="43"/>
      <c r="B150" s="43"/>
      <c r="C150" s="147"/>
      <c r="D150" s="43"/>
      <c r="E150" s="43"/>
      <c r="F150" s="147"/>
      <c r="G150" s="124"/>
      <c r="H150" s="124"/>
      <c r="I150" s="143"/>
      <c r="L150" s="141"/>
      <c r="M150" s="143"/>
      <c r="N150" s="124"/>
      <c r="O150" s="185"/>
      <c r="P150" s="143"/>
      <c r="Q150" s="255"/>
      <c r="R150" s="43"/>
      <c r="S150" s="147"/>
    </row>
    <row r="151" spans="1:19" customFormat="1" x14ac:dyDescent="0.25">
      <c r="A151" s="43"/>
      <c r="B151" s="43"/>
      <c r="C151" s="147"/>
      <c r="D151" s="43"/>
      <c r="E151" s="43"/>
      <c r="F151" s="147"/>
      <c r="G151" s="124"/>
      <c r="H151" s="124"/>
      <c r="I151" s="143"/>
      <c r="L151" s="141"/>
      <c r="M151" s="143"/>
      <c r="N151" s="124"/>
      <c r="O151" s="185"/>
      <c r="P151" s="143"/>
      <c r="Q151" s="255"/>
      <c r="R151" s="43"/>
      <c r="S151" s="147"/>
    </row>
    <row r="152" spans="1:19" customFormat="1" x14ac:dyDescent="0.25">
      <c r="A152" s="43"/>
      <c r="B152" s="43"/>
      <c r="C152" s="147"/>
      <c r="D152" s="43"/>
      <c r="E152" s="43"/>
      <c r="F152" s="147"/>
      <c r="G152" s="124"/>
      <c r="H152" s="124"/>
      <c r="I152" s="143"/>
      <c r="L152" s="141"/>
      <c r="M152" s="143"/>
      <c r="N152" s="124"/>
      <c r="O152" s="185"/>
      <c r="P152" s="143"/>
      <c r="Q152" s="255"/>
      <c r="R152" s="43"/>
      <c r="S152" s="147"/>
    </row>
    <row r="153" spans="1:19" customFormat="1" x14ac:dyDescent="0.25">
      <c r="A153" s="43"/>
      <c r="B153" s="43"/>
      <c r="C153" s="147"/>
      <c r="D153" s="43"/>
      <c r="E153" s="43"/>
      <c r="F153" s="147"/>
      <c r="G153" s="124"/>
      <c r="H153" s="124"/>
      <c r="I153" s="143"/>
      <c r="L153" s="141"/>
      <c r="M153" s="143"/>
      <c r="N153" s="124"/>
      <c r="O153" s="185"/>
      <c r="P153" s="143"/>
      <c r="Q153" s="255"/>
      <c r="R153" s="43"/>
      <c r="S153" s="147"/>
    </row>
    <row r="154" spans="1:19" customFormat="1" x14ac:dyDescent="0.25">
      <c r="A154" s="43"/>
      <c r="B154" s="43"/>
      <c r="C154" s="147"/>
      <c r="D154" s="43"/>
      <c r="E154" s="43"/>
      <c r="F154" s="147"/>
      <c r="G154" s="124"/>
      <c r="H154" s="124"/>
      <c r="I154" s="143"/>
      <c r="L154" s="141"/>
      <c r="M154" s="143"/>
      <c r="N154" s="124"/>
      <c r="O154" s="185"/>
      <c r="P154" s="143"/>
      <c r="Q154" s="255"/>
      <c r="R154" s="43"/>
      <c r="S154" s="147"/>
    </row>
    <row r="155" spans="1:19" customFormat="1" x14ac:dyDescent="0.25">
      <c r="A155" s="43"/>
      <c r="B155" s="43"/>
      <c r="C155" s="147"/>
      <c r="D155" s="43"/>
      <c r="E155" s="43"/>
      <c r="F155" s="147"/>
      <c r="G155" s="124"/>
      <c r="H155" s="124"/>
      <c r="I155" s="143"/>
      <c r="L155" s="141"/>
      <c r="M155" s="143"/>
      <c r="N155" s="124"/>
      <c r="O155" s="185"/>
      <c r="P155" s="143"/>
      <c r="Q155" s="255"/>
      <c r="R155" s="43"/>
      <c r="S155" s="147"/>
    </row>
    <row r="156" spans="1:19" customFormat="1" x14ac:dyDescent="0.25">
      <c r="A156" s="43"/>
      <c r="B156" s="43"/>
      <c r="C156" s="147"/>
      <c r="D156" s="43"/>
      <c r="E156" s="43"/>
      <c r="F156" s="147"/>
      <c r="G156" s="124"/>
      <c r="H156" s="124"/>
      <c r="I156" s="143"/>
      <c r="L156" s="141"/>
      <c r="M156" s="143"/>
      <c r="N156" s="124"/>
      <c r="O156" s="185"/>
      <c r="P156" s="143"/>
      <c r="Q156" s="255"/>
      <c r="R156" s="43"/>
      <c r="S156" s="147"/>
    </row>
    <row r="157" spans="1:19" customFormat="1" x14ac:dyDescent="0.25">
      <c r="A157" s="43"/>
      <c r="B157" s="43"/>
      <c r="C157" s="147"/>
      <c r="D157" s="43"/>
      <c r="E157" s="43"/>
      <c r="F157" s="147"/>
      <c r="G157" s="124"/>
      <c r="H157" s="124"/>
      <c r="I157" s="143"/>
      <c r="L157" s="141"/>
      <c r="M157" s="143"/>
      <c r="N157" s="124"/>
      <c r="O157" s="185"/>
      <c r="P157" s="143"/>
      <c r="Q157" s="255"/>
      <c r="R157" s="43"/>
      <c r="S157" s="147"/>
    </row>
    <row r="158" spans="1:19" customFormat="1" x14ac:dyDescent="0.25">
      <c r="A158" s="43"/>
      <c r="B158" s="43"/>
      <c r="C158" s="147"/>
      <c r="D158" s="43"/>
      <c r="E158" s="43"/>
      <c r="F158" s="147"/>
      <c r="G158" s="124"/>
      <c r="H158" s="124"/>
      <c r="I158" s="143"/>
      <c r="L158" s="141"/>
      <c r="M158" s="143"/>
      <c r="N158" s="124"/>
      <c r="O158" s="185"/>
      <c r="P158" s="143"/>
      <c r="Q158" s="255"/>
      <c r="R158" s="43"/>
      <c r="S158" s="147"/>
    </row>
    <row r="159" spans="1:19" customFormat="1" x14ac:dyDescent="0.25">
      <c r="A159" s="43"/>
      <c r="B159" s="43"/>
      <c r="C159" s="147"/>
      <c r="D159" s="43"/>
      <c r="E159" s="43"/>
      <c r="F159" s="147"/>
      <c r="G159" s="124"/>
      <c r="H159" s="124"/>
      <c r="I159" s="143"/>
      <c r="L159" s="141"/>
      <c r="M159" s="143"/>
      <c r="N159" s="124"/>
      <c r="O159" s="185"/>
      <c r="P159" s="143"/>
      <c r="Q159" s="255"/>
      <c r="R159" s="43"/>
      <c r="S159" s="147"/>
    </row>
    <row r="160" spans="1:19" customFormat="1" x14ac:dyDescent="0.25">
      <c r="A160" s="43"/>
      <c r="B160" s="43"/>
      <c r="C160" s="147"/>
      <c r="D160" s="43"/>
      <c r="E160" s="43"/>
      <c r="F160" s="147"/>
      <c r="G160" s="124"/>
      <c r="H160" s="124"/>
      <c r="I160" s="143"/>
      <c r="L160" s="141"/>
      <c r="M160" s="143"/>
      <c r="N160" s="124"/>
      <c r="O160" s="185"/>
      <c r="P160" s="143"/>
      <c r="Q160" s="255"/>
      <c r="R160" s="43"/>
      <c r="S160" s="147"/>
    </row>
    <row r="161" spans="1:19" customFormat="1" x14ac:dyDescent="0.25">
      <c r="A161" s="43"/>
      <c r="B161" s="43"/>
      <c r="C161" s="147"/>
      <c r="D161" s="43"/>
      <c r="E161" s="43"/>
      <c r="F161" s="147"/>
      <c r="G161" s="124"/>
      <c r="H161" s="124"/>
      <c r="I161" s="143"/>
      <c r="L161" s="141"/>
      <c r="M161" s="143"/>
      <c r="N161" s="124"/>
      <c r="O161" s="185"/>
      <c r="P161" s="143"/>
      <c r="Q161" s="255"/>
      <c r="R161" s="43"/>
      <c r="S161" s="147"/>
    </row>
    <row r="162" spans="1:19" customFormat="1" x14ac:dyDescent="0.25">
      <c r="A162" s="43"/>
      <c r="B162" s="43"/>
      <c r="C162" s="147"/>
      <c r="D162" s="43"/>
      <c r="E162" s="43"/>
      <c r="F162" s="147"/>
      <c r="G162" s="124"/>
      <c r="H162" s="124"/>
      <c r="I162" s="143"/>
      <c r="L162" s="141"/>
      <c r="M162" s="143"/>
      <c r="N162" s="124"/>
      <c r="O162" s="185"/>
      <c r="P162" s="143"/>
      <c r="Q162" s="255"/>
      <c r="R162" s="43"/>
      <c r="S162" s="147"/>
    </row>
    <row r="163" spans="1:19" customFormat="1" x14ac:dyDescent="0.25">
      <c r="A163" s="43"/>
      <c r="B163" s="43"/>
      <c r="C163" s="147"/>
      <c r="D163" s="43"/>
      <c r="E163" s="43"/>
      <c r="F163" s="147"/>
      <c r="G163" s="124"/>
      <c r="H163" s="124"/>
      <c r="I163" s="143"/>
      <c r="L163" s="141"/>
      <c r="M163" s="143"/>
      <c r="N163" s="124"/>
      <c r="O163" s="185"/>
      <c r="P163" s="143"/>
      <c r="Q163" s="255"/>
      <c r="R163" s="43"/>
      <c r="S163" s="147"/>
    </row>
    <row r="164" spans="1:19" customFormat="1" x14ac:dyDescent="0.25">
      <c r="A164" s="43"/>
      <c r="B164" s="43"/>
      <c r="C164" s="147"/>
      <c r="D164" s="43"/>
      <c r="E164" s="43"/>
      <c r="F164" s="147"/>
      <c r="G164" s="124"/>
      <c r="H164" s="124"/>
      <c r="I164" s="143"/>
      <c r="L164" s="141"/>
      <c r="M164" s="143"/>
      <c r="N164" s="124"/>
      <c r="O164" s="185"/>
      <c r="P164" s="143"/>
      <c r="Q164" s="255"/>
      <c r="R164" s="43"/>
      <c r="S164" s="147"/>
    </row>
    <row r="165" spans="1:19" customFormat="1" x14ac:dyDescent="0.25">
      <c r="A165" s="43"/>
      <c r="B165" s="43"/>
      <c r="C165" s="147"/>
      <c r="D165" s="43"/>
      <c r="E165" s="43"/>
      <c r="F165" s="147"/>
      <c r="G165" s="124"/>
      <c r="H165" s="124"/>
      <c r="I165" s="143"/>
      <c r="L165" s="141"/>
      <c r="M165" s="143"/>
      <c r="N165" s="124"/>
      <c r="O165" s="185"/>
      <c r="P165" s="143"/>
      <c r="Q165" s="255"/>
      <c r="R165" s="43"/>
      <c r="S165" s="147"/>
    </row>
    <row r="166" spans="1:19" customFormat="1" x14ac:dyDescent="0.25">
      <c r="A166" s="43"/>
      <c r="B166" s="43"/>
      <c r="C166" s="147"/>
      <c r="D166" s="43"/>
      <c r="E166" s="43"/>
      <c r="F166" s="147"/>
      <c r="G166" s="124"/>
      <c r="H166" s="124"/>
      <c r="I166" s="143"/>
      <c r="L166" s="141"/>
      <c r="M166" s="143"/>
      <c r="N166" s="124"/>
      <c r="O166" s="185"/>
      <c r="P166" s="143"/>
      <c r="Q166" s="255"/>
      <c r="R166" s="43"/>
      <c r="S166" s="147"/>
    </row>
    <row r="167" spans="1:19" customFormat="1" x14ac:dyDescent="0.25">
      <c r="A167" s="43"/>
      <c r="B167" s="43"/>
      <c r="C167" s="147"/>
      <c r="D167" s="43"/>
      <c r="E167" s="43"/>
      <c r="F167" s="147"/>
      <c r="G167" s="124"/>
      <c r="H167" s="124"/>
      <c r="I167" s="143"/>
      <c r="L167" s="141"/>
      <c r="M167" s="143"/>
      <c r="N167" s="124"/>
      <c r="O167" s="185"/>
      <c r="P167" s="143"/>
      <c r="Q167" s="255"/>
      <c r="R167" s="43"/>
      <c r="S167" s="147"/>
    </row>
    <row r="168" spans="1:19" customFormat="1" x14ac:dyDescent="0.25">
      <c r="A168" s="43"/>
      <c r="B168" s="43"/>
      <c r="C168" s="147"/>
      <c r="D168" s="43"/>
      <c r="E168" s="43"/>
      <c r="F168" s="147"/>
      <c r="G168" s="124"/>
      <c r="H168" s="124"/>
      <c r="I168" s="143"/>
      <c r="L168" s="141"/>
      <c r="M168" s="143"/>
      <c r="N168" s="124"/>
      <c r="O168" s="185"/>
      <c r="P168" s="143"/>
      <c r="Q168" s="255"/>
      <c r="R168" s="43"/>
      <c r="S168" s="147"/>
    </row>
    <row r="169" spans="1:19" customFormat="1" x14ac:dyDescent="0.25">
      <c r="A169" s="43"/>
      <c r="B169" s="43"/>
      <c r="C169" s="147"/>
      <c r="D169" s="43"/>
      <c r="E169" s="43"/>
      <c r="F169" s="147"/>
      <c r="G169" s="124"/>
      <c r="H169" s="124"/>
      <c r="I169" s="143"/>
      <c r="L169" s="141"/>
      <c r="M169" s="143"/>
      <c r="N169" s="124"/>
      <c r="O169" s="185"/>
      <c r="P169" s="143"/>
      <c r="Q169" s="255"/>
      <c r="R169" s="43"/>
      <c r="S169" s="147"/>
    </row>
    <row r="170" spans="1:19" customFormat="1" x14ac:dyDescent="0.25">
      <c r="A170" s="43"/>
      <c r="B170" s="43"/>
      <c r="C170" s="147"/>
      <c r="D170" s="43"/>
      <c r="E170" s="43"/>
      <c r="F170" s="147"/>
      <c r="G170" s="124"/>
      <c r="H170" s="124"/>
      <c r="I170" s="143"/>
      <c r="L170" s="141"/>
      <c r="M170" s="143"/>
      <c r="N170" s="124"/>
      <c r="O170" s="185"/>
      <c r="P170" s="143"/>
      <c r="Q170" s="255"/>
      <c r="R170" s="43"/>
      <c r="S170" s="147"/>
    </row>
    <row r="171" spans="1:19" customFormat="1" x14ac:dyDescent="0.25">
      <c r="A171" s="43"/>
      <c r="B171" s="43"/>
      <c r="C171" s="147"/>
      <c r="D171" s="43"/>
      <c r="E171" s="43"/>
      <c r="F171" s="147"/>
      <c r="G171" s="124"/>
      <c r="H171" s="124"/>
      <c r="I171" s="143"/>
      <c r="L171" s="141"/>
      <c r="M171" s="143"/>
      <c r="N171" s="124"/>
      <c r="O171" s="185"/>
      <c r="P171" s="143"/>
      <c r="Q171" s="255"/>
      <c r="R171" s="43"/>
      <c r="S171" s="147"/>
    </row>
    <row r="172" spans="1:19" customFormat="1" x14ac:dyDescent="0.25">
      <c r="A172" s="43"/>
      <c r="B172" s="43"/>
      <c r="C172" s="147"/>
      <c r="D172" s="43"/>
      <c r="E172" s="43"/>
      <c r="F172" s="147"/>
      <c r="G172" s="124"/>
      <c r="H172" s="124"/>
      <c r="I172" s="143"/>
      <c r="L172" s="141"/>
      <c r="M172" s="143"/>
      <c r="N172" s="124"/>
      <c r="O172" s="185"/>
      <c r="P172" s="143"/>
      <c r="Q172" s="255"/>
      <c r="R172" s="43"/>
      <c r="S172" s="147"/>
    </row>
    <row r="173" spans="1:19" customFormat="1" x14ac:dyDescent="0.25">
      <c r="A173" s="43"/>
      <c r="B173" s="43"/>
      <c r="C173" s="147"/>
      <c r="D173" s="43"/>
      <c r="E173" s="43"/>
      <c r="F173" s="147"/>
      <c r="G173" s="124"/>
      <c r="H173" s="124"/>
      <c r="I173" s="143"/>
      <c r="L173" s="141"/>
      <c r="M173" s="143"/>
      <c r="N173" s="124"/>
      <c r="O173" s="185"/>
      <c r="P173" s="143"/>
      <c r="Q173" s="255"/>
      <c r="R173" s="43"/>
      <c r="S173" s="147"/>
    </row>
    <row r="174" spans="1:19" customFormat="1" x14ac:dyDescent="0.25">
      <c r="A174" s="43"/>
      <c r="B174" s="43"/>
      <c r="C174" s="147"/>
      <c r="D174" s="43"/>
      <c r="E174" s="43"/>
      <c r="F174" s="147"/>
      <c r="G174" s="124"/>
      <c r="H174" s="124"/>
      <c r="I174" s="143"/>
      <c r="L174" s="141"/>
      <c r="M174" s="143"/>
      <c r="N174" s="124"/>
      <c r="O174" s="185"/>
      <c r="P174" s="143"/>
      <c r="Q174" s="255"/>
      <c r="R174" s="43"/>
      <c r="S174" s="147"/>
    </row>
    <row r="175" spans="1:19" customFormat="1" x14ac:dyDescent="0.25">
      <c r="A175" s="43"/>
      <c r="B175" s="43"/>
      <c r="C175" s="147"/>
      <c r="D175" s="43"/>
      <c r="E175" s="43"/>
      <c r="F175" s="147"/>
      <c r="G175" s="124"/>
      <c r="H175" s="124"/>
      <c r="I175" s="143"/>
      <c r="L175" s="141"/>
      <c r="M175" s="143"/>
      <c r="N175" s="124"/>
      <c r="O175" s="185"/>
      <c r="P175" s="143"/>
      <c r="Q175" s="255"/>
      <c r="R175" s="43"/>
      <c r="S175" s="147"/>
    </row>
    <row r="176" spans="1:19" customFormat="1" x14ac:dyDescent="0.25">
      <c r="A176" s="43"/>
      <c r="B176" s="43"/>
      <c r="C176" s="147"/>
      <c r="D176" s="43"/>
      <c r="E176" s="43"/>
      <c r="F176" s="147"/>
      <c r="G176" s="124"/>
      <c r="H176" s="124"/>
      <c r="I176" s="143"/>
      <c r="L176" s="141"/>
      <c r="M176" s="143"/>
      <c r="N176" s="124"/>
      <c r="O176" s="185"/>
      <c r="P176" s="143"/>
      <c r="Q176" s="255"/>
      <c r="R176" s="43"/>
      <c r="S176" s="147"/>
    </row>
    <row r="177" spans="1:19" customFormat="1" x14ac:dyDescent="0.25">
      <c r="A177" s="43"/>
      <c r="B177" s="43"/>
      <c r="C177" s="147"/>
      <c r="D177" s="43"/>
      <c r="E177" s="43"/>
      <c r="F177" s="147"/>
      <c r="G177" s="124"/>
      <c r="H177" s="124"/>
      <c r="I177" s="143"/>
      <c r="L177" s="141"/>
      <c r="M177" s="143"/>
      <c r="N177" s="124"/>
      <c r="O177" s="185"/>
      <c r="P177" s="143"/>
      <c r="Q177" s="255"/>
      <c r="R177" s="43"/>
      <c r="S177" s="147"/>
    </row>
    <row r="178" spans="1:19" customFormat="1" x14ac:dyDescent="0.25">
      <c r="A178" s="43"/>
      <c r="B178" s="43"/>
      <c r="C178" s="147"/>
      <c r="D178" s="43"/>
      <c r="E178" s="43"/>
      <c r="F178" s="147"/>
      <c r="G178" s="124"/>
      <c r="H178" s="124"/>
      <c r="I178" s="143"/>
      <c r="L178" s="141"/>
      <c r="M178" s="143"/>
      <c r="N178" s="124"/>
      <c r="O178" s="185"/>
      <c r="P178" s="143"/>
      <c r="Q178" s="255"/>
      <c r="R178" s="43"/>
      <c r="S178" s="147"/>
    </row>
    <row r="179" spans="1:19" customFormat="1" x14ac:dyDescent="0.25">
      <c r="A179" s="43"/>
      <c r="B179" s="43"/>
      <c r="C179" s="147"/>
      <c r="D179" s="43"/>
      <c r="E179" s="43"/>
      <c r="F179" s="147"/>
      <c r="G179" s="124"/>
      <c r="H179" s="124"/>
      <c r="I179" s="143"/>
      <c r="L179" s="141"/>
      <c r="M179" s="143"/>
      <c r="N179" s="124"/>
      <c r="O179" s="185"/>
      <c r="P179" s="143"/>
      <c r="Q179" s="255"/>
      <c r="R179" s="43"/>
      <c r="S179" s="147"/>
    </row>
    <row r="180" spans="1:19" customFormat="1" x14ac:dyDescent="0.25">
      <c r="A180" s="43"/>
      <c r="B180" s="43"/>
      <c r="C180" s="147"/>
      <c r="D180" s="43"/>
      <c r="E180" s="43"/>
      <c r="F180" s="147"/>
      <c r="G180" s="124"/>
      <c r="H180" s="124"/>
      <c r="I180" s="143"/>
      <c r="L180" s="141"/>
      <c r="M180" s="143"/>
      <c r="N180" s="124"/>
      <c r="O180" s="185"/>
      <c r="P180" s="143"/>
      <c r="Q180" s="255"/>
      <c r="R180" s="43"/>
      <c r="S180" s="147"/>
    </row>
    <row r="181" spans="1:19" customFormat="1" x14ac:dyDescent="0.25">
      <c r="A181" s="43"/>
      <c r="B181" s="43"/>
      <c r="C181" s="147"/>
      <c r="D181" s="43"/>
      <c r="E181" s="43"/>
      <c r="F181" s="147"/>
      <c r="G181" s="124"/>
      <c r="H181" s="124"/>
      <c r="I181" s="143"/>
      <c r="L181" s="141"/>
      <c r="M181" s="143"/>
      <c r="N181" s="124"/>
      <c r="O181" s="185"/>
      <c r="P181" s="143"/>
      <c r="Q181" s="255"/>
      <c r="R181" s="43"/>
      <c r="S181" s="147"/>
    </row>
    <row r="182" spans="1:19" customFormat="1" x14ac:dyDescent="0.25">
      <c r="A182" s="43"/>
      <c r="B182" s="43"/>
      <c r="C182" s="147"/>
      <c r="D182" s="43"/>
      <c r="E182" s="43"/>
      <c r="F182" s="147"/>
      <c r="G182" s="124"/>
      <c r="H182" s="124"/>
      <c r="I182" s="143"/>
      <c r="L182" s="141"/>
      <c r="M182" s="143"/>
      <c r="N182" s="124"/>
      <c r="O182" s="185"/>
      <c r="P182" s="143"/>
      <c r="Q182" s="255"/>
      <c r="R182" s="43"/>
      <c r="S182" s="147"/>
    </row>
    <row r="183" spans="1:19" customFormat="1" x14ac:dyDescent="0.25">
      <c r="A183" s="43"/>
      <c r="B183" s="43"/>
      <c r="C183" s="147"/>
      <c r="D183" s="43"/>
      <c r="E183" s="43"/>
      <c r="F183" s="147"/>
      <c r="G183" s="124"/>
      <c r="H183" s="124"/>
      <c r="I183" s="143"/>
      <c r="L183" s="141"/>
      <c r="M183" s="143"/>
      <c r="N183" s="124"/>
      <c r="O183" s="185"/>
      <c r="P183" s="143"/>
      <c r="Q183" s="255"/>
      <c r="R183" s="43"/>
      <c r="S183" s="147"/>
    </row>
    <row r="184" spans="1:19" customFormat="1" x14ac:dyDescent="0.25">
      <c r="A184" s="43"/>
      <c r="B184" s="43"/>
      <c r="C184" s="147"/>
      <c r="D184" s="43"/>
      <c r="E184" s="43"/>
      <c r="F184" s="147"/>
      <c r="G184" s="124"/>
      <c r="H184" s="124"/>
      <c r="I184" s="143"/>
      <c r="L184" s="141"/>
      <c r="M184" s="143"/>
      <c r="N184" s="124"/>
      <c r="O184" s="185"/>
      <c r="P184" s="143"/>
      <c r="Q184" s="255"/>
      <c r="R184" s="43"/>
      <c r="S184" s="147"/>
    </row>
    <row r="185" spans="1:19" customFormat="1" x14ac:dyDescent="0.25">
      <c r="A185" s="43"/>
      <c r="B185" s="43"/>
      <c r="C185" s="147"/>
      <c r="D185" s="43"/>
      <c r="E185" s="43"/>
      <c r="F185" s="147"/>
      <c r="G185" s="124"/>
      <c r="H185" s="124"/>
      <c r="I185" s="143"/>
      <c r="L185" s="141"/>
      <c r="M185" s="143"/>
      <c r="N185" s="124"/>
      <c r="O185" s="185"/>
      <c r="P185" s="143"/>
      <c r="Q185" s="255"/>
      <c r="R185" s="43"/>
      <c r="S185" s="147"/>
    </row>
    <row r="186" spans="1:19" customFormat="1" x14ac:dyDescent="0.25">
      <c r="A186" s="43"/>
      <c r="B186" s="43"/>
      <c r="C186" s="147"/>
      <c r="D186" s="43"/>
      <c r="E186" s="43"/>
      <c r="F186" s="147"/>
      <c r="G186" s="124"/>
      <c r="H186" s="124"/>
      <c r="I186" s="143"/>
      <c r="L186" s="141"/>
      <c r="M186" s="143"/>
      <c r="N186" s="124"/>
      <c r="O186" s="185"/>
      <c r="P186" s="143"/>
      <c r="Q186" s="255"/>
      <c r="R186" s="43"/>
      <c r="S186" s="147"/>
    </row>
    <row r="187" spans="1:19" customFormat="1" x14ac:dyDescent="0.25">
      <c r="A187" s="43"/>
      <c r="B187" s="43"/>
      <c r="C187" s="147"/>
      <c r="D187" s="43"/>
      <c r="E187" s="43"/>
      <c r="F187" s="147"/>
      <c r="G187" s="124"/>
      <c r="H187" s="124"/>
      <c r="I187" s="143"/>
      <c r="L187" s="141"/>
      <c r="M187" s="143"/>
      <c r="N187" s="124"/>
      <c r="O187" s="185"/>
      <c r="P187" s="143"/>
      <c r="Q187" s="255"/>
      <c r="R187" s="43"/>
      <c r="S187" s="147"/>
    </row>
    <row r="188" spans="1:19" customFormat="1" x14ac:dyDescent="0.25">
      <c r="A188" s="43"/>
      <c r="B188" s="43"/>
      <c r="C188" s="147"/>
      <c r="D188" s="43"/>
      <c r="E188" s="43"/>
      <c r="F188" s="147"/>
      <c r="G188" s="124"/>
      <c r="H188" s="124"/>
      <c r="I188" s="143"/>
      <c r="L188" s="141"/>
      <c r="M188" s="143"/>
      <c r="N188" s="124"/>
      <c r="O188" s="185"/>
      <c r="P188" s="143"/>
      <c r="Q188" s="255"/>
      <c r="R188" s="43"/>
      <c r="S188" s="147"/>
    </row>
    <row r="189" spans="1:19" customFormat="1" x14ac:dyDescent="0.25">
      <c r="A189" s="43"/>
      <c r="B189" s="43"/>
      <c r="C189" s="147"/>
      <c r="D189" s="43"/>
      <c r="E189" s="43"/>
      <c r="F189" s="147"/>
      <c r="G189" s="124"/>
      <c r="H189" s="124"/>
      <c r="I189" s="143"/>
      <c r="L189" s="141"/>
      <c r="M189" s="143"/>
      <c r="N189" s="124"/>
      <c r="O189" s="185"/>
      <c r="P189" s="143"/>
      <c r="Q189" s="255"/>
      <c r="R189" s="43"/>
      <c r="S189" s="147"/>
    </row>
    <row r="190" spans="1:19" customFormat="1" x14ac:dyDescent="0.25">
      <c r="A190" s="43"/>
      <c r="B190" s="43"/>
      <c r="C190" s="147"/>
      <c r="D190" s="43"/>
      <c r="E190" s="43"/>
      <c r="F190" s="147"/>
      <c r="G190" s="124"/>
      <c r="H190" s="124"/>
      <c r="I190" s="143"/>
      <c r="L190" s="141"/>
      <c r="M190" s="143"/>
      <c r="N190" s="124"/>
      <c r="O190" s="185"/>
      <c r="P190" s="143"/>
      <c r="Q190" s="255"/>
      <c r="R190" s="43"/>
      <c r="S190" s="147"/>
    </row>
    <row r="191" spans="1:19" customFormat="1" x14ac:dyDescent="0.25">
      <c r="A191" s="43"/>
      <c r="B191" s="43"/>
      <c r="C191" s="147"/>
      <c r="D191" s="43"/>
      <c r="E191" s="43"/>
      <c r="F191" s="147"/>
      <c r="G191" s="124"/>
      <c r="H191" s="124"/>
      <c r="I191" s="143"/>
      <c r="L191" s="141"/>
      <c r="M191" s="143"/>
      <c r="N191" s="124"/>
      <c r="O191" s="185"/>
      <c r="P191" s="143"/>
      <c r="Q191" s="255"/>
      <c r="R191" s="43"/>
      <c r="S191" s="147"/>
    </row>
    <row r="192" spans="1:19" customFormat="1" x14ac:dyDescent="0.25">
      <c r="A192" s="43"/>
      <c r="B192" s="43"/>
      <c r="C192" s="147"/>
      <c r="D192" s="43"/>
      <c r="E192" s="43"/>
      <c r="F192" s="147"/>
      <c r="G192" s="124"/>
      <c r="H192" s="124"/>
      <c r="I192" s="143"/>
      <c r="L192" s="141"/>
      <c r="M192" s="143"/>
      <c r="N192" s="124"/>
      <c r="O192" s="185"/>
      <c r="P192" s="143"/>
      <c r="Q192" s="255"/>
      <c r="R192" s="43"/>
      <c r="S192" s="147"/>
    </row>
    <row r="193" spans="1:19" customFormat="1" x14ac:dyDescent="0.25">
      <c r="A193" s="43"/>
      <c r="B193" s="43"/>
      <c r="C193" s="147"/>
      <c r="D193" s="43"/>
      <c r="E193" s="43"/>
      <c r="F193" s="147"/>
      <c r="G193" s="124"/>
      <c r="H193" s="124"/>
      <c r="I193" s="143"/>
      <c r="L193" s="141"/>
      <c r="M193" s="143"/>
      <c r="N193" s="124"/>
      <c r="O193" s="185"/>
      <c r="P193" s="143"/>
      <c r="Q193" s="255"/>
      <c r="R193" s="43"/>
      <c r="S193" s="147"/>
    </row>
    <row r="194" spans="1:19" customFormat="1" x14ac:dyDescent="0.25">
      <c r="A194" s="43"/>
      <c r="B194" s="43"/>
      <c r="C194" s="147"/>
      <c r="D194" s="43"/>
      <c r="E194" s="43"/>
      <c r="F194" s="147"/>
      <c r="G194" s="124"/>
      <c r="H194" s="124"/>
      <c r="I194" s="143"/>
      <c r="L194" s="141"/>
      <c r="M194" s="143"/>
      <c r="N194" s="124"/>
      <c r="O194" s="185"/>
      <c r="P194" s="143"/>
      <c r="Q194" s="255"/>
      <c r="R194" s="43"/>
      <c r="S194" s="147"/>
    </row>
    <row r="195" spans="1:19" customFormat="1" x14ac:dyDescent="0.25">
      <c r="A195" s="43"/>
      <c r="B195" s="43"/>
      <c r="C195" s="147"/>
      <c r="D195" s="43"/>
      <c r="E195" s="43"/>
      <c r="F195" s="147"/>
      <c r="G195" s="124"/>
      <c r="H195" s="124"/>
      <c r="I195" s="143"/>
      <c r="L195" s="141"/>
      <c r="M195" s="143"/>
      <c r="N195" s="124"/>
      <c r="O195" s="185"/>
      <c r="P195" s="143"/>
      <c r="Q195" s="255"/>
      <c r="R195" s="43"/>
      <c r="S195" s="147"/>
    </row>
    <row r="196" spans="1:19" customFormat="1" x14ac:dyDescent="0.25">
      <c r="A196" s="43"/>
      <c r="B196" s="43"/>
      <c r="C196" s="147"/>
      <c r="D196" s="43"/>
      <c r="E196" s="43"/>
      <c r="F196" s="147"/>
      <c r="G196" s="124"/>
      <c r="H196" s="124"/>
      <c r="I196" s="143"/>
      <c r="L196" s="141"/>
      <c r="M196" s="143"/>
      <c r="N196" s="124"/>
      <c r="O196" s="185"/>
      <c r="P196" s="143"/>
      <c r="Q196" s="255"/>
      <c r="R196" s="43"/>
      <c r="S196" s="147"/>
    </row>
    <row r="197" spans="1:19" customFormat="1" x14ac:dyDescent="0.25">
      <c r="A197" s="43"/>
      <c r="B197" s="43"/>
      <c r="C197" s="147"/>
      <c r="D197" s="43"/>
      <c r="E197" s="43"/>
      <c r="F197" s="147"/>
      <c r="G197" s="124"/>
      <c r="H197" s="124"/>
      <c r="I197" s="143"/>
      <c r="L197" s="141"/>
      <c r="M197" s="143"/>
      <c r="N197" s="124"/>
      <c r="O197" s="185"/>
      <c r="P197" s="143"/>
      <c r="Q197" s="255"/>
      <c r="R197" s="43"/>
      <c r="S197" s="147"/>
    </row>
    <row r="198" spans="1:19" customFormat="1" x14ac:dyDescent="0.25">
      <c r="A198" s="43"/>
      <c r="B198" s="43"/>
      <c r="C198" s="147"/>
      <c r="D198" s="43"/>
      <c r="E198" s="43"/>
      <c r="F198" s="147"/>
      <c r="G198" s="124"/>
      <c r="H198" s="124"/>
      <c r="I198" s="143"/>
      <c r="L198" s="141"/>
      <c r="M198" s="143"/>
      <c r="N198" s="124"/>
      <c r="O198" s="185"/>
      <c r="P198" s="143"/>
      <c r="Q198" s="255"/>
      <c r="R198" s="43"/>
      <c r="S198" s="147"/>
    </row>
    <row r="199" spans="1:19" customFormat="1" x14ac:dyDescent="0.25">
      <c r="A199" s="43"/>
      <c r="B199" s="43"/>
      <c r="C199" s="147"/>
      <c r="D199" s="43"/>
      <c r="E199" s="43"/>
      <c r="F199" s="147"/>
      <c r="G199" s="124"/>
      <c r="H199" s="124"/>
      <c r="I199" s="143"/>
      <c r="L199" s="141"/>
      <c r="M199" s="143"/>
      <c r="N199" s="124"/>
      <c r="O199" s="185"/>
      <c r="P199" s="143"/>
      <c r="Q199" s="255"/>
      <c r="R199" s="43"/>
      <c r="S199" s="147"/>
    </row>
    <row r="200" spans="1:19" customFormat="1" x14ac:dyDescent="0.25">
      <c r="A200" s="43"/>
      <c r="B200" s="43"/>
      <c r="C200" s="147"/>
      <c r="D200" s="43"/>
      <c r="E200" s="43"/>
      <c r="F200" s="147"/>
      <c r="G200" s="124"/>
      <c r="H200" s="124"/>
      <c r="I200" s="143"/>
      <c r="L200" s="141"/>
      <c r="M200" s="143"/>
      <c r="N200" s="124"/>
      <c r="O200" s="185"/>
      <c r="P200" s="143"/>
      <c r="Q200" s="255"/>
      <c r="R200" s="43"/>
      <c r="S200" s="147"/>
    </row>
    <row r="201" spans="1:19" customFormat="1" x14ac:dyDescent="0.25">
      <c r="A201" s="43"/>
      <c r="B201" s="43"/>
      <c r="C201" s="147"/>
      <c r="D201" s="43"/>
      <c r="E201" s="43"/>
      <c r="F201" s="147"/>
      <c r="G201" s="124"/>
      <c r="H201" s="124"/>
      <c r="I201" s="143"/>
      <c r="L201" s="141"/>
      <c r="M201" s="143"/>
      <c r="N201" s="124"/>
      <c r="O201" s="185"/>
      <c r="P201" s="143"/>
      <c r="Q201" s="255"/>
      <c r="R201" s="43"/>
      <c r="S201" s="147"/>
    </row>
    <row r="202" spans="1:19" customFormat="1" x14ac:dyDescent="0.25">
      <c r="A202" s="43"/>
      <c r="B202" s="43"/>
      <c r="C202" s="147"/>
      <c r="D202" s="43"/>
      <c r="E202" s="43"/>
      <c r="F202" s="147"/>
      <c r="G202" s="124"/>
      <c r="H202" s="124"/>
      <c r="I202" s="143"/>
      <c r="L202" s="141"/>
      <c r="M202" s="143"/>
      <c r="N202" s="124"/>
      <c r="O202" s="185"/>
      <c r="P202" s="143"/>
      <c r="Q202" s="255"/>
      <c r="R202" s="43"/>
      <c r="S202" s="147"/>
    </row>
    <row r="203" spans="1:19" customFormat="1" x14ac:dyDescent="0.25">
      <c r="A203" s="43"/>
      <c r="B203" s="43"/>
      <c r="C203" s="147"/>
      <c r="D203" s="43"/>
      <c r="E203" s="43"/>
      <c r="F203" s="147"/>
      <c r="G203" s="124"/>
      <c r="H203" s="124"/>
      <c r="I203" s="143"/>
      <c r="L203" s="141"/>
      <c r="M203" s="143"/>
      <c r="N203" s="124"/>
      <c r="O203" s="185"/>
      <c r="P203" s="143"/>
      <c r="Q203" s="255"/>
      <c r="R203" s="43"/>
      <c r="S203" s="147"/>
    </row>
    <row r="204" spans="1:19" customFormat="1" x14ac:dyDescent="0.25">
      <c r="A204" s="43"/>
      <c r="B204" s="43"/>
      <c r="C204" s="147"/>
      <c r="D204" s="43"/>
      <c r="E204" s="43"/>
      <c r="F204" s="147"/>
      <c r="G204" s="124"/>
      <c r="H204" s="124"/>
      <c r="I204" s="143"/>
      <c r="L204" s="141"/>
      <c r="M204" s="143"/>
      <c r="N204" s="124"/>
      <c r="O204" s="185"/>
      <c r="P204" s="143"/>
      <c r="Q204" s="255"/>
      <c r="R204" s="43"/>
      <c r="S204" s="147"/>
    </row>
    <row r="205" spans="1:19" customFormat="1" x14ac:dyDescent="0.25">
      <c r="A205" s="43"/>
      <c r="B205" s="43"/>
      <c r="C205" s="147"/>
      <c r="D205" s="43"/>
      <c r="E205" s="43"/>
      <c r="F205" s="147"/>
      <c r="G205" s="124"/>
      <c r="H205" s="124"/>
      <c r="I205" s="143"/>
      <c r="L205" s="141"/>
      <c r="M205" s="143"/>
      <c r="N205" s="124"/>
      <c r="O205" s="185"/>
      <c r="P205" s="143"/>
      <c r="Q205" s="255"/>
      <c r="R205" s="43"/>
      <c r="S205" s="147"/>
    </row>
    <row r="206" spans="1:19" customFormat="1" x14ac:dyDescent="0.25">
      <c r="A206" s="43"/>
      <c r="B206" s="43"/>
      <c r="C206" s="147"/>
      <c r="D206" s="43"/>
      <c r="E206" s="43"/>
      <c r="F206" s="147"/>
      <c r="G206" s="124"/>
      <c r="H206" s="124"/>
      <c r="I206" s="143"/>
      <c r="L206" s="141"/>
      <c r="M206" s="143"/>
      <c r="N206" s="124"/>
      <c r="O206" s="185"/>
      <c r="P206" s="143"/>
      <c r="Q206" s="255"/>
      <c r="R206" s="43"/>
      <c r="S206" s="147"/>
    </row>
    <row r="207" spans="1:19" customFormat="1" x14ac:dyDescent="0.25">
      <c r="A207" s="43"/>
      <c r="B207" s="43"/>
      <c r="C207" s="147"/>
      <c r="D207" s="43"/>
      <c r="E207" s="43"/>
      <c r="F207" s="147"/>
      <c r="G207" s="124"/>
      <c r="H207" s="124"/>
      <c r="I207" s="143"/>
      <c r="L207" s="141"/>
      <c r="M207" s="143"/>
      <c r="N207" s="124"/>
      <c r="O207" s="185"/>
      <c r="P207" s="143"/>
      <c r="Q207" s="255"/>
      <c r="R207" s="43"/>
      <c r="S207" s="147"/>
    </row>
    <row r="208" spans="1:19" customFormat="1" x14ac:dyDescent="0.25">
      <c r="A208" s="43"/>
      <c r="B208" s="43"/>
      <c r="C208" s="147"/>
      <c r="D208" s="43"/>
      <c r="E208" s="43"/>
      <c r="F208" s="147"/>
      <c r="G208" s="124"/>
      <c r="H208" s="124"/>
      <c r="I208" s="143"/>
      <c r="L208" s="141"/>
      <c r="M208" s="143"/>
      <c r="N208" s="124"/>
      <c r="O208" s="185"/>
      <c r="P208" s="143"/>
      <c r="Q208" s="255"/>
      <c r="R208" s="43"/>
      <c r="S208" s="147"/>
    </row>
    <row r="209" spans="1:19" customFormat="1" x14ac:dyDescent="0.25">
      <c r="A209" s="43"/>
      <c r="B209" s="43"/>
      <c r="C209" s="147"/>
      <c r="D209" s="43"/>
      <c r="E209" s="43"/>
      <c r="F209" s="147"/>
      <c r="G209" s="124"/>
      <c r="H209" s="124"/>
      <c r="I209" s="143"/>
      <c r="L209" s="141"/>
      <c r="M209" s="143"/>
      <c r="N209" s="124"/>
      <c r="O209" s="185"/>
      <c r="P209" s="143"/>
      <c r="Q209" s="255"/>
      <c r="R209" s="43"/>
      <c r="S209" s="147"/>
    </row>
    <row r="210" spans="1:19" customFormat="1" x14ac:dyDescent="0.25">
      <c r="A210" s="43"/>
      <c r="B210" s="43"/>
      <c r="C210" s="147"/>
      <c r="D210" s="43"/>
      <c r="E210" s="43"/>
      <c r="F210" s="147"/>
      <c r="G210" s="124"/>
      <c r="H210" s="124"/>
      <c r="I210" s="143"/>
      <c r="L210" s="141"/>
      <c r="M210" s="143"/>
      <c r="N210" s="124"/>
      <c r="O210" s="185"/>
      <c r="P210" s="143"/>
      <c r="Q210" s="255"/>
      <c r="R210" s="43"/>
      <c r="S210" s="147"/>
    </row>
    <row r="211" spans="1:19" customFormat="1" x14ac:dyDescent="0.25">
      <c r="A211" s="43"/>
      <c r="B211" s="43"/>
      <c r="C211" s="147"/>
      <c r="D211" s="43"/>
      <c r="E211" s="43"/>
      <c r="F211" s="147"/>
      <c r="G211" s="124"/>
      <c r="H211" s="124"/>
      <c r="I211" s="143"/>
      <c r="L211" s="141"/>
      <c r="M211" s="143"/>
      <c r="N211" s="124"/>
      <c r="O211" s="185"/>
      <c r="P211" s="143"/>
      <c r="Q211" s="255"/>
      <c r="R211" s="43"/>
      <c r="S211" s="147"/>
    </row>
    <row r="212" spans="1:19" customFormat="1" x14ac:dyDescent="0.25">
      <c r="A212" s="43"/>
      <c r="B212" s="43"/>
      <c r="C212" s="147"/>
      <c r="D212" s="43"/>
      <c r="E212" s="43"/>
      <c r="F212" s="147"/>
      <c r="G212" s="124"/>
      <c r="H212" s="124"/>
      <c r="I212" s="143"/>
      <c r="L212" s="141"/>
      <c r="M212" s="143"/>
      <c r="N212" s="124"/>
      <c r="O212" s="185"/>
      <c r="P212" s="143"/>
      <c r="Q212" s="255"/>
      <c r="R212" s="43"/>
      <c r="S212" s="147"/>
    </row>
    <row r="213" spans="1:19" customFormat="1" x14ac:dyDescent="0.25">
      <c r="A213" s="43"/>
      <c r="B213" s="43"/>
      <c r="C213" s="147"/>
      <c r="D213" s="43"/>
      <c r="E213" s="43"/>
      <c r="F213" s="147"/>
      <c r="G213" s="124"/>
      <c r="H213" s="124"/>
      <c r="I213" s="143"/>
      <c r="L213" s="141"/>
      <c r="M213" s="143"/>
      <c r="N213" s="124"/>
      <c r="O213" s="185"/>
      <c r="P213" s="143"/>
      <c r="Q213" s="255"/>
      <c r="R213" s="43"/>
      <c r="S213" s="147"/>
    </row>
    <row r="214" spans="1:19" customFormat="1" x14ac:dyDescent="0.25">
      <c r="A214" s="43"/>
      <c r="B214" s="43"/>
      <c r="C214" s="147"/>
      <c r="D214" s="43"/>
      <c r="E214" s="43"/>
      <c r="F214" s="147"/>
      <c r="G214" s="124"/>
      <c r="H214" s="124"/>
      <c r="I214" s="143"/>
      <c r="L214" s="141"/>
      <c r="M214" s="143"/>
      <c r="N214" s="124"/>
      <c r="O214" s="185"/>
      <c r="P214" s="143"/>
      <c r="Q214" s="255"/>
      <c r="R214" s="43"/>
      <c r="S214" s="147"/>
    </row>
    <row r="215" spans="1:19" customFormat="1" x14ac:dyDescent="0.25">
      <c r="A215" s="43"/>
      <c r="B215" s="43"/>
      <c r="C215" s="147"/>
      <c r="D215" s="43"/>
      <c r="E215" s="43"/>
      <c r="F215" s="147"/>
      <c r="G215" s="124"/>
      <c r="H215" s="124"/>
      <c r="I215" s="143"/>
      <c r="L215" s="141"/>
      <c r="M215" s="143"/>
      <c r="N215" s="124"/>
      <c r="O215" s="185"/>
      <c r="P215" s="143"/>
      <c r="Q215" s="255"/>
      <c r="R215" s="43"/>
      <c r="S215" s="147"/>
    </row>
    <row r="216" spans="1:19" customFormat="1" x14ac:dyDescent="0.25">
      <c r="A216" s="43"/>
      <c r="B216" s="43"/>
      <c r="C216" s="147"/>
      <c r="D216" s="43"/>
      <c r="E216" s="43"/>
      <c r="F216" s="147"/>
      <c r="G216" s="124"/>
      <c r="H216" s="124"/>
      <c r="I216" s="143"/>
      <c r="L216" s="141"/>
      <c r="M216" s="143"/>
      <c r="N216" s="124"/>
      <c r="O216" s="185"/>
      <c r="P216" s="143"/>
      <c r="Q216" s="255"/>
      <c r="R216" s="43"/>
      <c r="S216" s="147"/>
    </row>
    <row r="217" spans="1:19" customFormat="1" x14ac:dyDescent="0.25">
      <c r="A217" s="43"/>
      <c r="B217" s="43"/>
      <c r="C217" s="147"/>
      <c r="D217" s="43"/>
      <c r="E217" s="43"/>
      <c r="F217" s="147"/>
      <c r="G217" s="124"/>
      <c r="H217" s="124"/>
      <c r="I217" s="143"/>
      <c r="L217" s="141"/>
      <c r="M217" s="143"/>
      <c r="N217" s="124"/>
      <c r="O217" s="185"/>
      <c r="P217" s="143"/>
      <c r="Q217" s="255"/>
      <c r="R217" s="43"/>
      <c r="S217" s="147"/>
    </row>
    <row r="218" spans="1:19" customFormat="1" x14ac:dyDescent="0.25">
      <c r="A218" s="43"/>
      <c r="B218" s="43"/>
      <c r="C218" s="147"/>
      <c r="D218" s="43"/>
      <c r="E218" s="43"/>
      <c r="F218" s="147"/>
      <c r="G218" s="124"/>
      <c r="H218" s="124"/>
      <c r="I218" s="143"/>
      <c r="L218" s="141"/>
      <c r="M218" s="143"/>
      <c r="N218" s="124"/>
      <c r="O218" s="185"/>
      <c r="P218" s="143"/>
      <c r="Q218" s="255"/>
      <c r="R218" s="43"/>
      <c r="S218" s="147"/>
    </row>
    <row r="219" spans="1:19" customFormat="1" x14ac:dyDescent="0.25">
      <c r="A219" s="43"/>
      <c r="B219" s="43"/>
      <c r="C219" s="147"/>
      <c r="D219" s="43"/>
      <c r="E219" s="43"/>
      <c r="F219" s="147"/>
      <c r="G219" s="124"/>
      <c r="H219" s="124"/>
      <c r="I219" s="143"/>
      <c r="L219" s="141"/>
      <c r="M219" s="143"/>
      <c r="N219" s="124"/>
      <c r="O219" s="185"/>
      <c r="P219" s="143"/>
      <c r="Q219" s="255"/>
      <c r="R219" s="43"/>
      <c r="S219" s="147"/>
    </row>
    <row r="220" spans="1:19" customFormat="1" x14ac:dyDescent="0.25">
      <c r="A220" s="43"/>
      <c r="B220" s="43"/>
      <c r="C220" s="147"/>
      <c r="D220" s="43"/>
      <c r="E220" s="43"/>
      <c r="F220" s="147"/>
      <c r="G220" s="124"/>
      <c r="H220" s="124"/>
      <c r="I220" s="143"/>
      <c r="L220" s="141"/>
      <c r="M220" s="143"/>
      <c r="N220" s="124"/>
      <c r="O220" s="185"/>
      <c r="P220" s="143"/>
      <c r="Q220" s="255"/>
      <c r="R220" s="43"/>
      <c r="S220" s="147"/>
    </row>
    <row r="221" spans="1:19" customFormat="1" x14ac:dyDescent="0.25">
      <c r="A221" s="43"/>
      <c r="B221" s="43"/>
      <c r="C221" s="147"/>
      <c r="D221" s="43"/>
      <c r="E221" s="43"/>
      <c r="F221" s="147"/>
      <c r="G221" s="124"/>
      <c r="H221" s="124"/>
      <c r="I221" s="143"/>
      <c r="L221" s="141"/>
      <c r="M221" s="143"/>
      <c r="N221" s="124"/>
      <c r="O221" s="185"/>
      <c r="P221" s="143"/>
      <c r="Q221" s="255"/>
      <c r="R221" s="43"/>
      <c r="S221" s="147"/>
    </row>
    <row r="222" spans="1:19" customFormat="1" x14ac:dyDescent="0.25">
      <c r="A222" s="43"/>
      <c r="B222" s="43"/>
      <c r="C222" s="147"/>
      <c r="D222" s="43"/>
      <c r="E222" s="43"/>
      <c r="F222" s="147"/>
      <c r="G222" s="124"/>
      <c r="H222" s="124"/>
      <c r="I222" s="143"/>
      <c r="L222" s="141"/>
      <c r="M222" s="143"/>
      <c r="N222" s="124"/>
      <c r="O222" s="185"/>
      <c r="P222" s="143"/>
      <c r="Q222" s="255"/>
      <c r="R222" s="43"/>
      <c r="S222" s="147"/>
    </row>
    <row r="223" spans="1:19" customFormat="1" x14ac:dyDescent="0.25">
      <c r="A223" s="43"/>
      <c r="B223" s="43"/>
      <c r="C223" s="147"/>
      <c r="D223" s="43"/>
      <c r="E223" s="43"/>
      <c r="F223" s="147"/>
      <c r="G223" s="124"/>
      <c r="H223" s="124"/>
      <c r="I223" s="143"/>
      <c r="L223" s="141"/>
      <c r="M223" s="143"/>
      <c r="N223" s="124"/>
      <c r="O223" s="185"/>
      <c r="P223" s="143"/>
      <c r="Q223" s="255"/>
      <c r="R223" s="43"/>
      <c r="S223" s="147"/>
    </row>
    <row r="224" spans="1:19" customFormat="1" x14ac:dyDescent="0.25">
      <c r="A224" s="43"/>
      <c r="B224" s="43"/>
      <c r="C224" s="147"/>
      <c r="D224" s="43"/>
      <c r="E224" s="43"/>
      <c r="F224" s="147"/>
      <c r="G224" s="124"/>
      <c r="H224" s="124"/>
      <c r="I224" s="143"/>
      <c r="L224" s="141"/>
      <c r="M224" s="143"/>
      <c r="N224" s="124"/>
      <c r="O224" s="185"/>
      <c r="P224" s="143"/>
      <c r="Q224" s="255"/>
      <c r="R224" s="43"/>
      <c r="S224" s="147"/>
    </row>
    <row r="225" spans="1:19" customFormat="1" x14ac:dyDescent="0.25">
      <c r="A225" s="43"/>
      <c r="B225" s="43"/>
      <c r="C225" s="147"/>
      <c r="D225" s="43"/>
      <c r="E225" s="43"/>
      <c r="F225" s="147"/>
      <c r="G225" s="124"/>
      <c r="H225" s="124"/>
      <c r="I225" s="143"/>
      <c r="L225" s="141"/>
      <c r="M225" s="143"/>
      <c r="N225" s="124"/>
      <c r="O225" s="185"/>
      <c r="P225" s="143"/>
      <c r="Q225" s="255"/>
      <c r="R225" s="43"/>
      <c r="S225" s="147"/>
    </row>
    <row r="226" spans="1:19" customFormat="1" x14ac:dyDescent="0.25">
      <c r="A226" s="43"/>
      <c r="B226" s="43"/>
      <c r="C226" s="147"/>
      <c r="D226" s="43"/>
      <c r="E226" s="43"/>
      <c r="F226" s="147"/>
      <c r="G226" s="124"/>
      <c r="H226" s="124"/>
      <c r="I226" s="143"/>
      <c r="L226" s="141"/>
      <c r="M226" s="143"/>
      <c r="N226" s="124"/>
      <c r="O226" s="185"/>
      <c r="P226" s="143"/>
      <c r="Q226" s="255"/>
      <c r="R226" s="43"/>
      <c r="S226" s="147"/>
    </row>
    <row r="227" spans="1:19" customFormat="1" x14ac:dyDescent="0.25">
      <c r="A227" s="43"/>
      <c r="B227" s="43"/>
      <c r="C227" s="147"/>
      <c r="D227" s="43"/>
      <c r="E227" s="43"/>
      <c r="F227" s="147"/>
      <c r="G227" s="124"/>
      <c r="H227" s="124"/>
      <c r="I227" s="143"/>
      <c r="L227" s="141"/>
      <c r="M227" s="143"/>
      <c r="N227" s="124"/>
      <c r="O227" s="185"/>
      <c r="P227" s="143"/>
      <c r="Q227" s="255"/>
      <c r="R227" s="43"/>
      <c r="S227" s="147"/>
    </row>
    <row r="228" spans="1:19" customFormat="1" x14ac:dyDescent="0.25">
      <c r="A228" s="43"/>
      <c r="B228" s="43"/>
      <c r="C228" s="147"/>
      <c r="D228" s="43"/>
      <c r="E228" s="43"/>
      <c r="F228" s="147"/>
      <c r="G228" s="124"/>
      <c r="H228" s="124"/>
      <c r="I228" s="143"/>
      <c r="L228" s="141"/>
      <c r="M228" s="143"/>
      <c r="N228" s="124"/>
      <c r="O228" s="185"/>
      <c r="P228" s="143"/>
      <c r="Q228" s="255"/>
      <c r="R228" s="43"/>
      <c r="S228" s="147"/>
    </row>
    <row r="229" spans="1:19" customFormat="1" x14ac:dyDescent="0.25">
      <c r="A229" s="43"/>
      <c r="B229" s="43"/>
      <c r="C229" s="147"/>
      <c r="D229" s="43"/>
      <c r="E229" s="43"/>
      <c r="F229" s="147"/>
      <c r="G229" s="124"/>
      <c r="H229" s="124"/>
      <c r="I229" s="143"/>
      <c r="L229" s="141"/>
      <c r="M229" s="143"/>
      <c r="N229" s="124"/>
      <c r="O229" s="185"/>
      <c r="P229" s="143"/>
      <c r="Q229" s="255"/>
      <c r="R229" s="43"/>
      <c r="S229" s="147"/>
    </row>
    <row r="230" spans="1:19" customFormat="1" x14ac:dyDescent="0.25">
      <c r="A230" s="43"/>
      <c r="B230" s="43"/>
      <c r="C230" s="147"/>
      <c r="D230" s="43"/>
      <c r="E230" s="43"/>
      <c r="F230" s="147"/>
      <c r="G230" s="124"/>
      <c r="H230" s="124"/>
      <c r="I230" s="143"/>
      <c r="L230" s="141"/>
      <c r="M230" s="143"/>
      <c r="N230" s="124"/>
      <c r="O230" s="185"/>
      <c r="P230" s="143"/>
      <c r="Q230" s="255"/>
      <c r="R230" s="43"/>
      <c r="S230" s="147"/>
    </row>
    <row r="231" spans="1:19" customFormat="1" x14ac:dyDescent="0.25">
      <c r="A231" s="43"/>
      <c r="B231" s="43"/>
      <c r="C231" s="147"/>
      <c r="D231" s="43"/>
      <c r="E231" s="43"/>
      <c r="F231" s="147"/>
      <c r="G231" s="124"/>
      <c r="H231" s="124"/>
      <c r="I231" s="143"/>
      <c r="L231" s="141"/>
      <c r="M231" s="143"/>
      <c r="N231" s="124"/>
      <c r="O231" s="185"/>
      <c r="P231" s="143"/>
      <c r="Q231" s="255"/>
      <c r="R231" s="43"/>
      <c r="S231" s="147"/>
    </row>
    <row r="232" spans="1:19" customFormat="1" x14ac:dyDescent="0.25">
      <c r="A232" s="43"/>
      <c r="B232" s="43"/>
      <c r="C232" s="147"/>
      <c r="D232" s="43"/>
      <c r="E232" s="43"/>
      <c r="F232" s="147"/>
      <c r="G232" s="124"/>
      <c r="H232" s="124"/>
      <c r="I232" s="143"/>
      <c r="L232" s="141"/>
      <c r="M232" s="143"/>
      <c r="N232" s="124"/>
      <c r="O232" s="185"/>
      <c r="P232" s="143"/>
      <c r="Q232" s="255"/>
      <c r="R232" s="43"/>
      <c r="S232" s="147"/>
    </row>
    <row r="233" spans="1:19" customFormat="1" x14ac:dyDescent="0.25">
      <c r="A233" s="43"/>
      <c r="B233" s="43"/>
      <c r="C233" s="147"/>
      <c r="D233" s="43"/>
      <c r="E233" s="43"/>
      <c r="F233" s="147"/>
      <c r="G233" s="124"/>
      <c r="H233" s="124"/>
      <c r="I233" s="143"/>
      <c r="L233" s="141"/>
      <c r="M233" s="143"/>
      <c r="N233" s="124"/>
      <c r="O233" s="185"/>
      <c r="P233" s="143"/>
      <c r="Q233" s="255"/>
      <c r="R233" s="43"/>
      <c r="S233" s="147"/>
    </row>
    <row r="234" spans="1:19" customFormat="1" x14ac:dyDescent="0.25">
      <c r="A234" s="43"/>
      <c r="B234" s="43"/>
      <c r="C234" s="147"/>
      <c r="D234" s="43"/>
      <c r="E234" s="43"/>
      <c r="F234" s="147"/>
      <c r="G234" s="124"/>
      <c r="H234" s="124"/>
      <c r="I234" s="143"/>
      <c r="L234" s="141"/>
      <c r="M234" s="143"/>
      <c r="N234" s="124"/>
      <c r="O234" s="185"/>
      <c r="P234" s="143"/>
      <c r="Q234" s="255"/>
      <c r="R234" s="43"/>
      <c r="S234" s="147"/>
    </row>
    <row r="235" spans="1:19" customFormat="1" x14ac:dyDescent="0.25">
      <c r="A235" s="43"/>
      <c r="B235" s="43"/>
      <c r="C235" s="147"/>
      <c r="D235" s="43"/>
      <c r="E235" s="43"/>
      <c r="F235" s="147"/>
      <c r="G235" s="124"/>
      <c r="H235" s="124"/>
      <c r="I235" s="143"/>
      <c r="L235" s="141"/>
      <c r="M235" s="143"/>
      <c r="N235" s="124"/>
      <c r="O235" s="185"/>
      <c r="P235" s="143"/>
      <c r="Q235" s="255"/>
      <c r="R235" s="43"/>
      <c r="S235" s="147"/>
    </row>
    <row r="236" spans="1:19" customFormat="1" x14ac:dyDescent="0.25">
      <c r="A236" s="43"/>
      <c r="B236" s="43"/>
      <c r="C236" s="147"/>
      <c r="D236" s="43"/>
      <c r="E236" s="43"/>
      <c r="F236" s="147"/>
      <c r="G236" s="124"/>
      <c r="H236" s="124"/>
      <c r="I236" s="143"/>
      <c r="L236" s="141"/>
      <c r="M236" s="143"/>
      <c r="N236" s="124"/>
      <c r="O236" s="185"/>
      <c r="P236" s="143"/>
      <c r="Q236" s="255"/>
      <c r="R236" s="43"/>
      <c r="S236" s="147"/>
    </row>
    <row r="237" spans="1:19" customFormat="1" x14ac:dyDescent="0.25">
      <c r="A237" s="43"/>
      <c r="B237" s="43"/>
      <c r="C237" s="147"/>
      <c r="D237" s="43"/>
      <c r="E237" s="43"/>
      <c r="F237" s="147"/>
      <c r="G237" s="124"/>
      <c r="H237" s="124"/>
      <c r="I237" s="143"/>
      <c r="L237" s="141"/>
      <c r="M237" s="143"/>
      <c r="N237" s="124"/>
      <c r="O237" s="185"/>
      <c r="P237" s="143"/>
      <c r="Q237" s="255"/>
      <c r="R237" s="43"/>
      <c r="S237" s="147"/>
    </row>
    <row r="238" spans="1:19" customFormat="1" x14ac:dyDescent="0.25">
      <c r="A238" s="43"/>
      <c r="B238" s="43"/>
      <c r="C238" s="147"/>
      <c r="D238" s="43"/>
      <c r="E238" s="43"/>
      <c r="F238" s="147"/>
      <c r="G238" s="124"/>
      <c r="H238" s="124"/>
      <c r="I238" s="143"/>
      <c r="L238" s="141"/>
      <c r="M238" s="143"/>
      <c r="N238" s="124"/>
      <c r="O238" s="185"/>
      <c r="P238" s="143"/>
      <c r="Q238" s="255"/>
      <c r="R238" s="43"/>
      <c r="S238" s="147"/>
    </row>
    <row r="239" spans="1:19" customFormat="1" x14ac:dyDescent="0.25">
      <c r="A239" s="43"/>
      <c r="B239" s="43"/>
      <c r="C239" s="147"/>
      <c r="D239" s="43"/>
      <c r="E239" s="43"/>
      <c r="F239" s="147"/>
      <c r="G239" s="124"/>
      <c r="H239" s="124"/>
      <c r="I239" s="143"/>
      <c r="L239" s="141"/>
      <c r="M239" s="143"/>
      <c r="N239" s="124"/>
      <c r="O239" s="185"/>
      <c r="P239" s="143"/>
      <c r="Q239" s="255"/>
      <c r="R239" s="43"/>
      <c r="S239" s="147"/>
    </row>
    <row r="240" spans="1:19" customFormat="1" x14ac:dyDescent="0.25">
      <c r="A240" s="43"/>
      <c r="B240" s="43"/>
      <c r="C240" s="147"/>
      <c r="D240" s="43"/>
      <c r="E240" s="43"/>
      <c r="F240" s="147"/>
      <c r="G240" s="124"/>
      <c r="H240" s="124"/>
      <c r="I240" s="143"/>
      <c r="L240" s="141"/>
      <c r="M240" s="143"/>
      <c r="N240" s="124"/>
      <c r="O240" s="185"/>
      <c r="P240" s="143"/>
      <c r="Q240" s="255"/>
      <c r="R240" s="43"/>
      <c r="S240" s="147"/>
    </row>
    <row r="241" spans="1:19" customFormat="1" x14ac:dyDescent="0.25">
      <c r="A241" s="43"/>
      <c r="B241" s="43"/>
      <c r="C241" s="147"/>
      <c r="D241" s="43"/>
      <c r="E241" s="43"/>
      <c r="F241" s="147"/>
      <c r="G241" s="124"/>
      <c r="H241" s="124"/>
      <c r="I241" s="143"/>
      <c r="L241" s="141"/>
      <c r="M241" s="143"/>
      <c r="N241" s="124"/>
      <c r="O241" s="185"/>
      <c r="P241" s="143"/>
      <c r="Q241" s="255"/>
      <c r="R241" s="43"/>
      <c r="S241" s="147"/>
    </row>
    <row r="242" spans="1:19" customFormat="1" x14ac:dyDescent="0.25">
      <c r="A242" s="43"/>
      <c r="B242" s="43"/>
      <c r="C242" s="147"/>
      <c r="D242" s="43"/>
      <c r="E242" s="43"/>
      <c r="F242" s="147"/>
      <c r="G242" s="124"/>
      <c r="H242" s="124"/>
      <c r="I242" s="143"/>
      <c r="L242" s="141"/>
      <c r="M242" s="143"/>
      <c r="N242" s="124"/>
      <c r="O242" s="185"/>
      <c r="P242" s="143"/>
      <c r="Q242" s="255"/>
      <c r="R242" s="43"/>
      <c r="S242" s="147"/>
    </row>
    <row r="243" spans="1:19" customFormat="1" x14ac:dyDescent="0.25">
      <c r="A243" s="43"/>
      <c r="B243" s="43"/>
      <c r="C243" s="147"/>
      <c r="D243" s="43"/>
      <c r="E243" s="43"/>
      <c r="F243" s="147"/>
      <c r="G243" s="124"/>
      <c r="H243" s="124"/>
      <c r="I243" s="143"/>
      <c r="L243" s="141"/>
      <c r="M243" s="143"/>
      <c r="N243" s="124"/>
      <c r="O243" s="185"/>
      <c r="P243" s="143"/>
      <c r="Q243" s="255"/>
      <c r="R243" s="43"/>
      <c r="S243" s="147"/>
    </row>
    <row r="244" spans="1:19" customFormat="1" x14ac:dyDescent="0.25">
      <c r="A244" s="43"/>
      <c r="B244" s="43"/>
      <c r="C244" s="147"/>
      <c r="D244" s="43"/>
      <c r="E244" s="43"/>
      <c r="F244" s="147"/>
      <c r="G244" s="124"/>
      <c r="H244" s="124"/>
      <c r="I244" s="143"/>
      <c r="L244" s="141"/>
      <c r="M244" s="143"/>
      <c r="N244" s="124"/>
      <c r="O244" s="185"/>
      <c r="P244" s="143"/>
      <c r="Q244" s="255"/>
      <c r="R244" s="43"/>
      <c r="S244" s="147"/>
    </row>
    <row r="245" spans="1:19" customFormat="1" x14ac:dyDescent="0.25">
      <c r="A245" s="43"/>
      <c r="B245" s="43"/>
      <c r="C245" s="147"/>
      <c r="D245" s="43"/>
      <c r="E245" s="43"/>
      <c r="F245" s="147"/>
      <c r="G245" s="124"/>
      <c r="H245" s="124"/>
      <c r="I245" s="143"/>
      <c r="L245" s="141"/>
      <c r="M245" s="143"/>
      <c r="N245" s="124"/>
      <c r="O245" s="185"/>
      <c r="P245" s="143"/>
      <c r="Q245" s="255"/>
      <c r="R245" s="43"/>
      <c r="S245" s="147"/>
    </row>
    <row r="246" spans="1:19" customFormat="1" x14ac:dyDescent="0.25">
      <c r="A246" s="43"/>
      <c r="B246" s="43"/>
      <c r="C246" s="147"/>
      <c r="D246" s="43"/>
      <c r="E246" s="43"/>
      <c r="F246" s="147"/>
      <c r="G246" s="124"/>
      <c r="H246" s="124"/>
      <c r="I246" s="143"/>
      <c r="L246" s="141"/>
      <c r="M246" s="143"/>
      <c r="N246" s="124"/>
      <c r="O246" s="185"/>
      <c r="P246" s="143"/>
      <c r="Q246" s="255"/>
      <c r="R246" s="43"/>
      <c r="S246" s="147"/>
    </row>
    <row r="247" spans="1:19" customFormat="1" x14ac:dyDescent="0.25">
      <c r="A247" s="43"/>
      <c r="B247" s="43"/>
      <c r="C247" s="147"/>
      <c r="D247" s="43"/>
      <c r="E247" s="43"/>
      <c r="F247" s="147"/>
      <c r="G247" s="124"/>
      <c r="H247" s="124"/>
      <c r="I247" s="143"/>
      <c r="L247" s="141"/>
      <c r="M247" s="143"/>
      <c r="N247" s="124"/>
      <c r="O247" s="185"/>
      <c r="P247" s="143"/>
      <c r="Q247" s="255"/>
      <c r="R247" s="43"/>
      <c r="S247" s="147"/>
    </row>
    <row r="248" spans="1:19" customFormat="1" x14ac:dyDescent="0.25">
      <c r="A248" s="43"/>
      <c r="B248" s="43"/>
      <c r="C248" s="147"/>
      <c r="D248" s="43"/>
      <c r="E248" s="43"/>
      <c r="F248" s="147"/>
      <c r="G248" s="124"/>
      <c r="H248" s="124"/>
      <c r="I248" s="143"/>
      <c r="L248" s="141"/>
      <c r="M248" s="143"/>
      <c r="N248" s="124"/>
      <c r="O248" s="185"/>
      <c r="P248" s="143"/>
      <c r="Q248" s="255"/>
      <c r="R248" s="43"/>
      <c r="S248" s="147"/>
    </row>
    <row r="249" spans="1:19" customFormat="1" x14ac:dyDescent="0.25">
      <c r="A249" s="43"/>
      <c r="B249" s="43"/>
      <c r="C249" s="147"/>
      <c r="D249" s="43"/>
      <c r="E249" s="43"/>
      <c r="F249" s="147"/>
      <c r="G249" s="124"/>
      <c r="H249" s="124"/>
      <c r="I249" s="143"/>
      <c r="L249" s="141"/>
      <c r="M249" s="143"/>
      <c r="N249" s="124"/>
      <c r="O249" s="185"/>
      <c r="P249" s="143"/>
      <c r="Q249" s="255"/>
      <c r="R249" s="43"/>
      <c r="S249" s="147"/>
    </row>
    <row r="250" spans="1:19" customFormat="1" x14ac:dyDescent="0.25">
      <c r="A250" s="43"/>
      <c r="B250" s="43"/>
      <c r="C250" s="147"/>
      <c r="D250" s="43"/>
      <c r="E250" s="43"/>
      <c r="F250" s="147"/>
      <c r="G250" s="124"/>
      <c r="H250" s="124"/>
      <c r="I250" s="143"/>
      <c r="L250" s="141"/>
      <c r="M250" s="143"/>
      <c r="N250" s="124"/>
      <c r="O250" s="185"/>
      <c r="P250" s="143"/>
      <c r="Q250" s="255"/>
      <c r="R250" s="43"/>
      <c r="S250" s="147"/>
    </row>
    <row r="251" spans="1:19" customFormat="1" x14ac:dyDescent="0.25">
      <c r="A251" s="43"/>
      <c r="B251" s="43"/>
      <c r="C251" s="147"/>
      <c r="D251" s="43"/>
      <c r="E251" s="43"/>
      <c r="F251" s="147"/>
      <c r="G251" s="124"/>
      <c r="H251" s="124"/>
      <c r="I251" s="143"/>
      <c r="L251" s="141"/>
      <c r="M251" s="143"/>
      <c r="N251" s="124"/>
      <c r="O251" s="185"/>
      <c r="P251" s="143"/>
      <c r="Q251" s="255"/>
      <c r="R251" s="43"/>
      <c r="S251" s="147"/>
    </row>
    <row r="252" spans="1:19" customFormat="1" x14ac:dyDescent="0.25">
      <c r="A252" s="43"/>
      <c r="B252" s="43"/>
      <c r="C252" s="147"/>
      <c r="D252" s="43"/>
      <c r="E252" s="43"/>
      <c r="F252" s="147"/>
      <c r="G252" s="124"/>
      <c r="H252" s="124"/>
      <c r="I252" s="143"/>
      <c r="L252" s="141"/>
      <c r="M252" s="143"/>
      <c r="N252" s="124"/>
      <c r="O252" s="185"/>
      <c r="P252" s="143"/>
      <c r="Q252" s="255"/>
      <c r="R252" s="43"/>
      <c r="S252" s="147"/>
    </row>
    <row r="253" spans="1:19" customFormat="1" x14ac:dyDescent="0.25">
      <c r="A253" s="43"/>
      <c r="B253" s="43"/>
      <c r="C253" s="147"/>
      <c r="D253" s="43"/>
      <c r="E253" s="43"/>
      <c r="F253" s="147"/>
      <c r="G253" s="124"/>
      <c r="H253" s="124"/>
      <c r="I253" s="143"/>
      <c r="L253" s="141"/>
      <c r="M253" s="143"/>
      <c r="N253" s="124"/>
      <c r="O253" s="185"/>
      <c r="P253" s="143"/>
      <c r="Q253" s="255"/>
      <c r="R253" s="43"/>
      <c r="S253" s="147"/>
    </row>
    <row r="254" spans="1:19" customFormat="1" x14ac:dyDescent="0.25">
      <c r="A254" s="43"/>
      <c r="B254" s="43"/>
      <c r="C254" s="147"/>
      <c r="D254" s="43"/>
      <c r="E254" s="43"/>
      <c r="F254" s="147"/>
      <c r="G254" s="124"/>
      <c r="H254" s="124"/>
      <c r="I254" s="143"/>
      <c r="L254" s="141"/>
      <c r="M254" s="143"/>
      <c r="N254" s="124"/>
      <c r="O254" s="185"/>
      <c r="P254" s="143"/>
      <c r="Q254" s="255"/>
      <c r="R254" s="43"/>
      <c r="S254" s="147"/>
    </row>
    <row r="255" spans="1:19" customFormat="1" x14ac:dyDescent="0.25">
      <c r="A255" s="43"/>
      <c r="B255" s="43"/>
      <c r="C255" s="147"/>
      <c r="D255" s="43"/>
      <c r="E255" s="43"/>
      <c r="F255" s="147"/>
      <c r="G255" s="124"/>
      <c r="H255" s="124"/>
      <c r="I255" s="143"/>
      <c r="L255" s="141"/>
      <c r="M255" s="143"/>
      <c r="N255" s="124"/>
      <c r="O255" s="185"/>
      <c r="P255" s="143"/>
      <c r="Q255" s="255"/>
      <c r="R255" s="43"/>
      <c r="S255" s="147"/>
    </row>
    <row r="256" spans="1:19" customFormat="1" x14ac:dyDescent="0.25">
      <c r="A256" s="43"/>
      <c r="B256" s="43"/>
      <c r="C256" s="147"/>
      <c r="D256" s="43"/>
      <c r="E256" s="43"/>
      <c r="F256" s="147"/>
      <c r="G256" s="124"/>
      <c r="H256" s="124"/>
      <c r="I256" s="143"/>
      <c r="L256" s="141"/>
      <c r="M256" s="143"/>
      <c r="N256" s="124"/>
      <c r="O256" s="185"/>
      <c r="P256" s="143"/>
      <c r="Q256" s="255"/>
      <c r="R256" s="43"/>
      <c r="S256" s="147"/>
    </row>
    <row r="257" spans="1:19" customFormat="1" x14ac:dyDescent="0.25">
      <c r="A257" s="43"/>
      <c r="B257" s="43"/>
      <c r="C257" s="147"/>
      <c r="D257" s="43"/>
      <c r="E257" s="43"/>
      <c r="F257" s="147"/>
      <c r="G257" s="124"/>
      <c r="H257" s="124"/>
      <c r="I257" s="143"/>
      <c r="L257" s="141"/>
      <c r="M257" s="143"/>
      <c r="N257" s="124"/>
      <c r="O257" s="185"/>
      <c r="P257" s="143"/>
      <c r="Q257" s="255"/>
      <c r="R257" s="43"/>
      <c r="S257" s="147"/>
    </row>
    <row r="258" spans="1:19" customFormat="1" x14ac:dyDescent="0.25">
      <c r="A258" s="43"/>
      <c r="B258" s="43"/>
      <c r="C258" s="147"/>
      <c r="D258" s="43"/>
      <c r="E258" s="43"/>
      <c r="F258" s="147"/>
      <c r="G258" s="124"/>
      <c r="H258" s="124"/>
      <c r="I258" s="143"/>
      <c r="L258" s="141"/>
      <c r="M258" s="143"/>
      <c r="N258" s="124"/>
      <c r="O258" s="185"/>
      <c r="P258" s="143"/>
      <c r="Q258" s="255"/>
      <c r="R258" s="43"/>
      <c r="S258" s="147"/>
    </row>
    <row r="259" spans="1:19" customFormat="1" x14ac:dyDescent="0.25">
      <c r="A259" s="43"/>
      <c r="B259" s="43"/>
      <c r="C259" s="147"/>
      <c r="D259" s="43"/>
      <c r="E259" s="43"/>
      <c r="F259" s="147"/>
      <c r="G259" s="124"/>
      <c r="H259" s="124"/>
      <c r="I259" s="143"/>
      <c r="L259" s="141"/>
      <c r="M259" s="143"/>
      <c r="N259" s="124"/>
      <c r="O259" s="185"/>
      <c r="P259" s="143"/>
      <c r="Q259" s="255"/>
      <c r="R259" s="43"/>
      <c r="S259" s="147"/>
    </row>
    <row r="260" spans="1:19" customFormat="1" x14ac:dyDescent="0.25">
      <c r="A260" s="43"/>
      <c r="B260" s="43"/>
      <c r="C260" s="147"/>
      <c r="D260" s="43"/>
      <c r="E260" s="43"/>
      <c r="F260" s="147"/>
      <c r="G260" s="124"/>
      <c r="H260" s="124"/>
      <c r="I260" s="143"/>
      <c r="L260" s="141"/>
      <c r="M260" s="143"/>
      <c r="N260" s="124"/>
      <c r="O260" s="185"/>
      <c r="P260" s="143"/>
      <c r="Q260" s="255"/>
      <c r="R260" s="43"/>
      <c r="S260" s="147"/>
    </row>
    <row r="261" spans="1:19" customFormat="1" x14ac:dyDescent="0.25">
      <c r="A261" s="43"/>
      <c r="B261" s="43"/>
      <c r="C261" s="147"/>
      <c r="D261" s="43"/>
      <c r="E261" s="43"/>
      <c r="F261" s="147"/>
      <c r="G261" s="124"/>
      <c r="H261" s="124"/>
      <c r="I261" s="143"/>
      <c r="L261" s="141"/>
      <c r="M261" s="143"/>
      <c r="N261" s="124"/>
      <c r="O261" s="185"/>
      <c r="P261" s="143"/>
      <c r="Q261" s="255"/>
      <c r="R261" s="43"/>
      <c r="S261" s="147"/>
    </row>
    <row r="262" spans="1:19" customFormat="1" x14ac:dyDescent="0.25">
      <c r="A262" s="43"/>
      <c r="B262" s="43"/>
      <c r="C262" s="147"/>
      <c r="D262" s="43"/>
      <c r="E262" s="43"/>
      <c r="F262" s="147"/>
      <c r="G262" s="124"/>
      <c r="H262" s="124"/>
      <c r="I262" s="143"/>
      <c r="L262" s="141"/>
      <c r="M262" s="143"/>
      <c r="N262" s="124"/>
      <c r="O262" s="185"/>
      <c r="P262" s="143"/>
      <c r="Q262" s="255"/>
      <c r="R262" s="43"/>
      <c r="S262" s="147"/>
    </row>
    <row r="263" spans="1:19" customFormat="1" x14ac:dyDescent="0.25">
      <c r="A263" s="43"/>
      <c r="B263" s="43"/>
      <c r="C263" s="147"/>
      <c r="D263" s="43"/>
      <c r="E263" s="43"/>
      <c r="F263" s="147"/>
      <c r="G263" s="124"/>
      <c r="H263" s="124"/>
      <c r="I263" s="143"/>
      <c r="L263" s="141"/>
      <c r="M263" s="143"/>
      <c r="N263" s="124"/>
      <c r="O263" s="185"/>
      <c r="P263" s="143"/>
      <c r="Q263" s="255"/>
      <c r="R263" s="43"/>
      <c r="S263" s="147"/>
    </row>
    <row r="264" spans="1:19" customFormat="1" x14ac:dyDescent="0.25">
      <c r="A264" s="43"/>
      <c r="B264" s="43"/>
      <c r="C264" s="147"/>
      <c r="D264" s="43"/>
      <c r="E264" s="43"/>
      <c r="F264" s="147"/>
      <c r="G264" s="124"/>
      <c r="H264" s="124"/>
      <c r="I264" s="143"/>
      <c r="L264" s="141"/>
      <c r="M264" s="143"/>
      <c r="N264" s="124"/>
      <c r="O264" s="185"/>
      <c r="P264" s="143"/>
      <c r="Q264" s="255"/>
      <c r="R264" s="43"/>
      <c r="S264" s="147"/>
    </row>
    <row r="265" spans="1:19" customFormat="1" x14ac:dyDescent="0.25">
      <c r="A265" s="43"/>
      <c r="B265" s="43"/>
      <c r="C265" s="147"/>
      <c r="D265" s="43"/>
      <c r="E265" s="43"/>
      <c r="F265" s="147"/>
      <c r="G265" s="124"/>
      <c r="H265" s="124"/>
      <c r="I265" s="143"/>
      <c r="L265" s="141"/>
      <c r="M265" s="143"/>
      <c r="N265" s="124"/>
      <c r="O265" s="185"/>
      <c r="P265" s="143"/>
      <c r="Q265" s="255"/>
      <c r="R265" s="43"/>
      <c r="S265" s="147"/>
    </row>
    <row r="266" spans="1:19" customFormat="1" x14ac:dyDescent="0.25">
      <c r="A266" s="43"/>
      <c r="B266" s="43"/>
      <c r="C266" s="147"/>
      <c r="D266" s="43"/>
      <c r="E266" s="43"/>
      <c r="F266" s="147"/>
      <c r="G266" s="124"/>
      <c r="H266" s="124"/>
      <c r="I266" s="143"/>
      <c r="L266" s="141"/>
      <c r="M266" s="143"/>
      <c r="N266" s="124"/>
      <c r="O266" s="185"/>
      <c r="P266" s="143"/>
      <c r="Q266" s="255"/>
      <c r="R266" s="43"/>
      <c r="S266" s="147"/>
    </row>
    <row r="267" spans="1:19" customFormat="1" x14ac:dyDescent="0.25">
      <c r="A267" s="43"/>
      <c r="B267" s="43"/>
      <c r="C267" s="147"/>
      <c r="D267" s="43"/>
      <c r="E267" s="43"/>
      <c r="F267" s="147"/>
      <c r="G267" s="124"/>
      <c r="H267" s="124"/>
      <c r="I267" s="143"/>
      <c r="L267" s="141"/>
      <c r="M267" s="143"/>
      <c r="N267" s="124"/>
      <c r="O267" s="185"/>
      <c r="P267" s="143"/>
      <c r="Q267" s="255"/>
      <c r="R267" s="43"/>
      <c r="S267" s="147"/>
    </row>
    <row r="268" spans="1:19" customFormat="1" x14ac:dyDescent="0.25">
      <c r="A268" s="43"/>
      <c r="B268" s="43"/>
      <c r="C268" s="147"/>
      <c r="D268" s="43"/>
      <c r="E268" s="43"/>
      <c r="F268" s="147"/>
      <c r="G268" s="124"/>
      <c r="H268" s="124"/>
      <c r="I268" s="143"/>
      <c r="L268" s="141"/>
      <c r="M268" s="143"/>
      <c r="N268" s="124"/>
      <c r="O268" s="185"/>
      <c r="P268" s="143"/>
      <c r="Q268" s="255"/>
      <c r="R268" s="43"/>
      <c r="S268" s="147"/>
    </row>
    <row r="269" spans="1:19" customFormat="1" x14ac:dyDescent="0.25">
      <c r="A269" s="43"/>
      <c r="B269" s="43"/>
      <c r="C269" s="147"/>
      <c r="D269" s="43"/>
      <c r="E269" s="43"/>
      <c r="F269" s="147"/>
      <c r="G269" s="124"/>
      <c r="H269" s="124"/>
      <c r="I269" s="143"/>
      <c r="L269" s="141"/>
      <c r="M269" s="143"/>
      <c r="N269" s="124"/>
      <c r="O269" s="185"/>
      <c r="P269" s="143"/>
      <c r="Q269" s="255"/>
      <c r="R269" s="43"/>
      <c r="S269" s="147"/>
    </row>
    <row r="270" spans="1:19" customFormat="1" x14ac:dyDescent="0.25">
      <c r="A270" s="43"/>
      <c r="B270" s="43"/>
      <c r="C270" s="147"/>
      <c r="D270" s="43"/>
      <c r="E270" s="43"/>
      <c r="F270" s="147"/>
      <c r="G270" s="124"/>
      <c r="H270" s="124"/>
      <c r="I270" s="143"/>
      <c r="L270" s="141"/>
      <c r="M270" s="143"/>
      <c r="N270" s="124"/>
      <c r="O270" s="185"/>
      <c r="P270" s="143"/>
      <c r="Q270" s="255"/>
      <c r="R270" s="43"/>
      <c r="S270" s="147"/>
    </row>
    <row r="271" spans="1:19" customFormat="1" x14ac:dyDescent="0.25">
      <c r="A271" s="43"/>
      <c r="B271" s="43"/>
      <c r="C271" s="147"/>
      <c r="D271" s="43"/>
      <c r="E271" s="43"/>
      <c r="F271" s="147"/>
      <c r="G271" s="124"/>
      <c r="H271" s="124"/>
      <c r="I271" s="143"/>
      <c r="L271" s="141"/>
      <c r="M271" s="143"/>
      <c r="N271" s="124"/>
      <c r="O271" s="185"/>
      <c r="P271" s="143"/>
      <c r="Q271" s="255"/>
      <c r="R271" s="43"/>
      <c r="S271" s="147"/>
    </row>
    <row r="272" spans="1:19" customFormat="1" x14ac:dyDescent="0.25">
      <c r="A272" s="43"/>
      <c r="B272" s="43"/>
      <c r="C272" s="147"/>
      <c r="D272" s="43"/>
      <c r="E272" s="43"/>
      <c r="F272" s="147"/>
      <c r="G272" s="124"/>
      <c r="H272" s="124"/>
      <c r="I272" s="143"/>
      <c r="L272" s="141"/>
      <c r="M272" s="143"/>
      <c r="N272" s="124"/>
      <c r="O272" s="185"/>
      <c r="P272" s="143"/>
      <c r="Q272" s="255"/>
      <c r="R272" s="43"/>
      <c r="S272" s="147"/>
    </row>
    <row r="273" spans="1:19" customFormat="1" x14ac:dyDescent="0.25">
      <c r="A273" s="43"/>
      <c r="B273" s="43"/>
      <c r="C273" s="147"/>
      <c r="D273" s="43"/>
      <c r="E273" s="43"/>
      <c r="F273" s="147"/>
      <c r="G273" s="124"/>
      <c r="H273" s="124"/>
      <c r="I273" s="143"/>
      <c r="L273" s="141"/>
      <c r="M273" s="143"/>
      <c r="N273" s="124"/>
      <c r="O273" s="185"/>
      <c r="P273" s="143"/>
      <c r="Q273" s="255"/>
      <c r="R273" s="43"/>
      <c r="S273" s="147"/>
    </row>
    <row r="274" spans="1:19" customFormat="1" x14ac:dyDescent="0.25">
      <c r="A274" s="43"/>
      <c r="B274" s="43"/>
      <c r="C274" s="147"/>
      <c r="D274" s="43"/>
      <c r="E274" s="43"/>
      <c r="F274" s="147"/>
      <c r="G274" s="124"/>
      <c r="H274" s="124"/>
      <c r="I274" s="143"/>
      <c r="L274" s="141"/>
      <c r="M274" s="143"/>
      <c r="N274" s="124"/>
      <c r="O274" s="185"/>
      <c r="P274" s="143"/>
      <c r="Q274" s="255"/>
      <c r="R274" s="43"/>
      <c r="S274" s="147"/>
    </row>
    <row r="275" spans="1:19" customFormat="1" x14ac:dyDescent="0.25">
      <c r="A275" s="43"/>
      <c r="B275" s="43"/>
      <c r="C275" s="147"/>
      <c r="D275" s="43"/>
      <c r="E275" s="43"/>
      <c r="F275" s="147"/>
      <c r="G275" s="124"/>
      <c r="H275" s="124"/>
      <c r="I275" s="143"/>
      <c r="L275" s="141"/>
      <c r="M275" s="143"/>
      <c r="N275" s="124"/>
      <c r="O275" s="185"/>
      <c r="P275" s="143"/>
      <c r="Q275" s="255"/>
      <c r="R275" s="43"/>
      <c r="S275" s="147"/>
    </row>
    <row r="276" spans="1:19" customFormat="1" x14ac:dyDescent="0.25">
      <c r="A276" s="43"/>
      <c r="B276" s="43"/>
      <c r="C276" s="147"/>
      <c r="D276" s="43"/>
      <c r="E276" s="43"/>
      <c r="F276" s="147"/>
      <c r="G276" s="124"/>
      <c r="H276" s="124"/>
      <c r="I276" s="143"/>
      <c r="L276" s="141"/>
      <c r="M276" s="143"/>
      <c r="N276" s="124"/>
      <c r="O276" s="185"/>
      <c r="P276" s="143"/>
      <c r="Q276" s="255"/>
      <c r="R276" s="43"/>
      <c r="S276" s="147"/>
    </row>
    <row r="277" spans="1:19" customFormat="1" x14ac:dyDescent="0.25">
      <c r="A277" s="43"/>
      <c r="B277" s="43"/>
      <c r="C277" s="147"/>
      <c r="D277" s="43"/>
      <c r="E277" s="43"/>
      <c r="F277" s="147"/>
      <c r="G277" s="124"/>
      <c r="H277" s="124"/>
      <c r="I277" s="143"/>
      <c r="L277" s="141"/>
      <c r="M277" s="143"/>
      <c r="N277" s="124"/>
      <c r="O277" s="185"/>
      <c r="P277" s="143"/>
      <c r="Q277" s="255"/>
      <c r="R277" s="43"/>
      <c r="S277" s="147"/>
    </row>
    <row r="278" spans="1:19" customFormat="1" x14ac:dyDescent="0.25">
      <c r="A278" s="43"/>
      <c r="B278" s="43"/>
      <c r="C278" s="147"/>
      <c r="D278" s="43"/>
      <c r="E278" s="43"/>
      <c r="F278" s="147"/>
      <c r="G278" s="124"/>
      <c r="H278" s="124"/>
      <c r="I278" s="143"/>
      <c r="L278" s="141"/>
      <c r="M278" s="143"/>
      <c r="N278" s="124"/>
      <c r="O278" s="185"/>
      <c r="P278" s="143"/>
      <c r="Q278" s="255"/>
      <c r="R278" s="43"/>
      <c r="S278" s="147"/>
    </row>
    <row r="279" spans="1:19" customFormat="1" x14ac:dyDescent="0.25">
      <c r="A279" s="43"/>
      <c r="B279" s="43"/>
      <c r="C279" s="147"/>
      <c r="D279" s="43"/>
      <c r="E279" s="43"/>
      <c r="F279" s="147"/>
      <c r="G279" s="124"/>
      <c r="H279" s="124"/>
      <c r="I279" s="143"/>
      <c r="L279" s="141"/>
      <c r="M279" s="143"/>
      <c r="N279" s="124"/>
      <c r="O279" s="185"/>
      <c r="P279" s="143"/>
      <c r="Q279" s="255"/>
      <c r="R279" s="43"/>
      <c r="S279" s="147"/>
    </row>
    <row r="280" spans="1:19" customFormat="1" x14ac:dyDescent="0.25">
      <c r="A280" s="43"/>
      <c r="B280" s="43"/>
      <c r="C280" s="147"/>
      <c r="D280" s="43"/>
      <c r="E280" s="43"/>
      <c r="F280" s="147"/>
      <c r="G280" s="124"/>
      <c r="H280" s="124"/>
      <c r="I280" s="143"/>
      <c r="L280" s="141"/>
      <c r="M280" s="143"/>
      <c r="N280" s="124"/>
      <c r="O280" s="185"/>
      <c r="P280" s="143"/>
      <c r="Q280" s="255"/>
      <c r="R280" s="43"/>
      <c r="S280" s="147"/>
    </row>
    <row r="281" spans="1:19" customFormat="1" x14ac:dyDescent="0.25">
      <c r="A281" s="43"/>
      <c r="B281" s="43"/>
      <c r="C281" s="147"/>
      <c r="D281" s="43"/>
      <c r="E281" s="43"/>
      <c r="F281" s="147"/>
      <c r="G281" s="124"/>
      <c r="H281" s="124"/>
      <c r="I281" s="143"/>
      <c r="L281" s="141"/>
      <c r="M281" s="143"/>
      <c r="N281" s="124"/>
      <c r="O281" s="185"/>
      <c r="P281" s="143"/>
      <c r="Q281" s="255"/>
      <c r="R281" s="43"/>
      <c r="S281" s="147"/>
    </row>
    <row r="282" spans="1:19" customFormat="1" x14ac:dyDescent="0.25">
      <c r="A282" s="43"/>
      <c r="B282" s="43"/>
      <c r="C282" s="147"/>
      <c r="D282" s="43"/>
      <c r="E282" s="43"/>
      <c r="F282" s="147"/>
      <c r="G282" s="124"/>
      <c r="H282" s="124"/>
      <c r="I282" s="143"/>
      <c r="L282" s="141"/>
      <c r="M282" s="143"/>
      <c r="N282" s="124"/>
      <c r="O282" s="185"/>
      <c r="P282" s="143"/>
      <c r="Q282" s="255"/>
      <c r="R282" s="43"/>
      <c r="S282" s="147"/>
    </row>
    <row r="283" spans="1:19" customFormat="1" x14ac:dyDescent="0.25">
      <c r="A283" s="43"/>
      <c r="B283" s="43"/>
      <c r="C283" s="147"/>
      <c r="D283" s="43"/>
      <c r="E283" s="43"/>
      <c r="F283" s="147"/>
      <c r="G283" s="124"/>
      <c r="H283" s="124"/>
      <c r="I283" s="143"/>
      <c r="L283" s="141"/>
      <c r="M283" s="143"/>
      <c r="N283" s="124"/>
      <c r="O283" s="185"/>
      <c r="P283" s="143"/>
      <c r="Q283" s="255"/>
      <c r="R283" s="43"/>
      <c r="S283" s="147"/>
    </row>
    <row r="284" spans="1:19" customFormat="1" x14ac:dyDescent="0.25">
      <c r="A284" s="43"/>
      <c r="B284" s="43"/>
      <c r="C284" s="147"/>
      <c r="D284" s="43"/>
      <c r="E284" s="43"/>
      <c r="F284" s="147"/>
      <c r="G284" s="124"/>
      <c r="H284" s="124"/>
      <c r="I284" s="143"/>
      <c r="L284" s="141"/>
      <c r="M284" s="143"/>
      <c r="N284" s="124"/>
      <c r="O284" s="185"/>
      <c r="P284" s="143"/>
      <c r="Q284" s="255"/>
      <c r="R284" s="43"/>
      <c r="S284" s="147"/>
    </row>
    <row r="285" spans="1:19" customFormat="1" x14ac:dyDescent="0.25">
      <c r="A285" s="43"/>
      <c r="B285" s="43"/>
      <c r="C285" s="147"/>
      <c r="D285" s="43"/>
      <c r="E285" s="43"/>
      <c r="F285" s="147"/>
      <c r="G285" s="124"/>
      <c r="H285" s="124"/>
      <c r="I285" s="143"/>
      <c r="L285" s="141"/>
      <c r="M285" s="143"/>
      <c r="N285" s="124"/>
      <c r="O285" s="185"/>
      <c r="P285" s="143"/>
      <c r="Q285" s="255"/>
      <c r="R285" s="43"/>
      <c r="S285" s="147"/>
    </row>
    <row r="286" spans="1:19" customFormat="1" x14ac:dyDescent="0.25">
      <c r="A286" s="43"/>
      <c r="B286" s="43"/>
      <c r="C286" s="147"/>
      <c r="D286" s="43"/>
      <c r="E286" s="43"/>
      <c r="F286" s="147"/>
      <c r="G286" s="124"/>
      <c r="H286" s="124"/>
      <c r="I286" s="143"/>
      <c r="L286" s="141"/>
      <c r="M286" s="143"/>
      <c r="N286" s="124"/>
      <c r="O286" s="185"/>
      <c r="P286" s="143"/>
      <c r="Q286" s="255"/>
      <c r="R286" s="43"/>
      <c r="S286" s="147"/>
    </row>
    <row r="287" spans="1:19" customFormat="1" x14ac:dyDescent="0.25">
      <c r="A287" s="43"/>
      <c r="B287" s="43"/>
      <c r="C287" s="147"/>
      <c r="D287" s="43"/>
      <c r="E287" s="43"/>
      <c r="F287" s="147"/>
      <c r="G287" s="124"/>
      <c r="H287" s="124"/>
      <c r="I287" s="143"/>
      <c r="L287" s="141"/>
      <c r="M287" s="143"/>
      <c r="N287" s="124"/>
      <c r="O287" s="185"/>
      <c r="P287" s="143"/>
      <c r="Q287" s="255"/>
      <c r="R287" s="43"/>
      <c r="S287" s="147"/>
    </row>
    <row r="288" spans="1:19" customFormat="1" x14ac:dyDescent="0.25">
      <c r="A288" s="43"/>
      <c r="B288" s="43"/>
      <c r="C288" s="147"/>
      <c r="D288" s="43"/>
      <c r="E288" s="43"/>
      <c r="F288" s="147"/>
      <c r="G288" s="124"/>
      <c r="H288" s="124"/>
      <c r="I288" s="143"/>
      <c r="L288" s="141"/>
      <c r="M288" s="143"/>
      <c r="N288" s="124"/>
      <c r="O288" s="185"/>
      <c r="P288" s="143"/>
      <c r="Q288" s="255"/>
      <c r="R288" s="43"/>
      <c r="S288" s="147"/>
    </row>
    <row r="289" spans="1:19" customFormat="1" x14ac:dyDescent="0.25">
      <c r="A289" s="43"/>
      <c r="B289" s="43"/>
      <c r="C289" s="147"/>
      <c r="D289" s="43"/>
      <c r="E289" s="43"/>
      <c r="F289" s="147"/>
      <c r="G289" s="124"/>
      <c r="H289" s="124"/>
      <c r="I289" s="143"/>
      <c r="L289" s="141"/>
      <c r="M289" s="143"/>
      <c r="N289" s="124"/>
      <c r="O289" s="185"/>
      <c r="P289" s="143"/>
      <c r="Q289" s="255"/>
      <c r="R289" s="43"/>
      <c r="S289" s="147"/>
    </row>
    <row r="290" spans="1:19" customFormat="1" x14ac:dyDescent="0.25">
      <c r="A290" s="43"/>
      <c r="B290" s="43"/>
      <c r="C290" s="147"/>
      <c r="D290" s="43"/>
      <c r="E290" s="43"/>
      <c r="F290" s="147"/>
      <c r="G290" s="124"/>
      <c r="H290" s="124"/>
      <c r="I290" s="143"/>
      <c r="L290" s="141"/>
      <c r="M290" s="143"/>
      <c r="N290" s="124"/>
      <c r="O290" s="185"/>
      <c r="P290" s="143"/>
      <c r="Q290" s="255"/>
      <c r="R290" s="43"/>
      <c r="S290" s="147"/>
    </row>
    <row r="291" spans="1:19" customFormat="1" x14ac:dyDescent="0.25">
      <c r="A291" s="43"/>
      <c r="B291" s="43"/>
      <c r="C291" s="147"/>
      <c r="D291" s="43"/>
      <c r="E291" s="43"/>
      <c r="F291" s="147"/>
      <c r="G291" s="124"/>
      <c r="H291" s="124"/>
      <c r="I291" s="143"/>
      <c r="L291" s="141"/>
      <c r="M291" s="143"/>
      <c r="N291" s="124"/>
      <c r="O291" s="185"/>
      <c r="P291" s="143"/>
      <c r="Q291" s="255"/>
      <c r="R291" s="43"/>
      <c r="S291" s="147"/>
    </row>
    <row r="292" spans="1:19" customFormat="1" x14ac:dyDescent="0.25">
      <c r="A292" s="43"/>
      <c r="B292" s="43"/>
      <c r="C292" s="147"/>
      <c r="D292" s="43"/>
      <c r="E292" s="43"/>
      <c r="F292" s="147"/>
      <c r="G292" s="124"/>
      <c r="H292" s="124"/>
      <c r="I292" s="143"/>
      <c r="L292" s="141"/>
      <c r="M292" s="143"/>
      <c r="N292" s="124"/>
      <c r="O292" s="185"/>
      <c r="P292" s="143"/>
      <c r="Q292" s="255"/>
      <c r="R292" s="43"/>
      <c r="S292" s="147"/>
    </row>
    <row r="293" spans="1:19" customFormat="1" x14ac:dyDescent="0.25">
      <c r="A293" s="43"/>
      <c r="B293" s="43"/>
      <c r="C293" s="147"/>
      <c r="D293" s="43"/>
      <c r="E293" s="43"/>
      <c r="F293" s="147"/>
      <c r="G293" s="124"/>
      <c r="H293" s="124"/>
      <c r="I293" s="143"/>
      <c r="L293" s="141"/>
      <c r="M293" s="143"/>
      <c r="N293" s="124"/>
      <c r="O293" s="185"/>
      <c r="P293" s="143"/>
      <c r="Q293" s="255"/>
      <c r="R293" s="43"/>
      <c r="S293" s="147"/>
    </row>
    <row r="294" spans="1:19" customFormat="1" x14ac:dyDescent="0.25">
      <c r="A294" s="43"/>
      <c r="B294" s="43"/>
      <c r="C294" s="147"/>
      <c r="D294" s="43"/>
      <c r="E294" s="43"/>
      <c r="F294" s="147"/>
      <c r="G294" s="124"/>
      <c r="H294" s="124"/>
      <c r="I294" s="143"/>
      <c r="L294" s="141"/>
      <c r="M294" s="143"/>
      <c r="N294" s="124"/>
      <c r="O294" s="185"/>
      <c r="P294" s="143"/>
      <c r="Q294" s="255"/>
      <c r="R294" s="43"/>
      <c r="S294" s="147"/>
    </row>
    <row r="295" spans="1:19" customFormat="1" x14ac:dyDescent="0.25">
      <c r="A295" s="43"/>
      <c r="B295" s="43"/>
      <c r="C295" s="147"/>
      <c r="D295" s="43"/>
      <c r="E295" s="43"/>
      <c r="F295" s="147"/>
      <c r="G295" s="124"/>
      <c r="H295" s="124"/>
      <c r="I295" s="143"/>
      <c r="L295" s="141"/>
      <c r="M295" s="143"/>
      <c r="N295" s="124"/>
      <c r="O295" s="185"/>
      <c r="P295" s="143"/>
      <c r="Q295" s="255"/>
      <c r="R295" s="43"/>
      <c r="S295" s="147"/>
    </row>
    <row r="296" spans="1:19" customFormat="1" x14ac:dyDescent="0.25">
      <c r="A296" s="43"/>
      <c r="B296" s="43"/>
      <c r="C296" s="147"/>
      <c r="D296" s="43"/>
      <c r="E296" s="43"/>
      <c r="F296" s="147"/>
      <c r="G296" s="124"/>
      <c r="H296" s="124"/>
      <c r="I296" s="143"/>
      <c r="L296" s="141"/>
      <c r="M296" s="143"/>
      <c r="N296" s="124"/>
      <c r="O296" s="185"/>
      <c r="P296" s="143"/>
      <c r="Q296" s="255"/>
      <c r="R296" s="43"/>
      <c r="S296" s="147"/>
    </row>
    <row r="297" spans="1:19" customFormat="1" x14ac:dyDescent="0.25">
      <c r="A297" s="43"/>
      <c r="B297" s="43"/>
      <c r="C297" s="147"/>
      <c r="D297" s="43"/>
      <c r="E297" s="43"/>
      <c r="F297" s="147"/>
      <c r="G297" s="124"/>
      <c r="H297" s="124"/>
      <c r="I297" s="143"/>
      <c r="L297" s="141"/>
      <c r="M297" s="143"/>
      <c r="N297" s="124"/>
      <c r="O297" s="185"/>
      <c r="P297" s="143"/>
      <c r="Q297" s="255"/>
      <c r="R297" s="43"/>
      <c r="S297" s="147"/>
    </row>
    <row r="298" spans="1:19" customFormat="1" x14ac:dyDescent="0.25">
      <c r="A298" s="43"/>
      <c r="B298" s="43"/>
      <c r="C298" s="147"/>
      <c r="D298" s="43"/>
      <c r="E298" s="43"/>
      <c r="F298" s="147"/>
      <c r="G298" s="124"/>
      <c r="H298" s="124"/>
      <c r="I298" s="143"/>
      <c r="L298" s="141"/>
      <c r="M298" s="143"/>
      <c r="N298" s="124"/>
      <c r="O298" s="185"/>
      <c r="P298" s="143"/>
      <c r="Q298" s="255"/>
      <c r="R298" s="43"/>
      <c r="S298" s="147"/>
    </row>
    <row r="299" spans="1:19" customFormat="1" x14ac:dyDescent="0.25">
      <c r="A299" s="43"/>
      <c r="B299" s="43"/>
      <c r="C299" s="147"/>
      <c r="D299" s="43"/>
      <c r="E299" s="43"/>
      <c r="F299" s="147"/>
      <c r="G299" s="124"/>
      <c r="H299" s="124"/>
      <c r="I299" s="143"/>
      <c r="L299" s="141"/>
      <c r="M299" s="143"/>
      <c r="N299" s="124"/>
      <c r="O299" s="185"/>
      <c r="P299" s="143"/>
      <c r="Q299" s="255"/>
      <c r="R299" s="43"/>
      <c r="S299" s="147"/>
    </row>
    <row r="300" spans="1:19" customFormat="1" x14ac:dyDescent="0.25">
      <c r="A300" s="43"/>
      <c r="B300" s="43"/>
      <c r="C300" s="147"/>
      <c r="D300" s="43"/>
      <c r="E300" s="43"/>
      <c r="F300" s="147"/>
      <c r="G300" s="124"/>
      <c r="H300" s="124"/>
      <c r="I300" s="143"/>
      <c r="L300" s="141"/>
      <c r="M300" s="143"/>
      <c r="N300" s="124"/>
      <c r="O300" s="185"/>
      <c r="P300" s="143"/>
      <c r="Q300" s="255"/>
      <c r="R300" s="43"/>
      <c r="S300" s="147"/>
    </row>
    <row r="301" spans="1:19" customFormat="1" x14ac:dyDescent="0.25">
      <c r="A301" s="43"/>
      <c r="B301" s="43"/>
      <c r="C301" s="147"/>
      <c r="D301" s="43"/>
      <c r="E301" s="43"/>
      <c r="F301" s="147"/>
      <c r="G301" s="124"/>
      <c r="H301" s="124"/>
      <c r="I301" s="143"/>
      <c r="L301" s="141"/>
      <c r="M301" s="143"/>
      <c r="N301" s="124"/>
      <c r="O301" s="185"/>
      <c r="P301" s="143"/>
      <c r="Q301" s="255"/>
      <c r="R301" s="43"/>
      <c r="S301" s="147"/>
    </row>
    <row r="302" spans="1:19" customFormat="1" x14ac:dyDescent="0.25">
      <c r="A302" s="43"/>
      <c r="B302" s="43"/>
      <c r="C302" s="147"/>
      <c r="D302" s="43"/>
      <c r="E302" s="43"/>
      <c r="F302" s="147"/>
      <c r="G302" s="124"/>
      <c r="H302" s="124"/>
      <c r="I302" s="143"/>
      <c r="L302" s="141"/>
      <c r="M302" s="143"/>
      <c r="N302" s="124"/>
      <c r="O302" s="185"/>
      <c r="P302" s="143"/>
      <c r="Q302" s="255"/>
      <c r="R302" s="43"/>
      <c r="S302" s="147"/>
    </row>
    <row r="303" spans="1:19" customFormat="1" x14ac:dyDescent="0.25">
      <c r="A303" s="43"/>
      <c r="B303" s="43"/>
      <c r="C303" s="147"/>
      <c r="D303" s="43"/>
      <c r="E303" s="43"/>
      <c r="F303" s="147"/>
      <c r="G303" s="124"/>
      <c r="H303" s="124"/>
      <c r="I303" s="143"/>
      <c r="L303" s="141"/>
      <c r="M303" s="143"/>
      <c r="N303" s="124"/>
      <c r="O303" s="185"/>
      <c r="P303" s="143"/>
      <c r="Q303" s="255"/>
      <c r="R303" s="43"/>
      <c r="S303" s="147"/>
    </row>
    <row r="304" spans="1:19" customFormat="1" x14ac:dyDescent="0.25">
      <c r="A304" s="43"/>
      <c r="B304" s="43"/>
      <c r="C304" s="147"/>
      <c r="D304" s="43"/>
      <c r="E304" s="43"/>
      <c r="F304" s="147"/>
      <c r="G304" s="124"/>
      <c r="H304" s="124"/>
      <c r="I304" s="143"/>
      <c r="L304" s="141"/>
      <c r="M304" s="143"/>
      <c r="N304" s="124"/>
      <c r="O304" s="185"/>
      <c r="P304" s="143"/>
      <c r="Q304" s="255"/>
      <c r="R304" s="43"/>
      <c r="S304" s="147"/>
    </row>
    <row r="305" spans="1:19" customFormat="1" x14ac:dyDescent="0.25">
      <c r="A305" s="43"/>
      <c r="B305" s="43"/>
      <c r="C305" s="147"/>
      <c r="D305" s="43"/>
      <c r="E305" s="43"/>
      <c r="F305" s="147"/>
      <c r="G305" s="124"/>
      <c r="H305" s="124"/>
      <c r="I305" s="143"/>
      <c r="L305" s="141"/>
      <c r="M305" s="143"/>
      <c r="N305" s="124"/>
      <c r="O305" s="185"/>
      <c r="P305" s="143"/>
      <c r="Q305" s="255"/>
      <c r="R305" s="43"/>
      <c r="S305" s="147"/>
    </row>
    <row r="306" spans="1:19" customFormat="1" x14ac:dyDescent="0.25">
      <c r="A306" s="43"/>
      <c r="B306" s="43"/>
      <c r="C306" s="147"/>
      <c r="D306" s="43"/>
      <c r="E306" s="43"/>
      <c r="F306" s="147"/>
      <c r="G306" s="124"/>
      <c r="H306" s="124"/>
      <c r="I306" s="143"/>
      <c r="L306" s="141"/>
      <c r="M306" s="143"/>
      <c r="N306" s="124"/>
      <c r="O306" s="185"/>
      <c r="P306" s="143"/>
      <c r="Q306" s="255"/>
      <c r="R306" s="43"/>
      <c r="S306" s="147"/>
    </row>
    <row r="307" spans="1:19" customFormat="1" x14ac:dyDescent="0.25">
      <c r="A307" s="43"/>
      <c r="B307" s="43"/>
      <c r="C307" s="147"/>
      <c r="D307" s="43"/>
      <c r="E307" s="43"/>
      <c r="F307" s="147"/>
      <c r="G307" s="124"/>
      <c r="H307" s="124"/>
      <c r="I307" s="143"/>
      <c r="L307" s="141"/>
      <c r="M307" s="143"/>
      <c r="N307" s="124"/>
      <c r="O307" s="185"/>
      <c r="P307" s="143"/>
      <c r="Q307" s="255"/>
      <c r="R307" s="43"/>
      <c r="S307" s="147"/>
    </row>
    <row r="308" spans="1:19" customFormat="1" x14ac:dyDescent="0.25">
      <c r="A308" s="43"/>
      <c r="B308" s="43"/>
      <c r="C308" s="147"/>
      <c r="D308" s="43"/>
      <c r="E308" s="43"/>
      <c r="F308" s="147"/>
      <c r="G308" s="124"/>
      <c r="H308" s="124"/>
      <c r="I308" s="143"/>
      <c r="L308" s="141"/>
      <c r="M308" s="143"/>
      <c r="N308" s="124"/>
      <c r="O308" s="185"/>
      <c r="P308" s="143"/>
      <c r="Q308" s="255"/>
      <c r="R308" s="43"/>
      <c r="S308" s="147"/>
    </row>
    <row r="309" spans="1:19" customFormat="1" x14ac:dyDescent="0.25">
      <c r="A309" s="43"/>
      <c r="B309" s="43"/>
      <c r="C309" s="147"/>
      <c r="D309" s="43"/>
      <c r="E309" s="43"/>
      <c r="F309" s="147"/>
      <c r="G309" s="124"/>
      <c r="H309" s="124"/>
      <c r="I309" s="143"/>
      <c r="L309" s="141"/>
      <c r="M309" s="143"/>
      <c r="N309" s="124"/>
      <c r="O309" s="185"/>
      <c r="P309" s="143"/>
      <c r="Q309" s="255"/>
      <c r="R309" s="43"/>
      <c r="S309" s="147"/>
    </row>
    <row r="310" spans="1:19" customFormat="1" x14ac:dyDescent="0.25">
      <c r="A310" s="43"/>
      <c r="B310" s="43"/>
      <c r="C310" s="147"/>
      <c r="D310" s="43"/>
      <c r="E310" s="43"/>
      <c r="F310" s="147"/>
      <c r="G310" s="124"/>
      <c r="H310" s="124"/>
      <c r="I310" s="143"/>
      <c r="L310" s="141"/>
      <c r="M310" s="143"/>
      <c r="N310" s="124"/>
      <c r="O310" s="185"/>
      <c r="P310" s="143"/>
      <c r="Q310" s="255"/>
      <c r="R310" s="43"/>
      <c r="S310" s="147"/>
    </row>
    <row r="311" spans="1:19" customFormat="1" x14ac:dyDescent="0.25">
      <c r="A311" s="43"/>
      <c r="B311" s="43"/>
      <c r="C311" s="147"/>
      <c r="D311" s="43"/>
      <c r="E311" s="43"/>
      <c r="F311" s="147"/>
      <c r="G311" s="124"/>
      <c r="H311" s="124"/>
      <c r="I311" s="143"/>
      <c r="L311" s="141"/>
      <c r="M311" s="143"/>
      <c r="N311" s="124"/>
      <c r="O311" s="185"/>
      <c r="P311" s="143"/>
      <c r="Q311" s="255"/>
      <c r="R311" s="43"/>
      <c r="S311" s="147"/>
    </row>
    <row r="312" spans="1:19" customFormat="1" x14ac:dyDescent="0.25">
      <c r="A312" s="43"/>
      <c r="B312" s="43"/>
      <c r="C312" s="147"/>
      <c r="D312" s="43"/>
      <c r="E312" s="43"/>
      <c r="F312" s="147"/>
      <c r="G312" s="124"/>
      <c r="H312" s="124"/>
      <c r="I312" s="143"/>
      <c r="L312" s="141"/>
      <c r="M312" s="143"/>
      <c r="N312" s="124"/>
      <c r="O312" s="185"/>
      <c r="P312" s="143"/>
      <c r="Q312" s="255"/>
      <c r="R312" s="43"/>
      <c r="S312" s="147"/>
    </row>
    <row r="313" spans="1:19" customFormat="1" x14ac:dyDescent="0.25">
      <c r="A313" s="43"/>
      <c r="B313" s="43"/>
      <c r="C313" s="147"/>
      <c r="D313" s="43"/>
      <c r="E313" s="43"/>
      <c r="F313" s="147"/>
      <c r="G313" s="124"/>
      <c r="H313" s="124"/>
      <c r="I313" s="143"/>
      <c r="L313" s="141"/>
      <c r="M313" s="143"/>
      <c r="N313" s="124"/>
      <c r="O313" s="185"/>
      <c r="P313" s="143"/>
      <c r="Q313" s="255"/>
      <c r="R313" s="43"/>
      <c r="S313" s="147"/>
    </row>
    <row r="314" spans="1:19" customFormat="1" x14ac:dyDescent="0.25">
      <c r="A314" s="43"/>
      <c r="B314" s="43"/>
      <c r="C314" s="147"/>
      <c r="D314" s="43"/>
      <c r="E314" s="43"/>
      <c r="F314" s="147"/>
      <c r="G314" s="124"/>
      <c r="H314" s="124"/>
      <c r="I314" s="143"/>
      <c r="L314" s="141"/>
      <c r="M314" s="143"/>
      <c r="N314" s="124"/>
      <c r="O314" s="185"/>
      <c r="P314" s="143"/>
      <c r="Q314" s="255"/>
      <c r="R314" s="43"/>
      <c r="S314" s="147"/>
    </row>
    <row r="315" spans="1:19" customFormat="1" x14ac:dyDescent="0.25">
      <c r="A315" s="43"/>
      <c r="B315" s="43"/>
      <c r="C315" s="147"/>
      <c r="D315" s="43"/>
      <c r="E315" s="43"/>
      <c r="F315" s="147"/>
      <c r="G315" s="124"/>
      <c r="H315" s="124"/>
      <c r="I315" s="143"/>
      <c r="L315" s="141"/>
      <c r="M315" s="143"/>
      <c r="N315" s="124"/>
      <c r="O315" s="185"/>
      <c r="P315" s="143"/>
      <c r="Q315" s="255"/>
      <c r="R315" s="43"/>
      <c r="S315" s="147"/>
    </row>
    <row r="316" spans="1:19" customFormat="1" x14ac:dyDescent="0.25">
      <c r="A316" s="43"/>
      <c r="B316" s="43"/>
      <c r="C316" s="147"/>
      <c r="D316" s="43"/>
      <c r="E316" s="43"/>
      <c r="F316" s="147"/>
      <c r="G316" s="124"/>
      <c r="H316" s="124"/>
      <c r="I316" s="143"/>
      <c r="L316" s="141"/>
      <c r="M316" s="143"/>
      <c r="N316" s="124"/>
      <c r="O316" s="185"/>
      <c r="P316" s="143"/>
      <c r="Q316" s="255"/>
      <c r="R316" s="43"/>
      <c r="S316" s="147"/>
    </row>
    <row r="317" spans="1:19" customFormat="1" x14ac:dyDescent="0.25">
      <c r="A317" s="43"/>
      <c r="B317" s="43"/>
      <c r="C317" s="147"/>
      <c r="D317" s="43"/>
      <c r="E317" s="43"/>
      <c r="F317" s="147"/>
      <c r="G317" s="124"/>
      <c r="H317" s="124"/>
      <c r="I317" s="143"/>
      <c r="L317" s="141"/>
      <c r="M317" s="143"/>
      <c r="N317" s="124"/>
      <c r="O317" s="185"/>
      <c r="P317" s="143"/>
      <c r="Q317" s="255"/>
      <c r="R317" s="43"/>
      <c r="S317" s="147"/>
    </row>
    <row r="318" spans="1:19" customFormat="1" x14ac:dyDescent="0.25">
      <c r="A318" s="43"/>
      <c r="B318" s="43"/>
      <c r="C318" s="147"/>
      <c r="D318" s="43"/>
      <c r="E318" s="43"/>
      <c r="F318" s="147"/>
      <c r="G318" s="124"/>
      <c r="H318" s="124"/>
      <c r="I318" s="143"/>
      <c r="L318" s="141"/>
      <c r="M318" s="143"/>
      <c r="N318" s="124"/>
      <c r="O318" s="185"/>
      <c r="P318" s="143"/>
      <c r="Q318" s="255"/>
      <c r="R318" s="43"/>
      <c r="S318" s="147"/>
    </row>
    <row r="319" spans="1:19" customFormat="1" x14ac:dyDescent="0.25">
      <c r="A319" s="43"/>
      <c r="B319" s="43"/>
      <c r="C319" s="147"/>
      <c r="D319" s="43"/>
      <c r="E319" s="43"/>
      <c r="F319" s="147"/>
      <c r="G319" s="124"/>
      <c r="H319" s="124"/>
      <c r="I319" s="143"/>
      <c r="L319" s="141"/>
      <c r="M319" s="143"/>
      <c r="N319" s="124"/>
      <c r="O319" s="185"/>
      <c r="P319" s="143"/>
      <c r="Q319" s="255"/>
      <c r="R319" s="43"/>
      <c r="S319" s="147"/>
    </row>
    <row r="320" spans="1:19" customFormat="1" x14ac:dyDescent="0.25">
      <c r="A320" s="43"/>
      <c r="B320" s="43"/>
      <c r="C320" s="147"/>
      <c r="D320" s="43"/>
      <c r="E320" s="43"/>
      <c r="F320" s="147"/>
      <c r="G320" s="124"/>
      <c r="H320" s="124"/>
      <c r="I320" s="143"/>
      <c r="L320" s="141"/>
      <c r="M320" s="143"/>
      <c r="N320" s="124"/>
      <c r="O320" s="185"/>
      <c r="P320" s="143"/>
      <c r="Q320" s="255"/>
      <c r="R320" s="43"/>
      <c r="S320" s="147"/>
    </row>
    <row r="321" spans="1:19" customFormat="1" x14ac:dyDescent="0.25">
      <c r="A321" s="43"/>
      <c r="B321" s="43"/>
      <c r="C321" s="147"/>
      <c r="D321" s="43"/>
      <c r="E321" s="43"/>
      <c r="F321" s="147"/>
      <c r="G321" s="124"/>
      <c r="H321" s="124"/>
      <c r="I321" s="143"/>
      <c r="L321" s="141"/>
      <c r="M321" s="143"/>
      <c r="N321" s="124"/>
      <c r="O321" s="185"/>
      <c r="P321" s="143"/>
      <c r="Q321" s="255"/>
      <c r="R321" s="43"/>
      <c r="S321" s="147"/>
    </row>
    <row r="322" spans="1:19" customFormat="1" x14ac:dyDescent="0.25">
      <c r="A322" s="43"/>
      <c r="B322" s="43"/>
      <c r="C322" s="147"/>
      <c r="D322" s="43"/>
      <c r="E322" s="43"/>
      <c r="F322" s="147"/>
      <c r="G322" s="124"/>
      <c r="H322" s="124"/>
      <c r="I322" s="143"/>
      <c r="L322" s="141"/>
      <c r="M322" s="143"/>
      <c r="N322" s="124"/>
      <c r="O322" s="185"/>
      <c r="P322" s="143"/>
      <c r="Q322" s="255"/>
      <c r="R322" s="43"/>
      <c r="S322" s="147"/>
    </row>
    <row r="323" spans="1:19" customFormat="1" x14ac:dyDescent="0.25">
      <c r="A323" s="43"/>
      <c r="B323" s="43"/>
      <c r="C323" s="147"/>
      <c r="D323" s="43"/>
      <c r="E323" s="43"/>
      <c r="F323" s="147"/>
      <c r="G323" s="124"/>
      <c r="H323" s="124"/>
      <c r="I323" s="143"/>
      <c r="L323" s="141"/>
      <c r="M323" s="143"/>
      <c r="N323" s="124"/>
      <c r="O323" s="185"/>
      <c r="P323" s="143"/>
      <c r="Q323" s="255"/>
      <c r="R323" s="43"/>
      <c r="S323" s="147"/>
    </row>
    <row r="324" spans="1:19" customFormat="1" x14ac:dyDescent="0.25">
      <c r="A324" s="43"/>
      <c r="B324" s="43"/>
      <c r="C324" s="147"/>
      <c r="D324" s="43"/>
      <c r="E324" s="43"/>
      <c r="F324" s="147"/>
      <c r="G324" s="124"/>
      <c r="H324" s="124"/>
      <c r="I324" s="143"/>
      <c r="L324" s="141"/>
      <c r="M324" s="143"/>
      <c r="N324" s="124"/>
      <c r="O324" s="185"/>
      <c r="P324" s="143"/>
      <c r="Q324" s="255"/>
      <c r="R324" s="43"/>
      <c r="S324" s="147"/>
    </row>
    <row r="325" spans="1:19" customFormat="1" x14ac:dyDescent="0.25">
      <c r="A325" s="43"/>
      <c r="B325" s="43"/>
      <c r="C325" s="147"/>
      <c r="D325" s="43"/>
      <c r="E325" s="43"/>
      <c r="F325" s="147"/>
      <c r="G325" s="124"/>
      <c r="H325" s="124"/>
      <c r="I325" s="143"/>
      <c r="L325" s="141"/>
      <c r="M325" s="143"/>
      <c r="N325" s="124"/>
      <c r="O325" s="185"/>
      <c r="P325" s="143"/>
      <c r="Q325" s="255"/>
      <c r="R325" s="43"/>
      <c r="S325" s="147"/>
    </row>
    <row r="326" spans="1:19" customFormat="1" x14ac:dyDescent="0.25">
      <c r="A326" s="43"/>
      <c r="B326" s="43"/>
      <c r="C326" s="147"/>
      <c r="D326" s="43"/>
      <c r="E326" s="43"/>
      <c r="F326" s="147"/>
      <c r="G326" s="124"/>
      <c r="H326" s="124"/>
      <c r="I326" s="143"/>
      <c r="L326" s="141"/>
      <c r="M326" s="143"/>
      <c r="N326" s="124"/>
      <c r="O326" s="185"/>
      <c r="P326" s="143"/>
      <c r="Q326" s="255"/>
      <c r="R326" s="43"/>
      <c r="S326" s="147"/>
    </row>
    <row r="327" spans="1:19" customFormat="1" x14ac:dyDescent="0.25">
      <c r="A327" s="43"/>
      <c r="B327" s="43"/>
      <c r="C327" s="147"/>
      <c r="D327" s="43"/>
      <c r="E327" s="43"/>
      <c r="F327" s="147"/>
      <c r="G327" s="124"/>
      <c r="H327" s="124"/>
      <c r="I327" s="143"/>
      <c r="L327" s="141"/>
      <c r="M327" s="143"/>
      <c r="N327" s="124"/>
      <c r="O327" s="185"/>
      <c r="P327" s="143"/>
      <c r="Q327" s="255"/>
      <c r="R327" s="43"/>
      <c r="S327" s="147"/>
    </row>
    <row r="328" spans="1:19" customFormat="1" x14ac:dyDescent="0.25">
      <c r="A328" s="43"/>
      <c r="B328" s="43"/>
      <c r="C328" s="147"/>
      <c r="D328" s="43"/>
      <c r="E328" s="43"/>
      <c r="F328" s="147"/>
      <c r="G328" s="124"/>
      <c r="H328" s="124"/>
      <c r="I328" s="143"/>
      <c r="L328" s="141"/>
      <c r="M328" s="143"/>
      <c r="N328" s="124"/>
      <c r="O328" s="185"/>
      <c r="P328" s="143"/>
      <c r="Q328" s="255"/>
      <c r="R328" s="43"/>
      <c r="S328" s="147"/>
    </row>
    <row r="329" spans="1:19" customFormat="1" x14ac:dyDescent="0.25">
      <c r="A329" s="43"/>
      <c r="B329" s="43"/>
      <c r="C329" s="147"/>
      <c r="D329" s="43"/>
      <c r="E329" s="43"/>
      <c r="F329" s="147"/>
      <c r="G329" s="124"/>
      <c r="H329" s="124"/>
      <c r="I329" s="143"/>
      <c r="L329" s="141"/>
      <c r="M329" s="143"/>
      <c r="N329" s="124"/>
      <c r="O329" s="185"/>
      <c r="P329" s="143"/>
      <c r="Q329" s="255"/>
      <c r="R329" s="43"/>
      <c r="S329" s="147"/>
    </row>
    <row r="330" spans="1:19" customFormat="1" x14ac:dyDescent="0.25">
      <c r="A330" s="43"/>
      <c r="B330" s="43"/>
      <c r="C330" s="147"/>
      <c r="D330" s="43"/>
      <c r="E330" s="43"/>
      <c r="F330" s="147"/>
      <c r="G330" s="124"/>
      <c r="H330" s="124"/>
      <c r="I330" s="143"/>
      <c r="L330" s="141"/>
      <c r="M330" s="143"/>
      <c r="N330" s="124"/>
      <c r="O330" s="185"/>
      <c r="P330" s="143"/>
      <c r="Q330" s="255"/>
      <c r="R330" s="43"/>
      <c r="S330" s="147"/>
    </row>
    <row r="331" spans="1:19" customFormat="1" x14ac:dyDescent="0.25">
      <c r="A331" s="43"/>
      <c r="B331" s="43"/>
      <c r="C331" s="147"/>
      <c r="D331" s="43"/>
      <c r="E331" s="43"/>
      <c r="F331" s="147"/>
      <c r="G331" s="124"/>
      <c r="H331" s="124"/>
      <c r="I331" s="143"/>
      <c r="L331" s="141"/>
      <c r="M331" s="143"/>
      <c r="N331" s="124"/>
      <c r="O331" s="185"/>
      <c r="P331" s="143"/>
      <c r="Q331" s="255"/>
      <c r="R331" s="43"/>
      <c r="S331" s="147"/>
    </row>
    <row r="332" spans="1:19" customFormat="1" x14ac:dyDescent="0.25">
      <c r="A332" s="43"/>
      <c r="B332" s="43"/>
      <c r="C332" s="147"/>
      <c r="D332" s="43"/>
      <c r="E332" s="43"/>
      <c r="F332" s="147"/>
      <c r="G332" s="124"/>
      <c r="H332" s="124"/>
      <c r="I332" s="143"/>
      <c r="L332" s="141"/>
      <c r="M332" s="143"/>
      <c r="N332" s="124"/>
      <c r="O332" s="185"/>
      <c r="P332" s="143"/>
      <c r="Q332" s="255"/>
      <c r="R332" s="43"/>
      <c r="S332" s="147"/>
    </row>
    <row r="333" spans="1:19" customFormat="1" x14ac:dyDescent="0.25">
      <c r="A333" s="43"/>
      <c r="B333" s="43"/>
      <c r="C333" s="147"/>
      <c r="D333" s="43"/>
      <c r="E333" s="43"/>
      <c r="F333" s="147"/>
      <c r="G333" s="124"/>
      <c r="H333" s="124"/>
      <c r="I333" s="143"/>
      <c r="L333" s="141"/>
      <c r="M333" s="143"/>
      <c r="N333" s="124"/>
      <c r="O333" s="185"/>
      <c r="P333" s="143"/>
      <c r="Q333" s="255"/>
      <c r="R333" s="43"/>
      <c r="S333" s="147"/>
    </row>
    <row r="334" spans="1:19" customFormat="1" x14ac:dyDescent="0.25">
      <c r="A334" s="43"/>
      <c r="B334" s="43"/>
      <c r="C334" s="147"/>
      <c r="D334" s="43"/>
      <c r="E334" s="43"/>
      <c r="F334" s="147"/>
      <c r="G334" s="124"/>
      <c r="H334" s="124"/>
      <c r="I334" s="143"/>
      <c r="L334" s="141"/>
      <c r="M334" s="143"/>
      <c r="N334" s="124"/>
      <c r="O334" s="185"/>
      <c r="P334" s="143"/>
      <c r="Q334" s="255"/>
      <c r="R334" s="43"/>
      <c r="S334" s="147"/>
    </row>
    <row r="335" spans="1:19" customFormat="1" x14ac:dyDescent="0.25">
      <c r="A335" s="43"/>
      <c r="B335" s="43"/>
      <c r="C335" s="147"/>
      <c r="D335" s="43"/>
      <c r="E335" s="43"/>
      <c r="F335" s="147"/>
      <c r="G335" s="124"/>
      <c r="H335" s="124"/>
      <c r="I335" s="143"/>
      <c r="L335" s="141"/>
      <c r="M335" s="143"/>
      <c r="N335" s="124"/>
      <c r="O335" s="185"/>
      <c r="P335" s="143"/>
      <c r="Q335" s="255"/>
      <c r="R335" s="43"/>
      <c r="S335" s="147"/>
    </row>
    <row r="336" spans="1:19" customFormat="1" x14ac:dyDescent="0.25">
      <c r="A336" s="43"/>
      <c r="B336" s="43"/>
      <c r="C336" s="147"/>
      <c r="D336" s="43"/>
      <c r="E336" s="43"/>
      <c r="F336" s="147"/>
      <c r="G336" s="124"/>
      <c r="H336" s="124"/>
      <c r="I336" s="143"/>
      <c r="L336" s="141"/>
      <c r="M336" s="143"/>
      <c r="N336" s="124"/>
      <c r="O336" s="185"/>
      <c r="P336" s="143"/>
      <c r="Q336" s="255"/>
      <c r="R336" s="43"/>
      <c r="S336" s="147"/>
    </row>
    <row r="337" spans="1:19" customFormat="1" x14ac:dyDescent="0.25">
      <c r="A337" s="43"/>
      <c r="B337" s="43"/>
      <c r="C337" s="147"/>
      <c r="D337" s="43"/>
      <c r="E337" s="43"/>
      <c r="F337" s="147"/>
      <c r="G337" s="124"/>
      <c r="H337" s="124"/>
      <c r="I337" s="143"/>
      <c r="L337" s="141"/>
      <c r="M337" s="143"/>
      <c r="N337" s="124"/>
      <c r="O337" s="185"/>
      <c r="P337" s="143"/>
      <c r="Q337" s="255"/>
      <c r="R337" s="43"/>
      <c r="S337" s="147"/>
    </row>
    <row r="338" spans="1:19" customFormat="1" x14ac:dyDescent="0.25">
      <c r="A338" s="43"/>
      <c r="B338" s="43"/>
      <c r="C338" s="147"/>
      <c r="D338" s="43"/>
      <c r="E338" s="43"/>
      <c r="F338" s="147"/>
      <c r="G338" s="124"/>
      <c r="H338" s="124"/>
      <c r="I338" s="143"/>
      <c r="L338" s="141"/>
      <c r="M338" s="143"/>
      <c r="N338" s="124"/>
      <c r="O338" s="185"/>
      <c r="P338" s="143"/>
      <c r="Q338" s="255"/>
      <c r="R338" s="43"/>
      <c r="S338" s="147"/>
    </row>
    <row r="339" spans="1:19" customFormat="1" x14ac:dyDescent="0.25">
      <c r="A339" s="43"/>
      <c r="B339" s="43"/>
      <c r="C339" s="147"/>
      <c r="D339" s="43"/>
      <c r="E339" s="43"/>
      <c r="F339" s="147"/>
      <c r="G339" s="124"/>
      <c r="H339" s="124"/>
      <c r="I339" s="143"/>
      <c r="L339" s="141"/>
      <c r="M339" s="143"/>
      <c r="N339" s="124"/>
      <c r="O339" s="185"/>
      <c r="P339" s="143"/>
      <c r="Q339" s="255"/>
      <c r="R339" s="43"/>
      <c r="S339" s="147"/>
    </row>
    <row r="340" spans="1:19" customFormat="1" x14ac:dyDescent="0.25">
      <c r="A340" s="43"/>
      <c r="B340" s="43"/>
      <c r="C340" s="147"/>
      <c r="D340" s="43"/>
      <c r="E340" s="43"/>
      <c r="F340" s="147"/>
      <c r="G340" s="124"/>
      <c r="H340" s="124"/>
      <c r="I340" s="143"/>
      <c r="L340" s="141"/>
      <c r="M340" s="143"/>
      <c r="N340" s="124"/>
      <c r="O340" s="185"/>
      <c r="P340" s="143"/>
      <c r="Q340" s="255"/>
      <c r="R340" s="43"/>
      <c r="S340" s="147"/>
    </row>
    <row r="341" spans="1:19" customFormat="1" x14ac:dyDescent="0.25">
      <c r="A341" s="43"/>
      <c r="B341" s="43"/>
      <c r="C341" s="147"/>
      <c r="D341" s="43"/>
      <c r="E341" s="43"/>
      <c r="F341" s="147"/>
      <c r="G341" s="124"/>
      <c r="H341" s="124"/>
      <c r="I341" s="143"/>
      <c r="L341" s="141"/>
      <c r="M341" s="143"/>
      <c r="N341" s="124"/>
      <c r="O341" s="185"/>
      <c r="P341" s="143"/>
      <c r="Q341" s="255"/>
      <c r="R341" s="43"/>
      <c r="S341" s="147"/>
    </row>
    <row r="342" spans="1:19" customFormat="1" x14ac:dyDescent="0.25">
      <c r="A342" s="43"/>
      <c r="B342" s="43"/>
      <c r="C342" s="147"/>
      <c r="D342" s="43"/>
      <c r="E342" s="43"/>
      <c r="F342" s="147"/>
      <c r="G342" s="124"/>
      <c r="H342" s="124"/>
      <c r="I342" s="143"/>
      <c r="L342" s="141"/>
      <c r="M342" s="143"/>
      <c r="N342" s="124"/>
      <c r="O342" s="185"/>
      <c r="P342" s="143"/>
      <c r="Q342" s="255"/>
      <c r="R342" s="43"/>
      <c r="S342" s="147"/>
    </row>
    <row r="343" spans="1:19" customFormat="1" x14ac:dyDescent="0.25">
      <c r="A343" s="43"/>
      <c r="B343" s="43"/>
      <c r="C343" s="147"/>
      <c r="D343" s="43"/>
      <c r="E343" s="43"/>
      <c r="F343" s="147"/>
      <c r="G343" s="124"/>
      <c r="H343" s="124"/>
      <c r="I343" s="143"/>
      <c r="L343" s="141"/>
      <c r="M343" s="143"/>
      <c r="N343" s="124"/>
      <c r="O343" s="185"/>
      <c r="P343" s="143"/>
      <c r="Q343" s="255"/>
      <c r="R343" s="43"/>
      <c r="S343" s="147"/>
    </row>
    <row r="344" spans="1:19" customFormat="1" x14ac:dyDescent="0.25">
      <c r="A344" s="43"/>
      <c r="B344" s="43"/>
      <c r="C344" s="147"/>
      <c r="D344" s="43"/>
      <c r="E344" s="43"/>
      <c r="F344" s="147"/>
      <c r="G344" s="124"/>
      <c r="H344" s="124"/>
      <c r="I344" s="143"/>
      <c r="L344" s="141"/>
      <c r="M344" s="143"/>
      <c r="N344" s="124"/>
      <c r="O344" s="185"/>
      <c r="P344" s="143"/>
      <c r="Q344" s="255"/>
      <c r="R344" s="43"/>
      <c r="S344" s="147"/>
    </row>
    <row r="345" spans="1:19" customFormat="1" x14ac:dyDescent="0.25">
      <c r="A345" s="43"/>
      <c r="B345" s="43"/>
      <c r="C345" s="147"/>
      <c r="D345" s="43"/>
      <c r="E345" s="43"/>
      <c r="F345" s="147"/>
      <c r="G345" s="124"/>
      <c r="H345" s="124"/>
      <c r="I345" s="143"/>
      <c r="L345" s="141"/>
      <c r="M345" s="143"/>
      <c r="N345" s="124"/>
      <c r="O345" s="185"/>
      <c r="P345" s="143"/>
      <c r="Q345" s="255"/>
      <c r="R345" s="43"/>
      <c r="S345" s="147"/>
    </row>
    <row r="346" spans="1:19" customFormat="1" x14ac:dyDescent="0.25">
      <c r="A346" s="43"/>
      <c r="B346" s="43"/>
      <c r="C346" s="147"/>
      <c r="D346" s="43"/>
      <c r="E346" s="43"/>
      <c r="F346" s="147"/>
      <c r="G346" s="124"/>
      <c r="H346" s="124"/>
      <c r="I346" s="143"/>
      <c r="L346" s="141"/>
      <c r="M346" s="143"/>
      <c r="N346" s="124"/>
      <c r="O346" s="185"/>
      <c r="P346" s="143"/>
      <c r="Q346" s="255"/>
      <c r="R346" s="43"/>
      <c r="S346" s="147"/>
    </row>
    <row r="347" spans="1:19" customFormat="1" x14ac:dyDescent="0.25">
      <c r="A347" s="43"/>
      <c r="B347" s="43"/>
      <c r="C347" s="147"/>
      <c r="D347" s="43"/>
      <c r="E347" s="43"/>
      <c r="F347" s="147"/>
      <c r="G347" s="124"/>
      <c r="H347" s="124"/>
      <c r="I347" s="143"/>
      <c r="L347" s="141"/>
      <c r="M347" s="143"/>
      <c r="N347" s="124"/>
      <c r="O347" s="185"/>
      <c r="P347" s="143"/>
      <c r="Q347" s="255"/>
      <c r="R347" s="43"/>
      <c r="S347" s="147"/>
    </row>
    <row r="348" spans="1:19" customFormat="1" x14ac:dyDescent="0.25">
      <c r="A348" s="43"/>
      <c r="B348" s="43"/>
      <c r="C348" s="147"/>
      <c r="D348" s="43"/>
      <c r="E348" s="43"/>
      <c r="F348" s="147"/>
      <c r="G348" s="124"/>
      <c r="H348" s="124"/>
      <c r="I348" s="143"/>
      <c r="L348" s="141"/>
      <c r="M348" s="143"/>
      <c r="N348" s="124"/>
      <c r="O348" s="185"/>
      <c r="P348" s="143"/>
      <c r="Q348" s="255"/>
      <c r="R348" s="43"/>
      <c r="S348" s="147"/>
    </row>
    <row r="349" spans="1:19" customFormat="1" x14ac:dyDescent="0.25">
      <c r="A349" s="43"/>
      <c r="B349" s="43"/>
      <c r="C349" s="147"/>
      <c r="D349" s="43"/>
      <c r="E349" s="43"/>
      <c r="F349" s="147"/>
      <c r="G349" s="124"/>
      <c r="H349" s="124"/>
      <c r="I349" s="143"/>
      <c r="L349" s="141"/>
      <c r="M349" s="143"/>
      <c r="N349" s="124"/>
      <c r="O349" s="185"/>
      <c r="P349" s="143"/>
      <c r="Q349" s="255"/>
      <c r="R349" s="43"/>
      <c r="S349" s="147"/>
    </row>
    <row r="350" spans="1:19" customFormat="1" x14ac:dyDescent="0.25">
      <c r="A350" s="43"/>
      <c r="B350" s="43"/>
      <c r="C350" s="147"/>
      <c r="D350" s="43"/>
      <c r="E350" s="43"/>
      <c r="F350" s="147"/>
      <c r="G350" s="124"/>
      <c r="H350" s="124"/>
      <c r="I350" s="143"/>
      <c r="L350" s="141"/>
      <c r="M350" s="143"/>
      <c r="N350" s="124"/>
      <c r="O350" s="185"/>
      <c r="P350" s="143"/>
      <c r="Q350" s="255"/>
      <c r="R350" s="43"/>
      <c r="S350" s="147"/>
    </row>
    <row r="351" spans="1:19" customFormat="1" x14ac:dyDescent="0.25">
      <c r="A351" s="43"/>
      <c r="B351" s="43"/>
      <c r="C351" s="147"/>
      <c r="D351" s="43"/>
      <c r="E351" s="43"/>
      <c r="F351" s="147"/>
      <c r="G351" s="124"/>
      <c r="H351" s="124"/>
      <c r="I351" s="143"/>
      <c r="L351" s="141"/>
      <c r="M351" s="143"/>
      <c r="N351" s="124"/>
      <c r="O351" s="185"/>
      <c r="P351" s="143"/>
      <c r="Q351" s="255"/>
      <c r="R351" s="43"/>
      <c r="S351" s="147"/>
    </row>
    <row r="352" spans="1:19" customFormat="1" x14ac:dyDescent="0.25">
      <c r="A352" s="43"/>
      <c r="B352" s="43"/>
      <c r="C352" s="147"/>
      <c r="D352" s="43"/>
      <c r="E352" s="43"/>
      <c r="F352" s="147"/>
      <c r="G352" s="124"/>
      <c r="H352" s="124"/>
      <c r="I352" s="143"/>
      <c r="L352" s="141"/>
      <c r="M352" s="143"/>
      <c r="N352" s="124"/>
      <c r="O352" s="185"/>
      <c r="P352" s="143"/>
      <c r="Q352" s="255"/>
      <c r="R352" s="43"/>
      <c r="S352" s="147"/>
    </row>
    <row r="353" spans="1:19" customFormat="1" x14ac:dyDescent="0.25">
      <c r="A353" s="43"/>
      <c r="B353" s="43"/>
      <c r="C353" s="147"/>
      <c r="D353" s="43"/>
      <c r="E353" s="43"/>
      <c r="F353" s="147"/>
      <c r="G353" s="124"/>
      <c r="H353" s="124"/>
      <c r="I353" s="143"/>
      <c r="L353" s="141"/>
      <c r="M353" s="143"/>
      <c r="N353" s="124"/>
      <c r="O353" s="185"/>
      <c r="P353" s="143"/>
      <c r="Q353" s="255"/>
      <c r="R353" s="43"/>
      <c r="S353" s="147"/>
    </row>
    <row r="354" spans="1:19" customFormat="1" x14ac:dyDescent="0.25">
      <c r="A354" s="43"/>
      <c r="B354" s="43"/>
      <c r="C354" s="147"/>
      <c r="D354" s="43"/>
      <c r="E354" s="43"/>
      <c r="F354" s="147"/>
      <c r="G354" s="124"/>
      <c r="H354" s="124"/>
      <c r="I354" s="143"/>
      <c r="L354" s="141"/>
      <c r="M354" s="143"/>
      <c r="N354" s="124"/>
      <c r="O354" s="185"/>
      <c r="P354" s="143"/>
      <c r="Q354" s="255"/>
      <c r="R354" s="43"/>
      <c r="S354" s="147"/>
    </row>
    <row r="355" spans="1:19" customFormat="1" x14ac:dyDescent="0.25">
      <c r="A355" s="43"/>
      <c r="B355" s="43"/>
      <c r="C355" s="147"/>
      <c r="D355" s="43"/>
      <c r="E355" s="43"/>
      <c r="F355" s="147"/>
      <c r="G355" s="124"/>
      <c r="H355" s="124"/>
      <c r="I355" s="143"/>
      <c r="L355" s="141"/>
      <c r="M355" s="143"/>
      <c r="N355" s="124"/>
      <c r="O355" s="185"/>
      <c r="P355" s="143"/>
      <c r="Q355" s="255"/>
      <c r="R355" s="43"/>
      <c r="S355" s="147"/>
    </row>
    <row r="356" spans="1:19" customFormat="1" x14ac:dyDescent="0.25">
      <c r="A356" s="43"/>
      <c r="B356" s="43"/>
      <c r="C356" s="147"/>
      <c r="D356" s="43"/>
      <c r="E356" s="43"/>
      <c r="F356" s="147"/>
      <c r="G356" s="124"/>
      <c r="H356" s="124"/>
      <c r="I356" s="143"/>
      <c r="L356" s="141"/>
      <c r="M356" s="143"/>
      <c r="N356" s="124"/>
      <c r="O356" s="185"/>
      <c r="P356" s="143"/>
      <c r="Q356" s="255"/>
      <c r="R356" s="43"/>
      <c r="S356" s="147"/>
    </row>
    <row r="357" spans="1:19" customFormat="1" x14ac:dyDescent="0.25">
      <c r="A357" s="43"/>
      <c r="B357" s="43"/>
      <c r="C357" s="147"/>
      <c r="D357" s="43"/>
      <c r="E357" s="43"/>
      <c r="F357" s="147"/>
      <c r="G357" s="124"/>
      <c r="H357" s="124"/>
      <c r="I357" s="143"/>
      <c r="L357" s="141"/>
      <c r="M357" s="143"/>
      <c r="N357" s="124"/>
      <c r="O357" s="185"/>
      <c r="P357" s="143"/>
      <c r="Q357" s="255"/>
      <c r="R357" s="43"/>
      <c r="S357" s="147"/>
    </row>
    <row r="358" spans="1:19" customFormat="1" x14ac:dyDescent="0.25">
      <c r="A358" s="43"/>
      <c r="B358" s="43"/>
      <c r="C358" s="147"/>
      <c r="D358" s="43"/>
      <c r="E358" s="43"/>
      <c r="F358" s="147"/>
      <c r="G358" s="124"/>
      <c r="H358" s="124"/>
      <c r="I358" s="143"/>
      <c r="L358" s="141"/>
      <c r="M358" s="143"/>
      <c r="N358" s="124"/>
      <c r="O358" s="185"/>
      <c r="P358" s="143"/>
      <c r="Q358" s="255"/>
      <c r="R358" s="43"/>
      <c r="S358" s="147"/>
    </row>
    <row r="359" spans="1:19" customFormat="1" x14ac:dyDescent="0.25">
      <c r="A359" s="43"/>
      <c r="B359" s="43"/>
      <c r="C359" s="147"/>
      <c r="D359" s="43"/>
      <c r="E359" s="43"/>
      <c r="F359" s="147"/>
      <c r="G359" s="124"/>
      <c r="H359" s="124"/>
      <c r="I359" s="143"/>
      <c r="L359" s="141"/>
      <c r="M359" s="143"/>
      <c r="N359" s="124"/>
      <c r="O359" s="185"/>
      <c r="P359" s="143"/>
      <c r="Q359" s="255"/>
      <c r="R359" s="43"/>
      <c r="S359" s="147"/>
    </row>
    <row r="360" spans="1:19" customFormat="1" x14ac:dyDescent="0.25">
      <c r="A360" s="43"/>
      <c r="B360" s="43"/>
      <c r="C360" s="147"/>
      <c r="D360" s="43"/>
      <c r="E360" s="43"/>
      <c r="F360" s="147"/>
      <c r="G360" s="124"/>
      <c r="H360" s="124"/>
      <c r="I360" s="143"/>
      <c r="L360" s="141"/>
      <c r="M360" s="143"/>
      <c r="N360" s="124"/>
      <c r="O360" s="185"/>
      <c r="P360" s="143"/>
      <c r="Q360" s="255"/>
      <c r="R360" s="43"/>
      <c r="S360" s="147"/>
    </row>
    <row r="361" spans="1:19" customFormat="1" x14ac:dyDescent="0.25">
      <c r="A361" s="43"/>
      <c r="B361" s="43"/>
      <c r="C361" s="147"/>
      <c r="D361" s="43"/>
      <c r="E361" s="43"/>
      <c r="F361" s="147"/>
      <c r="G361" s="124"/>
      <c r="H361" s="124"/>
      <c r="I361" s="143"/>
      <c r="L361" s="141"/>
      <c r="M361" s="143"/>
      <c r="N361" s="124"/>
      <c r="O361" s="185"/>
      <c r="P361" s="143"/>
      <c r="Q361" s="255"/>
      <c r="R361" s="43"/>
      <c r="S361" s="147"/>
    </row>
    <row r="362" spans="1:19" customFormat="1" x14ac:dyDescent="0.25">
      <c r="A362" s="43"/>
      <c r="B362" s="43"/>
      <c r="C362" s="147"/>
      <c r="D362" s="43"/>
      <c r="E362" s="43"/>
      <c r="F362" s="147"/>
      <c r="G362" s="124"/>
      <c r="H362" s="124"/>
      <c r="I362" s="143"/>
      <c r="L362" s="141"/>
      <c r="M362" s="143"/>
      <c r="N362" s="124"/>
      <c r="O362" s="185"/>
      <c r="P362" s="143"/>
      <c r="Q362" s="255"/>
      <c r="R362" s="43"/>
      <c r="S362" s="147"/>
    </row>
    <row r="363" spans="1:19" customFormat="1" x14ac:dyDescent="0.25">
      <c r="A363" s="43"/>
      <c r="B363" s="43"/>
      <c r="C363" s="147"/>
      <c r="D363" s="43"/>
      <c r="E363" s="43"/>
      <c r="F363" s="147"/>
      <c r="G363" s="124"/>
      <c r="H363" s="124"/>
      <c r="I363" s="143"/>
      <c r="L363" s="141"/>
      <c r="M363" s="143"/>
      <c r="N363" s="124"/>
      <c r="O363" s="185"/>
      <c r="P363" s="143"/>
      <c r="Q363" s="255"/>
      <c r="R363" s="43"/>
      <c r="S363" s="147"/>
    </row>
    <row r="364" spans="1:19" customFormat="1" x14ac:dyDescent="0.25">
      <c r="A364" s="43"/>
      <c r="B364" s="43"/>
      <c r="C364" s="147"/>
      <c r="D364" s="43"/>
      <c r="E364" s="43"/>
      <c r="F364" s="147"/>
      <c r="G364" s="124"/>
      <c r="H364" s="124"/>
      <c r="I364" s="143"/>
      <c r="L364" s="141"/>
      <c r="M364" s="143"/>
      <c r="N364" s="124"/>
      <c r="O364" s="185"/>
      <c r="P364" s="143"/>
      <c r="Q364" s="255"/>
      <c r="R364" s="43"/>
      <c r="S364" s="147"/>
    </row>
    <row r="365" spans="1:19" customFormat="1" x14ac:dyDescent="0.25">
      <c r="A365" s="43"/>
      <c r="B365" s="43"/>
      <c r="C365" s="147"/>
      <c r="D365" s="43"/>
      <c r="E365" s="43"/>
      <c r="F365" s="147"/>
      <c r="G365" s="124"/>
      <c r="H365" s="124"/>
      <c r="I365" s="143"/>
      <c r="L365" s="141"/>
      <c r="M365" s="143"/>
      <c r="N365" s="124"/>
      <c r="O365" s="185"/>
      <c r="P365" s="143"/>
      <c r="Q365" s="255"/>
      <c r="R365" s="43"/>
      <c r="S365" s="147"/>
    </row>
    <row r="366" spans="1:19" customFormat="1" x14ac:dyDescent="0.25">
      <c r="A366" s="43"/>
      <c r="B366" s="43"/>
      <c r="C366" s="147"/>
      <c r="D366" s="43"/>
      <c r="E366" s="43"/>
      <c r="F366" s="147"/>
      <c r="G366" s="124"/>
      <c r="H366" s="124"/>
      <c r="I366" s="143"/>
      <c r="L366" s="141"/>
      <c r="M366" s="143"/>
      <c r="N366" s="124"/>
      <c r="O366" s="185"/>
      <c r="P366" s="143"/>
      <c r="Q366" s="255"/>
      <c r="R366" s="43"/>
      <c r="S366" s="147"/>
    </row>
    <row r="367" spans="1:19" customFormat="1" x14ac:dyDescent="0.25">
      <c r="A367" s="43"/>
      <c r="B367" s="43"/>
      <c r="C367" s="147"/>
      <c r="D367" s="43"/>
      <c r="E367" s="43"/>
      <c r="F367" s="147"/>
      <c r="G367" s="124"/>
      <c r="H367" s="124"/>
      <c r="I367" s="143"/>
      <c r="L367" s="141"/>
      <c r="M367" s="143"/>
      <c r="N367" s="124"/>
      <c r="O367" s="185"/>
      <c r="P367" s="143"/>
      <c r="Q367" s="255"/>
      <c r="R367" s="43"/>
      <c r="S367" s="147"/>
    </row>
    <row r="368" spans="1:19" customFormat="1" x14ac:dyDescent="0.25">
      <c r="A368" s="43"/>
      <c r="B368" s="43"/>
      <c r="C368" s="147"/>
      <c r="D368" s="43"/>
      <c r="E368" s="43"/>
      <c r="F368" s="147"/>
      <c r="G368" s="124"/>
      <c r="H368" s="124"/>
      <c r="I368" s="143"/>
      <c r="L368" s="141"/>
      <c r="M368" s="143"/>
      <c r="N368" s="124"/>
      <c r="O368" s="185"/>
      <c r="P368" s="143"/>
      <c r="Q368" s="255"/>
      <c r="R368" s="43"/>
      <c r="S368" s="147"/>
    </row>
    <row r="369" spans="1:19" customFormat="1" x14ac:dyDescent="0.25">
      <c r="A369" s="43"/>
      <c r="B369" s="43"/>
      <c r="C369" s="147"/>
      <c r="D369" s="43"/>
      <c r="E369" s="43"/>
      <c r="F369" s="147"/>
      <c r="G369" s="124"/>
      <c r="H369" s="124"/>
      <c r="I369" s="143"/>
      <c r="L369" s="141"/>
      <c r="M369" s="143"/>
      <c r="N369" s="124"/>
      <c r="O369" s="185"/>
      <c r="P369" s="143"/>
      <c r="Q369" s="255"/>
      <c r="R369" s="43"/>
      <c r="S369" s="147"/>
    </row>
    <row r="370" spans="1:19" customFormat="1" x14ac:dyDescent="0.25">
      <c r="A370" s="43"/>
      <c r="B370" s="43"/>
      <c r="C370" s="147"/>
      <c r="D370" s="43"/>
      <c r="E370" s="43"/>
      <c r="F370" s="147"/>
      <c r="G370" s="124"/>
      <c r="H370" s="124"/>
      <c r="I370" s="143"/>
      <c r="L370" s="141"/>
      <c r="M370" s="143"/>
      <c r="N370" s="124"/>
      <c r="O370" s="185"/>
      <c r="P370" s="143"/>
      <c r="Q370" s="255"/>
      <c r="R370" s="43"/>
      <c r="S370" s="147"/>
    </row>
    <row r="371" spans="1:19" customFormat="1" x14ac:dyDescent="0.25">
      <c r="A371" s="43"/>
      <c r="B371" s="43"/>
      <c r="C371" s="147"/>
      <c r="D371" s="43"/>
      <c r="E371" s="43"/>
      <c r="F371" s="147"/>
      <c r="G371" s="124"/>
      <c r="H371" s="124"/>
      <c r="I371" s="143"/>
      <c r="L371" s="141"/>
      <c r="M371" s="143"/>
      <c r="N371" s="124"/>
      <c r="O371" s="185"/>
      <c r="P371" s="143"/>
      <c r="Q371" s="255"/>
      <c r="R371" s="43"/>
      <c r="S371" s="147"/>
    </row>
    <row r="372" spans="1:19" customFormat="1" x14ac:dyDescent="0.25">
      <c r="A372" s="43"/>
      <c r="B372" s="43"/>
      <c r="C372" s="147"/>
      <c r="D372" s="43"/>
      <c r="E372" s="43"/>
      <c r="F372" s="147"/>
      <c r="G372" s="124"/>
      <c r="H372" s="124"/>
      <c r="I372" s="143"/>
      <c r="L372" s="141"/>
      <c r="M372" s="143"/>
      <c r="N372" s="124"/>
      <c r="O372" s="185"/>
      <c r="P372" s="143"/>
      <c r="Q372" s="255"/>
      <c r="R372" s="43"/>
      <c r="S372" s="147"/>
    </row>
    <row r="373" spans="1:19" customFormat="1" x14ac:dyDescent="0.25">
      <c r="A373" s="43"/>
      <c r="B373" s="43"/>
      <c r="C373" s="147"/>
      <c r="D373" s="43"/>
      <c r="E373" s="43"/>
      <c r="F373" s="147"/>
      <c r="G373" s="124"/>
      <c r="H373" s="124"/>
      <c r="I373" s="143"/>
      <c r="L373" s="141"/>
      <c r="M373" s="143"/>
      <c r="N373" s="124"/>
      <c r="O373" s="185"/>
      <c r="P373" s="143"/>
      <c r="Q373" s="255"/>
      <c r="R373" s="43"/>
      <c r="S373" s="147"/>
    </row>
    <row r="374" spans="1:19" customFormat="1" x14ac:dyDescent="0.25">
      <c r="A374" s="43"/>
      <c r="B374" s="43"/>
      <c r="C374" s="147"/>
      <c r="D374" s="43"/>
      <c r="E374" s="43"/>
      <c r="F374" s="147"/>
      <c r="G374" s="124"/>
      <c r="H374" s="124"/>
      <c r="I374" s="143"/>
      <c r="L374" s="141"/>
      <c r="M374" s="143"/>
      <c r="N374" s="124"/>
      <c r="O374" s="185"/>
      <c r="P374" s="143"/>
      <c r="Q374" s="255"/>
      <c r="R374" s="43"/>
      <c r="S374" s="147"/>
    </row>
    <row r="375" spans="1:19" customFormat="1" x14ac:dyDescent="0.25">
      <c r="A375" s="43"/>
      <c r="B375" s="43"/>
      <c r="C375" s="147"/>
      <c r="D375" s="43"/>
      <c r="E375" s="43"/>
      <c r="F375" s="147"/>
      <c r="G375" s="124"/>
      <c r="H375" s="124"/>
      <c r="I375" s="143"/>
      <c r="L375" s="141"/>
      <c r="M375" s="143"/>
      <c r="N375" s="124"/>
      <c r="O375" s="185"/>
      <c r="P375" s="143"/>
      <c r="Q375" s="255"/>
      <c r="R375" s="43"/>
      <c r="S375" s="147"/>
    </row>
    <row r="376" spans="1:19" customFormat="1" x14ac:dyDescent="0.25">
      <c r="A376" s="43"/>
      <c r="B376" s="43"/>
      <c r="C376" s="147"/>
      <c r="D376" s="43"/>
      <c r="E376" s="43"/>
      <c r="F376" s="147"/>
      <c r="G376" s="124"/>
      <c r="H376" s="124"/>
      <c r="I376" s="143"/>
      <c r="L376" s="141"/>
      <c r="M376" s="143"/>
      <c r="N376" s="124"/>
      <c r="O376" s="185"/>
      <c r="P376" s="143"/>
      <c r="Q376" s="255"/>
      <c r="R376" s="43"/>
      <c r="S376" s="147"/>
    </row>
    <row r="377" spans="1:19" customFormat="1" x14ac:dyDescent="0.25">
      <c r="A377" s="43"/>
      <c r="B377" s="43"/>
      <c r="C377" s="147"/>
      <c r="D377" s="43"/>
      <c r="E377" s="43"/>
      <c r="F377" s="147"/>
      <c r="G377" s="124"/>
      <c r="H377" s="124"/>
      <c r="I377" s="143"/>
      <c r="L377" s="141"/>
      <c r="M377" s="143"/>
      <c r="N377" s="124"/>
      <c r="O377" s="185"/>
      <c r="P377" s="143"/>
      <c r="Q377" s="255"/>
      <c r="R377" s="43"/>
      <c r="S377" s="147"/>
    </row>
    <row r="378" spans="1:19" customFormat="1" x14ac:dyDescent="0.25">
      <c r="A378" s="43"/>
      <c r="B378" s="43"/>
      <c r="C378" s="147"/>
      <c r="D378" s="43"/>
      <c r="E378" s="43"/>
      <c r="F378" s="147"/>
      <c r="G378" s="124"/>
      <c r="H378" s="124"/>
      <c r="I378" s="143"/>
      <c r="L378" s="141"/>
      <c r="M378" s="143"/>
      <c r="N378" s="124"/>
      <c r="O378" s="185"/>
      <c r="P378" s="143"/>
      <c r="Q378" s="255"/>
      <c r="R378" s="43"/>
      <c r="S378" s="147"/>
    </row>
    <row r="379" spans="1:19" customFormat="1" x14ac:dyDescent="0.25">
      <c r="A379" s="43"/>
      <c r="B379" s="43"/>
      <c r="C379" s="147"/>
      <c r="D379" s="43"/>
      <c r="E379" s="43"/>
      <c r="F379" s="147"/>
      <c r="G379" s="124"/>
      <c r="H379" s="124"/>
      <c r="I379" s="143"/>
      <c r="L379" s="141"/>
      <c r="M379" s="143"/>
      <c r="N379" s="124"/>
      <c r="O379" s="185"/>
      <c r="P379" s="143"/>
      <c r="Q379" s="255"/>
      <c r="R379" s="43"/>
      <c r="S379" s="147"/>
    </row>
    <row r="380" spans="1:19" customFormat="1" x14ac:dyDescent="0.25">
      <c r="A380" s="43"/>
      <c r="B380" s="43"/>
      <c r="C380" s="147"/>
      <c r="D380" s="43"/>
      <c r="E380" s="43"/>
      <c r="F380" s="147"/>
      <c r="G380" s="124"/>
      <c r="H380" s="124"/>
      <c r="I380" s="143"/>
      <c r="L380" s="141"/>
      <c r="M380" s="143"/>
      <c r="N380" s="124"/>
      <c r="O380" s="185"/>
      <c r="P380" s="143"/>
      <c r="Q380" s="255"/>
      <c r="R380" s="43"/>
      <c r="S380" s="147"/>
    </row>
    <row r="381" spans="1:19" customFormat="1" x14ac:dyDescent="0.25">
      <c r="A381" s="43"/>
      <c r="B381" s="43"/>
      <c r="C381" s="147"/>
      <c r="D381" s="43"/>
      <c r="E381" s="43"/>
      <c r="F381" s="147"/>
      <c r="G381" s="124"/>
      <c r="H381" s="124"/>
      <c r="I381" s="143"/>
      <c r="L381" s="141"/>
      <c r="M381" s="143"/>
      <c r="N381" s="124"/>
      <c r="O381" s="185"/>
      <c r="P381" s="143"/>
      <c r="Q381" s="255"/>
      <c r="R381" s="43"/>
      <c r="S381" s="147"/>
    </row>
    <row r="382" spans="1:19" customFormat="1" x14ac:dyDescent="0.25">
      <c r="A382" s="43"/>
      <c r="B382" s="43"/>
      <c r="C382" s="147"/>
      <c r="D382" s="43"/>
      <c r="E382" s="43"/>
      <c r="F382" s="147"/>
      <c r="G382" s="124"/>
      <c r="H382" s="124"/>
      <c r="I382" s="143"/>
      <c r="L382" s="141"/>
      <c r="M382" s="143"/>
      <c r="N382" s="124"/>
      <c r="O382" s="185"/>
      <c r="P382" s="143"/>
      <c r="Q382" s="255"/>
      <c r="R382" s="43"/>
      <c r="S382" s="147"/>
    </row>
    <row r="383" spans="1:19" customFormat="1" x14ac:dyDescent="0.25">
      <c r="A383" s="43"/>
      <c r="B383" s="43"/>
      <c r="C383" s="147"/>
      <c r="D383" s="43"/>
      <c r="E383" s="43"/>
      <c r="F383" s="147"/>
      <c r="G383" s="124"/>
      <c r="H383" s="124"/>
      <c r="I383" s="143"/>
      <c r="L383" s="141"/>
      <c r="M383" s="143"/>
      <c r="N383" s="124"/>
      <c r="O383" s="185"/>
      <c r="P383" s="143"/>
      <c r="Q383" s="255"/>
      <c r="R383" s="43"/>
      <c r="S383" s="147"/>
    </row>
    <row r="384" spans="1:19" customFormat="1" x14ac:dyDescent="0.25">
      <c r="A384" s="43"/>
      <c r="B384" s="43"/>
      <c r="C384" s="147"/>
      <c r="D384" s="43"/>
      <c r="E384" s="43"/>
      <c r="F384" s="147"/>
      <c r="G384" s="124"/>
      <c r="H384" s="124"/>
      <c r="I384" s="143"/>
      <c r="L384" s="141"/>
      <c r="M384" s="143"/>
      <c r="N384" s="124"/>
      <c r="O384" s="185"/>
      <c r="P384" s="143"/>
      <c r="Q384" s="255"/>
      <c r="R384" s="43"/>
      <c r="S384" s="147"/>
    </row>
    <row r="385" spans="1:19" customFormat="1" x14ac:dyDescent="0.25">
      <c r="A385" s="43"/>
      <c r="B385" s="43"/>
      <c r="C385" s="147"/>
      <c r="D385" s="43"/>
      <c r="E385" s="43"/>
      <c r="F385" s="147"/>
      <c r="G385" s="124"/>
      <c r="H385" s="124"/>
      <c r="I385" s="143"/>
      <c r="L385" s="141"/>
      <c r="M385" s="143"/>
      <c r="N385" s="124"/>
      <c r="O385" s="185"/>
      <c r="P385" s="143"/>
      <c r="Q385" s="255"/>
      <c r="R385" s="43"/>
      <c r="S385" s="147"/>
    </row>
    <row r="386" spans="1:19" customFormat="1" x14ac:dyDescent="0.25">
      <c r="A386" s="43"/>
      <c r="B386" s="43"/>
      <c r="C386" s="147"/>
      <c r="D386" s="43"/>
      <c r="E386" s="43"/>
      <c r="F386" s="147"/>
      <c r="G386" s="124"/>
      <c r="H386" s="124"/>
      <c r="I386" s="143"/>
      <c r="L386" s="141"/>
      <c r="M386" s="143"/>
      <c r="N386" s="124"/>
      <c r="O386" s="185"/>
      <c r="P386" s="143"/>
      <c r="Q386" s="255"/>
      <c r="R386" s="43"/>
      <c r="S386" s="147"/>
    </row>
    <row r="387" spans="1:19" customFormat="1" x14ac:dyDescent="0.25">
      <c r="A387" s="43"/>
      <c r="B387" s="43"/>
      <c r="C387" s="147"/>
      <c r="D387" s="43"/>
      <c r="E387" s="43"/>
      <c r="F387" s="147"/>
      <c r="G387" s="124"/>
      <c r="H387" s="124"/>
      <c r="I387" s="143"/>
      <c r="L387" s="141"/>
      <c r="M387" s="143"/>
      <c r="N387" s="124"/>
      <c r="O387" s="185"/>
      <c r="P387" s="143"/>
      <c r="Q387" s="255"/>
      <c r="R387" s="43"/>
      <c r="S387" s="147"/>
    </row>
    <row r="388" spans="1:19" customFormat="1" x14ac:dyDescent="0.25">
      <c r="A388" s="43"/>
      <c r="B388" s="43"/>
      <c r="C388" s="147"/>
      <c r="D388" s="43"/>
      <c r="E388" s="43"/>
      <c r="F388" s="147"/>
      <c r="G388" s="124"/>
      <c r="H388" s="124"/>
      <c r="I388" s="143"/>
      <c r="L388" s="141"/>
      <c r="M388" s="143"/>
      <c r="N388" s="124"/>
      <c r="O388" s="185"/>
      <c r="P388" s="143"/>
      <c r="Q388" s="255"/>
      <c r="R388" s="43"/>
      <c r="S388" s="147"/>
    </row>
    <row r="389" spans="1:19" customFormat="1" x14ac:dyDescent="0.25">
      <c r="A389" s="43"/>
      <c r="B389" s="43"/>
      <c r="C389" s="147"/>
      <c r="D389" s="43"/>
      <c r="E389" s="43"/>
      <c r="F389" s="147"/>
      <c r="G389" s="124"/>
      <c r="H389" s="124"/>
      <c r="I389" s="143"/>
      <c r="L389" s="141"/>
      <c r="M389" s="143"/>
      <c r="N389" s="124"/>
      <c r="O389" s="185"/>
      <c r="P389" s="143"/>
      <c r="Q389" s="255"/>
      <c r="R389" s="43"/>
      <c r="S389" s="147"/>
    </row>
    <row r="390" spans="1:19" customFormat="1" x14ac:dyDescent="0.25">
      <c r="A390" s="43"/>
      <c r="B390" s="43"/>
      <c r="C390" s="147"/>
      <c r="D390" s="43"/>
      <c r="E390" s="43"/>
      <c r="F390" s="147"/>
      <c r="G390" s="124"/>
      <c r="H390" s="124"/>
      <c r="I390" s="143"/>
      <c r="L390" s="141"/>
      <c r="M390" s="143"/>
      <c r="N390" s="124"/>
      <c r="O390" s="185"/>
      <c r="P390" s="143"/>
      <c r="Q390" s="255"/>
      <c r="R390" s="43"/>
      <c r="S390" s="147"/>
    </row>
    <row r="391" spans="1:19" customFormat="1" x14ac:dyDescent="0.25">
      <c r="A391" s="43"/>
      <c r="B391" s="43"/>
      <c r="C391" s="147"/>
      <c r="D391" s="43"/>
      <c r="E391" s="43"/>
      <c r="F391" s="147"/>
      <c r="G391" s="124"/>
      <c r="H391" s="124"/>
      <c r="I391" s="143"/>
      <c r="L391" s="141"/>
      <c r="M391" s="143"/>
      <c r="N391" s="124"/>
      <c r="O391" s="185"/>
      <c r="P391" s="143"/>
      <c r="Q391" s="255"/>
      <c r="R391" s="43"/>
      <c r="S391" s="147"/>
    </row>
    <row r="392" spans="1:19" customFormat="1" x14ac:dyDescent="0.25">
      <c r="A392" s="43"/>
      <c r="B392" s="43"/>
      <c r="C392" s="147"/>
      <c r="D392" s="43"/>
      <c r="E392" s="43"/>
      <c r="F392" s="147"/>
      <c r="G392" s="124"/>
      <c r="H392" s="124"/>
      <c r="I392" s="143"/>
      <c r="L392" s="141"/>
      <c r="M392" s="143"/>
      <c r="N392" s="124"/>
      <c r="O392" s="185"/>
      <c r="P392" s="143"/>
      <c r="Q392" s="255"/>
      <c r="R392" s="43"/>
      <c r="S392" s="147"/>
    </row>
    <row r="393" spans="1:19" customFormat="1" x14ac:dyDescent="0.25">
      <c r="A393" s="43"/>
      <c r="B393" s="43"/>
      <c r="C393" s="147"/>
      <c r="D393" s="43"/>
      <c r="E393" s="43"/>
      <c r="F393" s="147"/>
      <c r="G393" s="124"/>
      <c r="H393" s="124"/>
      <c r="I393" s="143"/>
      <c r="L393" s="141"/>
      <c r="M393" s="143"/>
      <c r="N393" s="124"/>
      <c r="O393" s="185"/>
      <c r="P393" s="143"/>
      <c r="Q393" s="255"/>
      <c r="R393" s="43"/>
      <c r="S393" s="147"/>
    </row>
    <row r="394" spans="1:19" customFormat="1" x14ac:dyDescent="0.25">
      <c r="A394" s="43"/>
      <c r="B394" s="43"/>
      <c r="C394" s="147"/>
      <c r="D394" s="43"/>
      <c r="E394" s="43"/>
      <c r="F394" s="147"/>
      <c r="G394" s="124"/>
      <c r="H394" s="124"/>
      <c r="I394" s="143"/>
      <c r="L394" s="141"/>
      <c r="M394" s="143"/>
      <c r="N394" s="124"/>
      <c r="O394" s="185"/>
      <c r="P394" s="143"/>
      <c r="Q394" s="255"/>
      <c r="R394" s="43"/>
      <c r="S394" s="147"/>
    </row>
    <row r="395" spans="1:19" customFormat="1" x14ac:dyDescent="0.25">
      <c r="A395" s="43"/>
      <c r="B395" s="43"/>
      <c r="C395" s="147"/>
      <c r="D395" s="43"/>
      <c r="E395" s="43"/>
      <c r="F395" s="147"/>
      <c r="G395" s="124"/>
      <c r="H395" s="124"/>
      <c r="I395" s="143"/>
      <c r="L395" s="141"/>
      <c r="M395" s="143"/>
      <c r="N395" s="124"/>
      <c r="O395" s="185"/>
      <c r="P395" s="143"/>
      <c r="Q395" s="255"/>
      <c r="R395" s="43"/>
      <c r="S395" s="147"/>
    </row>
    <row r="396" spans="1:19" customFormat="1" x14ac:dyDescent="0.25">
      <c r="A396" s="43"/>
      <c r="B396" s="43"/>
      <c r="C396" s="147"/>
      <c r="D396" s="43"/>
      <c r="E396" s="43"/>
      <c r="F396" s="147"/>
      <c r="G396" s="124"/>
      <c r="H396" s="124"/>
      <c r="I396" s="143"/>
      <c r="L396" s="141"/>
      <c r="M396" s="143"/>
      <c r="N396" s="124"/>
      <c r="O396" s="185"/>
      <c r="P396" s="143"/>
      <c r="Q396" s="255"/>
      <c r="R396" s="43"/>
      <c r="S396" s="147"/>
    </row>
    <row r="397" spans="1:19" customFormat="1" x14ac:dyDescent="0.25">
      <c r="A397" s="43"/>
      <c r="B397" s="43"/>
      <c r="C397" s="147"/>
      <c r="D397" s="43"/>
      <c r="E397" s="43"/>
      <c r="F397" s="147"/>
      <c r="G397" s="124"/>
      <c r="H397" s="124"/>
      <c r="I397" s="143"/>
      <c r="L397" s="141"/>
      <c r="M397" s="143"/>
      <c r="N397" s="124"/>
      <c r="O397" s="185"/>
      <c r="P397" s="143"/>
      <c r="Q397" s="255"/>
      <c r="R397" s="43"/>
      <c r="S397" s="147"/>
    </row>
    <row r="398" spans="1:19" customFormat="1" x14ac:dyDescent="0.25">
      <c r="A398" s="43"/>
      <c r="B398" s="43"/>
      <c r="C398" s="147"/>
      <c r="D398" s="43"/>
      <c r="E398" s="43"/>
      <c r="F398" s="147"/>
      <c r="G398" s="124"/>
      <c r="H398" s="124"/>
      <c r="I398" s="143"/>
      <c r="L398" s="141"/>
      <c r="M398" s="143"/>
      <c r="N398" s="124"/>
      <c r="O398" s="185"/>
      <c r="P398" s="143"/>
      <c r="Q398" s="255"/>
      <c r="R398" s="43"/>
      <c r="S398" s="147"/>
    </row>
    <row r="399" spans="1:19" customFormat="1" x14ac:dyDescent="0.25">
      <c r="A399" s="43"/>
      <c r="B399" s="43"/>
      <c r="C399" s="147"/>
      <c r="D399" s="43"/>
      <c r="E399" s="43"/>
      <c r="F399" s="147"/>
      <c r="G399" s="124"/>
      <c r="H399" s="124"/>
      <c r="I399" s="143"/>
      <c r="L399" s="141"/>
      <c r="M399" s="143"/>
      <c r="N399" s="124"/>
      <c r="O399" s="185"/>
      <c r="P399" s="143"/>
      <c r="Q399" s="255"/>
      <c r="R399" s="43"/>
      <c r="S399" s="147"/>
    </row>
    <row r="400" spans="1:19" customFormat="1" x14ac:dyDescent="0.25">
      <c r="A400" s="43"/>
      <c r="B400" s="43"/>
      <c r="C400" s="147"/>
      <c r="D400" s="43"/>
      <c r="E400" s="43"/>
      <c r="F400" s="147"/>
      <c r="G400" s="124"/>
      <c r="H400" s="124"/>
      <c r="I400" s="143"/>
      <c r="L400" s="141"/>
      <c r="M400" s="143"/>
      <c r="N400" s="124"/>
      <c r="O400" s="185"/>
      <c r="P400" s="143"/>
      <c r="Q400" s="255"/>
      <c r="R400" s="43"/>
      <c r="S400" s="147"/>
    </row>
    <row r="401" spans="1:19" customFormat="1" x14ac:dyDescent="0.25">
      <c r="A401" s="43"/>
      <c r="B401" s="43"/>
      <c r="C401" s="147"/>
      <c r="D401" s="43"/>
      <c r="E401" s="43"/>
      <c r="F401" s="147"/>
      <c r="G401" s="124"/>
      <c r="H401" s="124"/>
      <c r="I401" s="143"/>
      <c r="L401" s="141"/>
      <c r="M401" s="143"/>
      <c r="N401" s="124"/>
      <c r="O401" s="185"/>
      <c r="P401" s="143"/>
      <c r="Q401" s="255"/>
      <c r="R401" s="43"/>
      <c r="S401" s="147"/>
    </row>
    <row r="402" spans="1:19" customFormat="1" x14ac:dyDescent="0.25">
      <c r="A402" s="43"/>
      <c r="B402" s="43"/>
      <c r="C402" s="147"/>
      <c r="D402" s="43"/>
      <c r="E402" s="43"/>
      <c r="F402" s="147"/>
      <c r="G402" s="124"/>
      <c r="H402" s="124"/>
      <c r="I402" s="143"/>
      <c r="L402" s="141"/>
      <c r="M402" s="143"/>
      <c r="N402" s="124"/>
      <c r="O402" s="185"/>
      <c r="P402" s="143"/>
      <c r="Q402" s="255"/>
      <c r="R402" s="43"/>
      <c r="S402" s="147"/>
    </row>
    <row r="403" spans="1:19" customFormat="1" x14ac:dyDescent="0.25">
      <c r="A403" s="43"/>
      <c r="B403" s="43"/>
      <c r="C403" s="147"/>
      <c r="D403" s="43"/>
      <c r="E403" s="43"/>
      <c r="F403" s="147"/>
      <c r="G403" s="124"/>
      <c r="H403" s="124"/>
      <c r="I403" s="143"/>
      <c r="L403" s="141"/>
      <c r="M403" s="143"/>
      <c r="N403" s="124"/>
      <c r="O403" s="185"/>
      <c r="P403" s="143"/>
      <c r="Q403" s="255"/>
      <c r="R403" s="43"/>
      <c r="S403" s="147"/>
    </row>
    <row r="404" spans="1:19" customFormat="1" x14ac:dyDescent="0.25">
      <c r="A404" s="43"/>
      <c r="B404" s="43"/>
      <c r="C404" s="147"/>
      <c r="D404" s="43"/>
      <c r="E404" s="43"/>
      <c r="F404" s="147"/>
      <c r="G404" s="124"/>
      <c r="H404" s="124"/>
      <c r="I404" s="143"/>
      <c r="L404" s="141"/>
      <c r="M404" s="143"/>
      <c r="N404" s="124"/>
      <c r="O404" s="185"/>
      <c r="P404" s="143"/>
      <c r="Q404" s="255"/>
      <c r="R404" s="43"/>
      <c r="S404" s="147"/>
    </row>
    <row r="405" spans="1:19" customFormat="1" x14ac:dyDescent="0.25">
      <c r="A405" s="43"/>
      <c r="B405" s="43"/>
      <c r="C405" s="147"/>
      <c r="D405" s="43"/>
      <c r="E405" s="43"/>
      <c r="F405" s="147"/>
      <c r="G405" s="124"/>
      <c r="H405" s="124"/>
      <c r="I405" s="143"/>
      <c r="L405" s="141"/>
      <c r="M405" s="143"/>
      <c r="N405" s="124"/>
      <c r="O405" s="185"/>
      <c r="P405" s="143"/>
      <c r="Q405" s="255"/>
      <c r="R405" s="43"/>
      <c r="S405" s="147"/>
    </row>
    <row r="406" spans="1:19" customFormat="1" x14ac:dyDescent="0.25">
      <c r="A406" s="43"/>
      <c r="B406" s="43"/>
      <c r="C406" s="147"/>
      <c r="D406" s="43"/>
      <c r="E406" s="43"/>
      <c r="F406" s="147"/>
      <c r="G406" s="124"/>
      <c r="H406" s="124"/>
      <c r="I406" s="143"/>
      <c r="L406" s="141"/>
      <c r="M406" s="143"/>
      <c r="N406" s="124"/>
      <c r="O406" s="185"/>
      <c r="P406" s="143"/>
      <c r="Q406" s="255"/>
      <c r="R406" s="43"/>
      <c r="S406" s="147"/>
    </row>
    <row r="407" spans="1:19" customFormat="1" x14ac:dyDescent="0.25">
      <c r="A407" s="43"/>
      <c r="B407" s="43"/>
      <c r="C407" s="147"/>
      <c r="D407" s="43"/>
      <c r="E407" s="43"/>
      <c r="F407" s="147"/>
      <c r="G407" s="124"/>
      <c r="H407" s="124"/>
      <c r="I407" s="143"/>
      <c r="L407" s="141"/>
      <c r="M407" s="143"/>
      <c r="N407" s="124"/>
      <c r="O407" s="185"/>
      <c r="P407" s="143"/>
      <c r="Q407" s="255"/>
      <c r="R407" s="43"/>
      <c r="S407" s="147"/>
    </row>
    <row r="408" spans="1:19" customFormat="1" x14ac:dyDescent="0.25">
      <c r="A408" s="43"/>
      <c r="B408" s="43"/>
      <c r="C408" s="147"/>
      <c r="D408" s="43"/>
      <c r="E408" s="43"/>
      <c r="F408" s="147"/>
      <c r="G408" s="124"/>
      <c r="H408" s="124"/>
      <c r="I408" s="143"/>
      <c r="L408" s="141"/>
      <c r="M408" s="143"/>
      <c r="N408" s="124"/>
      <c r="O408" s="185"/>
      <c r="P408" s="143"/>
      <c r="Q408" s="255"/>
      <c r="R408" s="43"/>
      <c r="S408" s="147"/>
    </row>
    <row r="409" spans="1:19" customFormat="1" x14ac:dyDescent="0.25">
      <c r="A409" s="43"/>
      <c r="B409" s="43"/>
      <c r="C409" s="147"/>
      <c r="D409" s="43"/>
      <c r="E409" s="43"/>
      <c r="F409" s="147"/>
      <c r="G409" s="124"/>
      <c r="H409" s="124"/>
      <c r="I409" s="143"/>
      <c r="L409" s="141"/>
      <c r="M409" s="143"/>
      <c r="N409" s="124"/>
      <c r="O409" s="185"/>
      <c r="P409" s="143"/>
      <c r="Q409" s="255"/>
      <c r="R409" s="43"/>
      <c r="S409" s="147"/>
    </row>
    <row r="410" spans="1:19" customFormat="1" x14ac:dyDescent="0.25">
      <c r="A410" s="43"/>
      <c r="B410" s="43"/>
      <c r="C410" s="147"/>
      <c r="D410" s="43"/>
      <c r="E410" s="43"/>
      <c r="F410" s="147"/>
      <c r="G410" s="124"/>
      <c r="H410" s="124"/>
      <c r="I410" s="143"/>
      <c r="L410" s="141"/>
      <c r="M410" s="143"/>
      <c r="N410" s="124"/>
      <c r="O410" s="185"/>
      <c r="P410" s="143"/>
      <c r="Q410" s="255"/>
      <c r="R410" s="43"/>
      <c r="S410" s="147"/>
    </row>
    <row r="411" spans="1:19" customFormat="1" x14ac:dyDescent="0.25">
      <c r="A411" s="43"/>
      <c r="B411" s="43"/>
      <c r="C411" s="147"/>
      <c r="D411" s="43"/>
      <c r="E411" s="43"/>
      <c r="F411" s="147"/>
      <c r="G411" s="124"/>
      <c r="H411" s="124"/>
      <c r="I411" s="143"/>
      <c r="L411" s="141"/>
      <c r="M411" s="143"/>
      <c r="N411" s="124"/>
      <c r="O411" s="185"/>
      <c r="P411" s="143"/>
      <c r="Q411" s="255"/>
      <c r="R411" s="43"/>
      <c r="S411" s="147"/>
    </row>
    <row r="412" spans="1:19" customFormat="1" x14ac:dyDescent="0.25">
      <c r="A412" s="43"/>
      <c r="B412" s="43"/>
      <c r="C412" s="147"/>
      <c r="D412" s="43"/>
      <c r="E412" s="43"/>
      <c r="F412" s="147"/>
      <c r="G412" s="124"/>
      <c r="H412" s="124"/>
      <c r="I412" s="143"/>
      <c r="L412" s="141"/>
      <c r="M412" s="143"/>
      <c r="N412" s="124"/>
      <c r="O412" s="185"/>
      <c r="P412" s="143"/>
      <c r="Q412" s="255"/>
      <c r="R412" s="43"/>
      <c r="S412" s="147"/>
    </row>
    <row r="413" spans="1:19" customFormat="1" x14ac:dyDescent="0.25">
      <c r="A413" s="43"/>
      <c r="B413" s="43"/>
      <c r="C413" s="147"/>
      <c r="D413" s="43"/>
      <c r="E413" s="43"/>
      <c r="F413" s="147"/>
      <c r="G413" s="124"/>
      <c r="H413" s="124"/>
      <c r="I413" s="143"/>
      <c r="L413" s="141"/>
      <c r="M413" s="143"/>
      <c r="N413" s="124"/>
      <c r="O413" s="185"/>
      <c r="P413" s="143"/>
      <c r="Q413" s="255"/>
      <c r="R413" s="43"/>
      <c r="S413" s="147"/>
    </row>
    <row r="414" spans="1:19" customFormat="1" x14ac:dyDescent="0.25">
      <c r="A414" s="43"/>
      <c r="B414" s="43"/>
      <c r="C414" s="147"/>
      <c r="D414" s="43"/>
      <c r="E414" s="43"/>
      <c r="F414" s="147"/>
      <c r="G414" s="124"/>
      <c r="H414" s="124"/>
      <c r="I414" s="143"/>
      <c r="L414" s="141"/>
      <c r="M414" s="143"/>
      <c r="N414" s="124"/>
      <c r="O414" s="185"/>
      <c r="P414" s="143"/>
      <c r="Q414" s="255"/>
      <c r="R414" s="43"/>
      <c r="S414" s="147"/>
    </row>
    <row r="415" spans="1:19" customFormat="1" x14ac:dyDescent="0.25">
      <c r="A415" s="43"/>
      <c r="B415" s="43"/>
      <c r="C415" s="147"/>
      <c r="D415" s="43"/>
      <c r="E415" s="43"/>
      <c r="F415" s="147"/>
      <c r="G415" s="124"/>
      <c r="H415" s="124"/>
      <c r="I415" s="143"/>
      <c r="L415" s="141"/>
      <c r="M415" s="143"/>
      <c r="N415" s="124"/>
      <c r="O415" s="185"/>
      <c r="P415" s="143"/>
      <c r="Q415" s="255"/>
      <c r="R415" s="43"/>
      <c r="S415" s="147"/>
    </row>
    <row r="416" spans="1:19" customFormat="1" x14ac:dyDescent="0.25">
      <c r="A416" s="43"/>
      <c r="B416" s="43"/>
      <c r="C416" s="147"/>
      <c r="D416" s="43"/>
      <c r="E416" s="43"/>
      <c r="F416" s="147"/>
      <c r="G416" s="124"/>
      <c r="H416" s="124"/>
      <c r="I416" s="143"/>
      <c r="L416" s="141"/>
      <c r="M416" s="143"/>
      <c r="N416" s="124"/>
      <c r="O416" s="185"/>
      <c r="P416" s="143"/>
      <c r="Q416" s="255"/>
      <c r="R416" s="43"/>
      <c r="S416" s="147"/>
    </row>
    <row r="417" spans="1:19" customFormat="1" x14ac:dyDescent="0.25">
      <c r="A417" s="43"/>
      <c r="B417" s="43"/>
      <c r="C417" s="147"/>
      <c r="D417" s="43"/>
      <c r="E417" s="43"/>
      <c r="F417" s="147"/>
      <c r="G417" s="124"/>
      <c r="H417" s="124"/>
      <c r="I417" s="143"/>
      <c r="L417" s="141"/>
      <c r="M417" s="143"/>
      <c r="N417" s="124"/>
      <c r="O417" s="185"/>
      <c r="P417" s="143"/>
      <c r="Q417" s="255"/>
      <c r="R417" s="43"/>
      <c r="S417" s="147"/>
    </row>
    <row r="418" spans="1:19" customFormat="1" x14ac:dyDescent="0.25">
      <c r="A418" s="43"/>
      <c r="B418" s="43"/>
      <c r="C418" s="147"/>
      <c r="D418" s="43"/>
      <c r="E418" s="43"/>
      <c r="F418" s="147"/>
      <c r="G418" s="124"/>
      <c r="H418" s="124"/>
      <c r="I418" s="143"/>
      <c r="L418" s="141"/>
      <c r="M418" s="143"/>
      <c r="N418" s="124"/>
      <c r="O418" s="185"/>
      <c r="P418" s="143"/>
      <c r="Q418" s="255"/>
      <c r="R418" s="43"/>
      <c r="S418" s="147"/>
    </row>
    <row r="419" spans="1:19" customFormat="1" x14ac:dyDescent="0.25">
      <c r="A419" s="43"/>
      <c r="B419" s="43"/>
      <c r="C419" s="147"/>
      <c r="D419" s="43"/>
      <c r="E419" s="43"/>
      <c r="F419" s="147"/>
      <c r="G419" s="124"/>
      <c r="H419" s="124"/>
      <c r="I419" s="143"/>
      <c r="L419" s="141"/>
      <c r="M419" s="143"/>
      <c r="N419" s="124"/>
      <c r="O419" s="185"/>
      <c r="P419" s="143"/>
      <c r="Q419" s="255"/>
      <c r="R419" s="43"/>
      <c r="S419" s="147"/>
    </row>
    <row r="420" spans="1:19" customFormat="1" x14ac:dyDescent="0.25">
      <c r="A420" s="43"/>
      <c r="B420" s="43"/>
      <c r="C420" s="147"/>
      <c r="D420" s="43"/>
      <c r="E420" s="43"/>
      <c r="F420" s="147"/>
      <c r="G420" s="124"/>
      <c r="H420" s="124"/>
      <c r="I420" s="143"/>
      <c r="L420" s="141"/>
      <c r="M420" s="143"/>
      <c r="N420" s="124"/>
      <c r="O420" s="185"/>
      <c r="P420" s="143"/>
      <c r="Q420" s="255"/>
      <c r="R420" s="43"/>
      <c r="S420" s="147"/>
    </row>
    <row r="421" spans="1:19" customFormat="1" x14ac:dyDescent="0.25">
      <c r="A421" s="43"/>
      <c r="B421" s="43"/>
      <c r="C421" s="147"/>
      <c r="D421" s="43"/>
      <c r="E421" s="43"/>
      <c r="F421" s="147"/>
      <c r="G421" s="124"/>
      <c r="H421" s="124"/>
      <c r="I421" s="143"/>
      <c r="L421" s="141"/>
      <c r="M421" s="143"/>
      <c r="N421" s="124"/>
      <c r="O421" s="185"/>
      <c r="P421" s="143"/>
      <c r="Q421" s="255"/>
      <c r="R421" s="43"/>
      <c r="S421" s="147"/>
    </row>
    <row r="422" spans="1:19" customFormat="1" x14ac:dyDescent="0.25">
      <c r="A422" s="43"/>
      <c r="B422" s="43"/>
      <c r="C422" s="147"/>
      <c r="D422" s="43"/>
      <c r="E422" s="43"/>
      <c r="F422" s="147"/>
      <c r="G422" s="124"/>
      <c r="H422" s="124"/>
      <c r="I422" s="143"/>
      <c r="L422" s="141"/>
      <c r="M422" s="143"/>
      <c r="N422" s="124"/>
      <c r="O422" s="185"/>
      <c r="P422" s="143"/>
      <c r="Q422" s="255"/>
      <c r="R422" s="43"/>
      <c r="S422" s="147"/>
    </row>
    <row r="423" spans="1:19" customFormat="1" x14ac:dyDescent="0.25">
      <c r="A423" s="43"/>
      <c r="B423" s="43"/>
      <c r="C423" s="147"/>
      <c r="D423" s="43"/>
      <c r="E423" s="43"/>
      <c r="F423" s="147"/>
      <c r="G423" s="124"/>
      <c r="H423" s="124"/>
      <c r="I423" s="143"/>
      <c r="L423" s="141"/>
      <c r="M423" s="143"/>
      <c r="N423" s="124"/>
      <c r="O423" s="185"/>
      <c r="P423" s="143"/>
      <c r="Q423" s="255"/>
      <c r="R423" s="43"/>
      <c r="S423" s="147"/>
    </row>
    <row r="424" spans="1:19" customFormat="1" x14ac:dyDescent="0.25">
      <c r="A424" s="43"/>
      <c r="B424" s="43"/>
      <c r="C424" s="147"/>
      <c r="D424" s="43"/>
      <c r="E424" s="43"/>
      <c r="F424" s="147"/>
      <c r="G424" s="124"/>
      <c r="H424" s="124"/>
      <c r="I424" s="143"/>
      <c r="L424" s="141"/>
      <c r="M424" s="143"/>
      <c r="N424" s="124"/>
      <c r="O424" s="185"/>
      <c r="P424" s="143"/>
      <c r="Q424" s="255"/>
      <c r="R424" s="43"/>
      <c r="S424" s="147"/>
    </row>
    <row r="425" spans="1:19" customFormat="1" x14ac:dyDescent="0.25">
      <c r="A425" s="43"/>
      <c r="B425" s="43"/>
      <c r="C425" s="147"/>
      <c r="D425" s="43"/>
      <c r="E425" s="43"/>
      <c r="F425" s="147"/>
      <c r="G425" s="124"/>
      <c r="H425" s="124"/>
      <c r="I425" s="143"/>
      <c r="L425" s="141"/>
      <c r="M425" s="143"/>
      <c r="N425" s="124"/>
      <c r="O425" s="185"/>
      <c r="P425" s="143"/>
      <c r="Q425" s="255"/>
      <c r="R425" s="43"/>
      <c r="S425" s="147"/>
    </row>
    <row r="426" spans="1:19" customFormat="1" x14ac:dyDescent="0.25">
      <c r="A426" s="43"/>
      <c r="B426" s="43"/>
      <c r="C426" s="147"/>
      <c r="D426" s="43"/>
      <c r="E426" s="43"/>
      <c r="F426" s="147"/>
      <c r="G426" s="124"/>
      <c r="H426" s="124"/>
      <c r="I426" s="143"/>
      <c r="L426" s="141"/>
      <c r="M426" s="143"/>
      <c r="N426" s="124"/>
      <c r="O426" s="185"/>
      <c r="P426" s="143"/>
      <c r="Q426" s="255"/>
      <c r="R426" s="43"/>
      <c r="S426" s="147"/>
    </row>
    <row r="427" spans="1:19" customFormat="1" x14ac:dyDescent="0.25">
      <c r="A427" s="43"/>
      <c r="B427" s="43"/>
      <c r="C427" s="147"/>
      <c r="D427" s="43"/>
      <c r="E427" s="43"/>
      <c r="F427" s="147"/>
      <c r="G427" s="124"/>
      <c r="H427" s="124"/>
      <c r="I427" s="143"/>
      <c r="L427" s="141"/>
      <c r="M427" s="143"/>
      <c r="N427" s="124"/>
      <c r="O427" s="185"/>
      <c r="P427" s="143"/>
      <c r="Q427" s="255"/>
      <c r="R427" s="43"/>
      <c r="S427" s="147"/>
    </row>
    <row r="428" spans="1:19" customFormat="1" x14ac:dyDescent="0.25">
      <c r="A428" s="43"/>
      <c r="B428" s="43"/>
      <c r="C428" s="147"/>
      <c r="D428" s="43"/>
      <c r="E428" s="43"/>
      <c r="F428" s="147"/>
      <c r="G428" s="124"/>
      <c r="H428" s="124"/>
      <c r="I428" s="143"/>
      <c r="L428" s="141"/>
      <c r="M428" s="143"/>
      <c r="N428" s="124"/>
      <c r="O428" s="185"/>
      <c r="P428" s="143"/>
      <c r="Q428" s="255"/>
      <c r="R428" s="43"/>
      <c r="S428" s="147"/>
    </row>
    <row r="429" spans="1:19" customFormat="1" x14ac:dyDescent="0.25">
      <c r="A429" s="43"/>
      <c r="B429" s="43"/>
      <c r="C429" s="147"/>
      <c r="D429" s="43"/>
      <c r="E429" s="43"/>
      <c r="F429" s="147"/>
      <c r="G429" s="124"/>
      <c r="H429" s="124"/>
      <c r="I429" s="143"/>
      <c r="L429" s="141"/>
      <c r="M429" s="143"/>
      <c r="N429" s="124"/>
      <c r="O429" s="185"/>
      <c r="P429" s="143"/>
      <c r="Q429" s="255"/>
      <c r="R429" s="43"/>
      <c r="S429" s="147"/>
    </row>
    <row r="430" spans="1:19" customFormat="1" x14ac:dyDescent="0.25">
      <c r="A430" s="43"/>
      <c r="B430" s="43"/>
      <c r="C430" s="147"/>
      <c r="D430" s="43"/>
      <c r="E430" s="43"/>
      <c r="F430" s="147"/>
      <c r="G430" s="124"/>
      <c r="H430" s="124"/>
      <c r="I430" s="143"/>
      <c r="L430" s="141"/>
      <c r="M430" s="143"/>
      <c r="N430" s="124"/>
      <c r="O430" s="185"/>
      <c r="P430" s="143"/>
      <c r="Q430" s="255"/>
      <c r="R430" s="43"/>
      <c r="S430" s="147"/>
    </row>
    <row r="431" spans="1:19" customFormat="1" x14ac:dyDescent="0.25">
      <c r="A431" s="43"/>
      <c r="B431" s="43"/>
      <c r="C431" s="147"/>
      <c r="D431" s="43"/>
      <c r="E431" s="43"/>
      <c r="F431" s="147"/>
      <c r="G431" s="124"/>
      <c r="H431" s="124"/>
      <c r="I431" s="143"/>
      <c r="L431" s="141"/>
      <c r="M431" s="143"/>
      <c r="N431" s="124"/>
      <c r="O431" s="185"/>
      <c r="P431" s="143"/>
      <c r="Q431" s="255"/>
      <c r="R431" s="43"/>
      <c r="S431" s="147"/>
    </row>
    <row r="432" spans="1:19" customFormat="1" x14ac:dyDescent="0.25">
      <c r="A432" s="43"/>
      <c r="B432" s="43"/>
      <c r="C432" s="147"/>
      <c r="D432" s="43"/>
      <c r="E432" s="43"/>
      <c r="F432" s="147"/>
      <c r="G432" s="124"/>
      <c r="H432" s="124"/>
      <c r="I432" s="143"/>
      <c r="L432" s="141"/>
      <c r="M432" s="143"/>
      <c r="N432" s="124"/>
      <c r="O432" s="185"/>
      <c r="P432" s="143"/>
      <c r="Q432" s="255"/>
      <c r="R432" s="43"/>
      <c r="S432" s="147"/>
    </row>
    <row r="433" spans="1:19" customFormat="1" x14ac:dyDescent="0.25">
      <c r="A433" s="43"/>
      <c r="B433" s="43"/>
      <c r="C433" s="147"/>
      <c r="D433" s="43"/>
      <c r="E433" s="43"/>
      <c r="F433" s="147"/>
      <c r="G433" s="124"/>
      <c r="H433" s="124"/>
      <c r="I433" s="143"/>
      <c r="L433" s="141"/>
      <c r="M433" s="143"/>
      <c r="N433" s="124"/>
      <c r="O433" s="185"/>
      <c r="P433" s="143"/>
      <c r="Q433" s="255"/>
      <c r="R433" s="43"/>
      <c r="S433" s="147"/>
    </row>
    <row r="434" spans="1:19" customFormat="1" x14ac:dyDescent="0.25">
      <c r="A434" s="43"/>
      <c r="B434" s="43"/>
      <c r="C434" s="147"/>
      <c r="D434" s="43"/>
      <c r="E434" s="43"/>
      <c r="F434" s="147"/>
      <c r="G434" s="124"/>
      <c r="H434" s="124"/>
      <c r="I434" s="143"/>
      <c r="L434" s="141"/>
      <c r="M434" s="143"/>
      <c r="N434" s="124"/>
      <c r="O434" s="185"/>
      <c r="P434" s="143"/>
      <c r="Q434" s="255"/>
      <c r="R434" s="43"/>
      <c r="S434" s="147"/>
    </row>
    <row r="435" spans="1:19" customFormat="1" x14ac:dyDescent="0.25">
      <c r="A435" s="43"/>
      <c r="B435" s="43"/>
      <c r="C435" s="147"/>
      <c r="D435" s="43"/>
      <c r="E435" s="43"/>
      <c r="F435" s="147"/>
      <c r="G435" s="124"/>
      <c r="H435" s="124"/>
      <c r="I435" s="143"/>
      <c r="L435" s="141"/>
      <c r="M435" s="143"/>
      <c r="N435" s="124"/>
      <c r="O435" s="185"/>
      <c r="P435" s="143"/>
      <c r="Q435" s="255"/>
      <c r="R435" s="43"/>
      <c r="S435" s="147"/>
    </row>
    <row r="436" spans="1:19" customFormat="1" x14ac:dyDescent="0.25">
      <c r="A436" s="43"/>
      <c r="B436" s="43"/>
      <c r="C436" s="147"/>
      <c r="D436" s="43"/>
      <c r="E436" s="43"/>
      <c r="F436" s="147"/>
      <c r="G436" s="124"/>
      <c r="H436" s="124"/>
      <c r="I436" s="143"/>
      <c r="L436" s="141"/>
      <c r="M436" s="143"/>
      <c r="N436" s="124"/>
      <c r="O436" s="185"/>
      <c r="P436" s="143"/>
      <c r="Q436" s="255"/>
      <c r="R436" s="43"/>
      <c r="S436" s="147"/>
    </row>
    <row r="437" spans="1:19" customFormat="1" x14ac:dyDescent="0.25">
      <c r="A437" s="43"/>
      <c r="B437" s="43"/>
      <c r="C437" s="147"/>
      <c r="D437" s="43"/>
      <c r="E437" s="43"/>
      <c r="F437" s="147"/>
      <c r="G437" s="124"/>
      <c r="H437" s="124"/>
      <c r="I437" s="143"/>
      <c r="L437" s="141"/>
      <c r="M437" s="143"/>
      <c r="N437" s="124"/>
      <c r="O437" s="185"/>
      <c r="P437" s="143"/>
      <c r="Q437" s="255"/>
      <c r="R437" s="43"/>
      <c r="S437" s="147"/>
    </row>
    <row r="438" spans="1:19" customFormat="1" x14ac:dyDescent="0.25">
      <c r="A438" s="43"/>
      <c r="B438" s="43"/>
      <c r="C438" s="147"/>
      <c r="D438" s="43"/>
      <c r="E438" s="43"/>
      <c r="F438" s="147"/>
      <c r="G438" s="124"/>
      <c r="H438" s="124"/>
      <c r="I438" s="143"/>
      <c r="L438" s="141"/>
      <c r="M438" s="143"/>
      <c r="N438" s="124"/>
      <c r="O438" s="185"/>
      <c r="P438" s="143"/>
      <c r="Q438" s="255"/>
      <c r="R438" s="43"/>
      <c r="S438" s="147"/>
    </row>
    <row r="439" spans="1:19" customFormat="1" x14ac:dyDescent="0.25">
      <c r="A439" s="43"/>
      <c r="B439" s="43"/>
      <c r="C439" s="147"/>
      <c r="D439" s="43"/>
      <c r="E439" s="43"/>
      <c r="F439" s="147"/>
      <c r="G439" s="124"/>
      <c r="H439" s="124"/>
      <c r="I439" s="143"/>
      <c r="L439" s="141"/>
      <c r="M439" s="143"/>
      <c r="N439" s="124"/>
      <c r="O439" s="185"/>
      <c r="P439" s="143"/>
      <c r="Q439" s="255"/>
      <c r="R439" s="43"/>
      <c r="S439" s="147"/>
    </row>
    <row r="440" spans="1:19" customFormat="1" x14ac:dyDescent="0.25">
      <c r="A440" s="43"/>
      <c r="B440" s="43"/>
      <c r="C440" s="147"/>
      <c r="D440" s="43"/>
      <c r="E440" s="43"/>
      <c r="F440" s="147"/>
      <c r="G440" s="124"/>
      <c r="H440" s="124"/>
      <c r="I440" s="143"/>
      <c r="L440" s="141"/>
      <c r="M440" s="143"/>
      <c r="N440" s="124"/>
      <c r="O440" s="185"/>
      <c r="P440" s="143"/>
      <c r="Q440" s="255"/>
      <c r="R440" s="43"/>
      <c r="S440" s="147"/>
    </row>
    <row r="441" spans="1:19" customFormat="1" x14ac:dyDescent="0.25">
      <c r="A441" s="43"/>
      <c r="B441" s="43"/>
      <c r="C441" s="147"/>
      <c r="D441" s="43"/>
      <c r="E441" s="43"/>
      <c r="F441" s="147"/>
      <c r="G441" s="124"/>
      <c r="H441" s="124"/>
      <c r="I441" s="143"/>
      <c r="L441" s="141"/>
      <c r="M441" s="143"/>
      <c r="N441" s="124"/>
      <c r="O441" s="185"/>
      <c r="P441" s="143"/>
      <c r="Q441" s="255"/>
      <c r="R441" s="43"/>
      <c r="S441" s="147"/>
    </row>
    <row r="442" spans="1:19" customFormat="1" x14ac:dyDescent="0.25">
      <c r="A442" s="43"/>
      <c r="B442" s="43"/>
      <c r="C442" s="147"/>
      <c r="D442" s="43"/>
      <c r="E442" s="43"/>
      <c r="F442" s="147"/>
      <c r="G442" s="124"/>
      <c r="H442" s="124"/>
      <c r="I442" s="143"/>
      <c r="L442" s="141"/>
      <c r="M442" s="143"/>
      <c r="N442" s="124"/>
      <c r="O442" s="185"/>
      <c r="P442" s="143"/>
      <c r="Q442" s="255"/>
      <c r="R442" s="43"/>
      <c r="S442" s="147"/>
    </row>
    <row r="443" spans="1:19" customFormat="1" x14ac:dyDescent="0.25">
      <c r="A443" s="43"/>
      <c r="B443" s="43"/>
      <c r="C443" s="147"/>
      <c r="D443" s="43"/>
      <c r="E443" s="43"/>
      <c r="F443" s="147"/>
      <c r="G443" s="124"/>
      <c r="H443" s="124"/>
      <c r="I443" s="143"/>
      <c r="L443" s="141"/>
      <c r="M443" s="143"/>
      <c r="N443" s="124"/>
      <c r="O443" s="185"/>
      <c r="P443" s="143"/>
      <c r="Q443" s="255"/>
      <c r="R443" s="43"/>
      <c r="S443" s="147"/>
    </row>
    <row r="444" spans="1:19" customFormat="1" x14ac:dyDescent="0.25">
      <c r="A444" s="43"/>
      <c r="B444" s="43"/>
      <c r="C444" s="147"/>
      <c r="D444" s="43"/>
      <c r="E444" s="43"/>
      <c r="F444" s="147"/>
      <c r="G444" s="124"/>
      <c r="H444" s="124"/>
      <c r="I444" s="143"/>
      <c r="L444" s="141"/>
      <c r="M444" s="143"/>
      <c r="N444" s="124"/>
      <c r="O444" s="185"/>
      <c r="P444" s="143"/>
      <c r="Q444" s="255"/>
      <c r="R444" s="43"/>
      <c r="S444" s="147"/>
    </row>
    <row r="445" spans="1:19" customFormat="1" x14ac:dyDescent="0.25">
      <c r="A445" s="43"/>
      <c r="B445" s="43"/>
      <c r="C445" s="147"/>
      <c r="D445" s="43"/>
      <c r="E445" s="43"/>
      <c r="F445" s="147"/>
      <c r="G445" s="124"/>
      <c r="H445" s="124"/>
      <c r="I445" s="143"/>
      <c r="L445" s="141"/>
      <c r="M445" s="143"/>
      <c r="N445" s="124"/>
      <c r="O445" s="185"/>
      <c r="P445" s="143"/>
      <c r="Q445" s="255"/>
      <c r="R445" s="43"/>
      <c r="S445" s="147"/>
    </row>
    <row r="446" spans="1:19" customFormat="1" x14ac:dyDescent="0.25">
      <c r="A446" s="43"/>
      <c r="B446" s="43"/>
      <c r="C446" s="147"/>
      <c r="D446" s="43"/>
      <c r="E446" s="43"/>
      <c r="F446" s="147"/>
      <c r="G446" s="124"/>
      <c r="H446" s="124"/>
      <c r="I446" s="143"/>
      <c r="L446" s="141"/>
      <c r="M446" s="143"/>
      <c r="N446" s="124"/>
      <c r="O446" s="185"/>
      <c r="P446" s="143"/>
      <c r="Q446" s="255"/>
      <c r="R446" s="43"/>
      <c r="S446" s="147"/>
    </row>
    <row r="447" spans="1:19" customFormat="1" x14ac:dyDescent="0.25">
      <c r="A447" s="43"/>
      <c r="B447" s="43"/>
      <c r="C447" s="147"/>
      <c r="D447" s="43"/>
      <c r="E447" s="43"/>
      <c r="F447" s="147"/>
      <c r="G447" s="124"/>
      <c r="H447" s="124"/>
      <c r="I447" s="143"/>
      <c r="L447" s="141"/>
      <c r="M447" s="143"/>
      <c r="N447" s="124"/>
      <c r="O447" s="185"/>
      <c r="P447" s="143"/>
      <c r="Q447" s="255"/>
      <c r="R447" s="43"/>
      <c r="S447" s="147"/>
    </row>
    <row r="448" spans="1:19" customFormat="1" x14ac:dyDescent="0.25">
      <c r="A448" s="43"/>
      <c r="B448" s="43"/>
      <c r="C448" s="147"/>
      <c r="D448" s="43"/>
      <c r="E448" s="43"/>
      <c r="F448" s="147"/>
      <c r="G448" s="124"/>
      <c r="H448" s="124"/>
      <c r="I448" s="143"/>
      <c r="L448" s="141"/>
      <c r="M448" s="143"/>
      <c r="N448" s="124"/>
      <c r="O448" s="185"/>
      <c r="P448" s="143"/>
      <c r="Q448" s="255"/>
      <c r="R448" s="43"/>
      <c r="S448" s="147"/>
    </row>
    <row r="449" spans="1:19" customFormat="1" x14ac:dyDescent="0.25">
      <c r="A449" s="43"/>
      <c r="B449" s="43"/>
      <c r="C449" s="147"/>
      <c r="D449" s="43"/>
      <c r="E449" s="43"/>
      <c r="F449" s="147"/>
      <c r="G449" s="124"/>
      <c r="H449" s="124"/>
      <c r="I449" s="143"/>
      <c r="L449" s="141"/>
      <c r="M449" s="143"/>
      <c r="N449" s="124"/>
      <c r="O449" s="185"/>
      <c r="P449" s="143"/>
      <c r="Q449" s="255"/>
      <c r="R449" s="43"/>
      <c r="S449" s="147"/>
    </row>
    <row r="450" spans="1:19" customFormat="1" x14ac:dyDescent="0.25">
      <c r="A450" s="43"/>
      <c r="B450" s="43"/>
      <c r="C450" s="147"/>
      <c r="D450" s="43"/>
      <c r="E450" s="43"/>
      <c r="F450" s="147"/>
      <c r="G450" s="124"/>
      <c r="H450" s="124"/>
      <c r="I450" s="143"/>
      <c r="L450" s="141"/>
      <c r="M450" s="143"/>
      <c r="N450" s="124"/>
      <c r="O450" s="185"/>
      <c r="P450" s="143"/>
      <c r="Q450" s="255"/>
      <c r="R450" s="43"/>
      <c r="S450" s="147"/>
    </row>
    <row r="451" spans="1:19" customFormat="1" x14ac:dyDescent="0.25">
      <c r="A451" s="43"/>
      <c r="B451" s="43"/>
      <c r="C451" s="147"/>
      <c r="D451" s="43"/>
      <c r="E451" s="43"/>
      <c r="F451" s="147"/>
      <c r="G451" s="124"/>
      <c r="H451" s="124"/>
      <c r="I451" s="143"/>
      <c r="L451" s="141"/>
      <c r="M451" s="143"/>
      <c r="N451" s="124"/>
      <c r="O451" s="185"/>
      <c r="P451" s="143"/>
      <c r="Q451" s="255"/>
      <c r="R451" s="43"/>
      <c r="S451" s="147"/>
    </row>
    <row r="452" spans="1:19" customFormat="1" x14ac:dyDescent="0.25">
      <c r="A452" s="43"/>
      <c r="B452" s="43"/>
      <c r="C452" s="147"/>
      <c r="D452" s="43"/>
      <c r="E452" s="43"/>
      <c r="F452" s="147"/>
      <c r="G452" s="124"/>
      <c r="H452" s="124"/>
      <c r="I452" s="143"/>
      <c r="L452" s="141"/>
      <c r="M452" s="143"/>
      <c r="N452" s="124"/>
      <c r="O452" s="185"/>
      <c r="P452" s="143"/>
      <c r="Q452" s="255"/>
      <c r="R452" s="43"/>
      <c r="S452" s="147"/>
    </row>
    <row r="453" spans="1:19" customFormat="1" x14ac:dyDescent="0.25">
      <c r="A453" s="43"/>
      <c r="B453" s="43"/>
      <c r="C453" s="147"/>
      <c r="D453" s="43"/>
      <c r="E453" s="43"/>
      <c r="F453" s="147"/>
      <c r="G453" s="124"/>
      <c r="H453" s="124"/>
      <c r="I453" s="143"/>
      <c r="L453" s="141"/>
      <c r="M453" s="143"/>
      <c r="N453" s="124"/>
      <c r="O453" s="185"/>
      <c r="P453" s="143"/>
      <c r="Q453" s="255"/>
      <c r="R453" s="43"/>
      <c r="S453" s="147"/>
    </row>
    <row r="454" spans="1:19" customFormat="1" x14ac:dyDescent="0.25">
      <c r="A454" s="43"/>
      <c r="B454" s="43"/>
      <c r="C454" s="147"/>
      <c r="D454" s="43"/>
      <c r="E454" s="43"/>
      <c r="F454" s="147"/>
      <c r="G454" s="124"/>
      <c r="H454" s="124"/>
      <c r="I454" s="143"/>
      <c r="L454" s="141"/>
      <c r="M454" s="143"/>
      <c r="N454" s="124"/>
      <c r="O454" s="185"/>
      <c r="P454" s="143"/>
      <c r="Q454" s="255"/>
      <c r="R454" s="43"/>
      <c r="S454" s="147"/>
    </row>
    <row r="455" spans="1:19" customFormat="1" x14ac:dyDescent="0.25">
      <c r="A455" s="43"/>
      <c r="B455" s="43"/>
      <c r="C455" s="147"/>
      <c r="D455" s="43"/>
      <c r="E455" s="43"/>
      <c r="F455" s="147"/>
      <c r="G455" s="124"/>
      <c r="H455" s="124"/>
      <c r="I455" s="143"/>
      <c r="L455" s="141"/>
      <c r="M455" s="143"/>
      <c r="N455" s="124"/>
      <c r="O455" s="185"/>
      <c r="P455" s="143"/>
      <c r="Q455" s="255"/>
      <c r="R455" s="43"/>
      <c r="S455" s="147"/>
    </row>
    <row r="456" spans="1:19" customFormat="1" x14ac:dyDescent="0.25">
      <c r="A456" s="43"/>
      <c r="B456" s="43"/>
      <c r="C456" s="147"/>
      <c r="D456" s="43"/>
      <c r="E456" s="43"/>
      <c r="F456" s="147"/>
      <c r="G456" s="124"/>
      <c r="H456" s="124"/>
      <c r="I456" s="143"/>
      <c r="L456" s="141"/>
      <c r="M456" s="143"/>
      <c r="N456" s="124"/>
      <c r="O456" s="185"/>
      <c r="P456" s="143"/>
      <c r="Q456" s="255"/>
      <c r="R456" s="43"/>
      <c r="S456" s="147"/>
    </row>
    <row r="457" spans="1:19" customFormat="1" x14ac:dyDescent="0.25">
      <c r="A457" s="43"/>
      <c r="B457" s="43"/>
      <c r="C457" s="147"/>
      <c r="D457" s="43"/>
      <c r="E457" s="43"/>
      <c r="F457" s="147"/>
      <c r="G457" s="124"/>
      <c r="H457" s="124"/>
      <c r="I457" s="143"/>
      <c r="L457" s="141"/>
      <c r="M457" s="143"/>
      <c r="N457" s="124"/>
      <c r="O457" s="185"/>
      <c r="P457" s="143"/>
      <c r="Q457" s="255"/>
      <c r="R457" s="43"/>
      <c r="S457" s="147"/>
    </row>
    <row r="458" spans="1:19" customFormat="1" x14ac:dyDescent="0.25">
      <c r="A458" s="43"/>
      <c r="B458" s="43"/>
      <c r="C458" s="147"/>
      <c r="D458" s="43"/>
      <c r="E458" s="43"/>
      <c r="F458" s="147"/>
      <c r="G458" s="124"/>
      <c r="H458" s="124"/>
      <c r="I458" s="143"/>
      <c r="L458" s="141"/>
      <c r="M458" s="143"/>
      <c r="N458" s="124"/>
      <c r="O458" s="185"/>
      <c r="P458" s="143"/>
      <c r="Q458" s="255"/>
      <c r="R458" s="43"/>
      <c r="S458" s="147"/>
    </row>
    <row r="459" spans="1:19" customFormat="1" x14ac:dyDescent="0.25">
      <c r="A459" s="43"/>
      <c r="B459" s="43"/>
      <c r="C459" s="147"/>
      <c r="D459" s="43"/>
      <c r="E459" s="43"/>
      <c r="F459" s="147"/>
      <c r="G459" s="124"/>
      <c r="H459" s="124"/>
      <c r="I459" s="143"/>
      <c r="L459" s="141"/>
      <c r="M459" s="143"/>
      <c r="N459" s="124"/>
      <c r="O459" s="185"/>
      <c r="P459" s="143"/>
      <c r="Q459" s="255"/>
      <c r="R459" s="43"/>
      <c r="S459" s="147"/>
    </row>
    <row r="460" spans="1:19" customFormat="1" x14ac:dyDescent="0.25">
      <c r="A460" s="43"/>
      <c r="B460" s="43"/>
      <c r="C460" s="147"/>
      <c r="D460" s="43"/>
      <c r="E460" s="43"/>
      <c r="F460" s="147"/>
      <c r="G460" s="124"/>
      <c r="H460" s="124"/>
      <c r="I460" s="143"/>
      <c r="L460" s="141"/>
      <c r="M460" s="143"/>
      <c r="N460" s="124"/>
      <c r="O460" s="185"/>
      <c r="P460" s="143"/>
      <c r="Q460" s="255"/>
      <c r="R460" s="43"/>
      <c r="S460" s="147"/>
    </row>
    <row r="461" spans="1:19" customFormat="1" x14ac:dyDescent="0.25">
      <c r="A461" s="43"/>
      <c r="B461" s="43"/>
      <c r="C461" s="147"/>
      <c r="D461" s="43"/>
      <c r="E461" s="43"/>
      <c r="F461" s="147"/>
      <c r="G461" s="124"/>
      <c r="H461" s="124"/>
      <c r="I461" s="143"/>
      <c r="L461" s="141"/>
      <c r="M461" s="143"/>
      <c r="N461" s="124"/>
      <c r="O461" s="185"/>
      <c r="P461" s="143"/>
      <c r="Q461" s="255"/>
      <c r="R461" s="43"/>
      <c r="S461" s="147"/>
    </row>
    <row r="462" spans="1:19" customFormat="1" x14ac:dyDescent="0.25">
      <c r="A462" s="43"/>
      <c r="B462" s="43"/>
      <c r="C462" s="147"/>
      <c r="D462" s="43"/>
      <c r="E462" s="43"/>
      <c r="F462" s="147"/>
      <c r="G462" s="124"/>
      <c r="H462" s="124"/>
      <c r="I462" s="143"/>
      <c r="L462" s="141"/>
      <c r="M462" s="143"/>
      <c r="N462" s="124"/>
      <c r="O462" s="185"/>
      <c r="P462" s="143"/>
      <c r="Q462" s="255"/>
      <c r="R462" s="43"/>
      <c r="S462" s="147"/>
    </row>
    <row r="463" spans="1:19" customFormat="1" x14ac:dyDescent="0.25">
      <c r="A463" s="43"/>
      <c r="B463" s="43"/>
      <c r="C463" s="147"/>
      <c r="D463" s="43"/>
      <c r="E463" s="43"/>
      <c r="F463" s="147"/>
      <c r="G463" s="124"/>
      <c r="H463" s="124"/>
      <c r="I463" s="143"/>
      <c r="L463" s="141"/>
      <c r="M463" s="143"/>
      <c r="N463" s="124"/>
      <c r="O463" s="185"/>
      <c r="P463" s="143"/>
      <c r="Q463" s="255"/>
      <c r="R463" s="43"/>
      <c r="S463" s="147"/>
    </row>
    <row r="464" spans="1:19" customFormat="1" x14ac:dyDescent="0.25">
      <c r="A464" s="43"/>
      <c r="B464" s="43"/>
      <c r="C464" s="147"/>
      <c r="D464" s="43"/>
      <c r="E464" s="43"/>
      <c r="F464" s="147"/>
      <c r="G464" s="124"/>
      <c r="H464" s="124"/>
      <c r="I464" s="143"/>
      <c r="L464" s="141"/>
      <c r="M464" s="143"/>
      <c r="N464" s="124"/>
      <c r="O464" s="185"/>
      <c r="P464" s="143"/>
      <c r="Q464" s="255"/>
      <c r="R464" s="43"/>
      <c r="S464" s="147"/>
    </row>
    <row r="465" spans="1:19" customFormat="1" x14ac:dyDescent="0.25">
      <c r="A465" s="43"/>
      <c r="B465" s="43"/>
      <c r="C465" s="147"/>
      <c r="D465" s="43"/>
      <c r="E465" s="43"/>
      <c r="F465" s="147"/>
      <c r="G465" s="124"/>
      <c r="H465" s="124"/>
      <c r="I465" s="143"/>
      <c r="L465" s="141"/>
      <c r="M465" s="143"/>
      <c r="N465" s="124"/>
      <c r="O465" s="185"/>
      <c r="P465" s="143"/>
      <c r="Q465" s="255"/>
      <c r="R465" s="43"/>
      <c r="S465" s="147"/>
    </row>
    <row r="466" spans="1:19" customFormat="1" x14ac:dyDescent="0.25">
      <c r="A466" s="43"/>
      <c r="B466" s="43"/>
      <c r="C466" s="147"/>
      <c r="D466" s="43"/>
      <c r="E466" s="43"/>
      <c r="F466" s="147"/>
      <c r="G466" s="124"/>
      <c r="H466" s="124"/>
      <c r="I466" s="143"/>
      <c r="L466" s="141"/>
      <c r="M466" s="143"/>
      <c r="N466" s="124"/>
      <c r="O466" s="185"/>
      <c r="P466" s="143"/>
      <c r="Q466" s="255"/>
      <c r="R466" s="43"/>
      <c r="S466" s="147"/>
    </row>
    <row r="467" spans="1:19" customFormat="1" x14ac:dyDescent="0.25">
      <c r="A467" s="43"/>
      <c r="B467" s="43"/>
      <c r="C467" s="147"/>
      <c r="D467" s="43"/>
      <c r="E467" s="43"/>
      <c r="F467" s="147"/>
      <c r="G467" s="124"/>
      <c r="H467" s="124"/>
      <c r="I467" s="143"/>
      <c r="L467" s="141"/>
      <c r="M467" s="143"/>
      <c r="N467" s="124"/>
      <c r="O467" s="185"/>
      <c r="P467" s="143"/>
      <c r="Q467" s="255"/>
      <c r="R467" s="43"/>
      <c r="S467" s="147"/>
    </row>
    <row r="468" spans="1:19" customFormat="1" x14ac:dyDescent="0.25">
      <c r="A468" s="43"/>
      <c r="B468" s="43"/>
      <c r="C468" s="147"/>
      <c r="D468" s="43"/>
      <c r="E468" s="43"/>
      <c r="F468" s="147"/>
      <c r="G468" s="124"/>
      <c r="H468" s="124"/>
      <c r="I468" s="143"/>
      <c r="L468" s="141"/>
      <c r="M468" s="143"/>
      <c r="N468" s="124"/>
      <c r="O468" s="185"/>
      <c r="P468" s="143"/>
      <c r="Q468" s="255"/>
      <c r="R468" s="43"/>
      <c r="S468" s="147"/>
    </row>
    <row r="469" spans="1:19" customFormat="1" x14ac:dyDescent="0.25">
      <c r="A469" s="43"/>
      <c r="B469" s="43"/>
      <c r="C469" s="147"/>
      <c r="D469" s="43"/>
      <c r="E469" s="43"/>
      <c r="F469" s="147"/>
      <c r="G469" s="124"/>
      <c r="H469" s="124"/>
      <c r="I469" s="143"/>
      <c r="L469" s="141"/>
      <c r="M469" s="143"/>
      <c r="N469" s="124"/>
      <c r="O469" s="185"/>
      <c r="P469" s="143"/>
      <c r="Q469" s="255"/>
      <c r="R469" s="43"/>
      <c r="S469" s="147"/>
    </row>
    <row r="470" spans="1:19" customFormat="1" x14ac:dyDescent="0.25">
      <c r="A470" s="43"/>
      <c r="B470" s="43"/>
      <c r="C470" s="147"/>
      <c r="D470" s="43"/>
      <c r="E470" s="43"/>
      <c r="F470" s="147"/>
      <c r="G470" s="124"/>
      <c r="H470" s="124"/>
      <c r="I470" s="143"/>
      <c r="L470" s="141"/>
      <c r="M470" s="143"/>
      <c r="N470" s="124"/>
      <c r="O470" s="185"/>
      <c r="P470" s="143"/>
      <c r="Q470" s="255"/>
      <c r="R470" s="43"/>
      <c r="S470" s="147"/>
    </row>
    <row r="471" spans="1:19" customFormat="1" x14ac:dyDescent="0.25">
      <c r="A471" s="43"/>
      <c r="B471" s="43"/>
      <c r="C471" s="147"/>
      <c r="D471" s="43"/>
      <c r="E471" s="43"/>
      <c r="F471" s="147"/>
      <c r="G471" s="124"/>
      <c r="H471" s="124"/>
      <c r="I471" s="143"/>
      <c r="L471" s="141"/>
      <c r="M471" s="143"/>
      <c r="N471" s="124"/>
      <c r="O471" s="185"/>
      <c r="P471" s="143"/>
      <c r="Q471" s="255"/>
      <c r="R471" s="43"/>
      <c r="S471" s="147"/>
    </row>
    <row r="472" spans="1:19" customFormat="1" x14ac:dyDescent="0.25">
      <c r="A472" s="43"/>
      <c r="B472" s="43"/>
      <c r="C472" s="147"/>
      <c r="D472" s="43"/>
      <c r="E472" s="43"/>
      <c r="F472" s="147"/>
      <c r="G472" s="124"/>
      <c r="H472" s="124"/>
      <c r="I472" s="143"/>
      <c r="L472" s="141"/>
      <c r="M472" s="143"/>
      <c r="N472" s="124"/>
      <c r="O472" s="185"/>
      <c r="P472" s="143"/>
      <c r="Q472" s="255"/>
      <c r="R472" s="43"/>
      <c r="S472" s="147"/>
    </row>
    <row r="473" spans="1:19" customFormat="1" x14ac:dyDescent="0.25">
      <c r="A473" s="43"/>
      <c r="B473" s="43"/>
      <c r="C473" s="147"/>
      <c r="D473" s="43"/>
      <c r="E473" s="43"/>
      <c r="F473" s="147"/>
      <c r="G473" s="124"/>
      <c r="H473" s="124"/>
      <c r="I473" s="143"/>
      <c r="L473" s="141"/>
      <c r="M473" s="143"/>
      <c r="N473" s="124"/>
      <c r="O473" s="185"/>
      <c r="P473" s="143"/>
      <c r="Q473" s="255"/>
      <c r="R473" s="43"/>
      <c r="S473" s="147"/>
    </row>
    <row r="474" spans="1:19" customFormat="1" x14ac:dyDescent="0.25">
      <c r="A474" s="43"/>
      <c r="B474" s="43"/>
      <c r="C474" s="147"/>
      <c r="D474" s="43"/>
      <c r="E474" s="43"/>
      <c r="F474" s="147"/>
      <c r="G474" s="124"/>
      <c r="H474" s="124"/>
      <c r="I474" s="143"/>
      <c r="L474" s="141"/>
      <c r="M474" s="143"/>
      <c r="N474" s="124"/>
      <c r="O474" s="185"/>
      <c r="P474" s="143"/>
      <c r="Q474" s="255"/>
      <c r="R474" s="43"/>
      <c r="S474" s="147"/>
    </row>
    <row r="475" spans="1:19" customFormat="1" x14ac:dyDescent="0.25">
      <c r="A475" s="43"/>
      <c r="B475" s="43"/>
      <c r="C475" s="147"/>
      <c r="D475" s="43"/>
      <c r="E475" s="43"/>
      <c r="F475" s="147"/>
      <c r="G475" s="124"/>
      <c r="H475" s="124"/>
      <c r="I475" s="143"/>
      <c r="L475" s="141"/>
      <c r="M475" s="143"/>
      <c r="N475" s="124"/>
      <c r="O475" s="185"/>
      <c r="P475" s="143"/>
      <c r="Q475" s="255"/>
      <c r="R475" s="43"/>
      <c r="S475" s="147"/>
    </row>
    <row r="476" spans="1:19" customFormat="1" x14ac:dyDescent="0.25">
      <c r="A476" s="43"/>
      <c r="B476" s="43"/>
      <c r="C476" s="147"/>
      <c r="D476" s="43"/>
      <c r="E476" s="43"/>
      <c r="F476" s="147"/>
      <c r="G476" s="124"/>
      <c r="H476" s="124"/>
      <c r="I476" s="143"/>
      <c r="L476" s="141"/>
      <c r="M476" s="143"/>
      <c r="N476" s="124"/>
      <c r="O476" s="185"/>
      <c r="P476" s="143"/>
      <c r="Q476" s="255"/>
      <c r="R476" s="43"/>
      <c r="S476" s="147"/>
    </row>
    <row r="477" spans="1:19" customFormat="1" x14ac:dyDescent="0.25">
      <c r="A477" s="43"/>
      <c r="B477" s="43"/>
      <c r="C477" s="147"/>
      <c r="D477" s="43"/>
      <c r="E477" s="43"/>
      <c r="F477" s="147"/>
      <c r="G477" s="124"/>
      <c r="H477" s="124"/>
      <c r="I477" s="143"/>
      <c r="L477" s="141"/>
      <c r="M477" s="143"/>
      <c r="N477" s="124"/>
      <c r="O477" s="185"/>
      <c r="P477" s="143"/>
      <c r="Q477" s="255"/>
      <c r="R477" s="43"/>
      <c r="S477" s="147"/>
    </row>
    <row r="478" spans="1:19" customFormat="1" x14ac:dyDescent="0.25">
      <c r="A478" s="43"/>
      <c r="B478" s="43"/>
      <c r="C478" s="147"/>
      <c r="D478" s="43"/>
      <c r="E478" s="43"/>
      <c r="F478" s="147"/>
      <c r="G478" s="124"/>
      <c r="H478" s="124"/>
      <c r="I478" s="143"/>
      <c r="L478" s="141"/>
      <c r="M478" s="143"/>
      <c r="N478" s="124"/>
      <c r="O478" s="185"/>
      <c r="P478" s="143"/>
      <c r="Q478" s="255"/>
      <c r="R478" s="43"/>
      <c r="S478" s="147"/>
    </row>
    <row r="479" spans="1:19" customFormat="1" x14ac:dyDescent="0.25">
      <c r="A479" s="43"/>
      <c r="B479" s="43"/>
      <c r="C479" s="147"/>
      <c r="D479" s="43"/>
      <c r="E479" s="43"/>
      <c r="F479" s="147"/>
      <c r="G479" s="124"/>
      <c r="H479" s="124"/>
      <c r="I479" s="143"/>
      <c r="L479" s="141"/>
      <c r="M479" s="143"/>
      <c r="N479" s="124"/>
      <c r="O479" s="185"/>
      <c r="P479" s="143"/>
      <c r="Q479" s="255"/>
      <c r="R479" s="43"/>
      <c r="S479" s="147"/>
    </row>
    <row r="480" spans="1:19" customFormat="1" x14ac:dyDescent="0.25">
      <c r="A480" s="43"/>
      <c r="B480" s="43"/>
      <c r="C480" s="147"/>
      <c r="D480" s="43"/>
      <c r="E480" s="43"/>
      <c r="F480" s="147"/>
      <c r="G480" s="124"/>
      <c r="H480" s="124"/>
      <c r="I480" s="143"/>
      <c r="L480" s="141"/>
      <c r="M480" s="143"/>
      <c r="N480" s="124"/>
      <c r="O480" s="185"/>
      <c r="P480" s="143"/>
      <c r="Q480" s="255"/>
      <c r="R480" s="43"/>
      <c r="S480" s="147"/>
    </row>
    <row r="481" spans="1:19" customFormat="1" x14ac:dyDescent="0.25">
      <c r="A481" s="43"/>
      <c r="B481" s="43"/>
      <c r="C481" s="147"/>
      <c r="D481" s="43"/>
      <c r="E481" s="43"/>
      <c r="F481" s="147"/>
      <c r="G481" s="124"/>
      <c r="H481" s="124"/>
      <c r="I481" s="143"/>
      <c r="L481" s="141"/>
      <c r="M481" s="143"/>
      <c r="N481" s="124"/>
      <c r="O481" s="185"/>
      <c r="P481" s="143"/>
      <c r="Q481" s="255"/>
      <c r="R481" s="43"/>
      <c r="S481" s="147"/>
    </row>
    <row r="482" spans="1:19" customFormat="1" x14ac:dyDescent="0.25">
      <c r="A482" s="43"/>
      <c r="B482" s="43"/>
      <c r="C482" s="147"/>
      <c r="D482" s="43"/>
      <c r="E482" s="43"/>
      <c r="F482" s="147"/>
      <c r="G482" s="124"/>
      <c r="H482" s="124"/>
      <c r="I482" s="143"/>
      <c r="L482" s="141"/>
      <c r="M482" s="143"/>
      <c r="N482" s="124"/>
      <c r="O482" s="185"/>
      <c r="P482" s="143"/>
      <c r="Q482" s="255"/>
      <c r="R482" s="43"/>
      <c r="S482" s="147"/>
    </row>
    <row r="483" spans="1:19" customFormat="1" x14ac:dyDescent="0.25">
      <c r="A483" s="43"/>
      <c r="B483" s="43"/>
      <c r="C483" s="147"/>
      <c r="D483" s="43"/>
      <c r="E483" s="43"/>
      <c r="F483" s="147"/>
      <c r="G483" s="124"/>
      <c r="H483" s="124"/>
      <c r="I483" s="143"/>
      <c r="L483" s="141"/>
      <c r="M483" s="143"/>
      <c r="N483" s="124"/>
      <c r="O483" s="185"/>
      <c r="P483" s="143"/>
      <c r="Q483" s="255"/>
      <c r="R483" s="43"/>
      <c r="S483" s="147"/>
    </row>
    <row r="484" spans="1:19" customFormat="1" x14ac:dyDescent="0.25">
      <c r="A484" s="43"/>
      <c r="B484" s="43"/>
      <c r="C484" s="147"/>
      <c r="D484" s="43"/>
      <c r="E484" s="43"/>
      <c r="F484" s="147"/>
      <c r="G484" s="124"/>
      <c r="H484" s="124"/>
      <c r="I484" s="143"/>
      <c r="L484" s="141"/>
      <c r="M484" s="143"/>
      <c r="N484" s="124"/>
      <c r="O484" s="185"/>
      <c r="P484" s="143"/>
      <c r="Q484" s="255"/>
      <c r="R484" s="43"/>
      <c r="S484" s="147"/>
    </row>
    <row r="485" spans="1:19" customFormat="1" x14ac:dyDescent="0.25">
      <c r="A485" s="43"/>
      <c r="B485" s="43"/>
      <c r="C485" s="147"/>
      <c r="D485" s="43"/>
      <c r="E485" s="43"/>
      <c r="F485" s="147"/>
      <c r="G485" s="124"/>
      <c r="H485" s="124"/>
      <c r="I485" s="143"/>
      <c r="L485" s="141"/>
      <c r="M485" s="143"/>
      <c r="N485" s="124"/>
      <c r="O485" s="185"/>
      <c r="P485" s="143"/>
      <c r="Q485" s="255"/>
      <c r="R485" s="43"/>
      <c r="S485" s="147"/>
    </row>
    <row r="486" spans="1:19" customFormat="1" x14ac:dyDescent="0.25">
      <c r="A486" s="43"/>
      <c r="B486" s="43"/>
      <c r="C486" s="147"/>
      <c r="D486" s="43"/>
      <c r="E486" s="43"/>
      <c r="F486" s="147"/>
      <c r="G486" s="124"/>
      <c r="H486" s="124"/>
      <c r="I486" s="143"/>
      <c r="L486" s="141"/>
      <c r="M486" s="143"/>
      <c r="N486" s="124"/>
      <c r="O486" s="185"/>
      <c r="P486" s="143"/>
      <c r="Q486" s="255"/>
      <c r="R486" s="43"/>
      <c r="S486" s="147"/>
    </row>
    <row r="487" spans="1:19" customFormat="1" x14ac:dyDescent="0.25">
      <c r="A487" s="43"/>
      <c r="B487" s="43"/>
      <c r="C487" s="147"/>
      <c r="D487" s="43"/>
      <c r="E487" s="43"/>
      <c r="F487" s="147"/>
      <c r="G487" s="124"/>
      <c r="H487" s="124"/>
      <c r="I487" s="143"/>
      <c r="L487" s="141"/>
      <c r="M487" s="143"/>
      <c r="N487" s="124"/>
      <c r="O487" s="185"/>
      <c r="P487" s="143"/>
      <c r="Q487" s="255"/>
      <c r="R487" s="43"/>
      <c r="S487" s="147"/>
    </row>
    <row r="488" spans="1:19" customFormat="1" x14ac:dyDescent="0.25">
      <c r="A488" s="43"/>
      <c r="B488" s="43"/>
      <c r="C488" s="147"/>
      <c r="D488" s="43"/>
      <c r="E488" s="43"/>
      <c r="F488" s="147"/>
      <c r="G488" s="124"/>
      <c r="H488" s="124"/>
      <c r="I488" s="143"/>
      <c r="L488" s="141"/>
      <c r="M488" s="143"/>
      <c r="N488" s="124"/>
      <c r="O488" s="185"/>
      <c r="P488" s="143"/>
      <c r="Q488" s="255"/>
      <c r="R488" s="43"/>
      <c r="S488" s="147"/>
    </row>
    <row r="489" spans="1:19" customFormat="1" x14ac:dyDescent="0.25">
      <c r="A489" s="43"/>
      <c r="B489" s="43"/>
      <c r="C489" s="147"/>
      <c r="D489" s="43"/>
      <c r="E489" s="43"/>
      <c r="F489" s="147"/>
      <c r="G489" s="124"/>
      <c r="H489" s="124"/>
      <c r="I489" s="143"/>
      <c r="L489" s="141"/>
      <c r="M489" s="143"/>
      <c r="N489" s="124"/>
      <c r="O489" s="185"/>
      <c r="P489" s="143"/>
      <c r="Q489" s="255"/>
      <c r="R489" s="43"/>
      <c r="S489" s="147"/>
    </row>
    <row r="490" spans="1:19" customFormat="1" x14ac:dyDescent="0.25">
      <c r="A490" s="43"/>
      <c r="B490" s="43"/>
      <c r="C490" s="147"/>
      <c r="D490" s="43"/>
      <c r="E490" s="43"/>
      <c r="F490" s="147"/>
      <c r="G490" s="124"/>
      <c r="H490" s="124"/>
      <c r="I490" s="143"/>
      <c r="L490" s="141"/>
      <c r="M490" s="143"/>
      <c r="N490" s="124"/>
      <c r="O490" s="185"/>
      <c r="P490" s="143"/>
      <c r="Q490" s="255"/>
      <c r="R490" s="43"/>
      <c r="S490" s="147"/>
    </row>
    <row r="491" spans="1:19" customFormat="1" x14ac:dyDescent="0.25">
      <c r="A491" s="43"/>
      <c r="B491" s="43"/>
      <c r="C491" s="147"/>
      <c r="D491" s="43"/>
      <c r="E491" s="43"/>
      <c r="F491" s="147"/>
      <c r="G491" s="124"/>
      <c r="H491" s="124"/>
      <c r="I491" s="143"/>
      <c r="L491" s="141"/>
      <c r="M491" s="143"/>
      <c r="N491" s="124"/>
      <c r="O491" s="185"/>
      <c r="P491" s="143"/>
      <c r="Q491" s="255"/>
      <c r="R491" s="43"/>
      <c r="S491" s="147"/>
    </row>
    <row r="492" spans="1:19" customFormat="1" x14ac:dyDescent="0.25">
      <c r="A492" s="43"/>
      <c r="B492" s="43"/>
      <c r="C492" s="147"/>
      <c r="D492" s="43"/>
      <c r="E492" s="43"/>
      <c r="F492" s="147"/>
      <c r="G492" s="124"/>
      <c r="H492" s="124"/>
      <c r="I492" s="143"/>
      <c r="L492" s="141"/>
      <c r="M492" s="143"/>
      <c r="N492" s="124"/>
      <c r="O492" s="185"/>
      <c r="P492" s="143"/>
      <c r="Q492" s="255"/>
      <c r="R492" s="43"/>
      <c r="S492" s="147"/>
    </row>
    <row r="493" spans="1:19" customFormat="1" x14ac:dyDescent="0.25">
      <c r="A493" s="43"/>
      <c r="B493" s="43"/>
      <c r="C493" s="147"/>
      <c r="D493" s="43"/>
      <c r="E493" s="43"/>
      <c r="F493" s="147"/>
      <c r="G493" s="124"/>
      <c r="H493" s="124"/>
      <c r="I493" s="143"/>
      <c r="L493" s="141"/>
      <c r="M493" s="143"/>
      <c r="N493" s="124"/>
      <c r="O493" s="185"/>
      <c r="P493" s="143"/>
      <c r="Q493" s="255"/>
      <c r="R493" s="43"/>
      <c r="S493" s="147"/>
    </row>
    <row r="494" spans="1:19" customFormat="1" x14ac:dyDescent="0.25">
      <c r="A494" s="43"/>
      <c r="B494" s="43"/>
      <c r="C494" s="147"/>
      <c r="D494" s="43"/>
      <c r="E494" s="43"/>
      <c r="F494" s="147"/>
      <c r="G494" s="124"/>
      <c r="H494" s="124"/>
      <c r="I494" s="143"/>
      <c r="L494" s="141"/>
      <c r="M494" s="143"/>
      <c r="N494" s="124"/>
      <c r="O494" s="185"/>
      <c r="P494" s="143"/>
      <c r="Q494" s="255"/>
      <c r="R494" s="43"/>
      <c r="S494" s="147"/>
    </row>
    <row r="495" spans="1:19" customFormat="1" x14ac:dyDescent="0.25">
      <c r="A495" s="43"/>
      <c r="B495" s="43"/>
      <c r="C495" s="147"/>
      <c r="D495" s="43"/>
      <c r="E495" s="43"/>
      <c r="F495" s="147"/>
      <c r="G495" s="124"/>
      <c r="H495" s="124"/>
      <c r="I495" s="143"/>
      <c r="L495" s="141"/>
      <c r="M495" s="143"/>
      <c r="N495" s="124"/>
      <c r="O495" s="185"/>
      <c r="P495" s="143"/>
      <c r="Q495" s="255"/>
      <c r="R495" s="43"/>
      <c r="S495" s="147"/>
    </row>
    <row r="496" spans="1:19" customFormat="1" x14ac:dyDescent="0.25">
      <c r="A496" s="43"/>
      <c r="B496" s="43"/>
      <c r="C496" s="147"/>
      <c r="D496" s="43"/>
      <c r="E496" s="43"/>
      <c r="F496" s="147"/>
      <c r="G496" s="124"/>
      <c r="H496" s="124"/>
      <c r="I496" s="143"/>
      <c r="L496" s="141"/>
      <c r="M496" s="143"/>
      <c r="N496" s="124"/>
      <c r="O496" s="185"/>
      <c r="P496" s="143"/>
      <c r="Q496" s="255"/>
      <c r="R496" s="43"/>
      <c r="S496" s="147"/>
    </row>
    <row r="497" spans="1:19" customFormat="1" x14ac:dyDescent="0.25">
      <c r="A497" s="43"/>
      <c r="B497" s="43"/>
      <c r="C497" s="147"/>
      <c r="D497" s="43"/>
      <c r="E497" s="43"/>
      <c r="F497" s="147"/>
      <c r="G497" s="124"/>
      <c r="H497" s="124"/>
      <c r="I497" s="143"/>
      <c r="L497" s="141"/>
      <c r="M497" s="143"/>
      <c r="N497" s="124"/>
      <c r="O497" s="185"/>
      <c r="P497" s="143"/>
      <c r="Q497" s="255"/>
      <c r="R497" s="43"/>
      <c r="S497" s="147"/>
    </row>
    <row r="498" spans="1:19" customFormat="1" x14ac:dyDescent="0.25">
      <c r="A498" s="43"/>
      <c r="B498" s="43"/>
      <c r="C498" s="147"/>
      <c r="D498" s="43"/>
      <c r="E498" s="43"/>
      <c r="F498" s="147"/>
      <c r="G498" s="124"/>
      <c r="H498" s="124"/>
      <c r="I498" s="143"/>
      <c r="L498" s="141"/>
      <c r="M498" s="143"/>
      <c r="N498" s="124"/>
      <c r="O498" s="185"/>
      <c r="P498" s="143"/>
      <c r="Q498" s="255"/>
      <c r="R498" s="43"/>
      <c r="S498" s="147"/>
    </row>
    <row r="499" spans="1:19" customFormat="1" x14ac:dyDescent="0.25">
      <c r="A499" s="43"/>
      <c r="B499" s="43"/>
      <c r="C499" s="147"/>
      <c r="D499" s="43"/>
      <c r="E499" s="43"/>
      <c r="F499" s="147"/>
      <c r="G499" s="124"/>
      <c r="H499" s="124"/>
      <c r="I499" s="143"/>
      <c r="L499" s="141"/>
      <c r="M499" s="143"/>
      <c r="N499" s="124"/>
      <c r="O499" s="185"/>
      <c r="P499" s="143"/>
      <c r="Q499" s="255"/>
      <c r="R499" s="43"/>
      <c r="S499" s="147"/>
    </row>
    <row r="500" spans="1:19" customFormat="1" x14ac:dyDescent="0.25">
      <c r="A500" s="43"/>
      <c r="B500" s="43"/>
      <c r="C500" s="147"/>
      <c r="D500" s="43"/>
      <c r="E500" s="43"/>
      <c r="F500" s="147"/>
      <c r="G500" s="124"/>
      <c r="H500" s="124"/>
      <c r="I500" s="143"/>
      <c r="L500" s="141"/>
      <c r="M500" s="143"/>
      <c r="N500" s="124"/>
      <c r="O500" s="185"/>
      <c r="P500" s="143"/>
      <c r="Q500" s="255"/>
      <c r="R500" s="43"/>
      <c r="S500" s="147"/>
    </row>
    <row r="501" spans="1:19" customFormat="1" x14ac:dyDescent="0.25">
      <c r="A501" s="43"/>
      <c r="B501" s="43"/>
      <c r="C501" s="147"/>
      <c r="D501" s="43"/>
      <c r="E501" s="43"/>
      <c r="F501" s="147"/>
      <c r="G501" s="124"/>
      <c r="H501" s="124"/>
      <c r="I501" s="143"/>
      <c r="L501" s="141"/>
      <c r="M501" s="143"/>
      <c r="N501" s="124"/>
      <c r="O501" s="185"/>
      <c r="P501" s="143"/>
      <c r="Q501" s="255"/>
      <c r="R501" s="43"/>
      <c r="S501" s="147"/>
    </row>
    <row r="502" spans="1:19" customFormat="1" x14ac:dyDescent="0.25">
      <c r="A502" s="43"/>
      <c r="B502" s="43"/>
      <c r="C502" s="147"/>
      <c r="D502" s="43"/>
      <c r="E502" s="43"/>
      <c r="F502" s="147"/>
      <c r="G502" s="124"/>
      <c r="H502" s="124"/>
      <c r="I502" s="143"/>
      <c r="L502" s="141"/>
      <c r="M502" s="143"/>
      <c r="N502" s="124"/>
      <c r="O502" s="185"/>
      <c r="P502" s="143"/>
      <c r="Q502" s="255"/>
      <c r="R502" s="43"/>
      <c r="S502" s="147"/>
    </row>
    <row r="503" spans="1:19" customFormat="1" x14ac:dyDescent="0.25">
      <c r="A503" s="43"/>
      <c r="B503" s="43"/>
      <c r="C503" s="147"/>
      <c r="D503" s="43"/>
      <c r="E503" s="43"/>
      <c r="F503" s="147"/>
      <c r="G503" s="124"/>
      <c r="H503" s="124"/>
      <c r="I503" s="143"/>
      <c r="L503" s="141"/>
      <c r="M503" s="143"/>
      <c r="N503" s="124"/>
      <c r="O503" s="185"/>
      <c r="P503" s="143"/>
      <c r="Q503" s="255"/>
      <c r="R503" s="43"/>
      <c r="S503" s="147"/>
    </row>
    <row r="504" spans="1:19" customFormat="1" x14ac:dyDescent="0.25">
      <c r="A504" s="43"/>
      <c r="B504" s="43"/>
      <c r="C504" s="147"/>
      <c r="D504" s="43"/>
      <c r="E504" s="43"/>
      <c r="F504" s="147"/>
      <c r="G504" s="124"/>
      <c r="H504" s="124"/>
      <c r="I504" s="143"/>
      <c r="L504" s="141"/>
      <c r="M504" s="143"/>
      <c r="N504" s="124"/>
      <c r="O504" s="185"/>
      <c r="P504" s="143"/>
      <c r="Q504" s="255"/>
      <c r="R504" s="43"/>
      <c r="S504" s="147"/>
    </row>
    <row r="505" spans="1:19" customFormat="1" x14ac:dyDescent="0.25">
      <c r="A505" s="43"/>
      <c r="B505" s="43"/>
      <c r="C505" s="147"/>
      <c r="D505" s="43"/>
      <c r="E505" s="43"/>
      <c r="F505" s="147"/>
      <c r="G505" s="124"/>
      <c r="H505" s="124"/>
      <c r="I505" s="143"/>
      <c r="L505" s="141"/>
      <c r="M505" s="143"/>
      <c r="N505" s="124"/>
      <c r="O505" s="185"/>
      <c r="P505" s="143"/>
      <c r="Q505" s="255"/>
      <c r="R505" s="43"/>
      <c r="S505" s="147"/>
    </row>
    <row r="506" spans="1:19" customFormat="1" x14ac:dyDescent="0.25">
      <c r="A506" s="43"/>
      <c r="B506" s="43"/>
      <c r="C506" s="147"/>
      <c r="D506" s="43"/>
      <c r="E506" s="43"/>
      <c r="F506" s="147"/>
      <c r="G506" s="124"/>
      <c r="H506" s="124"/>
      <c r="I506" s="143"/>
      <c r="L506" s="141"/>
      <c r="M506" s="143"/>
      <c r="N506" s="124"/>
      <c r="O506" s="185"/>
      <c r="P506" s="143"/>
      <c r="Q506" s="255"/>
      <c r="R506" s="43"/>
      <c r="S506" s="147"/>
    </row>
    <row r="507" spans="1:19" customFormat="1" x14ac:dyDescent="0.25">
      <c r="A507" s="43"/>
      <c r="B507" s="43"/>
      <c r="C507" s="147"/>
      <c r="D507" s="43"/>
      <c r="E507" s="43"/>
      <c r="F507" s="147"/>
      <c r="G507" s="124"/>
      <c r="H507" s="124"/>
      <c r="I507" s="143"/>
      <c r="L507" s="141"/>
      <c r="M507" s="143"/>
      <c r="N507" s="124"/>
      <c r="O507" s="185"/>
      <c r="P507" s="143"/>
      <c r="Q507" s="255"/>
      <c r="R507" s="43"/>
      <c r="S507" s="147"/>
    </row>
    <row r="508" spans="1:19" customFormat="1" x14ac:dyDescent="0.25">
      <c r="A508" s="43"/>
      <c r="B508" s="43"/>
      <c r="C508" s="147"/>
      <c r="D508" s="43"/>
      <c r="E508" s="43"/>
      <c r="F508" s="147"/>
      <c r="G508" s="124"/>
      <c r="H508" s="124"/>
      <c r="I508" s="143"/>
      <c r="L508" s="141"/>
      <c r="M508" s="143"/>
      <c r="N508" s="124"/>
      <c r="O508" s="185"/>
      <c r="P508" s="143"/>
      <c r="Q508" s="255"/>
      <c r="R508" s="43"/>
      <c r="S508" s="147"/>
    </row>
    <row r="509" spans="1:19" customFormat="1" x14ac:dyDescent="0.25">
      <c r="A509" s="43"/>
      <c r="B509" s="43"/>
      <c r="C509" s="147"/>
      <c r="D509" s="43"/>
      <c r="E509" s="43"/>
      <c r="F509" s="147"/>
      <c r="G509" s="124"/>
      <c r="H509" s="124"/>
      <c r="I509" s="143"/>
      <c r="L509" s="141"/>
      <c r="M509" s="143"/>
      <c r="N509" s="124"/>
      <c r="O509" s="185"/>
      <c r="P509" s="143"/>
      <c r="Q509" s="255"/>
      <c r="R509" s="43"/>
      <c r="S509" s="147"/>
    </row>
    <row r="510" spans="1:19" customFormat="1" x14ac:dyDescent="0.25">
      <c r="A510" s="43"/>
      <c r="B510" s="43"/>
      <c r="C510" s="147"/>
      <c r="D510" s="43"/>
      <c r="E510" s="43"/>
      <c r="F510" s="147"/>
      <c r="G510" s="124"/>
      <c r="H510" s="124"/>
      <c r="I510" s="143"/>
      <c r="L510" s="141"/>
      <c r="M510" s="143"/>
      <c r="N510" s="124"/>
      <c r="O510" s="185"/>
      <c r="P510" s="143"/>
      <c r="Q510" s="255"/>
      <c r="R510" s="43"/>
      <c r="S510" s="147"/>
    </row>
    <row r="511" spans="1:19" customFormat="1" x14ac:dyDescent="0.25">
      <c r="A511" s="43"/>
      <c r="B511" s="43"/>
      <c r="C511" s="147"/>
      <c r="D511" s="43"/>
      <c r="E511" s="43"/>
      <c r="F511" s="147"/>
      <c r="G511" s="124"/>
      <c r="H511" s="124"/>
      <c r="I511" s="143"/>
      <c r="L511" s="141"/>
      <c r="M511" s="143"/>
      <c r="N511" s="124"/>
      <c r="O511" s="185"/>
      <c r="P511" s="143"/>
      <c r="Q511" s="255"/>
      <c r="R511" s="43"/>
      <c r="S511" s="147"/>
    </row>
    <row r="512" spans="1:19" customFormat="1" x14ac:dyDescent="0.25">
      <c r="A512" s="43"/>
      <c r="B512" s="43"/>
      <c r="C512" s="147"/>
      <c r="D512" s="43"/>
      <c r="E512" s="43"/>
      <c r="F512" s="147"/>
      <c r="G512" s="124"/>
      <c r="H512" s="124"/>
      <c r="I512" s="143"/>
      <c r="L512" s="141"/>
      <c r="M512" s="143"/>
      <c r="N512" s="124"/>
      <c r="O512" s="185"/>
      <c r="P512" s="143"/>
      <c r="Q512" s="255"/>
      <c r="R512" s="43"/>
      <c r="S512" s="147"/>
    </row>
    <row r="513" spans="1:19" customFormat="1" x14ac:dyDescent="0.25">
      <c r="A513" s="43"/>
      <c r="B513" s="43"/>
      <c r="C513" s="147"/>
      <c r="D513" s="43"/>
      <c r="E513" s="43"/>
      <c r="F513" s="147"/>
      <c r="G513" s="124"/>
      <c r="H513" s="124"/>
      <c r="I513" s="143"/>
      <c r="L513" s="141"/>
      <c r="M513" s="143"/>
      <c r="N513" s="124"/>
      <c r="O513" s="185"/>
      <c r="P513" s="143"/>
      <c r="Q513" s="255"/>
      <c r="R513" s="43"/>
      <c r="S513" s="147"/>
    </row>
    <row r="514" spans="1:19" customFormat="1" x14ac:dyDescent="0.25">
      <c r="A514" s="43"/>
      <c r="B514" s="43"/>
      <c r="C514" s="147"/>
      <c r="D514" s="43"/>
      <c r="E514" s="43"/>
      <c r="F514" s="147"/>
      <c r="G514" s="124"/>
      <c r="H514" s="124"/>
      <c r="I514" s="143"/>
      <c r="L514" s="141"/>
      <c r="M514" s="143"/>
      <c r="N514" s="124"/>
      <c r="O514" s="185"/>
      <c r="P514" s="143"/>
      <c r="Q514" s="255"/>
      <c r="R514" s="43"/>
      <c r="S514" s="147"/>
    </row>
    <row r="515" spans="1:19" customFormat="1" x14ac:dyDescent="0.25">
      <c r="A515" s="43"/>
      <c r="B515" s="43"/>
      <c r="C515" s="147"/>
      <c r="D515" s="43"/>
      <c r="E515" s="43"/>
      <c r="F515" s="147"/>
      <c r="G515" s="124"/>
      <c r="H515" s="124"/>
      <c r="I515" s="143"/>
      <c r="L515" s="141"/>
      <c r="M515" s="143"/>
      <c r="N515" s="124"/>
      <c r="O515" s="185"/>
      <c r="P515" s="143"/>
      <c r="Q515" s="255"/>
      <c r="R515" s="43"/>
      <c r="S515" s="147"/>
    </row>
    <row r="516" spans="1:19" customFormat="1" x14ac:dyDescent="0.25">
      <c r="A516" s="43"/>
      <c r="B516" s="43"/>
      <c r="C516" s="147"/>
      <c r="D516" s="43"/>
      <c r="E516" s="43"/>
      <c r="F516" s="147"/>
      <c r="G516" s="124"/>
      <c r="H516" s="124"/>
      <c r="I516" s="143"/>
      <c r="L516" s="141"/>
      <c r="M516" s="143"/>
      <c r="N516" s="124"/>
      <c r="O516" s="185"/>
      <c r="P516" s="143"/>
      <c r="Q516" s="255"/>
      <c r="R516" s="43"/>
      <c r="S516" s="147"/>
    </row>
    <row r="517" spans="1:19" customFormat="1" x14ac:dyDescent="0.25">
      <c r="A517" s="43"/>
      <c r="B517" s="43"/>
      <c r="C517" s="147"/>
      <c r="D517" s="43"/>
      <c r="E517" s="43"/>
      <c r="F517" s="147"/>
      <c r="G517" s="124"/>
      <c r="H517" s="124"/>
      <c r="I517" s="143"/>
      <c r="L517" s="141"/>
      <c r="M517" s="143"/>
      <c r="N517" s="124"/>
      <c r="O517" s="185"/>
      <c r="P517" s="143"/>
      <c r="Q517" s="255"/>
      <c r="R517" s="43"/>
      <c r="S517" s="147"/>
    </row>
    <row r="518" spans="1:19" customFormat="1" x14ac:dyDescent="0.25">
      <c r="A518" s="43"/>
      <c r="B518" s="43"/>
      <c r="C518" s="147"/>
      <c r="D518" s="43"/>
      <c r="E518" s="43"/>
      <c r="F518" s="147"/>
      <c r="G518" s="124"/>
      <c r="H518" s="124"/>
      <c r="I518" s="143"/>
      <c r="L518" s="141"/>
      <c r="M518" s="143"/>
      <c r="N518" s="124"/>
      <c r="O518" s="185"/>
      <c r="P518" s="143"/>
      <c r="Q518" s="255"/>
      <c r="R518" s="43"/>
      <c r="S518" s="147"/>
    </row>
    <row r="519" spans="1:19" customFormat="1" x14ac:dyDescent="0.25">
      <c r="A519" s="43"/>
      <c r="B519" s="43"/>
      <c r="C519" s="147"/>
      <c r="D519" s="43"/>
      <c r="E519" s="43"/>
      <c r="F519" s="147"/>
      <c r="G519" s="124"/>
      <c r="H519" s="124"/>
      <c r="I519" s="143"/>
      <c r="L519" s="141"/>
      <c r="M519" s="143"/>
      <c r="N519" s="124"/>
      <c r="O519" s="185"/>
      <c r="P519" s="143"/>
      <c r="Q519" s="255"/>
      <c r="R519" s="43"/>
      <c r="S519" s="147"/>
    </row>
    <row r="520" spans="1:19" customFormat="1" x14ac:dyDescent="0.25">
      <c r="A520" s="43"/>
      <c r="B520" s="43"/>
      <c r="C520" s="147"/>
      <c r="D520" s="43"/>
      <c r="E520" s="43"/>
      <c r="F520" s="147"/>
      <c r="G520" s="124"/>
      <c r="H520" s="124"/>
      <c r="I520" s="143"/>
      <c r="L520" s="141"/>
      <c r="M520" s="143"/>
      <c r="N520" s="124"/>
      <c r="O520" s="185"/>
      <c r="P520" s="143"/>
      <c r="Q520" s="255"/>
      <c r="R520" s="43"/>
      <c r="S520" s="147"/>
    </row>
    <row r="521" spans="1:19" customFormat="1" x14ac:dyDescent="0.25">
      <c r="A521" s="43"/>
      <c r="B521" s="43"/>
      <c r="C521" s="147"/>
      <c r="D521" s="43"/>
      <c r="E521" s="43"/>
      <c r="F521" s="147"/>
      <c r="G521" s="124"/>
      <c r="H521" s="124"/>
      <c r="I521" s="143"/>
      <c r="L521" s="141"/>
      <c r="M521" s="143"/>
      <c r="N521" s="124"/>
      <c r="O521" s="185"/>
      <c r="P521" s="143"/>
      <c r="Q521" s="255"/>
      <c r="R521" s="43"/>
      <c r="S521" s="147"/>
    </row>
    <row r="522" spans="1:19" customFormat="1" x14ac:dyDescent="0.25">
      <c r="A522" s="43"/>
      <c r="B522" s="43"/>
      <c r="C522" s="147"/>
      <c r="D522" s="43"/>
      <c r="E522" s="43"/>
      <c r="F522" s="147"/>
      <c r="G522" s="124"/>
      <c r="H522" s="124"/>
      <c r="I522" s="143"/>
      <c r="L522" s="141"/>
      <c r="M522" s="143"/>
      <c r="N522" s="124"/>
      <c r="O522" s="185"/>
      <c r="P522" s="143"/>
      <c r="Q522" s="255"/>
      <c r="R522" s="43"/>
      <c r="S522" s="147"/>
    </row>
    <row r="523" spans="1:19" customFormat="1" x14ac:dyDescent="0.25">
      <c r="A523" s="43"/>
      <c r="B523" s="43"/>
      <c r="C523" s="147"/>
      <c r="D523" s="43"/>
      <c r="E523" s="43"/>
      <c r="F523" s="147"/>
      <c r="G523" s="124"/>
      <c r="H523" s="124"/>
      <c r="I523" s="143"/>
      <c r="L523" s="141"/>
      <c r="M523" s="143"/>
      <c r="N523" s="124"/>
      <c r="O523" s="185"/>
      <c r="P523" s="143"/>
      <c r="Q523" s="255"/>
      <c r="R523" s="43"/>
      <c r="S523" s="147"/>
    </row>
    <row r="524" spans="1:19" customFormat="1" x14ac:dyDescent="0.25">
      <c r="A524" s="43"/>
      <c r="B524" s="43"/>
      <c r="C524" s="147"/>
      <c r="D524" s="43"/>
      <c r="E524" s="43"/>
      <c r="F524" s="147"/>
      <c r="G524" s="124"/>
      <c r="H524" s="124"/>
      <c r="I524" s="143"/>
      <c r="L524" s="141"/>
      <c r="M524" s="143"/>
      <c r="N524" s="124"/>
      <c r="O524" s="185"/>
      <c r="P524" s="143"/>
      <c r="Q524" s="255"/>
      <c r="R524" s="43"/>
      <c r="S524" s="147"/>
    </row>
    <row r="525" spans="1:19" customFormat="1" x14ac:dyDescent="0.25">
      <c r="A525" s="43"/>
      <c r="B525" s="43"/>
      <c r="C525" s="147"/>
      <c r="D525" s="43"/>
      <c r="E525" s="43"/>
      <c r="F525" s="147"/>
      <c r="G525" s="124"/>
      <c r="H525" s="124"/>
      <c r="I525" s="143"/>
      <c r="L525" s="141"/>
      <c r="M525" s="143"/>
      <c r="N525" s="124"/>
      <c r="O525" s="185"/>
      <c r="P525" s="143"/>
      <c r="Q525" s="255"/>
      <c r="R525" s="43"/>
      <c r="S525" s="147"/>
    </row>
    <row r="526" spans="1:19" customFormat="1" x14ac:dyDescent="0.25">
      <c r="A526" s="43"/>
      <c r="B526" s="43"/>
      <c r="C526" s="147"/>
      <c r="D526" s="43"/>
      <c r="E526" s="43"/>
      <c r="F526" s="147"/>
      <c r="G526" s="124"/>
      <c r="H526" s="124"/>
      <c r="I526" s="143"/>
      <c r="L526" s="141"/>
      <c r="M526" s="143"/>
      <c r="N526" s="124"/>
      <c r="O526" s="185"/>
      <c r="P526" s="143"/>
      <c r="Q526" s="255"/>
      <c r="R526" s="43"/>
      <c r="S526" s="147"/>
    </row>
    <row r="527" spans="1:19" customFormat="1" x14ac:dyDescent="0.25">
      <c r="A527" s="43"/>
      <c r="B527" s="43"/>
      <c r="C527" s="147"/>
      <c r="D527" s="43"/>
      <c r="E527" s="43"/>
      <c r="F527" s="147"/>
      <c r="G527" s="124"/>
      <c r="H527" s="124"/>
      <c r="I527" s="143"/>
      <c r="L527" s="141"/>
      <c r="M527" s="143"/>
      <c r="N527" s="124"/>
      <c r="O527" s="185"/>
      <c r="P527" s="143"/>
      <c r="Q527" s="255"/>
      <c r="R527" s="43"/>
      <c r="S527" s="147"/>
    </row>
    <row r="528" spans="1:19" customFormat="1" x14ac:dyDescent="0.25">
      <c r="A528" s="43"/>
      <c r="B528" s="43"/>
      <c r="C528" s="147"/>
      <c r="D528" s="43"/>
      <c r="E528" s="43"/>
      <c r="F528" s="147"/>
      <c r="G528" s="124"/>
      <c r="H528" s="124"/>
      <c r="I528" s="143"/>
      <c r="L528" s="141"/>
      <c r="M528" s="143"/>
      <c r="N528" s="124"/>
      <c r="O528" s="185"/>
      <c r="P528" s="143"/>
      <c r="Q528" s="255"/>
      <c r="R528" s="43"/>
      <c r="S528" s="147"/>
    </row>
    <row r="529" spans="1:19" customFormat="1" x14ac:dyDescent="0.25">
      <c r="A529" s="43"/>
      <c r="B529" s="43"/>
      <c r="C529" s="147"/>
      <c r="D529" s="43"/>
      <c r="E529" s="43"/>
      <c r="F529" s="147"/>
      <c r="G529" s="124"/>
      <c r="H529" s="124"/>
      <c r="I529" s="143"/>
      <c r="L529" s="141"/>
      <c r="M529" s="143"/>
      <c r="N529" s="124"/>
      <c r="O529" s="185"/>
      <c r="P529" s="143"/>
      <c r="Q529" s="255"/>
      <c r="R529" s="43"/>
      <c r="S529" s="147"/>
    </row>
  </sheetData>
  <mergeCells count="2">
    <mergeCell ref="A1:I1"/>
    <mergeCell ref="L1:S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2DD95-D650-4822-8C50-8204952F83E9}">
  <dimension ref="A1:N521"/>
  <sheetViews>
    <sheetView workbookViewId="0">
      <selection activeCell="I5" sqref="I5"/>
    </sheetView>
  </sheetViews>
  <sheetFormatPr defaultRowHeight="15" x14ac:dyDescent="0.25"/>
  <cols>
    <col min="1" max="1" width="9.140625" style="43"/>
    <col min="2" max="2" width="20" style="43" bestFit="1" customWidth="1"/>
    <col min="3" max="3" width="22.28515625" style="124" bestFit="1" customWidth="1"/>
    <col min="4" max="4" width="27.42578125" style="124" bestFit="1" customWidth="1"/>
    <col min="5" max="5" width="25.7109375" style="124" bestFit="1" customWidth="1"/>
    <col min="6" max="6" width="17.28515625" style="124" bestFit="1" customWidth="1"/>
    <col min="7" max="8" width="17.7109375" style="124" bestFit="1" customWidth="1"/>
    <col min="9" max="9" width="25.28515625" style="124" bestFit="1" customWidth="1"/>
    <col min="10" max="10" width="16" style="124" bestFit="1" customWidth="1"/>
    <col min="11" max="12" width="16.42578125" style="124" bestFit="1" customWidth="1"/>
    <col min="13" max="13" width="10" style="124" bestFit="1" customWidth="1"/>
    <col min="14" max="14" width="9.140625" style="43"/>
    <col min="15" max="16384" width="9.140625" style="2"/>
  </cols>
  <sheetData>
    <row r="1" spans="1:14" customFormat="1" ht="18.75" x14ac:dyDescent="0.3">
      <c r="A1" s="299" t="s">
        <v>136</v>
      </c>
      <c r="B1" s="299"/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300"/>
    </row>
    <row r="2" spans="1:14" customFormat="1" ht="15.75" x14ac:dyDescent="0.25">
      <c r="A2" s="4" t="s">
        <v>143</v>
      </c>
      <c r="B2" s="4" t="s">
        <v>148</v>
      </c>
      <c r="C2" s="140" t="s">
        <v>86</v>
      </c>
      <c r="D2" s="142" t="s">
        <v>96</v>
      </c>
      <c r="E2" s="144" t="s">
        <v>87</v>
      </c>
      <c r="F2" s="144" t="s">
        <v>88</v>
      </c>
      <c r="G2" s="144" t="s">
        <v>89</v>
      </c>
      <c r="H2" s="142" t="s">
        <v>90</v>
      </c>
      <c r="I2" s="144" t="s">
        <v>91</v>
      </c>
      <c r="J2" s="144" t="s">
        <v>92</v>
      </c>
      <c r="K2" s="144" t="s">
        <v>93</v>
      </c>
      <c r="L2" s="142" t="s">
        <v>94</v>
      </c>
      <c r="M2" s="142" t="s">
        <v>95</v>
      </c>
      <c r="N2" s="259" t="s">
        <v>35</v>
      </c>
    </row>
    <row r="3" spans="1:14" customFormat="1" x14ac:dyDescent="0.25">
      <c r="A3" s="253">
        <v>1</v>
      </c>
      <c r="B3" s="253">
        <v>0</v>
      </c>
      <c r="C3" s="141">
        <v>0</v>
      </c>
      <c r="D3" s="143">
        <v>0.25</v>
      </c>
      <c r="E3" s="124">
        <v>0</v>
      </c>
      <c r="F3" s="124">
        <v>10</v>
      </c>
      <c r="G3" s="124">
        <v>0</v>
      </c>
      <c r="H3" s="143">
        <v>0</v>
      </c>
      <c r="I3" s="124">
        <v>0</v>
      </c>
      <c r="J3" s="124">
        <v>10</v>
      </c>
      <c r="K3" s="124">
        <v>0</v>
      </c>
      <c r="L3" s="143">
        <v>2.5</v>
      </c>
      <c r="M3" s="143"/>
      <c r="N3" s="147"/>
    </row>
    <row r="4" spans="1:14" customFormat="1" x14ac:dyDescent="0.25">
      <c r="A4" s="253">
        <v>0</v>
      </c>
      <c r="B4" s="253">
        <v>0.25</v>
      </c>
      <c r="C4" s="141">
        <v>0</v>
      </c>
      <c r="D4" s="143">
        <v>1</v>
      </c>
      <c r="E4" s="124">
        <f>1.4641*PI()/180</f>
        <v>2.5553365578448974E-2</v>
      </c>
      <c r="F4" s="124">
        <v>10</v>
      </c>
      <c r="G4" s="124">
        <v>0</v>
      </c>
      <c r="H4" s="143">
        <v>2.5</v>
      </c>
      <c r="I4" s="124">
        <f>1.4641*PI()/180</f>
        <v>2.5553365578448974E-2</v>
      </c>
      <c r="J4" s="124">
        <v>10</v>
      </c>
      <c r="K4" s="124">
        <v>2.5</v>
      </c>
      <c r="L4" s="143">
        <v>2.5</v>
      </c>
      <c r="M4" s="143" t="s">
        <v>19</v>
      </c>
      <c r="N4" s="147" t="s">
        <v>19</v>
      </c>
    </row>
    <row r="5" spans="1:14" customFormat="1" x14ac:dyDescent="0.25">
      <c r="A5" s="253"/>
      <c r="B5" s="253"/>
      <c r="C5" s="141"/>
      <c r="D5" s="143"/>
      <c r="E5" s="124"/>
      <c r="F5" s="124"/>
      <c r="G5" s="124"/>
      <c r="H5" s="143"/>
      <c r="I5" s="124"/>
      <c r="J5" s="124"/>
      <c r="K5" s="124"/>
      <c r="L5" s="143"/>
      <c r="M5" s="143"/>
      <c r="N5" s="147"/>
    </row>
    <row r="6" spans="1:14" customFormat="1" x14ac:dyDescent="0.25">
      <c r="A6" s="253"/>
      <c r="B6" s="253"/>
      <c r="C6" s="141"/>
      <c r="D6" s="143"/>
      <c r="E6" s="124"/>
      <c r="F6" s="124"/>
      <c r="G6" s="124"/>
      <c r="H6" s="143"/>
      <c r="I6" s="124"/>
      <c r="J6" s="124"/>
      <c r="K6" s="124"/>
      <c r="L6" s="143"/>
      <c r="M6" s="143"/>
      <c r="N6" s="147"/>
    </row>
    <row r="7" spans="1:14" customFormat="1" x14ac:dyDescent="0.25">
      <c r="A7" s="253"/>
      <c r="B7" s="253"/>
      <c r="C7" s="141"/>
      <c r="D7" s="143"/>
      <c r="E7" s="124"/>
      <c r="F7" s="124"/>
      <c r="G7" s="124"/>
      <c r="H7" s="143"/>
      <c r="I7" s="124"/>
      <c r="J7" s="124"/>
      <c r="K7" s="124"/>
      <c r="L7" s="143"/>
      <c r="M7" s="143"/>
      <c r="N7" s="147"/>
    </row>
    <row r="8" spans="1:14" customFormat="1" x14ac:dyDescent="0.25">
      <c r="A8" s="253"/>
      <c r="B8" s="253"/>
      <c r="C8" s="141"/>
      <c r="D8" s="143"/>
      <c r="E8" s="124"/>
      <c r="F8" s="124"/>
      <c r="G8" s="124"/>
      <c r="H8" s="143"/>
      <c r="I8" s="124"/>
      <c r="J8" s="124"/>
      <c r="K8" s="124"/>
      <c r="L8" s="143"/>
      <c r="M8" s="143"/>
      <c r="N8" s="147"/>
    </row>
    <row r="9" spans="1:14" customFormat="1" x14ac:dyDescent="0.25">
      <c r="A9" s="253"/>
      <c r="B9" s="253"/>
      <c r="C9" s="141"/>
      <c r="D9" s="143"/>
      <c r="E9" s="124"/>
      <c r="F9" s="124"/>
      <c r="G9" s="124"/>
      <c r="H9" s="143"/>
      <c r="I9" s="124"/>
      <c r="J9" s="124"/>
      <c r="K9" s="124"/>
      <c r="L9" s="143"/>
      <c r="M9" s="143"/>
      <c r="N9" s="147"/>
    </row>
    <row r="10" spans="1:14" customFormat="1" x14ac:dyDescent="0.25">
      <c r="A10" s="253"/>
      <c r="B10" s="253"/>
      <c r="C10" s="141"/>
      <c r="D10" s="143"/>
      <c r="E10" s="124"/>
      <c r="F10" s="124"/>
      <c r="G10" s="124"/>
      <c r="H10" s="143"/>
      <c r="I10" s="124"/>
      <c r="J10" s="124"/>
      <c r="K10" s="124"/>
      <c r="L10" s="143"/>
      <c r="M10" s="143"/>
      <c r="N10" s="147"/>
    </row>
    <row r="11" spans="1:14" customFormat="1" x14ac:dyDescent="0.25">
      <c r="A11" s="253"/>
      <c r="B11" s="253"/>
      <c r="C11" s="141"/>
      <c r="D11" s="143"/>
      <c r="E11" s="124"/>
      <c r="F11" s="124"/>
      <c r="G11" s="124"/>
      <c r="H11" s="143"/>
      <c r="I11" s="124"/>
      <c r="J11" s="124"/>
      <c r="K11" s="124"/>
      <c r="L11" s="143"/>
      <c r="M11" s="143"/>
      <c r="N11" s="147"/>
    </row>
    <row r="12" spans="1:14" customFormat="1" x14ac:dyDescent="0.25">
      <c r="A12" s="253"/>
      <c r="B12" s="253"/>
      <c r="C12" s="141"/>
      <c r="D12" s="143"/>
      <c r="E12" s="124"/>
      <c r="F12" s="124"/>
      <c r="G12" s="124"/>
      <c r="H12" s="143"/>
      <c r="I12" s="124"/>
      <c r="J12" s="124"/>
      <c r="K12" s="124"/>
      <c r="L12" s="143"/>
      <c r="M12" s="143"/>
      <c r="N12" s="147"/>
    </row>
    <row r="13" spans="1:14" customFormat="1" x14ac:dyDescent="0.25">
      <c r="A13" s="253"/>
      <c r="B13" s="253"/>
      <c r="C13" s="141"/>
      <c r="D13" s="143"/>
      <c r="E13" s="124"/>
      <c r="F13" s="124"/>
      <c r="G13" s="124"/>
      <c r="H13" s="143"/>
      <c r="I13" s="124"/>
      <c r="J13" s="124"/>
      <c r="K13" s="124"/>
      <c r="L13" s="143"/>
      <c r="M13" s="143"/>
      <c r="N13" s="147"/>
    </row>
    <row r="14" spans="1:14" customFormat="1" x14ac:dyDescent="0.25">
      <c r="A14" s="253"/>
      <c r="B14" s="253"/>
      <c r="C14" s="141"/>
      <c r="D14" s="143"/>
      <c r="E14" s="124"/>
      <c r="F14" s="124"/>
      <c r="G14" s="124"/>
      <c r="H14" s="143"/>
      <c r="I14" s="124"/>
      <c r="J14" s="124"/>
      <c r="K14" s="124"/>
      <c r="L14" s="143"/>
      <c r="M14" s="143"/>
      <c r="N14" s="147"/>
    </row>
    <row r="15" spans="1:14" customFormat="1" x14ac:dyDescent="0.25">
      <c r="A15" s="253"/>
      <c r="B15" s="253"/>
      <c r="C15" s="141"/>
      <c r="D15" s="143"/>
      <c r="E15" s="124"/>
      <c r="F15" s="124"/>
      <c r="G15" s="124"/>
      <c r="H15" s="143"/>
      <c r="I15" s="124"/>
      <c r="J15" s="124"/>
      <c r="K15" s="124"/>
      <c r="L15" s="143"/>
      <c r="M15" s="143"/>
      <c r="N15" s="147"/>
    </row>
    <row r="16" spans="1:14" customFormat="1" x14ac:dyDescent="0.25">
      <c r="A16" s="253"/>
      <c r="B16" s="253"/>
      <c r="C16" s="141"/>
      <c r="D16" s="143"/>
      <c r="E16" s="124"/>
      <c r="F16" s="124"/>
      <c r="G16" s="124"/>
      <c r="H16" s="143"/>
      <c r="I16" s="124"/>
      <c r="J16" s="124"/>
      <c r="K16" s="124"/>
      <c r="L16" s="143"/>
      <c r="M16" s="143"/>
      <c r="N16" s="147"/>
    </row>
    <row r="17" spans="1:14" customFormat="1" x14ac:dyDescent="0.25">
      <c r="A17" s="253"/>
      <c r="B17" s="253"/>
      <c r="C17" s="141"/>
      <c r="D17" s="143"/>
      <c r="E17" s="124"/>
      <c r="F17" s="124"/>
      <c r="G17" s="124"/>
      <c r="H17" s="143"/>
      <c r="I17" s="124"/>
      <c r="J17" s="124"/>
      <c r="K17" s="124"/>
      <c r="L17" s="143"/>
      <c r="M17" s="143"/>
      <c r="N17" s="147"/>
    </row>
    <row r="18" spans="1:14" customFormat="1" x14ac:dyDescent="0.25">
      <c r="A18" s="253"/>
      <c r="B18" s="253"/>
      <c r="C18" s="141"/>
      <c r="D18" s="143"/>
      <c r="E18" s="124"/>
      <c r="F18" s="124"/>
      <c r="G18" s="124"/>
      <c r="H18" s="143"/>
      <c r="I18" s="124"/>
      <c r="J18" s="124"/>
      <c r="K18" s="124"/>
      <c r="L18" s="143"/>
      <c r="M18" s="143"/>
      <c r="N18" s="147"/>
    </row>
    <row r="19" spans="1:14" customFormat="1" x14ac:dyDescent="0.25">
      <c r="A19" s="253"/>
      <c r="B19" s="253"/>
      <c r="C19" s="141"/>
      <c r="D19" s="143"/>
      <c r="E19" s="124"/>
      <c r="F19" s="124"/>
      <c r="G19" s="124"/>
      <c r="H19" s="143"/>
      <c r="I19" s="124"/>
      <c r="J19" s="124"/>
      <c r="K19" s="124"/>
      <c r="L19" s="143"/>
      <c r="M19" s="143"/>
      <c r="N19" s="147"/>
    </row>
    <row r="20" spans="1:14" customFormat="1" x14ac:dyDescent="0.25">
      <c r="A20" s="253"/>
      <c r="B20" s="253"/>
      <c r="C20" s="141"/>
      <c r="D20" s="143"/>
      <c r="E20" s="124"/>
      <c r="F20" s="124"/>
      <c r="G20" s="124"/>
      <c r="H20" s="143"/>
      <c r="I20" s="124"/>
      <c r="J20" s="124"/>
      <c r="K20" s="124"/>
      <c r="L20" s="143"/>
      <c r="M20" s="143"/>
      <c r="N20" s="147"/>
    </row>
    <row r="21" spans="1:14" customFormat="1" x14ac:dyDescent="0.25">
      <c r="A21" s="253"/>
      <c r="B21" s="253"/>
      <c r="C21" s="141"/>
      <c r="D21" s="143"/>
      <c r="E21" s="124"/>
      <c r="F21" s="124"/>
      <c r="G21" s="124"/>
      <c r="H21" s="143"/>
      <c r="I21" s="124"/>
      <c r="J21" s="124"/>
      <c r="K21" s="124"/>
      <c r="L21" s="143"/>
      <c r="M21" s="143"/>
      <c r="N21" s="147"/>
    </row>
    <row r="22" spans="1:14" customFormat="1" x14ac:dyDescent="0.25">
      <c r="A22" s="253"/>
      <c r="B22" s="253"/>
      <c r="C22" s="141"/>
      <c r="D22" s="143"/>
      <c r="E22" s="124"/>
      <c r="F22" s="124"/>
      <c r="G22" s="124"/>
      <c r="H22" s="143"/>
      <c r="I22" s="124"/>
      <c r="J22" s="124"/>
      <c r="K22" s="124"/>
      <c r="L22" s="143"/>
      <c r="M22" s="143"/>
      <c r="N22" s="147"/>
    </row>
    <row r="23" spans="1:14" customFormat="1" x14ac:dyDescent="0.25">
      <c r="A23" s="253"/>
      <c r="B23" s="253"/>
      <c r="C23" s="141"/>
      <c r="D23" s="143"/>
      <c r="E23" s="124"/>
      <c r="F23" s="124"/>
      <c r="G23" s="124"/>
      <c r="H23" s="143"/>
      <c r="I23" s="124"/>
      <c r="J23" s="124"/>
      <c r="K23" s="124"/>
      <c r="L23" s="143"/>
      <c r="M23" s="143"/>
      <c r="N23" s="147"/>
    </row>
    <row r="24" spans="1:14" customFormat="1" x14ac:dyDescent="0.25">
      <c r="A24" s="253"/>
      <c r="B24" s="253"/>
      <c r="C24" s="141"/>
      <c r="D24" s="143"/>
      <c r="E24" s="124"/>
      <c r="F24" s="124"/>
      <c r="G24" s="124"/>
      <c r="H24" s="143"/>
      <c r="I24" s="124"/>
      <c r="J24" s="124"/>
      <c r="K24" s="124"/>
      <c r="L24" s="143"/>
      <c r="M24" s="143"/>
      <c r="N24" s="147"/>
    </row>
    <row r="25" spans="1:14" customFormat="1" x14ac:dyDescent="0.25">
      <c r="A25" s="253"/>
      <c r="B25" s="253"/>
      <c r="C25" s="141"/>
      <c r="D25" s="143"/>
      <c r="E25" s="124"/>
      <c r="F25" s="124"/>
      <c r="G25" s="124"/>
      <c r="H25" s="143"/>
      <c r="I25" s="124"/>
      <c r="J25" s="124"/>
      <c r="K25" s="124"/>
      <c r="L25" s="143"/>
      <c r="M25" s="143"/>
      <c r="N25" s="147"/>
    </row>
    <row r="26" spans="1:14" customFormat="1" x14ac:dyDescent="0.25">
      <c r="A26" s="253"/>
      <c r="B26" s="253"/>
      <c r="C26" s="141"/>
      <c r="D26" s="143"/>
      <c r="E26" s="124"/>
      <c r="F26" s="124"/>
      <c r="G26" s="124"/>
      <c r="H26" s="143"/>
      <c r="I26" s="124"/>
      <c r="J26" s="124"/>
      <c r="K26" s="124"/>
      <c r="L26" s="143"/>
      <c r="M26" s="143"/>
      <c r="N26" s="147"/>
    </row>
    <row r="27" spans="1:14" customFormat="1" x14ac:dyDescent="0.25">
      <c r="A27" s="253"/>
      <c r="B27" s="253"/>
      <c r="C27" s="141"/>
      <c r="D27" s="143"/>
      <c r="E27" s="124"/>
      <c r="F27" s="124"/>
      <c r="G27" s="124"/>
      <c r="H27" s="143"/>
      <c r="I27" s="124"/>
      <c r="J27" s="124"/>
      <c r="K27" s="124"/>
      <c r="L27" s="143"/>
      <c r="M27" s="143"/>
      <c r="N27" s="147"/>
    </row>
    <row r="28" spans="1:14" customFormat="1" x14ac:dyDescent="0.25">
      <c r="A28" s="253"/>
      <c r="B28" s="253"/>
      <c r="C28" s="141"/>
      <c r="D28" s="143"/>
      <c r="E28" s="124"/>
      <c r="F28" s="124"/>
      <c r="G28" s="124"/>
      <c r="H28" s="143"/>
      <c r="I28" s="124"/>
      <c r="J28" s="124"/>
      <c r="K28" s="124"/>
      <c r="L28" s="143"/>
      <c r="M28" s="143"/>
      <c r="N28" s="147"/>
    </row>
    <row r="29" spans="1:14" customFormat="1" x14ac:dyDescent="0.25">
      <c r="A29" s="253"/>
      <c r="B29" s="253"/>
      <c r="C29" s="141"/>
      <c r="D29" s="143"/>
      <c r="E29" s="124"/>
      <c r="F29" s="124"/>
      <c r="G29" s="124"/>
      <c r="H29" s="143"/>
      <c r="I29" s="124"/>
      <c r="J29" s="124"/>
      <c r="K29" s="124"/>
      <c r="L29" s="143"/>
      <c r="M29" s="143"/>
      <c r="N29" s="147"/>
    </row>
    <row r="30" spans="1:14" customFormat="1" x14ac:dyDescent="0.25">
      <c r="A30" s="253"/>
      <c r="B30" s="253"/>
      <c r="C30" s="141"/>
      <c r="D30" s="143"/>
      <c r="E30" s="124"/>
      <c r="F30" s="124"/>
      <c r="G30" s="124"/>
      <c r="H30" s="143"/>
      <c r="I30" s="124"/>
      <c r="J30" s="124"/>
      <c r="K30" s="124"/>
      <c r="L30" s="143"/>
      <c r="M30" s="143"/>
      <c r="N30" s="147"/>
    </row>
    <row r="31" spans="1:14" customFormat="1" x14ac:dyDescent="0.25">
      <c r="A31" s="253"/>
      <c r="B31" s="253"/>
      <c r="C31" s="141"/>
      <c r="D31" s="143"/>
      <c r="E31" s="124"/>
      <c r="F31" s="124"/>
      <c r="G31" s="124"/>
      <c r="H31" s="143"/>
      <c r="I31" s="124"/>
      <c r="J31" s="124"/>
      <c r="K31" s="124"/>
      <c r="L31" s="143"/>
      <c r="M31" s="143"/>
      <c r="N31" s="147"/>
    </row>
    <row r="32" spans="1:14" customFormat="1" x14ac:dyDescent="0.25">
      <c r="A32" s="253"/>
      <c r="B32" s="253"/>
      <c r="C32" s="141"/>
      <c r="D32" s="143"/>
      <c r="E32" s="124"/>
      <c r="F32" s="124"/>
      <c r="G32" s="124"/>
      <c r="H32" s="143"/>
      <c r="I32" s="124"/>
      <c r="J32" s="124"/>
      <c r="K32" s="124"/>
      <c r="L32" s="143"/>
      <c r="M32" s="143"/>
      <c r="N32" s="147"/>
    </row>
    <row r="33" spans="1:14" customFormat="1" x14ac:dyDescent="0.25">
      <c r="A33" s="253"/>
      <c r="B33" s="253"/>
      <c r="C33" s="141"/>
      <c r="D33" s="143"/>
      <c r="E33" s="124"/>
      <c r="F33" s="124"/>
      <c r="G33" s="124"/>
      <c r="H33" s="143"/>
      <c r="I33" s="124"/>
      <c r="J33" s="124"/>
      <c r="K33" s="124"/>
      <c r="L33" s="143"/>
      <c r="M33" s="143"/>
      <c r="N33" s="147"/>
    </row>
    <row r="34" spans="1:14" customFormat="1" x14ac:dyDescent="0.25">
      <c r="A34" s="253"/>
      <c r="B34" s="253"/>
      <c r="C34" s="141"/>
      <c r="D34" s="143"/>
      <c r="E34" s="124"/>
      <c r="F34" s="124"/>
      <c r="G34" s="124"/>
      <c r="H34" s="143"/>
      <c r="I34" s="124"/>
      <c r="J34" s="124"/>
      <c r="K34" s="124"/>
      <c r="L34" s="143"/>
      <c r="M34" s="143"/>
      <c r="N34" s="147"/>
    </row>
    <row r="35" spans="1:14" customFormat="1" x14ac:dyDescent="0.25">
      <c r="A35" s="253"/>
      <c r="B35" s="253"/>
      <c r="C35" s="141"/>
      <c r="D35" s="143"/>
      <c r="E35" s="124"/>
      <c r="F35" s="124"/>
      <c r="G35" s="124"/>
      <c r="H35" s="143"/>
      <c r="I35" s="124"/>
      <c r="J35" s="124"/>
      <c r="K35" s="124"/>
      <c r="L35" s="143"/>
      <c r="M35" s="143"/>
      <c r="N35" s="147"/>
    </row>
    <row r="36" spans="1:14" customFormat="1" x14ac:dyDescent="0.25">
      <c r="A36" s="253"/>
      <c r="B36" s="253"/>
      <c r="C36" s="141"/>
      <c r="D36" s="143"/>
      <c r="E36" s="124"/>
      <c r="F36" s="124"/>
      <c r="G36" s="124"/>
      <c r="H36" s="143"/>
      <c r="I36" s="124"/>
      <c r="J36" s="124"/>
      <c r="K36" s="124"/>
      <c r="L36" s="143"/>
      <c r="M36" s="143"/>
      <c r="N36" s="147"/>
    </row>
    <row r="37" spans="1:14" customFormat="1" x14ac:dyDescent="0.25">
      <c r="A37" s="253"/>
      <c r="B37" s="253"/>
      <c r="C37" s="141"/>
      <c r="D37" s="143"/>
      <c r="E37" s="124"/>
      <c r="F37" s="124"/>
      <c r="G37" s="124"/>
      <c r="H37" s="143"/>
      <c r="I37" s="124"/>
      <c r="J37" s="124"/>
      <c r="K37" s="124"/>
      <c r="L37" s="143"/>
      <c r="M37" s="143"/>
      <c r="N37" s="147"/>
    </row>
    <row r="38" spans="1:14" customFormat="1" x14ac:dyDescent="0.25">
      <c r="A38" s="253"/>
      <c r="B38" s="253"/>
      <c r="C38" s="141"/>
      <c r="D38" s="143"/>
      <c r="E38" s="124"/>
      <c r="F38" s="124"/>
      <c r="G38" s="124"/>
      <c r="H38" s="143"/>
      <c r="I38" s="124"/>
      <c r="J38" s="124"/>
      <c r="K38" s="124"/>
      <c r="L38" s="143"/>
      <c r="M38" s="143"/>
      <c r="N38" s="147"/>
    </row>
    <row r="39" spans="1:14" customFormat="1" x14ac:dyDescent="0.25">
      <c r="A39" s="253"/>
      <c r="B39" s="253"/>
      <c r="C39" s="141"/>
      <c r="D39" s="143"/>
      <c r="E39" s="124"/>
      <c r="F39" s="124"/>
      <c r="G39" s="124"/>
      <c r="H39" s="143"/>
      <c r="I39" s="124"/>
      <c r="J39" s="124"/>
      <c r="K39" s="124"/>
      <c r="L39" s="143"/>
      <c r="M39" s="143"/>
      <c r="N39" s="147"/>
    </row>
    <row r="40" spans="1:14" customFormat="1" x14ac:dyDescent="0.25">
      <c r="A40" s="253"/>
      <c r="B40" s="253"/>
      <c r="C40" s="141"/>
      <c r="D40" s="143"/>
      <c r="E40" s="124"/>
      <c r="F40" s="124"/>
      <c r="G40" s="124"/>
      <c r="H40" s="143"/>
      <c r="I40" s="124"/>
      <c r="J40" s="124"/>
      <c r="K40" s="124"/>
      <c r="L40" s="143"/>
      <c r="M40" s="143"/>
      <c r="N40" s="147"/>
    </row>
    <row r="41" spans="1:14" customFormat="1" x14ac:dyDescent="0.25">
      <c r="A41" s="253"/>
      <c r="B41" s="253"/>
      <c r="C41" s="141"/>
      <c r="D41" s="143"/>
      <c r="E41" s="124"/>
      <c r="F41" s="124"/>
      <c r="G41" s="124"/>
      <c r="H41" s="143"/>
      <c r="I41" s="124"/>
      <c r="J41" s="124"/>
      <c r="K41" s="124"/>
      <c r="L41" s="143"/>
      <c r="M41" s="143"/>
      <c r="N41" s="147"/>
    </row>
    <row r="42" spans="1:14" customFormat="1" x14ac:dyDescent="0.25">
      <c r="A42" s="253"/>
      <c r="B42" s="253"/>
      <c r="C42" s="141"/>
      <c r="D42" s="143"/>
      <c r="E42" s="124"/>
      <c r="F42" s="124"/>
      <c r="G42" s="124"/>
      <c r="H42" s="143"/>
      <c r="I42" s="124"/>
      <c r="J42" s="124"/>
      <c r="K42" s="124"/>
      <c r="L42" s="143"/>
      <c r="M42" s="143"/>
      <c r="N42" s="147"/>
    </row>
    <row r="43" spans="1:14" customFormat="1" x14ac:dyDescent="0.25">
      <c r="A43" s="253"/>
      <c r="B43" s="253"/>
      <c r="C43" s="141"/>
      <c r="D43" s="143"/>
      <c r="E43" s="124"/>
      <c r="F43" s="124"/>
      <c r="G43" s="124"/>
      <c r="H43" s="143"/>
      <c r="I43" s="124"/>
      <c r="J43" s="124"/>
      <c r="K43" s="124"/>
      <c r="L43" s="143"/>
      <c r="M43" s="143"/>
      <c r="N43" s="147"/>
    </row>
    <row r="44" spans="1:14" customFormat="1" x14ac:dyDescent="0.25">
      <c r="A44" s="253"/>
      <c r="B44" s="253"/>
      <c r="C44" s="141"/>
      <c r="D44" s="143"/>
      <c r="E44" s="124"/>
      <c r="F44" s="124"/>
      <c r="G44" s="124"/>
      <c r="H44" s="143"/>
      <c r="I44" s="124"/>
      <c r="J44" s="124"/>
      <c r="K44" s="124"/>
      <c r="L44" s="143"/>
      <c r="M44" s="143"/>
      <c r="N44" s="147"/>
    </row>
    <row r="45" spans="1:14" customFormat="1" x14ac:dyDescent="0.25">
      <c r="A45" s="253"/>
      <c r="B45" s="253"/>
      <c r="C45" s="141"/>
      <c r="D45" s="143"/>
      <c r="E45" s="124"/>
      <c r="F45" s="124"/>
      <c r="G45" s="124"/>
      <c r="H45" s="143"/>
      <c r="I45" s="124"/>
      <c r="J45" s="124"/>
      <c r="K45" s="124"/>
      <c r="L45" s="143"/>
      <c r="M45" s="143"/>
      <c r="N45" s="147"/>
    </row>
    <row r="46" spans="1:14" customFormat="1" x14ac:dyDescent="0.25">
      <c r="A46" s="253"/>
      <c r="B46" s="253"/>
      <c r="C46" s="141"/>
      <c r="D46" s="143"/>
      <c r="E46" s="124"/>
      <c r="F46" s="124"/>
      <c r="G46" s="124"/>
      <c r="H46" s="143"/>
      <c r="I46" s="124"/>
      <c r="J46" s="124"/>
      <c r="K46" s="124"/>
      <c r="L46" s="143"/>
      <c r="M46" s="143"/>
      <c r="N46" s="147"/>
    </row>
    <row r="47" spans="1:14" customFormat="1" x14ac:dyDescent="0.25">
      <c r="A47" s="253"/>
      <c r="B47" s="253"/>
      <c r="C47" s="141"/>
      <c r="D47" s="143"/>
      <c r="E47" s="124"/>
      <c r="F47" s="124"/>
      <c r="G47" s="124"/>
      <c r="H47" s="143"/>
      <c r="I47" s="124"/>
      <c r="J47" s="124"/>
      <c r="K47" s="124"/>
      <c r="L47" s="143"/>
      <c r="M47" s="143"/>
      <c r="N47" s="147"/>
    </row>
    <row r="48" spans="1:14" customFormat="1" x14ac:dyDescent="0.25">
      <c r="A48" s="253"/>
      <c r="B48" s="253"/>
      <c r="C48" s="141"/>
      <c r="D48" s="143"/>
      <c r="E48" s="124"/>
      <c r="F48" s="124"/>
      <c r="G48" s="124"/>
      <c r="H48" s="143"/>
      <c r="I48" s="124"/>
      <c r="J48" s="124"/>
      <c r="K48" s="124"/>
      <c r="L48" s="143"/>
      <c r="M48" s="143"/>
      <c r="N48" s="147"/>
    </row>
    <row r="49" spans="1:14" customFormat="1" x14ac:dyDescent="0.25">
      <c r="A49" s="253"/>
      <c r="B49" s="253"/>
      <c r="C49" s="141"/>
      <c r="D49" s="143"/>
      <c r="E49" s="124"/>
      <c r="F49" s="124"/>
      <c r="G49" s="124"/>
      <c r="H49" s="143"/>
      <c r="I49" s="124"/>
      <c r="J49" s="124"/>
      <c r="K49" s="124"/>
      <c r="L49" s="143"/>
      <c r="M49" s="143"/>
      <c r="N49" s="147"/>
    </row>
    <row r="50" spans="1:14" customFormat="1" x14ac:dyDescent="0.25">
      <c r="A50" s="253"/>
      <c r="B50" s="253"/>
      <c r="C50" s="141"/>
      <c r="D50" s="143"/>
      <c r="E50" s="124"/>
      <c r="F50" s="124"/>
      <c r="G50" s="124"/>
      <c r="H50" s="143"/>
      <c r="I50" s="124"/>
      <c r="J50" s="124"/>
      <c r="K50" s="124"/>
      <c r="L50" s="143"/>
      <c r="M50" s="143"/>
      <c r="N50" s="147"/>
    </row>
    <row r="51" spans="1:14" customFormat="1" x14ac:dyDescent="0.25">
      <c r="A51" s="253"/>
      <c r="B51" s="253"/>
      <c r="C51" s="141"/>
      <c r="D51" s="143"/>
      <c r="E51" s="124"/>
      <c r="F51" s="124"/>
      <c r="G51" s="124"/>
      <c r="H51" s="143"/>
      <c r="I51" s="124"/>
      <c r="J51" s="124"/>
      <c r="K51" s="124"/>
      <c r="L51" s="143"/>
      <c r="M51" s="143"/>
      <c r="N51" s="147"/>
    </row>
    <row r="52" spans="1:14" customFormat="1" x14ac:dyDescent="0.25">
      <c r="A52" s="253"/>
      <c r="B52" s="253"/>
      <c r="C52" s="141"/>
      <c r="D52" s="143"/>
      <c r="E52" s="124"/>
      <c r="F52" s="124"/>
      <c r="G52" s="124"/>
      <c r="H52" s="143"/>
      <c r="I52" s="124"/>
      <c r="J52" s="124"/>
      <c r="K52" s="124"/>
      <c r="L52" s="143"/>
      <c r="M52" s="143"/>
      <c r="N52" s="147"/>
    </row>
    <row r="53" spans="1:14" customFormat="1" x14ac:dyDescent="0.25">
      <c r="A53" s="253"/>
      <c r="B53" s="253"/>
      <c r="C53" s="141"/>
      <c r="D53" s="143"/>
      <c r="E53" s="124"/>
      <c r="F53" s="124"/>
      <c r="G53" s="124"/>
      <c r="H53" s="143"/>
      <c r="I53" s="124"/>
      <c r="J53" s="124"/>
      <c r="K53" s="124"/>
      <c r="L53" s="143"/>
      <c r="M53" s="143"/>
      <c r="N53" s="147"/>
    </row>
    <row r="54" spans="1:14" customFormat="1" x14ac:dyDescent="0.25">
      <c r="A54" s="253"/>
      <c r="B54" s="253"/>
      <c r="C54" s="141"/>
      <c r="D54" s="143"/>
      <c r="E54" s="124"/>
      <c r="F54" s="124"/>
      <c r="G54" s="124"/>
      <c r="H54" s="143"/>
      <c r="I54" s="124"/>
      <c r="J54" s="124"/>
      <c r="K54" s="124"/>
      <c r="L54" s="143"/>
      <c r="M54" s="143"/>
      <c r="N54" s="147"/>
    </row>
    <row r="55" spans="1:14" customFormat="1" x14ac:dyDescent="0.25">
      <c r="A55" s="253"/>
      <c r="B55" s="253"/>
      <c r="C55" s="141"/>
      <c r="D55" s="143"/>
      <c r="E55" s="124"/>
      <c r="F55" s="124"/>
      <c r="G55" s="124"/>
      <c r="H55" s="143"/>
      <c r="I55" s="124"/>
      <c r="J55" s="124"/>
      <c r="K55" s="124"/>
      <c r="L55" s="143"/>
      <c r="M55" s="143"/>
      <c r="N55" s="147"/>
    </row>
    <row r="56" spans="1:14" customFormat="1" x14ac:dyDescent="0.25">
      <c r="A56" s="253"/>
      <c r="B56" s="253"/>
      <c r="C56" s="141"/>
      <c r="D56" s="143"/>
      <c r="E56" s="124"/>
      <c r="F56" s="124"/>
      <c r="G56" s="124"/>
      <c r="H56" s="143"/>
      <c r="I56" s="124"/>
      <c r="J56" s="124"/>
      <c r="K56" s="124"/>
      <c r="L56" s="143"/>
      <c r="M56" s="143"/>
      <c r="N56" s="147"/>
    </row>
    <row r="57" spans="1:14" customFormat="1" x14ac:dyDescent="0.25">
      <c r="A57" s="253"/>
      <c r="B57" s="253"/>
      <c r="C57" s="141"/>
      <c r="D57" s="143"/>
      <c r="E57" s="124"/>
      <c r="F57" s="124"/>
      <c r="G57" s="124"/>
      <c r="H57" s="143"/>
      <c r="I57" s="124"/>
      <c r="J57" s="124"/>
      <c r="K57" s="124"/>
      <c r="L57" s="143"/>
      <c r="M57" s="143"/>
      <c r="N57" s="147"/>
    </row>
    <row r="58" spans="1:14" customFormat="1" x14ac:dyDescent="0.25">
      <c r="A58" s="253"/>
      <c r="B58" s="253"/>
      <c r="C58" s="141"/>
      <c r="D58" s="143"/>
      <c r="E58" s="124"/>
      <c r="F58" s="124"/>
      <c r="G58" s="124"/>
      <c r="H58" s="143"/>
      <c r="I58" s="124"/>
      <c r="J58" s="124"/>
      <c r="K58" s="124"/>
      <c r="L58" s="143"/>
      <c r="M58" s="143"/>
      <c r="N58" s="147"/>
    </row>
    <row r="59" spans="1:14" customFormat="1" x14ac:dyDescent="0.25">
      <c r="A59" s="253"/>
      <c r="B59" s="253"/>
      <c r="C59" s="141"/>
      <c r="D59" s="143"/>
      <c r="E59" s="124"/>
      <c r="F59" s="124"/>
      <c r="G59" s="124"/>
      <c r="H59" s="143"/>
      <c r="I59" s="124"/>
      <c r="J59" s="124"/>
      <c r="K59" s="124"/>
      <c r="L59" s="143"/>
      <c r="M59" s="143"/>
      <c r="N59" s="147"/>
    </row>
    <row r="60" spans="1:14" customFormat="1" x14ac:dyDescent="0.25">
      <c r="A60" s="253"/>
      <c r="B60" s="253"/>
      <c r="C60" s="141"/>
      <c r="D60" s="143"/>
      <c r="E60" s="124"/>
      <c r="F60" s="124"/>
      <c r="G60" s="124"/>
      <c r="H60" s="143"/>
      <c r="I60" s="124"/>
      <c r="J60" s="124"/>
      <c r="K60" s="124"/>
      <c r="L60" s="143"/>
      <c r="M60" s="143"/>
      <c r="N60" s="147"/>
    </row>
    <row r="61" spans="1:14" customFormat="1" x14ac:dyDescent="0.25">
      <c r="A61" s="253"/>
      <c r="B61" s="253"/>
      <c r="C61" s="141"/>
      <c r="D61" s="143"/>
      <c r="E61" s="124"/>
      <c r="F61" s="124"/>
      <c r="G61" s="124"/>
      <c r="H61" s="143"/>
      <c r="I61" s="124"/>
      <c r="J61" s="124"/>
      <c r="K61" s="124"/>
      <c r="L61" s="143"/>
      <c r="M61" s="143"/>
      <c r="N61" s="147"/>
    </row>
    <row r="62" spans="1:14" customFormat="1" x14ac:dyDescent="0.25">
      <c r="A62" s="253"/>
      <c r="B62" s="253"/>
      <c r="C62" s="141"/>
      <c r="D62" s="143"/>
      <c r="E62" s="124"/>
      <c r="F62" s="124"/>
      <c r="G62" s="124"/>
      <c r="H62" s="143"/>
      <c r="I62" s="124"/>
      <c r="J62" s="124"/>
      <c r="K62" s="124"/>
      <c r="L62" s="143"/>
      <c r="M62" s="143"/>
      <c r="N62" s="147"/>
    </row>
    <row r="63" spans="1:14" customFormat="1" x14ac:dyDescent="0.25">
      <c r="A63" s="253"/>
      <c r="B63" s="253"/>
      <c r="C63" s="141"/>
      <c r="D63" s="143"/>
      <c r="E63" s="124"/>
      <c r="F63" s="124"/>
      <c r="G63" s="124"/>
      <c r="H63" s="143"/>
      <c r="I63" s="124"/>
      <c r="J63" s="124"/>
      <c r="K63" s="124"/>
      <c r="L63" s="143"/>
      <c r="M63" s="143"/>
      <c r="N63" s="147"/>
    </row>
    <row r="64" spans="1:14" customFormat="1" x14ac:dyDescent="0.25">
      <c r="A64" s="253"/>
      <c r="B64" s="253"/>
      <c r="C64" s="141"/>
      <c r="D64" s="143"/>
      <c r="E64" s="124"/>
      <c r="F64" s="124"/>
      <c r="G64" s="124"/>
      <c r="H64" s="143"/>
      <c r="I64" s="124"/>
      <c r="J64" s="124"/>
      <c r="K64" s="124"/>
      <c r="L64" s="143"/>
      <c r="M64" s="143"/>
      <c r="N64" s="147"/>
    </row>
    <row r="65" spans="1:14" customFormat="1" x14ac:dyDescent="0.25">
      <c r="A65" s="253"/>
      <c r="B65" s="253"/>
      <c r="C65" s="141"/>
      <c r="D65" s="143"/>
      <c r="E65" s="124"/>
      <c r="F65" s="124"/>
      <c r="G65" s="124"/>
      <c r="H65" s="143"/>
      <c r="I65" s="124"/>
      <c r="J65" s="124"/>
      <c r="K65" s="124"/>
      <c r="L65" s="143"/>
      <c r="M65" s="143"/>
      <c r="N65" s="147"/>
    </row>
    <row r="66" spans="1:14" customFormat="1" x14ac:dyDescent="0.25">
      <c r="A66" s="253"/>
      <c r="B66" s="253"/>
      <c r="C66" s="141"/>
      <c r="D66" s="143"/>
      <c r="E66" s="124"/>
      <c r="F66" s="124"/>
      <c r="G66" s="124"/>
      <c r="H66" s="143"/>
      <c r="I66" s="124"/>
      <c r="J66" s="124"/>
      <c r="K66" s="124"/>
      <c r="L66" s="143"/>
      <c r="M66" s="143"/>
      <c r="N66" s="147"/>
    </row>
    <row r="67" spans="1:14" customFormat="1" x14ac:dyDescent="0.25">
      <c r="A67" s="253"/>
      <c r="B67" s="253"/>
      <c r="C67" s="141"/>
      <c r="D67" s="143"/>
      <c r="E67" s="124"/>
      <c r="F67" s="124"/>
      <c r="G67" s="124"/>
      <c r="H67" s="143"/>
      <c r="I67" s="124"/>
      <c r="J67" s="124"/>
      <c r="K67" s="124"/>
      <c r="L67" s="143"/>
      <c r="M67" s="143"/>
      <c r="N67" s="147"/>
    </row>
    <row r="68" spans="1:14" customFormat="1" x14ac:dyDescent="0.25">
      <c r="A68" s="253"/>
      <c r="B68" s="253"/>
      <c r="C68" s="141"/>
      <c r="D68" s="143"/>
      <c r="E68" s="124"/>
      <c r="F68" s="124"/>
      <c r="G68" s="124"/>
      <c r="H68" s="143"/>
      <c r="I68" s="124"/>
      <c r="J68" s="124"/>
      <c r="K68" s="124"/>
      <c r="L68" s="143"/>
      <c r="M68" s="143"/>
      <c r="N68" s="147"/>
    </row>
    <row r="69" spans="1:14" customFormat="1" x14ac:dyDescent="0.25">
      <c r="A69" s="253"/>
      <c r="B69" s="253"/>
      <c r="C69" s="141"/>
      <c r="D69" s="143"/>
      <c r="E69" s="124"/>
      <c r="F69" s="124"/>
      <c r="G69" s="124"/>
      <c r="H69" s="143"/>
      <c r="I69" s="124"/>
      <c r="J69" s="124"/>
      <c r="K69" s="124"/>
      <c r="L69" s="143"/>
      <c r="M69" s="143"/>
      <c r="N69" s="147"/>
    </row>
    <row r="70" spans="1:14" customFormat="1" x14ac:dyDescent="0.25">
      <c r="A70" s="253"/>
      <c r="B70" s="253"/>
      <c r="C70" s="141"/>
      <c r="D70" s="143"/>
      <c r="E70" s="124"/>
      <c r="F70" s="124"/>
      <c r="G70" s="124"/>
      <c r="H70" s="143"/>
      <c r="I70" s="124"/>
      <c r="J70" s="124"/>
      <c r="K70" s="124"/>
      <c r="L70" s="143"/>
      <c r="M70" s="143"/>
      <c r="N70" s="147"/>
    </row>
    <row r="71" spans="1:14" customFormat="1" x14ac:dyDescent="0.25">
      <c r="A71" s="253"/>
      <c r="B71" s="253"/>
      <c r="C71" s="141"/>
      <c r="D71" s="143"/>
      <c r="E71" s="124"/>
      <c r="F71" s="124"/>
      <c r="G71" s="124"/>
      <c r="H71" s="143"/>
      <c r="I71" s="124"/>
      <c r="J71" s="124"/>
      <c r="K71" s="124"/>
      <c r="L71" s="143"/>
      <c r="M71" s="143"/>
      <c r="N71" s="147"/>
    </row>
    <row r="72" spans="1:14" customFormat="1" x14ac:dyDescent="0.25">
      <c r="A72" s="253"/>
      <c r="B72" s="253"/>
      <c r="C72" s="141"/>
      <c r="D72" s="143"/>
      <c r="E72" s="124"/>
      <c r="F72" s="124"/>
      <c r="G72" s="124"/>
      <c r="H72" s="143"/>
      <c r="I72" s="124"/>
      <c r="J72" s="124"/>
      <c r="K72" s="124"/>
      <c r="L72" s="143"/>
      <c r="M72" s="143"/>
      <c r="N72" s="147"/>
    </row>
    <row r="73" spans="1:14" customFormat="1" x14ac:dyDescent="0.25">
      <c r="A73" s="253"/>
      <c r="B73" s="253"/>
      <c r="C73" s="141"/>
      <c r="D73" s="143"/>
      <c r="E73" s="124"/>
      <c r="F73" s="124"/>
      <c r="G73" s="124"/>
      <c r="H73" s="143"/>
      <c r="I73" s="124"/>
      <c r="J73" s="124"/>
      <c r="K73" s="124"/>
      <c r="L73" s="143"/>
      <c r="M73" s="143"/>
      <c r="N73" s="147"/>
    </row>
    <row r="74" spans="1:14" customFormat="1" x14ac:dyDescent="0.25">
      <c r="A74" s="253"/>
      <c r="B74" s="253"/>
      <c r="C74" s="141"/>
      <c r="D74" s="143"/>
      <c r="E74" s="124"/>
      <c r="F74" s="124"/>
      <c r="G74" s="124"/>
      <c r="H74" s="143"/>
      <c r="I74" s="124"/>
      <c r="J74" s="124"/>
      <c r="K74" s="124"/>
      <c r="L74" s="143"/>
      <c r="M74" s="143"/>
      <c r="N74" s="147"/>
    </row>
    <row r="75" spans="1:14" customFormat="1" x14ac:dyDescent="0.25">
      <c r="A75" s="253"/>
      <c r="B75" s="253"/>
      <c r="C75" s="141"/>
      <c r="D75" s="143"/>
      <c r="E75" s="124"/>
      <c r="F75" s="124"/>
      <c r="G75" s="124"/>
      <c r="H75" s="143"/>
      <c r="I75" s="124"/>
      <c r="J75" s="124"/>
      <c r="K75" s="124"/>
      <c r="L75" s="143"/>
      <c r="M75" s="143"/>
      <c r="N75" s="147"/>
    </row>
    <row r="76" spans="1:14" customFormat="1" x14ac:dyDescent="0.25">
      <c r="A76" s="253"/>
      <c r="B76" s="253"/>
      <c r="C76" s="141"/>
      <c r="D76" s="143"/>
      <c r="E76" s="124"/>
      <c r="F76" s="124"/>
      <c r="G76" s="124"/>
      <c r="H76" s="143"/>
      <c r="I76" s="124"/>
      <c r="J76" s="124"/>
      <c r="K76" s="124"/>
      <c r="L76" s="143"/>
      <c r="M76" s="143"/>
      <c r="N76" s="147"/>
    </row>
    <row r="77" spans="1:14" customFormat="1" x14ac:dyDescent="0.25">
      <c r="A77" s="253"/>
      <c r="B77" s="253"/>
      <c r="C77" s="141"/>
      <c r="D77" s="143"/>
      <c r="E77" s="124"/>
      <c r="F77" s="124"/>
      <c r="G77" s="124"/>
      <c r="H77" s="143"/>
      <c r="I77" s="124"/>
      <c r="J77" s="124"/>
      <c r="K77" s="124"/>
      <c r="L77" s="143"/>
      <c r="M77" s="143"/>
      <c r="N77" s="147"/>
    </row>
    <row r="78" spans="1:14" customFormat="1" x14ac:dyDescent="0.25">
      <c r="A78" s="253"/>
      <c r="B78" s="253"/>
      <c r="C78" s="141"/>
      <c r="D78" s="143"/>
      <c r="E78" s="124"/>
      <c r="F78" s="124"/>
      <c r="G78" s="124"/>
      <c r="H78" s="143"/>
      <c r="I78" s="124"/>
      <c r="J78" s="124"/>
      <c r="K78" s="124"/>
      <c r="L78" s="143"/>
      <c r="M78" s="143"/>
      <c r="N78" s="147"/>
    </row>
    <row r="79" spans="1:14" customFormat="1" x14ac:dyDescent="0.25">
      <c r="A79" s="253"/>
      <c r="B79" s="253"/>
      <c r="C79" s="141"/>
      <c r="D79" s="143"/>
      <c r="E79" s="124"/>
      <c r="F79" s="124"/>
      <c r="G79" s="124"/>
      <c r="H79" s="143"/>
      <c r="I79" s="124"/>
      <c r="J79" s="124"/>
      <c r="K79" s="124"/>
      <c r="L79" s="143"/>
      <c r="M79" s="143"/>
      <c r="N79" s="147"/>
    </row>
    <row r="80" spans="1:14" customFormat="1" x14ac:dyDescent="0.25">
      <c r="A80" s="253"/>
      <c r="B80" s="253"/>
      <c r="C80" s="141"/>
      <c r="D80" s="143"/>
      <c r="E80" s="124"/>
      <c r="F80" s="124"/>
      <c r="G80" s="124"/>
      <c r="H80" s="143"/>
      <c r="I80" s="124"/>
      <c r="J80" s="124"/>
      <c r="K80" s="124"/>
      <c r="L80" s="143"/>
      <c r="M80" s="143"/>
      <c r="N80" s="147"/>
    </row>
    <row r="81" spans="1:14" customFormat="1" x14ac:dyDescent="0.25">
      <c r="A81" s="253"/>
      <c r="B81" s="253"/>
      <c r="C81" s="141"/>
      <c r="D81" s="143"/>
      <c r="E81" s="124"/>
      <c r="F81" s="124"/>
      <c r="G81" s="124"/>
      <c r="H81" s="143"/>
      <c r="I81" s="124"/>
      <c r="J81" s="124"/>
      <c r="K81" s="124"/>
      <c r="L81" s="143"/>
      <c r="M81" s="143"/>
      <c r="N81" s="147"/>
    </row>
    <row r="82" spans="1:14" customFormat="1" x14ac:dyDescent="0.25">
      <c r="A82" s="253"/>
      <c r="B82" s="253"/>
      <c r="C82" s="141"/>
      <c r="D82" s="143"/>
      <c r="E82" s="124"/>
      <c r="F82" s="124"/>
      <c r="G82" s="124"/>
      <c r="H82" s="143"/>
      <c r="I82" s="124"/>
      <c r="J82" s="124"/>
      <c r="K82" s="124"/>
      <c r="L82" s="143"/>
      <c r="M82" s="143"/>
      <c r="N82" s="147"/>
    </row>
    <row r="83" spans="1:14" customFormat="1" x14ac:dyDescent="0.25">
      <c r="A83" s="253"/>
      <c r="B83" s="253"/>
      <c r="C83" s="141"/>
      <c r="D83" s="143"/>
      <c r="E83" s="124"/>
      <c r="F83" s="124"/>
      <c r="G83" s="124"/>
      <c r="H83" s="143"/>
      <c r="I83" s="124"/>
      <c r="J83" s="124"/>
      <c r="K83" s="124"/>
      <c r="L83" s="143"/>
      <c r="M83" s="143"/>
      <c r="N83" s="147"/>
    </row>
    <row r="84" spans="1:14" customFormat="1" x14ac:dyDescent="0.25">
      <c r="A84" s="253"/>
      <c r="B84" s="253"/>
      <c r="C84" s="141"/>
      <c r="D84" s="143"/>
      <c r="E84" s="124"/>
      <c r="F84" s="124"/>
      <c r="G84" s="124"/>
      <c r="H84" s="143"/>
      <c r="I84" s="124"/>
      <c r="J84" s="124"/>
      <c r="K84" s="124"/>
      <c r="L84" s="143"/>
      <c r="M84" s="143"/>
      <c r="N84" s="147"/>
    </row>
    <row r="85" spans="1:14" customFormat="1" x14ac:dyDescent="0.25">
      <c r="A85" s="253"/>
      <c r="B85" s="253"/>
      <c r="C85" s="141"/>
      <c r="D85" s="143"/>
      <c r="E85" s="124"/>
      <c r="F85" s="124"/>
      <c r="G85" s="124"/>
      <c r="H85" s="143"/>
      <c r="I85" s="124"/>
      <c r="J85" s="124"/>
      <c r="K85" s="124"/>
      <c r="L85" s="143"/>
      <c r="M85" s="143"/>
      <c r="N85" s="147"/>
    </row>
    <row r="86" spans="1:14" customFormat="1" x14ac:dyDescent="0.25">
      <c r="A86" s="253"/>
      <c r="B86" s="253"/>
      <c r="C86" s="141"/>
      <c r="D86" s="143"/>
      <c r="E86" s="124"/>
      <c r="F86" s="124"/>
      <c r="G86" s="124"/>
      <c r="H86" s="143"/>
      <c r="I86" s="124"/>
      <c r="J86" s="124"/>
      <c r="K86" s="124"/>
      <c r="L86" s="143"/>
      <c r="M86" s="143"/>
      <c r="N86" s="147"/>
    </row>
    <row r="87" spans="1:14" customFormat="1" x14ac:dyDescent="0.25">
      <c r="A87" s="253"/>
      <c r="B87" s="253"/>
      <c r="C87" s="141"/>
      <c r="D87" s="143"/>
      <c r="E87" s="124"/>
      <c r="F87" s="124"/>
      <c r="G87" s="124"/>
      <c r="H87" s="143"/>
      <c r="I87" s="124"/>
      <c r="J87" s="124"/>
      <c r="K87" s="124"/>
      <c r="L87" s="143"/>
      <c r="M87" s="143"/>
      <c r="N87" s="147"/>
    </row>
    <row r="88" spans="1:14" customFormat="1" x14ac:dyDescent="0.25">
      <c r="A88" s="253"/>
      <c r="B88" s="253"/>
      <c r="C88" s="141"/>
      <c r="D88" s="143"/>
      <c r="E88" s="124"/>
      <c r="F88" s="124"/>
      <c r="G88" s="124"/>
      <c r="H88" s="143"/>
      <c r="I88" s="124"/>
      <c r="J88" s="124"/>
      <c r="K88" s="124"/>
      <c r="L88" s="143"/>
      <c r="M88" s="143"/>
      <c r="N88" s="147"/>
    </row>
    <row r="89" spans="1:14" customFormat="1" x14ac:dyDescent="0.25">
      <c r="A89" s="253"/>
      <c r="B89" s="253"/>
      <c r="C89" s="141"/>
      <c r="D89" s="143"/>
      <c r="E89" s="124"/>
      <c r="F89" s="124"/>
      <c r="G89" s="124"/>
      <c r="H89" s="143"/>
      <c r="I89" s="124"/>
      <c r="J89" s="124"/>
      <c r="K89" s="124"/>
      <c r="L89" s="143"/>
      <c r="M89" s="143"/>
      <c r="N89" s="147"/>
    </row>
    <row r="90" spans="1:14" customFormat="1" x14ac:dyDescent="0.25">
      <c r="A90" s="253"/>
      <c r="B90" s="253"/>
      <c r="C90" s="141"/>
      <c r="D90" s="143"/>
      <c r="E90" s="124"/>
      <c r="F90" s="124"/>
      <c r="G90" s="124"/>
      <c r="H90" s="143"/>
      <c r="I90" s="124"/>
      <c r="J90" s="124"/>
      <c r="K90" s="124"/>
      <c r="L90" s="143"/>
      <c r="M90" s="143"/>
      <c r="N90" s="147"/>
    </row>
    <row r="91" spans="1:14" customFormat="1" x14ac:dyDescent="0.25">
      <c r="A91" s="253"/>
      <c r="B91" s="253"/>
      <c r="C91" s="141"/>
      <c r="D91" s="143"/>
      <c r="E91" s="124"/>
      <c r="F91" s="124"/>
      <c r="G91" s="124"/>
      <c r="H91" s="143"/>
      <c r="I91" s="124"/>
      <c r="J91" s="124"/>
      <c r="K91" s="124"/>
      <c r="L91" s="143"/>
      <c r="M91" s="143"/>
      <c r="N91" s="147"/>
    </row>
    <row r="92" spans="1:14" customFormat="1" x14ac:dyDescent="0.25">
      <c r="A92" s="253"/>
      <c r="B92" s="253"/>
      <c r="C92" s="141"/>
      <c r="D92" s="143"/>
      <c r="E92" s="124"/>
      <c r="F92" s="124"/>
      <c r="G92" s="124"/>
      <c r="H92" s="143"/>
      <c r="I92" s="124"/>
      <c r="J92" s="124"/>
      <c r="K92" s="124"/>
      <c r="L92" s="143"/>
      <c r="M92" s="143"/>
      <c r="N92" s="147"/>
    </row>
    <row r="93" spans="1:14" customFormat="1" x14ac:dyDescent="0.25">
      <c r="A93" s="253"/>
      <c r="B93" s="253"/>
      <c r="C93" s="141"/>
      <c r="D93" s="143"/>
      <c r="E93" s="124"/>
      <c r="F93" s="124"/>
      <c r="G93" s="124"/>
      <c r="H93" s="143"/>
      <c r="I93" s="124"/>
      <c r="J93" s="124"/>
      <c r="K93" s="124"/>
      <c r="L93" s="143"/>
      <c r="M93" s="143"/>
      <c r="N93" s="147"/>
    </row>
    <row r="94" spans="1:14" customFormat="1" x14ac:dyDescent="0.25">
      <c r="A94" s="253"/>
      <c r="B94" s="253"/>
      <c r="C94" s="141"/>
      <c r="D94" s="143"/>
      <c r="E94" s="124"/>
      <c r="F94" s="124"/>
      <c r="G94" s="124"/>
      <c r="H94" s="143"/>
      <c r="I94" s="124"/>
      <c r="J94" s="124"/>
      <c r="K94" s="124"/>
      <c r="L94" s="143"/>
      <c r="M94" s="143"/>
      <c r="N94" s="147"/>
    </row>
    <row r="95" spans="1:14" customFormat="1" x14ac:dyDescent="0.25">
      <c r="A95" s="253"/>
      <c r="B95" s="253"/>
      <c r="C95" s="141"/>
      <c r="D95" s="143"/>
      <c r="E95" s="124"/>
      <c r="F95" s="124"/>
      <c r="G95" s="124"/>
      <c r="H95" s="143"/>
      <c r="I95" s="124"/>
      <c r="J95" s="124"/>
      <c r="K95" s="124"/>
      <c r="L95" s="143"/>
      <c r="M95" s="143"/>
      <c r="N95" s="147"/>
    </row>
    <row r="96" spans="1:14" customFormat="1" x14ac:dyDescent="0.25">
      <c r="A96" s="253"/>
      <c r="B96" s="253"/>
      <c r="C96" s="141"/>
      <c r="D96" s="143"/>
      <c r="E96" s="124"/>
      <c r="F96" s="124"/>
      <c r="G96" s="124"/>
      <c r="H96" s="143"/>
      <c r="I96" s="124"/>
      <c r="J96" s="124"/>
      <c r="K96" s="124"/>
      <c r="L96" s="143"/>
      <c r="M96" s="143"/>
      <c r="N96" s="147"/>
    </row>
    <row r="97" spans="1:14" customFormat="1" x14ac:dyDescent="0.25">
      <c r="A97" s="253"/>
      <c r="B97" s="253"/>
      <c r="C97" s="141"/>
      <c r="D97" s="143"/>
      <c r="E97" s="124"/>
      <c r="F97" s="124"/>
      <c r="G97" s="124"/>
      <c r="H97" s="143"/>
      <c r="I97" s="124"/>
      <c r="J97" s="124"/>
      <c r="K97" s="124"/>
      <c r="L97" s="143"/>
      <c r="M97" s="143"/>
      <c r="N97" s="147"/>
    </row>
    <row r="98" spans="1:14" customFormat="1" x14ac:dyDescent="0.25">
      <c r="A98" s="253"/>
      <c r="B98" s="253"/>
      <c r="C98" s="141"/>
      <c r="D98" s="143"/>
      <c r="E98" s="124"/>
      <c r="F98" s="124"/>
      <c r="G98" s="124"/>
      <c r="H98" s="143"/>
      <c r="I98" s="124"/>
      <c r="J98" s="124"/>
      <c r="K98" s="124"/>
      <c r="L98" s="143"/>
      <c r="M98" s="143"/>
      <c r="N98" s="147"/>
    </row>
    <row r="99" spans="1:14" customFormat="1" x14ac:dyDescent="0.25">
      <c r="A99" s="253"/>
      <c r="B99" s="253"/>
      <c r="C99" s="141"/>
      <c r="D99" s="143"/>
      <c r="E99" s="124"/>
      <c r="F99" s="124"/>
      <c r="G99" s="124"/>
      <c r="H99" s="143"/>
      <c r="I99" s="124"/>
      <c r="J99" s="124"/>
      <c r="K99" s="124"/>
      <c r="L99" s="143"/>
      <c r="M99" s="143"/>
      <c r="N99" s="147"/>
    </row>
    <row r="100" spans="1:14" customFormat="1" x14ac:dyDescent="0.25">
      <c r="A100" s="253"/>
      <c r="B100" s="253"/>
      <c r="C100" s="141"/>
      <c r="D100" s="143"/>
      <c r="E100" s="124"/>
      <c r="F100" s="124"/>
      <c r="G100" s="124"/>
      <c r="H100" s="143"/>
      <c r="I100" s="124"/>
      <c r="J100" s="124"/>
      <c r="K100" s="124"/>
      <c r="L100" s="143"/>
      <c r="M100" s="143"/>
      <c r="N100" s="147"/>
    </row>
    <row r="101" spans="1:14" customFormat="1" x14ac:dyDescent="0.25">
      <c r="A101" s="253"/>
      <c r="B101" s="253"/>
      <c r="C101" s="141"/>
      <c r="D101" s="143"/>
      <c r="E101" s="124"/>
      <c r="F101" s="124"/>
      <c r="G101" s="124"/>
      <c r="H101" s="143"/>
      <c r="I101" s="124"/>
      <c r="J101" s="124"/>
      <c r="K101" s="124"/>
      <c r="L101" s="143"/>
      <c r="M101" s="143"/>
      <c r="N101" s="147"/>
    </row>
    <row r="102" spans="1:14" customFormat="1" x14ac:dyDescent="0.25">
      <c r="A102" s="253"/>
      <c r="B102" s="253"/>
      <c r="C102" s="141"/>
      <c r="D102" s="143"/>
      <c r="E102" s="124"/>
      <c r="F102" s="124"/>
      <c r="G102" s="124"/>
      <c r="H102" s="143"/>
      <c r="I102" s="124"/>
      <c r="J102" s="124"/>
      <c r="K102" s="124"/>
      <c r="L102" s="143"/>
      <c r="M102" s="143"/>
      <c r="N102" s="147"/>
    </row>
    <row r="103" spans="1:14" customFormat="1" x14ac:dyDescent="0.25">
      <c r="A103" s="253"/>
      <c r="B103" s="253"/>
      <c r="C103" s="141"/>
      <c r="D103" s="143"/>
      <c r="E103" s="124"/>
      <c r="F103" s="124"/>
      <c r="G103" s="124"/>
      <c r="H103" s="143"/>
      <c r="I103" s="124"/>
      <c r="J103" s="124"/>
      <c r="K103" s="124"/>
      <c r="L103" s="143"/>
      <c r="M103" s="143"/>
      <c r="N103" s="147"/>
    </row>
    <row r="104" spans="1:14" customFormat="1" x14ac:dyDescent="0.25">
      <c r="A104" s="253"/>
      <c r="B104" s="253"/>
      <c r="C104" s="141"/>
      <c r="D104" s="143"/>
      <c r="E104" s="124"/>
      <c r="F104" s="124"/>
      <c r="G104" s="124"/>
      <c r="H104" s="143"/>
      <c r="I104" s="124"/>
      <c r="J104" s="124"/>
      <c r="K104" s="124"/>
      <c r="L104" s="143"/>
      <c r="M104" s="143"/>
      <c r="N104" s="147"/>
    </row>
    <row r="105" spans="1:14" customFormat="1" x14ac:dyDescent="0.25">
      <c r="A105" s="253"/>
      <c r="B105" s="253"/>
      <c r="C105" s="141"/>
      <c r="D105" s="143"/>
      <c r="E105" s="124"/>
      <c r="F105" s="124"/>
      <c r="G105" s="124"/>
      <c r="H105" s="143"/>
      <c r="I105" s="124"/>
      <c r="J105" s="124"/>
      <c r="K105" s="124"/>
      <c r="L105" s="143"/>
      <c r="M105" s="143"/>
      <c r="N105" s="147"/>
    </row>
    <row r="106" spans="1:14" customFormat="1" x14ac:dyDescent="0.25">
      <c r="A106" s="253"/>
      <c r="B106" s="253"/>
      <c r="C106" s="141"/>
      <c r="D106" s="143"/>
      <c r="E106" s="124"/>
      <c r="F106" s="124"/>
      <c r="G106" s="124"/>
      <c r="H106" s="143"/>
      <c r="I106" s="124"/>
      <c r="J106" s="124"/>
      <c r="K106" s="124"/>
      <c r="L106" s="143"/>
      <c r="M106" s="143"/>
      <c r="N106" s="147"/>
    </row>
    <row r="107" spans="1:14" customFormat="1" x14ac:dyDescent="0.25">
      <c r="A107" s="253"/>
      <c r="B107" s="253"/>
      <c r="C107" s="141"/>
      <c r="D107" s="143"/>
      <c r="E107" s="124"/>
      <c r="F107" s="124"/>
      <c r="G107" s="124"/>
      <c r="H107" s="143"/>
      <c r="I107" s="124"/>
      <c r="J107" s="124"/>
      <c r="K107" s="124"/>
      <c r="L107" s="143"/>
      <c r="M107" s="143"/>
      <c r="N107" s="147"/>
    </row>
    <row r="108" spans="1:14" customFormat="1" x14ac:dyDescent="0.25">
      <c r="A108" s="253"/>
      <c r="B108" s="253"/>
      <c r="C108" s="141"/>
      <c r="D108" s="143"/>
      <c r="E108" s="124"/>
      <c r="F108" s="124"/>
      <c r="G108" s="124"/>
      <c r="H108" s="143"/>
      <c r="I108" s="124"/>
      <c r="J108" s="124"/>
      <c r="K108" s="124"/>
      <c r="L108" s="143"/>
      <c r="M108" s="143"/>
      <c r="N108" s="147"/>
    </row>
    <row r="109" spans="1:14" customFormat="1" x14ac:dyDescent="0.25">
      <c r="A109" s="253"/>
      <c r="B109" s="253"/>
      <c r="C109" s="141"/>
      <c r="D109" s="143"/>
      <c r="E109" s="124"/>
      <c r="F109" s="124"/>
      <c r="G109" s="124"/>
      <c r="H109" s="143"/>
      <c r="I109" s="124"/>
      <c r="J109" s="124"/>
      <c r="K109" s="124"/>
      <c r="L109" s="143"/>
      <c r="M109" s="143"/>
      <c r="N109" s="147"/>
    </row>
    <row r="110" spans="1:14" customFormat="1" x14ac:dyDescent="0.25">
      <c r="A110" s="253"/>
      <c r="B110" s="253"/>
      <c r="C110" s="141"/>
      <c r="D110" s="143"/>
      <c r="E110" s="124"/>
      <c r="F110" s="124"/>
      <c r="G110" s="124"/>
      <c r="H110" s="143"/>
      <c r="I110" s="124"/>
      <c r="J110" s="124"/>
      <c r="K110" s="124"/>
      <c r="L110" s="143"/>
      <c r="M110" s="143"/>
      <c r="N110" s="147"/>
    </row>
    <row r="111" spans="1:14" customFormat="1" x14ac:dyDescent="0.25">
      <c r="A111" s="253"/>
      <c r="B111" s="253"/>
      <c r="C111" s="141"/>
      <c r="D111" s="143"/>
      <c r="E111" s="124"/>
      <c r="F111" s="124"/>
      <c r="G111" s="124"/>
      <c r="H111" s="143"/>
      <c r="I111" s="124"/>
      <c r="J111" s="124"/>
      <c r="K111" s="124"/>
      <c r="L111" s="143"/>
      <c r="M111" s="143"/>
      <c r="N111" s="147"/>
    </row>
    <row r="112" spans="1:14" customFormat="1" x14ac:dyDescent="0.25">
      <c r="A112" s="253"/>
      <c r="B112" s="253"/>
      <c r="C112" s="141"/>
      <c r="D112" s="143"/>
      <c r="E112" s="124"/>
      <c r="F112" s="124"/>
      <c r="G112" s="124"/>
      <c r="H112" s="143"/>
      <c r="I112" s="124"/>
      <c r="J112" s="124"/>
      <c r="K112" s="124"/>
      <c r="L112" s="143"/>
      <c r="M112" s="143"/>
      <c r="N112" s="147"/>
    </row>
    <row r="113" spans="1:14" customFormat="1" x14ac:dyDescent="0.25">
      <c r="A113" s="253"/>
      <c r="B113" s="253"/>
      <c r="C113" s="141"/>
      <c r="D113" s="143"/>
      <c r="E113" s="124"/>
      <c r="F113" s="124"/>
      <c r="G113" s="124"/>
      <c r="H113" s="143"/>
      <c r="I113" s="124"/>
      <c r="J113" s="124"/>
      <c r="K113" s="124"/>
      <c r="L113" s="143"/>
      <c r="M113" s="143"/>
      <c r="N113" s="147"/>
    </row>
    <row r="114" spans="1:14" customFormat="1" x14ac:dyDescent="0.25">
      <c r="A114" s="253"/>
      <c r="B114" s="253"/>
      <c r="C114" s="141"/>
      <c r="D114" s="143"/>
      <c r="E114" s="124"/>
      <c r="F114" s="124"/>
      <c r="G114" s="124"/>
      <c r="H114" s="143"/>
      <c r="I114" s="124"/>
      <c r="J114" s="124"/>
      <c r="K114" s="124"/>
      <c r="L114" s="143"/>
      <c r="M114" s="143"/>
      <c r="N114" s="147"/>
    </row>
    <row r="115" spans="1:14" customFormat="1" x14ac:dyDescent="0.25">
      <c r="A115" s="253"/>
      <c r="B115" s="253"/>
      <c r="C115" s="141"/>
      <c r="D115" s="143"/>
      <c r="E115" s="124"/>
      <c r="F115" s="124"/>
      <c r="G115" s="124"/>
      <c r="H115" s="143"/>
      <c r="I115" s="124"/>
      <c r="J115" s="124"/>
      <c r="K115" s="124"/>
      <c r="L115" s="143"/>
      <c r="M115" s="143"/>
      <c r="N115" s="147"/>
    </row>
    <row r="116" spans="1:14" customFormat="1" x14ac:dyDescent="0.25">
      <c r="A116" s="253"/>
      <c r="B116" s="253"/>
      <c r="C116" s="141"/>
      <c r="D116" s="143"/>
      <c r="E116" s="124"/>
      <c r="F116" s="124"/>
      <c r="G116" s="124"/>
      <c r="H116" s="143"/>
      <c r="I116" s="124"/>
      <c r="J116" s="124"/>
      <c r="K116" s="124"/>
      <c r="L116" s="143"/>
      <c r="M116" s="143"/>
      <c r="N116" s="147"/>
    </row>
    <row r="117" spans="1:14" customFormat="1" x14ac:dyDescent="0.25">
      <c r="A117" s="253"/>
      <c r="B117" s="253"/>
      <c r="C117" s="141"/>
      <c r="D117" s="143"/>
      <c r="E117" s="124"/>
      <c r="F117" s="124"/>
      <c r="G117" s="124"/>
      <c r="H117" s="143"/>
      <c r="I117" s="124"/>
      <c r="J117" s="124"/>
      <c r="K117" s="124"/>
      <c r="L117" s="143"/>
      <c r="M117" s="143"/>
      <c r="N117" s="147"/>
    </row>
    <row r="118" spans="1:14" customFormat="1" x14ac:dyDescent="0.25">
      <c r="A118" s="253"/>
      <c r="B118" s="253"/>
      <c r="C118" s="141"/>
      <c r="D118" s="143"/>
      <c r="E118" s="124"/>
      <c r="F118" s="124"/>
      <c r="G118" s="124"/>
      <c r="H118" s="143"/>
      <c r="I118" s="124"/>
      <c r="J118" s="124"/>
      <c r="K118" s="124"/>
      <c r="L118" s="143"/>
      <c r="M118" s="143"/>
      <c r="N118" s="147"/>
    </row>
    <row r="119" spans="1:14" customFormat="1" x14ac:dyDescent="0.25">
      <c r="A119" s="253"/>
      <c r="B119" s="253"/>
      <c r="C119" s="141"/>
      <c r="D119" s="143"/>
      <c r="E119" s="124"/>
      <c r="F119" s="124"/>
      <c r="G119" s="124"/>
      <c r="H119" s="143"/>
      <c r="I119" s="124"/>
      <c r="J119" s="124"/>
      <c r="K119" s="124"/>
      <c r="L119" s="143"/>
      <c r="M119" s="143"/>
      <c r="N119" s="147"/>
    </row>
    <row r="120" spans="1:14" customFormat="1" x14ac:dyDescent="0.25">
      <c r="A120" s="253"/>
      <c r="B120" s="253"/>
      <c r="C120" s="141"/>
      <c r="D120" s="143"/>
      <c r="E120" s="124"/>
      <c r="F120" s="124"/>
      <c r="G120" s="124"/>
      <c r="H120" s="143"/>
      <c r="I120" s="124"/>
      <c r="J120" s="124"/>
      <c r="K120" s="124"/>
      <c r="L120" s="143"/>
      <c r="M120" s="143"/>
      <c r="N120" s="147"/>
    </row>
    <row r="121" spans="1:14" customFormat="1" x14ac:dyDescent="0.25">
      <c r="A121" s="253"/>
      <c r="B121" s="253"/>
      <c r="C121" s="141"/>
      <c r="D121" s="143"/>
      <c r="E121" s="124"/>
      <c r="F121" s="124"/>
      <c r="G121" s="124"/>
      <c r="H121" s="143"/>
      <c r="I121" s="124"/>
      <c r="J121" s="124"/>
      <c r="K121" s="124"/>
      <c r="L121" s="143"/>
      <c r="M121" s="143"/>
      <c r="N121" s="147"/>
    </row>
    <row r="122" spans="1:14" customFormat="1" x14ac:dyDescent="0.25">
      <c r="A122" s="253"/>
      <c r="B122" s="253"/>
      <c r="C122" s="141"/>
      <c r="D122" s="143"/>
      <c r="E122" s="124"/>
      <c r="F122" s="124"/>
      <c r="G122" s="124"/>
      <c r="H122" s="143"/>
      <c r="I122" s="124"/>
      <c r="J122" s="124"/>
      <c r="K122" s="124"/>
      <c r="L122" s="143"/>
      <c r="M122" s="143"/>
      <c r="N122" s="147"/>
    </row>
    <row r="123" spans="1:14" customFormat="1" x14ac:dyDescent="0.25">
      <c r="A123" s="253"/>
      <c r="B123" s="253"/>
      <c r="C123" s="141"/>
      <c r="D123" s="143"/>
      <c r="E123" s="124"/>
      <c r="F123" s="124"/>
      <c r="G123" s="124"/>
      <c r="H123" s="143"/>
      <c r="I123" s="124"/>
      <c r="J123" s="124"/>
      <c r="K123" s="124"/>
      <c r="L123" s="143"/>
      <c r="M123" s="143"/>
      <c r="N123" s="147"/>
    </row>
    <row r="124" spans="1:14" customFormat="1" x14ac:dyDescent="0.25">
      <c r="A124" s="253"/>
      <c r="B124" s="253"/>
      <c r="C124" s="141"/>
      <c r="D124" s="143"/>
      <c r="E124" s="124"/>
      <c r="F124" s="124"/>
      <c r="G124" s="124"/>
      <c r="H124" s="143"/>
      <c r="I124" s="124"/>
      <c r="J124" s="124"/>
      <c r="K124" s="124"/>
      <c r="L124" s="143"/>
      <c r="M124" s="143"/>
      <c r="N124" s="147"/>
    </row>
    <row r="125" spans="1:14" customFormat="1" x14ac:dyDescent="0.25">
      <c r="A125" s="253"/>
      <c r="B125" s="253"/>
      <c r="C125" s="141"/>
      <c r="D125" s="143"/>
      <c r="E125" s="124"/>
      <c r="F125" s="124"/>
      <c r="G125" s="124"/>
      <c r="H125" s="143"/>
      <c r="I125" s="124"/>
      <c r="J125" s="124"/>
      <c r="K125" s="124"/>
      <c r="L125" s="143"/>
      <c r="M125" s="143"/>
      <c r="N125" s="147"/>
    </row>
    <row r="126" spans="1:14" customFormat="1" x14ac:dyDescent="0.25">
      <c r="A126" s="253"/>
      <c r="B126" s="253"/>
      <c r="C126" s="141"/>
      <c r="D126" s="143"/>
      <c r="E126" s="124"/>
      <c r="F126" s="124"/>
      <c r="G126" s="124"/>
      <c r="H126" s="143"/>
      <c r="I126" s="124"/>
      <c r="J126" s="124"/>
      <c r="K126" s="124"/>
      <c r="L126" s="143"/>
      <c r="M126" s="143"/>
      <c r="N126" s="147"/>
    </row>
    <row r="127" spans="1:14" customFormat="1" x14ac:dyDescent="0.25">
      <c r="A127" s="253"/>
      <c r="B127" s="253"/>
      <c r="C127" s="141"/>
      <c r="D127" s="143"/>
      <c r="E127" s="124"/>
      <c r="F127" s="124"/>
      <c r="G127" s="124"/>
      <c r="H127" s="143"/>
      <c r="I127" s="124"/>
      <c r="J127" s="124"/>
      <c r="K127" s="124"/>
      <c r="L127" s="143"/>
      <c r="M127" s="143"/>
      <c r="N127" s="147"/>
    </row>
    <row r="128" spans="1:14" customFormat="1" x14ac:dyDescent="0.25">
      <c r="A128" s="253"/>
      <c r="B128" s="253"/>
      <c r="C128" s="141"/>
      <c r="D128" s="143"/>
      <c r="E128" s="124"/>
      <c r="F128" s="124"/>
      <c r="G128" s="124"/>
      <c r="H128" s="143"/>
      <c r="I128" s="124"/>
      <c r="J128" s="124"/>
      <c r="K128" s="124"/>
      <c r="L128" s="143"/>
      <c r="M128" s="143"/>
      <c r="N128" s="147"/>
    </row>
    <row r="129" spans="1:14" customFormat="1" x14ac:dyDescent="0.25">
      <c r="A129" s="253"/>
      <c r="B129" s="253"/>
      <c r="C129" s="141"/>
      <c r="D129" s="143"/>
      <c r="E129" s="124"/>
      <c r="F129" s="124"/>
      <c r="G129" s="124"/>
      <c r="H129" s="143"/>
      <c r="I129" s="124"/>
      <c r="J129" s="124"/>
      <c r="K129" s="124"/>
      <c r="L129" s="143"/>
      <c r="M129" s="143"/>
      <c r="N129" s="147"/>
    </row>
    <row r="130" spans="1:14" customFormat="1" x14ac:dyDescent="0.25">
      <c r="A130" s="253"/>
      <c r="B130" s="253"/>
      <c r="C130" s="141"/>
      <c r="D130" s="143"/>
      <c r="E130" s="124"/>
      <c r="F130" s="124"/>
      <c r="G130" s="124"/>
      <c r="H130" s="143"/>
      <c r="I130" s="124"/>
      <c r="J130" s="124"/>
      <c r="K130" s="124"/>
      <c r="L130" s="143"/>
      <c r="M130" s="143"/>
      <c r="N130" s="147"/>
    </row>
    <row r="131" spans="1:14" customFormat="1" x14ac:dyDescent="0.25">
      <c r="A131" s="253"/>
      <c r="B131" s="253"/>
      <c r="C131" s="141"/>
      <c r="D131" s="143"/>
      <c r="E131" s="124"/>
      <c r="F131" s="124"/>
      <c r="G131" s="124"/>
      <c r="H131" s="143"/>
      <c r="I131" s="124"/>
      <c r="J131" s="124"/>
      <c r="K131" s="124"/>
      <c r="L131" s="143"/>
      <c r="M131" s="143"/>
      <c r="N131" s="147"/>
    </row>
    <row r="132" spans="1:14" customFormat="1" x14ac:dyDescent="0.25">
      <c r="A132" s="253"/>
      <c r="B132" s="253"/>
      <c r="C132" s="141"/>
      <c r="D132" s="143"/>
      <c r="E132" s="124"/>
      <c r="F132" s="124"/>
      <c r="G132" s="124"/>
      <c r="H132" s="143"/>
      <c r="I132" s="124"/>
      <c r="J132" s="124"/>
      <c r="K132" s="124"/>
      <c r="L132" s="143"/>
      <c r="M132" s="143"/>
      <c r="N132" s="147"/>
    </row>
    <row r="133" spans="1:14" customFormat="1" x14ac:dyDescent="0.25">
      <c r="A133" s="253"/>
      <c r="B133" s="253"/>
      <c r="C133" s="141"/>
      <c r="D133" s="143"/>
      <c r="E133" s="124"/>
      <c r="F133" s="124"/>
      <c r="G133" s="124"/>
      <c r="H133" s="143"/>
      <c r="I133" s="124"/>
      <c r="J133" s="124"/>
      <c r="K133" s="124"/>
      <c r="L133" s="143"/>
      <c r="M133" s="143"/>
      <c r="N133" s="147"/>
    </row>
    <row r="134" spans="1:14" customFormat="1" x14ac:dyDescent="0.25">
      <c r="A134" s="253"/>
      <c r="B134" s="253"/>
      <c r="C134" s="141"/>
      <c r="D134" s="143"/>
      <c r="E134" s="124"/>
      <c r="F134" s="124"/>
      <c r="G134" s="124"/>
      <c r="H134" s="143"/>
      <c r="I134" s="124"/>
      <c r="J134" s="124"/>
      <c r="K134" s="124"/>
      <c r="L134" s="143"/>
      <c r="M134" s="143"/>
      <c r="N134" s="147"/>
    </row>
    <row r="135" spans="1:14" customFormat="1" x14ac:dyDescent="0.25">
      <c r="A135" s="253"/>
      <c r="B135" s="253"/>
      <c r="C135" s="141"/>
      <c r="D135" s="143"/>
      <c r="E135" s="124"/>
      <c r="F135" s="124"/>
      <c r="G135" s="124"/>
      <c r="H135" s="143"/>
      <c r="I135" s="124"/>
      <c r="J135" s="124"/>
      <c r="K135" s="124"/>
      <c r="L135" s="143"/>
      <c r="M135" s="143"/>
      <c r="N135" s="147"/>
    </row>
    <row r="136" spans="1:14" customFormat="1" x14ac:dyDescent="0.25">
      <c r="A136" s="253"/>
      <c r="B136" s="253"/>
      <c r="C136" s="141"/>
      <c r="D136" s="143"/>
      <c r="E136" s="124"/>
      <c r="F136" s="124"/>
      <c r="G136" s="124"/>
      <c r="H136" s="143"/>
      <c r="I136" s="124"/>
      <c r="J136" s="124"/>
      <c r="K136" s="124"/>
      <c r="L136" s="143"/>
      <c r="M136" s="143"/>
      <c r="N136" s="147"/>
    </row>
    <row r="137" spans="1:14" customFormat="1" x14ac:dyDescent="0.25">
      <c r="A137" s="253"/>
      <c r="B137" s="253"/>
      <c r="C137" s="141"/>
      <c r="D137" s="143"/>
      <c r="E137" s="124"/>
      <c r="F137" s="124"/>
      <c r="G137" s="124"/>
      <c r="H137" s="143"/>
      <c r="I137" s="124"/>
      <c r="J137" s="124"/>
      <c r="K137" s="124"/>
      <c r="L137" s="143"/>
      <c r="M137" s="143"/>
      <c r="N137" s="147"/>
    </row>
    <row r="138" spans="1:14" customFormat="1" x14ac:dyDescent="0.25">
      <c r="A138" s="253"/>
      <c r="B138" s="253"/>
      <c r="C138" s="141"/>
      <c r="D138" s="143"/>
      <c r="E138" s="124"/>
      <c r="F138" s="124"/>
      <c r="G138" s="124"/>
      <c r="H138" s="143"/>
      <c r="I138" s="124"/>
      <c r="J138" s="124"/>
      <c r="K138" s="124"/>
      <c r="L138" s="143"/>
      <c r="M138" s="143"/>
      <c r="N138" s="147"/>
    </row>
    <row r="139" spans="1:14" customFormat="1" x14ac:dyDescent="0.25">
      <c r="A139" s="253"/>
      <c r="B139" s="253"/>
      <c r="C139" s="141"/>
      <c r="D139" s="143"/>
      <c r="E139" s="124"/>
      <c r="F139" s="124"/>
      <c r="G139" s="124"/>
      <c r="H139" s="143"/>
      <c r="I139" s="124"/>
      <c r="J139" s="124"/>
      <c r="K139" s="124"/>
      <c r="L139" s="143"/>
      <c r="M139" s="143"/>
      <c r="N139" s="147"/>
    </row>
    <row r="140" spans="1:14" customFormat="1" x14ac:dyDescent="0.25">
      <c r="A140" s="253"/>
      <c r="B140" s="253"/>
      <c r="C140" s="141"/>
      <c r="D140" s="143"/>
      <c r="E140" s="124"/>
      <c r="F140" s="124"/>
      <c r="G140" s="124"/>
      <c r="H140" s="143"/>
      <c r="I140" s="124"/>
      <c r="J140" s="124"/>
      <c r="K140" s="124"/>
      <c r="L140" s="143"/>
      <c r="M140" s="143"/>
      <c r="N140" s="147"/>
    </row>
    <row r="141" spans="1:14" customFormat="1" x14ac:dyDescent="0.25">
      <c r="A141" s="253"/>
      <c r="B141" s="253"/>
      <c r="C141" s="141"/>
      <c r="D141" s="143"/>
      <c r="E141" s="124"/>
      <c r="F141" s="124"/>
      <c r="G141" s="124"/>
      <c r="H141" s="143"/>
      <c r="I141" s="124"/>
      <c r="J141" s="124"/>
      <c r="K141" s="124"/>
      <c r="L141" s="143"/>
      <c r="M141" s="143"/>
      <c r="N141" s="147"/>
    </row>
    <row r="142" spans="1:14" customFormat="1" x14ac:dyDescent="0.25">
      <c r="A142" s="253"/>
      <c r="B142" s="253"/>
      <c r="C142" s="141"/>
      <c r="D142" s="143"/>
      <c r="E142" s="124"/>
      <c r="F142" s="124"/>
      <c r="G142" s="124"/>
      <c r="H142" s="143"/>
      <c r="I142" s="124"/>
      <c r="J142" s="124"/>
      <c r="K142" s="124"/>
      <c r="L142" s="143"/>
      <c r="M142" s="143"/>
      <c r="N142" s="147"/>
    </row>
    <row r="143" spans="1:14" customFormat="1" x14ac:dyDescent="0.25">
      <c r="A143" s="253"/>
      <c r="B143" s="253"/>
      <c r="C143" s="141"/>
      <c r="D143" s="143"/>
      <c r="E143" s="124"/>
      <c r="F143" s="124"/>
      <c r="G143" s="124"/>
      <c r="H143" s="143"/>
      <c r="I143" s="124"/>
      <c r="J143" s="124"/>
      <c r="K143" s="124"/>
      <c r="L143" s="143"/>
      <c r="M143" s="143"/>
      <c r="N143" s="147"/>
    </row>
    <row r="144" spans="1:14" customFormat="1" x14ac:dyDescent="0.25">
      <c r="A144" s="253"/>
      <c r="B144" s="253"/>
      <c r="C144" s="141"/>
      <c r="D144" s="143"/>
      <c r="E144" s="124"/>
      <c r="F144" s="124"/>
      <c r="G144" s="124"/>
      <c r="H144" s="143"/>
      <c r="I144" s="124"/>
      <c r="J144" s="124"/>
      <c r="K144" s="124"/>
      <c r="L144" s="143"/>
      <c r="M144" s="143"/>
      <c r="N144" s="147"/>
    </row>
    <row r="145" spans="1:14" customFormat="1" x14ac:dyDescent="0.25">
      <c r="A145" s="253"/>
      <c r="B145" s="253"/>
      <c r="C145" s="141"/>
      <c r="D145" s="143"/>
      <c r="E145" s="124"/>
      <c r="F145" s="124"/>
      <c r="G145" s="124"/>
      <c r="H145" s="143"/>
      <c r="I145" s="124"/>
      <c r="J145" s="124"/>
      <c r="K145" s="124"/>
      <c r="L145" s="143"/>
      <c r="M145" s="143"/>
      <c r="N145" s="147"/>
    </row>
    <row r="146" spans="1:14" customFormat="1" x14ac:dyDescent="0.25">
      <c r="A146" s="253"/>
      <c r="B146" s="253"/>
      <c r="C146" s="141"/>
      <c r="D146" s="143"/>
      <c r="E146" s="124"/>
      <c r="F146" s="124"/>
      <c r="G146" s="124"/>
      <c r="H146" s="143"/>
      <c r="I146" s="124"/>
      <c r="J146" s="124"/>
      <c r="K146" s="124"/>
      <c r="L146" s="143"/>
      <c r="M146" s="143"/>
      <c r="N146" s="147"/>
    </row>
    <row r="147" spans="1:14" customFormat="1" x14ac:dyDescent="0.25">
      <c r="A147" s="253"/>
      <c r="B147" s="253"/>
      <c r="C147" s="141"/>
      <c r="D147" s="143"/>
      <c r="E147" s="124"/>
      <c r="F147" s="124"/>
      <c r="G147" s="124"/>
      <c r="H147" s="143"/>
      <c r="I147" s="124"/>
      <c r="J147" s="124"/>
      <c r="K147" s="124"/>
      <c r="L147" s="143"/>
      <c r="M147" s="143"/>
      <c r="N147" s="147"/>
    </row>
    <row r="148" spans="1:14" customFormat="1" x14ac:dyDescent="0.25">
      <c r="A148" s="253"/>
      <c r="B148" s="253"/>
      <c r="C148" s="141"/>
      <c r="D148" s="143"/>
      <c r="E148" s="124"/>
      <c r="F148" s="124"/>
      <c r="G148" s="124"/>
      <c r="H148" s="143"/>
      <c r="I148" s="124"/>
      <c r="J148" s="124"/>
      <c r="K148" s="124"/>
      <c r="L148" s="143"/>
      <c r="M148" s="143"/>
      <c r="N148" s="147"/>
    </row>
    <row r="149" spans="1:14" customFormat="1" x14ac:dyDescent="0.25">
      <c r="A149" s="253"/>
      <c r="B149" s="253"/>
      <c r="C149" s="141"/>
      <c r="D149" s="143"/>
      <c r="E149" s="124"/>
      <c r="F149" s="124"/>
      <c r="G149" s="124"/>
      <c r="H149" s="143"/>
      <c r="I149" s="124"/>
      <c r="J149" s="124"/>
      <c r="K149" s="124"/>
      <c r="L149" s="143"/>
      <c r="M149" s="143"/>
      <c r="N149" s="147"/>
    </row>
    <row r="150" spans="1:14" customFormat="1" x14ac:dyDescent="0.25">
      <c r="A150" s="253"/>
      <c r="B150" s="253"/>
      <c r="C150" s="141"/>
      <c r="D150" s="143"/>
      <c r="E150" s="124"/>
      <c r="F150" s="124"/>
      <c r="G150" s="124"/>
      <c r="H150" s="143"/>
      <c r="I150" s="124"/>
      <c r="J150" s="124"/>
      <c r="K150" s="124"/>
      <c r="L150" s="143"/>
      <c r="M150" s="143"/>
      <c r="N150" s="147"/>
    </row>
    <row r="151" spans="1:14" customFormat="1" x14ac:dyDescent="0.25">
      <c r="A151" s="253"/>
      <c r="B151" s="253"/>
      <c r="C151" s="141"/>
      <c r="D151" s="143"/>
      <c r="E151" s="124"/>
      <c r="F151" s="124"/>
      <c r="G151" s="124"/>
      <c r="H151" s="143"/>
      <c r="I151" s="124"/>
      <c r="J151" s="124"/>
      <c r="K151" s="124"/>
      <c r="L151" s="143"/>
      <c r="M151" s="143"/>
      <c r="N151" s="147"/>
    </row>
    <row r="152" spans="1:14" customFormat="1" x14ac:dyDescent="0.25">
      <c r="A152" s="253"/>
      <c r="B152" s="253"/>
      <c r="C152" s="141"/>
      <c r="D152" s="143"/>
      <c r="E152" s="124"/>
      <c r="F152" s="124"/>
      <c r="G152" s="124"/>
      <c r="H152" s="143"/>
      <c r="I152" s="124"/>
      <c r="J152" s="124"/>
      <c r="K152" s="124"/>
      <c r="L152" s="143"/>
      <c r="M152" s="143"/>
      <c r="N152" s="147"/>
    </row>
    <row r="153" spans="1:14" customFormat="1" x14ac:dyDescent="0.25">
      <c r="A153" s="253"/>
      <c r="B153" s="253"/>
      <c r="C153" s="141"/>
      <c r="D153" s="143"/>
      <c r="E153" s="124"/>
      <c r="F153" s="124"/>
      <c r="G153" s="124"/>
      <c r="H153" s="143"/>
      <c r="I153" s="124"/>
      <c r="J153" s="124"/>
      <c r="K153" s="124"/>
      <c r="L153" s="143"/>
      <c r="M153" s="143"/>
      <c r="N153" s="147"/>
    </row>
    <row r="154" spans="1:14" customFormat="1" x14ac:dyDescent="0.25">
      <c r="A154" s="253"/>
      <c r="B154" s="253"/>
      <c r="C154" s="141"/>
      <c r="D154" s="143"/>
      <c r="E154" s="124"/>
      <c r="F154" s="124"/>
      <c r="G154" s="124"/>
      <c r="H154" s="143"/>
      <c r="I154" s="124"/>
      <c r="J154" s="124"/>
      <c r="K154" s="124"/>
      <c r="L154" s="143"/>
      <c r="M154" s="143"/>
      <c r="N154" s="147"/>
    </row>
    <row r="155" spans="1:14" customFormat="1" x14ac:dyDescent="0.25">
      <c r="A155" s="253"/>
      <c r="B155" s="253"/>
      <c r="C155" s="141"/>
      <c r="D155" s="143"/>
      <c r="E155" s="124"/>
      <c r="F155" s="124"/>
      <c r="G155" s="124"/>
      <c r="H155" s="143"/>
      <c r="I155" s="124"/>
      <c r="J155" s="124"/>
      <c r="K155" s="124"/>
      <c r="L155" s="143"/>
      <c r="M155" s="143"/>
      <c r="N155" s="147"/>
    </row>
    <row r="156" spans="1:14" customFormat="1" x14ac:dyDescent="0.25">
      <c r="A156" s="253"/>
      <c r="B156" s="253"/>
      <c r="C156" s="141"/>
      <c r="D156" s="143"/>
      <c r="E156" s="124"/>
      <c r="F156" s="124"/>
      <c r="G156" s="124"/>
      <c r="H156" s="143"/>
      <c r="I156" s="124"/>
      <c r="J156" s="124"/>
      <c r="K156" s="124"/>
      <c r="L156" s="143"/>
      <c r="M156" s="143"/>
      <c r="N156" s="147"/>
    </row>
    <row r="157" spans="1:14" customFormat="1" x14ac:dyDescent="0.25">
      <c r="A157" s="253"/>
      <c r="B157" s="253"/>
      <c r="C157" s="141"/>
      <c r="D157" s="143"/>
      <c r="E157" s="124"/>
      <c r="F157" s="124"/>
      <c r="G157" s="124"/>
      <c r="H157" s="143"/>
      <c r="I157" s="124"/>
      <c r="J157" s="124"/>
      <c r="K157" s="124"/>
      <c r="L157" s="143"/>
      <c r="M157" s="143"/>
      <c r="N157" s="147"/>
    </row>
    <row r="158" spans="1:14" customFormat="1" x14ac:dyDescent="0.25">
      <c r="A158" s="253"/>
      <c r="B158" s="253"/>
      <c r="C158" s="141"/>
      <c r="D158" s="143"/>
      <c r="E158" s="124"/>
      <c r="F158" s="124"/>
      <c r="G158" s="124"/>
      <c r="H158" s="143"/>
      <c r="I158" s="124"/>
      <c r="J158" s="124"/>
      <c r="K158" s="124"/>
      <c r="L158" s="143"/>
      <c r="M158" s="143"/>
      <c r="N158" s="147"/>
    </row>
    <row r="159" spans="1:14" customFormat="1" x14ac:dyDescent="0.25">
      <c r="A159" s="253"/>
      <c r="B159" s="253"/>
      <c r="C159" s="141"/>
      <c r="D159" s="143"/>
      <c r="E159" s="124"/>
      <c r="F159" s="124"/>
      <c r="G159" s="124"/>
      <c r="H159" s="143"/>
      <c r="I159" s="124"/>
      <c r="J159" s="124"/>
      <c r="K159" s="124"/>
      <c r="L159" s="143"/>
      <c r="M159" s="143"/>
      <c r="N159" s="147"/>
    </row>
    <row r="160" spans="1:14" customFormat="1" x14ac:dyDescent="0.25">
      <c r="A160" s="253"/>
      <c r="B160" s="253"/>
      <c r="C160" s="141"/>
      <c r="D160" s="143"/>
      <c r="E160" s="124"/>
      <c r="F160" s="124"/>
      <c r="G160" s="124"/>
      <c r="H160" s="143"/>
      <c r="I160" s="124"/>
      <c r="J160" s="124"/>
      <c r="K160" s="124"/>
      <c r="L160" s="143"/>
      <c r="M160" s="143"/>
      <c r="N160" s="147"/>
    </row>
    <row r="161" spans="1:14" customFormat="1" x14ac:dyDescent="0.25">
      <c r="A161" s="253"/>
      <c r="B161" s="253"/>
      <c r="C161" s="141"/>
      <c r="D161" s="143"/>
      <c r="E161" s="124"/>
      <c r="F161" s="124"/>
      <c r="G161" s="124"/>
      <c r="H161" s="143"/>
      <c r="I161" s="124"/>
      <c r="J161" s="124"/>
      <c r="K161" s="124"/>
      <c r="L161" s="143"/>
      <c r="M161" s="143"/>
      <c r="N161" s="147"/>
    </row>
    <row r="162" spans="1:14" customFormat="1" x14ac:dyDescent="0.25">
      <c r="A162" s="253"/>
      <c r="B162" s="253"/>
      <c r="C162" s="141"/>
      <c r="D162" s="143"/>
      <c r="E162" s="124"/>
      <c r="F162" s="124"/>
      <c r="G162" s="124"/>
      <c r="H162" s="143"/>
      <c r="I162" s="124"/>
      <c r="J162" s="124"/>
      <c r="K162" s="124"/>
      <c r="L162" s="143"/>
      <c r="M162" s="143"/>
      <c r="N162" s="147"/>
    </row>
    <row r="163" spans="1:14" customFormat="1" x14ac:dyDescent="0.25">
      <c r="A163" s="253"/>
      <c r="B163" s="253"/>
      <c r="C163" s="141"/>
      <c r="D163" s="143"/>
      <c r="E163" s="124"/>
      <c r="F163" s="124"/>
      <c r="G163" s="124"/>
      <c r="H163" s="143"/>
      <c r="I163" s="124"/>
      <c r="J163" s="124"/>
      <c r="K163" s="124"/>
      <c r="L163" s="143"/>
      <c r="M163" s="143"/>
      <c r="N163" s="147"/>
    </row>
    <row r="164" spans="1:14" customFormat="1" x14ac:dyDescent="0.25">
      <c r="A164" s="253"/>
      <c r="B164" s="253"/>
      <c r="C164" s="141"/>
      <c r="D164" s="143"/>
      <c r="E164" s="124"/>
      <c r="F164" s="124"/>
      <c r="G164" s="124"/>
      <c r="H164" s="143"/>
      <c r="I164" s="124"/>
      <c r="J164" s="124"/>
      <c r="K164" s="124"/>
      <c r="L164" s="143"/>
      <c r="M164" s="143"/>
      <c r="N164" s="147"/>
    </row>
    <row r="165" spans="1:14" customFormat="1" x14ac:dyDescent="0.25">
      <c r="A165" s="253"/>
      <c r="B165" s="253"/>
      <c r="C165" s="141"/>
      <c r="D165" s="143"/>
      <c r="E165" s="124"/>
      <c r="F165" s="124"/>
      <c r="G165" s="124"/>
      <c r="H165" s="143"/>
      <c r="I165" s="124"/>
      <c r="J165" s="124"/>
      <c r="K165" s="124"/>
      <c r="L165" s="143"/>
      <c r="M165" s="143"/>
      <c r="N165" s="147"/>
    </row>
    <row r="166" spans="1:14" customFormat="1" x14ac:dyDescent="0.25">
      <c r="A166" s="253"/>
      <c r="B166" s="253"/>
      <c r="C166" s="141"/>
      <c r="D166" s="143"/>
      <c r="E166" s="124"/>
      <c r="F166" s="124"/>
      <c r="G166" s="124"/>
      <c r="H166" s="143"/>
      <c r="I166" s="124"/>
      <c r="J166" s="124"/>
      <c r="K166" s="124"/>
      <c r="L166" s="143"/>
      <c r="M166" s="143"/>
      <c r="N166" s="147"/>
    </row>
    <row r="167" spans="1:14" customFormat="1" x14ac:dyDescent="0.25">
      <c r="A167" s="253"/>
      <c r="B167" s="253"/>
      <c r="C167" s="141"/>
      <c r="D167" s="143"/>
      <c r="E167" s="124"/>
      <c r="F167" s="124"/>
      <c r="G167" s="124"/>
      <c r="H167" s="143"/>
      <c r="I167" s="124"/>
      <c r="J167" s="124"/>
      <c r="K167" s="124"/>
      <c r="L167" s="143"/>
      <c r="M167" s="143"/>
      <c r="N167" s="147"/>
    </row>
    <row r="168" spans="1:14" customFormat="1" x14ac:dyDescent="0.25">
      <c r="A168" s="253"/>
      <c r="B168" s="253"/>
      <c r="C168" s="141"/>
      <c r="D168" s="143"/>
      <c r="E168" s="124"/>
      <c r="F168" s="124"/>
      <c r="G168" s="124"/>
      <c r="H168" s="143"/>
      <c r="I168" s="124"/>
      <c r="J168" s="124"/>
      <c r="K168" s="124"/>
      <c r="L168" s="143"/>
      <c r="M168" s="143"/>
      <c r="N168" s="147"/>
    </row>
    <row r="169" spans="1:14" customFormat="1" x14ac:dyDescent="0.25">
      <c r="A169" s="253"/>
      <c r="B169" s="253"/>
      <c r="C169" s="141"/>
      <c r="D169" s="143"/>
      <c r="E169" s="124"/>
      <c r="F169" s="124"/>
      <c r="G169" s="124"/>
      <c r="H169" s="143"/>
      <c r="I169" s="124"/>
      <c r="J169" s="124"/>
      <c r="K169" s="124"/>
      <c r="L169" s="143"/>
      <c r="M169" s="143"/>
      <c r="N169" s="147"/>
    </row>
    <row r="170" spans="1:14" customFormat="1" x14ac:dyDescent="0.25">
      <c r="A170" s="253"/>
      <c r="B170" s="253"/>
      <c r="C170" s="141"/>
      <c r="D170" s="143"/>
      <c r="E170" s="124"/>
      <c r="F170" s="124"/>
      <c r="G170" s="124"/>
      <c r="H170" s="143"/>
      <c r="I170" s="124"/>
      <c r="J170" s="124"/>
      <c r="K170" s="124"/>
      <c r="L170" s="143"/>
      <c r="M170" s="143"/>
      <c r="N170" s="147"/>
    </row>
    <row r="171" spans="1:14" customFormat="1" x14ac:dyDescent="0.25">
      <c r="A171" s="253"/>
      <c r="B171" s="253"/>
      <c r="C171" s="141"/>
      <c r="D171" s="143"/>
      <c r="E171" s="124"/>
      <c r="F171" s="124"/>
      <c r="G171" s="124"/>
      <c r="H171" s="143"/>
      <c r="I171" s="124"/>
      <c r="J171" s="124"/>
      <c r="K171" s="124"/>
      <c r="L171" s="143"/>
      <c r="M171" s="143"/>
      <c r="N171" s="147"/>
    </row>
    <row r="172" spans="1:14" customFormat="1" x14ac:dyDescent="0.25">
      <c r="A172" s="253"/>
      <c r="B172" s="253"/>
      <c r="C172" s="141"/>
      <c r="D172" s="143"/>
      <c r="E172" s="124"/>
      <c r="F172" s="124"/>
      <c r="G172" s="124"/>
      <c r="H172" s="143"/>
      <c r="I172" s="124"/>
      <c r="J172" s="124"/>
      <c r="K172" s="124"/>
      <c r="L172" s="143"/>
      <c r="M172" s="143"/>
      <c r="N172" s="147"/>
    </row>
    <row r="173" spans="1:14" customFormat="1" x14ac:dyDescent="0.25">
      <c r="A173" s="253"/>
      <c r="B173" s="253"/>
      <c r="C173" s="141"/>
      <c r="D173" s="143"/>
      <c r="E173" s="124"/>
      <c r="F173" s="124"/>
      <c r="G173" s="124"/>
      <c r="H173" s="143"/>
      <c r="I173" s="124"/>
      <c r="J173" s="124"/>
      <c r="K173" s="124"/>
      <c r="L173" s="143"/>
      <c r="M173" s="143"/>
      <c r="N173" s="147"/>
    </row>
    <row r="174" spans="1:14" customFormat="1" x14ac:dyDescent="0.25">
      <c r="A174" s="253"/>
      <c r="B174" s="253"/>
      <c r="C174" s="141"/>
      <c r="D174" s="143"/>
      <c r="E174" s="124"/>
      <c r="F174" s="124"/>
      <c r="G174" s="124"/>
      <c r="H174" s="143"/>
      <c r="I174" s="124"/>
      <c r="J174" s="124"/>
      <c r="K174" s="124"/>
      <c r="L174" s="143"/>
      <c r="M174" s="143"/>
      <c r="N174" s="147"/>
    </row>
    <row r="175" spans="1:14" customFormat="1" x14ac:dyDescent="0.25">
      <c r="A175" s="253"/>
      <c r="B175" s="253"/>
      <c r="C175" s="141"/>
      <c r="D175" s="143"/>
      <c r="E175" s="124"/>
      <c r="F175" s="124"/>
      <c r="G175" s="124"/>
      <c r="H175" s="143"/>
      <c r="I175" s="124"/>
      <c r="J175" s="124"/>
      <c r="K175" s="124"/>
      <c r="L175" s="143"/>
      <c r="M175" s="143"/>
      <c r="N175" s="147"/>
    </row>
    <row r="176" spans="1:14" customFormat="1" x14ac:dyDescent="0.25">
      <c r="A176" s="253"/>
      <c r="B176" s="253"/>
      <c r="C176" s="141"/>
      <c r="D176" s="143"/>
      <c r="E176" s="124"/>
      <c r="F176" s="124"/>
      <c r="G176" s="124"/>
      <c r="H176" s="143"/>
      <c r="I176" s="124"/>
      <c r="J176" s="124"/>
      <c r="K176" s="124"/>
      <c r="L176" s="143"/>
      <c r="M176" s="143"/>
      <c r="N176" s="147"/>
    </row>
    <row r="177" spans="1:14" customFormat="1" x14ac:dyDescent="0.25">
      <c r="A177" s="253"/>
      <c r="B177" s="253"/>
      <c r="C177" s="141"/>
      <c r="D177" s="143"/>
      <c r="E177" s="124"/>
      <c r="F177" s="124"/>
      <c r="G177" s="124"/>
      <c r="H177" s="143"/>
      <c r="I177" s="124"/>
      <c r="J177" s="124"/>
      <c r="K177" s="124"/>
      <c r="L177" s="143"/>
      <c r="M177" s="143"/>
      <c r="N177" s="147"/>
    </row>
    <row r="178" spans="1:14" customFormat="1" x14ac:dyDescent="0.25">
      <c r="A178" s="253"/>
      <c r="B178" s="253"/>
      <c r="C178" s="141"/>
      <c r="D178" s="143"/>
      <c r="E178" s="124"/>
      <c r="F178" s="124"/>
      <c r="G178" s="124"/>
      <c r="H178" s="143"/>
      <c r="I178" s="124"/>
      <c r="J178" s="124"/>
      <c r="K178" s="124"/>
      <c r="L178" s="143"/>
      <c r="M178" s="143"/>
      <c r="N178" s="147"/>
    </row>
    <row r="179" spans="1:14" customFormat="1" x14ac:dyDescent="0.25">
      <c r="A179" s="253"/>
      <c r="B179" s="253"/>
      <c r="C179" s="141"/>
      <c r="D179" s="143"/>
      <c r="E179" s="124"/>
      <c r="F179" s="124"/>
      <c r="G179" s="124"/>
      <c r="H179" s="143"/>
      <c r="I179" s="124"/>
      <c r="J179" s="124"/>
      <c r="K179" s="124"/>
      <c r="L179" s="143"/>
      <c r="M179" s="143"/>
      <c r="N179" s="147"/>
    </row>
    <row r="180" spans="1:14" customFormat="1" x14ac:dyDescent="0.25">
      <c r="A180" s="253"/>
      <c r="B180" s="253"/>
      <c r="C180" s="141"/>
      <c r="D180" s="143"/>
      <c r="E180" s="124"/>
      <c r="F180" s="124"/>
      <c r="G180" s="124"/>
      <c r="H180" s="143"/>
      <c r="I180" s="124"/>
      <c r="J180" s="124"/>
      <c r="K180" s="124"/>
      <c r="L180" s="143"/>
      <c r="M180" s="143"/>
      <c r="N180" s="147"/>
    </row>
    <row r="181" spans="1:14" customFormat="1" x14ac:dyDescent="0.25">
      <c r="A181" s="253"/>
      <c r="B181" s="253"/>
      <c r="C181" s="141"/>
      <c r="D181" s="143"/>
      <c r="E181" s="124"/>
      <c r="F181" s="124"/>
      <c r="G181" s="124"/>
      <c r="H181" s="143"/>
      <c r="I181" s="124"/>
      <c r="J181" s="124"/>
      <c r="K181" s="124"/>
      <c r="L181" s="143"/>
      <c r="M181" s="143"/>
      <c r="N181" s="147"/>
    </row>
    <row r="182" spans="1:14" customFormat="1" x14ac:dyDescent="0.25">
      <c r="A182" s="253"/>
      <c r="B182" s="253"/>
      <c r="C182" s="141"/>
      <c r="D182" s="143"/>
      <c r="E182" s="124"/>
      <c r="F182" s="124"/>
      <c r="G182" s="124"/>
      <c r="H182" s="143"/>
      <c r="I182" s="124"/>
      <c r="J182" s="124"/>
      <c r="K182" s="124"/>
      <c r="L182" s="143"/>
      <c r="M182" s="143"/>
      <c r="N182" s="147"/>
    </row>
    <row r="183" spans="1:14" customFormat="1" x14ac:dyDescent="0.25">
      <c r="A183" s="253"/>
      <c r="B183" s="253"/>
      <c r="C183" s="141"/>
      <c r="D183" s="143"/>
      <c r="E183" s="124"/>
      <c r="F183" s="124"/>
      <c r="G183" s="124"/>
      <c r="H183" s="143"/>
      <c r="I183" s="124"/>
      <c r="J183" s="124"/>
      <c r="K183" s="124"/>
      <c r="L183" s="143"/>
      <c r="M183" s="143"/>
      <c r="N183" s="147"/>
    </row>
    <row r="184" spans="1:14" customFormat="1" x14ac:dyDescent="0.25">
      <c r="A184" s="253"/>
      <c r="B184" s="253"/>
      <c r="C184" s="141"/>
      <c r="D184" s="143"/>
      <c r="E184" s="124"/>
      <c r="F184" s="124"/>
      <c r="G184" s="124"/>
      <c r="H184" s="143"/>
      <c r="I184" s="124"/>
      <c r="J184" s="124"/>
      <c r="K184" s="124"/>
      <c r="L184" s="143"/>
      <c r="M184" s="143"/>
      <c r="N184" s="147"/>
    </row>
    <row r="185" spans="1:14" customFormat="1" x14ac:dyDescent="0.25">
      <c r="A185" s="253"/>
      <c r="B185" s="253"/>
      <c r="C185" s="141"/>
      <c r="D185" s="143"/>
      <c r="E185" s="124"/>
      <c r="F185" s="124"/>
      <c r="G185" s="124"/>
      <c r="H185" s="143"/>
      <c r="I185" s="124"/>
      <c r="J185" s="124"/>
      <c r="K185" s="124"/>
      <c r="L185" s="143"/>
      <c r="M185" s="143"/>
      <c r="N185" s="147"/>
    </row>
    <row r="186" spans="1:14" customFormat="1" x14ac:dyDescent="0.25">
      <c r="A186" s="253"/>
      <c r="B186" s="253"/>
      <c r="C186" s="141"/>
      <c r="D186" s="143"/>
      <c r="E186" s="124"/>
      <c r="F186" s="124"/>
      <c r="G186" s="124"/>
      <c r="H186" s="143"/>
      <c r="I186" s="124"/>
      <c r="J186" s="124"/>
      <c r="K186" s="124"/>
      <c r="L186" s="143"/>
      <c r="M186" s="143"/>
      <c r="N186" s="147"/>
    </row>
    <row r="187" spans="1:14" customFormat="1" x14ac:dyDescent="0.25">
      <c r="A187" s="253"/>
      <c r="B187" s="253"/>
      <c r="C187" s="141"/>
      <c r="D187" s="143"/>
      <c r="E187" s="124"/>
      <c r="F187" s="124"/>
      <c r="G187" s="124"/>
      <c r="H187" s="143"/>
      <c r="I187" s="124"/>
      <c r="J187" s="124"/>
      <c r="K187" s="124"/>
      <c r="L187" s="143"/>
      <c r="M187" s="143"/>
      <c r="N187" s="147"/>
    </row>
    <row r="188" spans="1:14" customFormat="1" x14ac:dyDescent="0.25">
      <c r="A188" s="253"/>
      <c r="B188" s="253"/>
      <c r="C188" s="141"/>
      <c r="D188" s="143"/>
      <c r="E188" s="124"/>
      <c r="F188" s="124"/>
      <c r="G188" s="124"/>
      <c r="H188" s="143"/>
      <c r="I188" s="124"/>
      <c r="J188" s="124"/>
      <c r="K188" s="124"/>
      <c r="L188" s="143"/>
      <c r="M188" s="143"/>
      <c r="N188" s="147"/>
    </row>
    <row r="189" spans="1:14" customFormat="1" x14ac:dyDescent="0.25">
      <c r="A189" s="253"/>
      <c r="B189" s="253"/>
      <c r="C189" s="141"/>
      <c r="D189" s="143"/>
      <c r="E189" s="124"/>
      <c r="F189" s="124"/>
      <c r="G189" s="124"/>
      <c r="H189" s="143"/>
      <c r="I189" s="124"/>
      <c r="J189" s="124"/>
      <c r="K189" s="124"/>
      <c r="L189" s="143"/>
      <c r="M189" s="143"/>
      <c r="N189" s="147"/>
    </row>
    <row r="190" spans="1:14" customFormat="1" x14ac:dyDescent="0.25">
      <c r="A190" s="253"/>
      <c r="B190" s="253"/>
      <c r="C190" s="141"/>
      <c r="D190" s="143"/>
      <c r="E190" s="124"/>
      <c r="F190" s="124"/>
      <c r="G190" s="124"/>
      <c r="H190" s="143"/>
      <c r="I190" s="124"/>
      <c r="J190" s="124"/>
      <c r="K190" s="124"/>
      <c r="L190" s="143"/>
      <c r="M190" s="143"/>
      <c r="N190" s="147"/>
    </row>
    <row r="191" spans="1:14" customFormat="1" x14ac:dyDescent="0.25">
      <c r="A191" s="253"/>
      <c r="B191" s="253"/>
      <c r="C191" s="141"/>
      <c r="D191" s="143"/>
      <c r="E191" s="124"/>
      <c r="F191" s="124"/>
      <c r="G191" s="124"/>
      <c r="H191" s="143"/>
      <c r="I191" s="124"/>
      <c r="J191" s="124"/>
      <c r="K191" s="124"/>
      <c r="L191" s="143"/>
      <c r="M191" s="143"/>
      <c r="N191" s="147"/>
    </row>
    <row r="192" spans="1:14" customFormat="1" x14ac:dyDescent="0.25">
      <c r="A192" s="253"/>
      <c r="B192" s="253"/>
      <c r="C192" s="141"/>
      <c r="D192" s="143"/>
      <c r="E192" s="124"/>
      <c r="F192" s="124"/>
      <c r="G192" s="124"/>
      <c r="H192" s="143"/>
      <c r="I192" s="124"/>
      <c r="J192" s="124"/>
      <c r="K192" s="124"/>
      <c r="L192" s="143"/>
      <c r="M192" s="143"/>
      <c r="N192" s="147"/>
    </row>
    <row r="193" spans="1:14" customFormat="1" x14ac:dyDescent="0.25">
      <c r="A193" s="253"/>
      <c r="B193" s="253"/>
      <c r="C193" s="141"/>
      <c r="D193" s="143"/>
      <c r="E193" s="124"/>
      <c r="F193" s="124"/>
      <c r="G193" s="124"/>
      <c r="H193" s="143"/>
      <c r="I193" s="124"/>
      <c r="J193" s="124"/>
      <c r="K193" s="124"/>
      <c r="L193" s="143"/>
      <c r="M193" s="143"/>
      <c r="N193" s="147"/>
    </row>
    <row r="194" spans="1:14" customFormat="1" x14ac:dyDescent="0.25">
      <c r="A194" s="253"/>
      <c r="B194" s="253"/>
      <c r="C194" s="141"/>
      <c r="D194" s="143"/>
      <c r="E194" s="124"/>
      <c r="F194" s="124"/>
      <c r="G194" s="124"/>
      <c r="H194" s="143"/>
      <c r="I194" s="124"/>
      <c r="J194" s="124"/>
      <c r="K194" s="124"/>
      <c r="L194" s="143"/>
      <c r="M194" s="143"/>
      <c r="N194" s="147"/>
    </row>
    <row r="195" spans="1:14" customFormat="1" x14ac:dyDescent="0.25">
      <c r="A195" s="253"/>
      <c r="B195" s="253"/>
      <c r="C195" s="141"/>
      <c r="D195" s="143"/>
      <c r="E195" s="124"/>
      <c r="F195" s="124"/>
      <c r="G195" s="124"/>
      <c r="H195" s="143"/>
      <c r="I195" s="124"/>
      <c r="J195" s="124"/>
      <c r="K195" s="124"/>
      <c r="L195" s="143"/>
      <c r="M195" s="143"/>
      <c r="N195" s="147"/>
    </row>
    <row r="196" spans="1:14" customFormat="1" x14ac:dyDescent="0.25">
      <c r="A196" s="253"/>
      <c r="B196" s="253"/>
      <c r="C196" s="141"/>
      <c r="D196" s="143"/>
      <c r="E196" s="124"/>
      <c r="F196" s="124"/>
      <c r="G196" s="124"/>
      <c r="H196" s="143"/>
      <c r="I196" s="124"/>
      <c r="J196" s="124"/>
      <c r="K196" s="124"/>
      <c r="L196" s="143"/>
      <c r="M196" s="143"/>
      <c r="N196" s="147"/>
    </row>
    <row r="197" spans="1:14" customFormat="1" x14ac:dyDescent="0.25">
      <c r="A197" s="253"/>
      <c r="B197" s="253"/>
      <c r="C197" s="141"/>
      <c r="D197" s="143"/>
      <c r="E197" s="124"/>
      <c r="F197" s="124"/>
      <c r="G197" s="124"/>
      <c r="H197" s="143"/>
      <c r="I197" s="124"/>
      <c r="J197" s="124"/>
      <c r="K197" s="124"/>
      <c r="L197" s="143"/>
      <c r="M197" s="143"/>
      <c r="N197" s="147"/>
    </row>
    <row r="198" spans="1:14" customFormat="1" x14ac:dyDescent="0.25">
      <c r="A198" s="253"/>
      <c r="B198" s="253"/>
      <c r="C198" s="141"/>
      <c r="D198" s="143"/>
      <c r="E198" s="124"/>
      <c r="F198" s="124"/>
      <c r="G198" s="124"/>
      <c r="H198" s="143"/>
      <c r="I198" s="124"/>
      <c r="J198" s="124"/>
      <c r="K198" s="124"/>
      <c r="L198" s="143"/>
      <c r="M198" s="143"/>
      <c r="N198" s="147"/>
    </row>
    <row r="199" spans="1:14" customFormat="1" x14ac:dyDescent="0.25">
      <c r="A199" s="253"/>
      <c r="B199" s="253"/>
      <c r="C199" s="141"/>
      <c r="D199" s="143"/>
      <c r="E199" s="124"/>
      <c r="F199" s="124"/>
      <c r="G199" s="124"/>
      <c r="H199" s="143"/>
      <c r="I199" s="124"/>
      <c r="J199" s="124"/>
      <c r="K199" s="124"/>
      <c r="L199" s="143"/>
      <c r="M199" s="143"/>
      <c r="N199" s="147"/>
    </row>
    <row r="200" spans="1:14" customFormat="1" x14ac:dyDescent="0.25">
      <c r="A200" s="253"/>
      <c r="B200" s="253"/>
      <c r="C200" s="141"/>
      <c r="D200" s="143"/>
      <c r="E200" s="124"/>
      <c r="F200" s="124"/>
      <c r="G200" s="124"/>
      <c r="H200" s="143"/>
      <c r="I200" s="124"/>
      <c r="J200" s="124"/>
      <c r="K200" s="124"/>
      <c r="L200" s="143"/>
      <c r="M200" s="143"/>
      <c r="N200" s="147"/>
    </row>
    <row r="201" spans="1:14" customFormat="1" x14ac:dyDescent="0.25">
      <c r="A201" s="253"/>
      <c r="B201" s="253"/>
      <c r="C201" s="141"/>
      <c r="D201" s="143"/>
      <c r="E201" s="124"/>
      <c r="F201" s="124"/>
      <c r="G201" s="124"/>
      <c r="H201" s="143"/>
      <c r="I201" s="124"/>
      <c r="J201" s="124"/>
      <c r="K201" s="124"/>
      <c r="L201" s="143"/>
      <c r="M201" s="143"/>
      <c r="N201" s="147"/>
    </row>
    <row r="202" spans="1:14" customFormat="1" x14ac:dyDescent="0.25">
      <c r="A202" s="253"/>
      <c r="B202" s="253"/>
      <c r="C202" s="141"/>
      <c r="D202" s="143"/>
      <c r="E202" s="124"/>
      <c r="F202" s="124"/>
      <c r="G202" s="124"/>
      <c r="H202" s="143"/>
      <c r="I202" s="124"/>
      <c r="J202" s="124"/>
      <c r="K202" s="124"/>
      <c r="L202" s="143"/>
      <c r="M202" s="143"/>
      <c r="N202" s="147"/>
    </row>
    <row r="203" spans="1:14" customFormat="1" x14ac:dyDescent="0.25">
      <c r="A203" s="253"/>
      <c r="B203" s="253"/>
      <c r="C203" s="141"/>
      <c r="D203" s="143"/>
      <c r="E203" s="124"/>
      <c r="F203" s="124"/>
      <c r="G203" s="124"/>
      <c r="H203" s="143"/>
      <c r="I203" s="124"/>
      <c r="J203" s="124"/>
      <c r="K203" s="124"/>
      <c r="L203" s="143"/>
      <c r="M203" s="143"/>
      <c r="N203" s="147"/>
    </row>
    <row r="204" spans="1:14" customFormat="1" x14ac:dyDescent="0.25">
      <c r="A204" s="253"/>
      <c r="B204" s="253"/>
      <c r="C204" s="141"/>
      <c r="D204" s="143"/>
      <c r="E204" s="124"/>
      <c r="F204" s="124"/>
      <c r="G204" s="124"/>
      <c r="H204" s="143"/>
      <c r="I204" s="124"/>
      <c r="J204" s="124"/>
      <c r="K204" s="124"/>
      <c r="L204" s="143"/>
      <c r="M204" s="143"/>
      <c r="N204" s="147"/>
    </row>
    <row r="205" spans="1:14" customFormat="1" x14ac:dyDescent="0.25">
      <c r="A205" s="253"/>
      <c r="B205" s="253"/>
      <c r="C205" s="141"/>
      <c r="D205" s="143"/>
      <c r="E205" s="124"/>
      <c r="F205" s="124"/>
      <c r="G205" s="124"/>
      <c r="H205" s="143"/>
      <c r="I205" s="124"/>
      <c r="J205" s="124"/>
      <c r="K205" s="124"/>
      <c r="L205" s="143"/>
      <c r="M205" s="143"/>
      <c r="N205" s="147"/>
    </row>
    <row r="206" spans="1:14" customFormat="1" x14ac:dyDescent="0.25">
      <c r="A206" s="253"/>
      <c r="B206" s="253"/>
      <c r="C206" s="141"/>
      <c r="D206" s="143"/>
      <c r="E206" s="124"/>
      <c r="F206" s="124"/>
      <c r="G206" s="124"/>
      <c r="H206" s="143"/>
      <c r="I206" s="124"/>
      <c r="J206" s="124"/>
      <c r="K206" s="124"/>
      <c r="L206" s="143"/>
      <c r="M206" s="143"/>
      <c r="N206" s="147"/>
    </row>
    <row r="207" spans="1:14" customFormat="1" x14ac:dyDescent="0.25">
      <c r="A207" s="253"/>
      <c r="B207" s="253"/>
      <c r="C207" s="141"/>
      <c r="D207" s="143"/>
      <c r="E207" s="124"/>
      <c r="F207" s="124"/>
      <c r="G207" s="124"/>
      <c r="H207" s="143"/>
      <c r="I207" s="124"/>
      <c r="J207" s="124"/>
      <c r="K207" s="124"/>
      <c r="L207" s="143"/>
      <c r="M207" s="143"/>
      <c r="N207" s="147"/>
    </row>
    <row r="208" spans="1:14" customFormat="1" x14ac:dyDescent="0.25">
      <c r="A208" s="253"/>
      <c r="B208" s="253"/>
      <c r="C208" s="141"/>
      <c r="D208" s="143"/>
      <c r="E208" s="124"/>
      <c r="F208" s="124"/>
      <c r="G208" s="124"/>
      <c r="H208" s="143"/>
      <c r="I208" s="124"/>
      <c r="J208" s="124"/>
      <c r="K208" s="124"/>
      <c r="L208" s="143"/>
      <c r="M208" s="143"/>
      <c r="N208" s="147"/>
    </row>
    <row r="209" spans="1:14" customFormat="1" x14ac:dyDescent="0.25">
      <c r="A209" s="253"/>
      <c r="B209" s="253"/>
      <c r="C209" s="141"/>
      <c r="D209" s="143"/>
      <c r="E209" s="124"/>
      <c r="F209" s="124"/>
      <c r="G209" s="124"/>
      <c r="H209" s="143"/>
      <c r="I209" s="124"/>
      <c r="J209" s="124"/>
      <c r="K209" s="124"/>
      <c r="L209" s="143"/>
      <c r="M209" s="143"/>
      <c r="N209" s="147"/>
    </row>
    <row r="210" spans="1:14" customFormat="1" x14ac:dyDescent="0.25">
      <c r="A210" s="253"/>
      <c r="B210" s="253"/>
      <c r="C210" s="141"/>
      <c r="D210" s="143"/>
      <c r="E210" s="124"/>
      <c r="F210" s="124"/>
      <c r="G210" s="124"/>
      <c r="H210" s="143"/>
      <c r="I210" s="124"/>
      <c r="J210" s="124"/>
      <c r="K210" s="124"/>
      <c r="L210" s="143"/>
      <c r="M210" s="143"/>
      <c r="N210" s="147"/>
    </row>
    <row r="211" spans="1:14" customFormat="1" x14ac:dyDescent="0.25">
      <c r="A211" s="253"/>
      <c r="B211" s="253"/>
      <c r="C211" s="141"/>
      <c r="D211" s="143"/>
      <c r="E211" s="124"/>
      <c r="F211" s="124"/>
      <c r="G211" s="124"/>
      <c r="H211" s="143"/>
      <c r="I211" s="124"/>
      <c r="J211" s="124"/>
      <c r="K211" s="124"/>
      <c r="L211" s="143"/>
      <c r="M211" s="143"/>
      <c r="N211" s="147"/>
    </row>
    <row r="212" spans="1:14" customFormat="1" x14ac:dyDescent="0.25">
      <c r="A212" s="253"/>
      <c r="B212" s="253"/>
      <c r="C212" s="141"/>
      <c r="D212" s="143"/>
      <c r="E212" s="124"/>
      <c r="F212" s="124"/>
      <c r="G212" s="124"/>
      <c r="H212" s="143"/>
      <c r="I212" s="124"/>
      <c r="J212" s="124"/>
      <c r="K212" s="124"/>
      <c r="L212" s="143"/>
      <c r="M212" s="143"/>
      <c r="N212" s="147"/>
    </row>
    <row r="213" spans="1:14" customFormat="1" x14ac:dyDescent="0.25">
      <c r="A213" s="253"/>
      <c r="B213" s="253"/>
      <c r="C213" s="141"/>
      <c r="D213" s="143"/>
      <c r="E213" s="124"/>
      <c r="F213" s="124"/>
      <c r="G213" s="124"/>
      <c r="H213" s="143"/>
      <c r="I213" s="124"/>
      <c r="J213" s="124"/>
      <c r="K213" s="124"/>
      <c r="L213" s="143"/>
      <c r="M213" s="143"/>
      <c r="N213" s="147"/>
    </row>
    <row r="214" spans="1:14" customFormat="1" x14ac:dyDescent="0.25">
      <c r="A214" s="253"/>
      <c r="B214" s="253"/>
      <c r="C214" s="141"/>
      <c r="D214" s="143"/>
      <c r="E214" s="124"/>
      <c r="F214" s="124"/>
      <c r="G214" s="124"/>
      <c r="H214" s="143"/>
      <c r="I214" s="124"/>
      <c r="J214" s="124"/>
      <c r="K214" s="124"/>
      <c r="L214" s="143"/>
      <c r="M214" s="143"/>
      <c r="N214" s="147"/>
    </row>
    <row r="215" spans="1:14" customFormat="1" x14ac:dyDescent="0.25">
      <c r="A215" s="253"/>
      <c r="B215" s="253"/>
      <c r="C215" s="141"/>
      <c r="D215" s="143"/>
      <c r="E215" s="124"/>
      <c r="F215" s="124"/>
      <c r="G215" s="124"/>
      <c r="H215" s="143"/>
      <c r="I215" s="124"/>
      <c r="J215" s="124"/>
      <c r="K215" s="124"/>
      <c r="L215" s="143"/>
      <c r="M215" s="143"/>
      <c r="N215" s="147"/>
    </row>
    <row r="216" spans="1:14" customFormat="1" x14ac:dyDescent="0.25">
      <c r="A216" s="253"/>
      <c r="B216" s="253"/>
      <c r="C216" s="141"/>
      <c r="D216" s="143"/>
      <c r="E216" s="124"/>
      <c r="F216" s="124"/>
      <c r="G216" s="124"/>
      <c r="H216" s="143"/>
      <c r="I216" s="124"/>
      <c r="J216" s="124"/>
      <c r="K216" s="124"/>
      <c r="L216" s="143"/>
      <c r="M216" s="143"/>
      <c r="N216" s="147"/>
    </row>
    <row r="217" spans="1:14" customFormat="1" x14ac:dyDescent="0.25">
      <c r="A217" s="253"/>
      <c r="B217" s="253"/>
      <c r="C217" s="141"/>
      <c r="D217" s="143"/>
      <c r="E217" s="124"/>
      <c r="F217" s="124"/>
      <c r="G217" s="124"/>
      <c r="H217" s="143"/>
      <c r="I217" s="124"/>
      <c r="J217" s="124"/>
      <c r="K217" s="124"/>
      <c r="L217" s="143"/>
      <c r="M217" s="143"/>
      <c r="N217" s="147"/>
    </row>
    <row r="218" spans="1:14" customFormat="1" x14ac:dyDescent="0.25">
      <c r="A218" s="253"/>
      <c r="B218" s="253"/>
      <c r="C218" s="141"/>
      <c r="D218" s="143"/>
      <c r="E218" s="124"/>
      <c r="F218" s="124"/>
      <c r="G218" s="124"/>
      <c r="H218" s="143"/>
      <c r="I218" s="124"/>
      <c r="J218" s="124"/>
      <c r="K218" s="124"/>
      <c r="L218" s="143"/>
      <c r="M218" s="143"/>
      <c r="N218" s="147"/>
    </row>
    <row r="219" spans="1:14" customFormat="1" x14ac:dyDescent="0.25">
      <c r="A219" s="253"/>
      <c r="B219" s="253"/>
      <c r="C219" s="141"/>
      <c r="D219" s="143"/>
      <c r="E219" s="124"/>
      <c r="F219" s="124"/>
      <c r="G219" s="124"/>
      <c r="H219" s="143"/>
      <c r="I219" s="124"/>
      <c r="J219" s="124"/>
      <c r="K219" s="124"/>
      <c r="L219" s="143"/>
      <c r="M219" s="143"/>
      <c r="N219" s="147"/>
    </row>
    <row r="220" spans="1:14" customFormat="1" x14ac:dyDescent="0.25">
      <c r="A220" s="253"/>
      <c r="B220" s="253"/>
      <c r="C220" s="141"/>
      <c r="D220" s="143"/>
      <c r="E220" s="124"/>
      <c r="F220" s="124"/>
      <c r="G220" s="124"/>
      <c r="H220" s="143"/>
      <c r="I220" s="124"/>
      <c r="J220" s="124"/>
      <c r="K220" s="124"/>
      <c r="L220" s="143"/>
      <c r="M220" s="143"/>
      <c r="N220" s="147"/>
    </row>
    <row r="221" spans="1:14" customFormat="1" x14ac:dyDescent="0.25">
      <c r="A221" s="253"/>
      <c r="B221" s="253"/>
      <c r="C221" s="141"/>
      <c r="D221" s="143"/>
      <c r="E221" s="124"/>
      <c r="F221" s="124"/>
      <c r="G221" s="124"/>
      <c r="H221" s="143"/>
      <c r="I221" s="124"/>
      <c r="J221" s="124"/>
      <c r="K221" s="124"/>
      <c r="L221" s="143"/>
      <c r="M221" s="143"/>
      <c r="N221" s="147"/>
    </row>
    <row r="222" spans="1:14" customFormat="1" x14ac:dyDescent="0.25">
      <c r="A222" s="253"/>
      <c r="B222" s="253"/>
      <c r="C222" s="141"/>
      <c r="D222" s="143"/>
      <c r="E222" s="124"/>
      <c r="F222" s="124"/>
      <c r="G222" s="124"/>
      <c r="H222" s="143"/>
      <c r="I222" s="124"/>
      <c r="J222" s="124"/>
      <c r="K222" s="124"/>
      <c r="L222" s="143"/>
      <c r="M222" s="143"/>
      <c r="N222" s="147"/>
    </row>
    <row r="223" spans="1:14" customFormat="1" x14ac:dyDescent="0.25">
      <c r="A223" s="253"/>
      <c r="B223" s="253"/>
      <c r="C223" s="141"/>
      <c r="D223" s="143"/>
      <c r="E223" s="124"/>
      <c r="F223" s="124"/>
      <c r="G223" s="124"/>
      <c r="H223" s="143"/>
      <c r="I223" s="124"/>
      <c r="J223" s="124"/>
      <c r="K223" s="124"/>
      <c r="L223" s="143"/>
      <c r="M223" s="143"/>
      <c r="N223" s="147"/>
    </row>
    <row r="224" spans="1:14" customFormat="1" x14ac:dyDescent="0.25">
      <c r="A224" s="253"/>
      <c r="B224" s="253"/>
      <c r="C224" s="141"/>
      <c r="D224" s="143"/>
      <c r="E224" s="124"/>
      <c r="F224" s="124"/>
      <c r="G224" s="124"/>
      <c r="H224" s="143"/>
      <c r="I224" s="124"/>
      <c r="J224" s="124"/>
      <c r="K224" s="124"/>
      <c r="L224" s="143"/>
      <c r="M224" s="143"/>
      <c r="N224" s="147"/>
    </row>
    <row r="225" spans="1:14" customFormat="1" x14ac:dyDescent="0.25">
      <c r="A225" s="253"/>
      <c r="B225" s="253"/>
      <c r="C225" s="141"/>
      <c r="D225" s="143"/>
      <c r="E225" s="124"/>
      <c r="F225" s="124"/>
      <c r="G225" s="124"/>
      <c r="H225" s="143"/>
      <c r="I225" s="124"/>
      <c r="J225" s="124"/>
      <c r="K225" s="124"/>
      <c r="L225" s="143"/>
      <c r="M225" s="143"/>
      <c r="N225" s="147"/>
    </row>
    <row r="226" spans="1:14" customFormat="1" x14ac:dyDescent="0.25">
      <c r="A226" s="253"/>
      <c r="B226" s="253"/>
      <c r="C226" s="141"/>
      <c r="D226" s="143"/>
      <c r="E226" s="124"/>
      <c r="F226" s="124"/>
      <c r="G226" s="124"/>
      <c r="H226" s="143"/>
      <c r="I226" s="124"/>
      <c r="J226" s="124"/>
      <c r="K226" s="124"/>
      <c r="L226" s="143"/>
      <c r="M226" s="143"/>
      <c r="N226" s="147"/>
    </row>
    <row r="227" spans="1:14" customFormat="1" x14ac:dyDescent="0.25">
      <c r="A227" s="253"/>
      <c r="B227" s="253"/>
      <c r="C227" s="141"/>
      <c r="D227" s="143"/>
      <c r="E227" s="124"/>
      <c r="F227" s="124"/>
      <c r="G227" s="124"/>
      <c r="H227" s="143"/>
      <c r="I227" s="124"/>
      <c r="J227" s="124"/>
      <c r="K227" s="124"/>
      <c r="L227" s="143"/>
      <c r="M227" s="143"/>
      <c r="N227" s="147"/>
    </row>
    <row r="228" spans="1:14" customFormat="1" x14ac:dyDescent="0.25">
      <c r="A228" s="253"/>
      <c r="B228" s="253"/>
      <c r="C228" s="141"/>
      <c r="D228" s="143"/>
      <c r="E228" s="124"/>
      <c r="F228" s="124"/>
      <c r="G228" s="124"/>
      <c r="H228" s="143"/>
      <c r="I228" s="124"/>
      <c r="J228" s="124"/>
      <c r="K228" s="124"/>
      <c r="L228" s="143"/>
      <c r="M228" s="143"/>
      <c r="N228" s="147"/>
    </row>
    <row r="229" spans="1:14" customFormat="1" x14ac:dyDescent="0.25">
      <c r="A229" s="253"/>
      <c r="B229" s="253"/>
      <c r="C229" s="141"/>
      <c r="D229" s="143"/>
      <c r="E229" s="124"/>
      <c r="F229" s="124"/>
      <c r="G229" s="124"/>
      <c r="H229" s="143"/>
      <c r="I229" s="124"/>
      <c r="J229" s="124"/>
      <c r="K229" s="124"/>
      <c r="L229" s="143"/>
      <c r="M229" s="143"/>
      <c r="N229" s="147"/>
    </row>
    <row r="230" spans="1:14" customFormat="1" x14ac:dyDescent="0.25">
      <c r="A230" s="253"/>
      <c r="B230" s="253"/>
      <c r="C230" s="141"/>
      <c r="D230" s="143"/>
      <c r="E230" s="124"/>
      <c r="F230" s="124"/>
      <c r="G230" s="124"/>
      <c r="H230" s="143"/>
      <c r="I230" s="124"/>
      <c r="J230" s="124"/>
      <c r="K230" s="124"/>
      <c r="L230" s="143"/>
      <c r="M230" s="143"/>
      <c r="N230" s="147"/>
    </row>
    <row r="231" spans="1:14" customFormat="1" x14ac:dyDescent="0.25">
      <c r="A231" s="253"/>
      <c r="B231" s="253"/>
      <c r="C231" s="141"/>
      <c r="D231" s="143"/>
      <c r="E231" s="124"/>
      <c r="F231" s="124"/>
      <c r="G231" s="124"/>
      <c r="H231" s="143"/>
      <c r="I231" s="124"/>
      <c r="J231" s="124"/>
      <c r="K231" s="124"/>
      <c r="L231" s="143"/>
      <c r="M231" s="143"/>
      <c r="N231" s="147"/>
    </row>
    <row r="232" spans="1:14" customFormat="1" x14ac:dyDescent="0.25">
      <c r="A232" s="253"/>
      <c r="B232" s="253"/>
      <c r="C232" s="141"/>
      <c r="D232" s="143"/>
      <c r="E232" s="124"/>
      <c r="F232" s="124"/>
      <c r="G232" s="124"/>
      <c r="H232" s="143"/>
      <c r="I232" s="124"/>
      <c r="J232" s="124"/>
      <c r="K232" s="124"/>
      <c r="L232" s="143"/>
      <c r="M232" s="143"/>
      <c r="N232" s="147"/>
    </row>
    <row r="233" spans="1:14" customFormat="1" x14ac:dyDescent="0.25">
      <c r="A233" s="253"/>
      <c r="B233" s="253"/>
      <c r="C233" s="141"/>
      <c r="D233" s="143"/>
      <c r="E233" s="124"/>
      <c r="F233" s="124"/>
      <c r="G233" s="124"/>
      <c r="H233" s="143"/>
      <c r="I233" s="124"/>
      <c r="J233" s="124"/>
      <c r="K233" s="124"/>
      <c r="L233" s="143"/>
      <c r="M233" s="143"/>
      <c r="N233" s="147"/>
    </row>
    <row r="234" spans="1:14" customFormat="1" x14ac:dyDescent="0.25">
      <c r="A234" s="253"/>
      <c r="B234" s="253"/>
      <c r="C234" s="141"/>
      <c r="D234" s="143"/>
      <c r="E234" s="124"/>
      <c r="F234" s="124"/>
      <c r="G234" s="124"/>
      <c r="H234" s="143"/>
      <c r="I234" s="124"/>
      <c r="J234" s="124"/>
      <c r="K234" s="124"/>
      <c r="L234" s="143"/>
      <c r="M234" s="143"/>
      <c r="N234" s="147"/>
    </row>
    <row r="235" spans="1:14" customFormat="1" x14ac:dyDescent="0.25">
      <c r="A235" s="253"/>
      <c r="B235" s="253"/>
      <c r="C235" s="141"/>
      <c r="D235" s="143"/>
      <c r="E235" s="124"/>
      <c r="F235" s="124"/>
      <c r="G235" s="124"/>
      <c r="H235" s="143"/>
      <c r="I235" s="124"/>
      <c r="J235" s="124"/>
      <c r="K235" s="124"/>
      <c r="L235" s="143"/>
      <c r="M235" s="143"/>
      <c r="N235" s="147"/>
    </row>
    <row r="236" spans="1:14" customFormat="1" x14ac:dyDescent="0.25">
      <c r="A236" s="253"/>
      <c r="B236" s="253"/>
      <c r="C236" s="141"/>
      <c r="D236" s="143"/>
      <c r="E236" s="124"/>
      <c r="F236" s="124"/>
      <c r="G236" s="124"/>
      <c r="H236" s="143"/>
      <c r="I236" s="124"/>
      <c r="J236" s="124"/>
      <c r="K236" s="124"/>
      <c r="L236" s="143"/>
      <c r="M236" s="143"/>
      <c r="N236" s="147"/>
    </row>
    <row r="237" spans="1:14" customFormat="1" x14ac:dyDescent="0.25">
      <c r="A237" s="253"/>
      <c r="B237" s="253"/>
      <c r="C237" s="141"/>
      <c r="D237" s="143"/>
      <c r="E237" s="124"/>
      <c r="F237" s="124"/>
      <c r="G237" s="124"/>
      <c r="H237" s="143"/>
      <c r="I237" s="124"/>
      <c r="J237" s="124"/>
      <c r="K237" s="124"/>
      <c r="L237" s="143"/>
      <c r="M237" s="143"/>
      <c r="N237" s="147"/>
    </row>
    <row r="238" spans="1:14" customFormat="1" x14ac:dyDescent="0.25">
      <c r="A238" s="253"/>
      <c r="B238" s="253"/>
      <c r="C238" s="141"/>
      <c r="D238" s="143"/>
      <c r="E238" s="124"/>
      <c r="F238" s="124"/>
      <c r="G238" s="124"/>
      <c r="H238" s="143"/>
      <c r="I238" s="124"/>
      <c r="J238" s="124"/>
      <c r="K238" s="124"/>
      <c r="L238" s="143"/>
      <c r="M238" s="143"/>
      <c r="N238" s="147"/>
    </row>
    <row r="239" spans="1:14" customFormat="1" x14ac:dyDescent="0.25">
      <c r="A239" s="253"/>
      <c r="B239" s="253"/>
      <c r="C239" s="141"/>
      <c r="D239" s="143"/>
      <c r="E239" s="124"/>
      <c r="F239" s="124"/>
      <c r="G239" s="124"/>
      <c r="H239" s="143"/>
      <c r="I239" s="124"/>
      <c r="J239" s="124"/>
      <c r="K239" s="124"/>
      <c r="L239" s="143"/>
      <c r="M239" s="143"/>
      <c r="N239" s="147"/>
    </row>
    <row r="240" spans="1:14" customFormat="1" x14ac:dyDescent="0.25">
      <c r="A240" s="253"/>
      <c r="B240" s="253"/>
      <c r="C240" s="141"/>
      <c r="D240" s="143"/>
      <c r="E240" s="124"/>
      <c r="F240" s="124"/>
      <c r="G240" s="124"/>
      <c r="H240" s="143"/>
      <c r="I240" s="124"/>
      <c r="J240" s="124"/>
      <c r="K240" s="124"/>
      <c r="L240" s="143"/>
      <c r="M240" s="143"/>
      <c r="N240" s="147"/>
    </row>
    <row r="241" spans="1:14" customFormat="1" x14ac:dyDescent="0.25">
      <c r="A241" s="253"/>
      <c r="B241" s="253"/>
      <c r="C241" s="141"/>
      <c r="D241" s="143"/>
      <c r="E241" s="124"/>
      <c r="F241" s="124"/>
      <c r="G241" s="124"/>
      <c r="H241" s="143"/>
      <c r="I241" s="124"/>
      <c r="J241" s="124"/>
      <c r="K241" s="124"/>
      <c r="L241" s="143"/>
      <c r="M241" s="143"/>
      <c r="N241" s="147"/>
    </row>
    <row r="242" spans="1:14" customFormat="1" x14ac:dyDescent="0.25">
      <c r="A242" s="253"/>
      <c r="B242" s="253"/>
      <c r="C242" s="141"/>
      <c r="D242" s="143"/>
      <c r="E242" s="124"/>
      <c r="F242" s="124"/>
      <c r="G242" s="124"/>
      <c r="H242" s="143"/>
      <c r="I242" s="124"/>
      <c r="J242" s="124"/>
      <c r="K242" s="124"/>
      <c r="L242" s="143"/>
      <c r="M242" s="143"/>
      <c r="N242" s="147"/>
    </row>
    <row r="243" spans="1:14" customFormat="1" x14ac:dyDescent="0.25">
      <c r="A243" s="253"/>
      <c r="B243" s="253"/>
      <c r="C243" s="141"/>
      <c r="D243" s="143"/>
      <c r="E243" s="124"/>
      <c r="F243" s="124"/>
      <c r="G243" s="124"/>
      <c r="H243" s="143"/>
      <c r="I243" s="124"/>
      <c r="J243" s="124"/>
      <c r="K243" s="124"/>
      <c r="L243" s="143"/>
      <c r="M243" s="143"/>
      <c r="N243" s="147"/>
    </row>
    <row r="244" spans="1:14" customFormat="1" x14ac:dyDescent="0.25">
      <c r="A244" s="253"/>
      <c r="B244" s="253"/>
      <c r="C244" s="141"/>
      <c r="D244" s="143"/>
      <c r="E244" s="124"/>
      <c r="F244" s="124"/>
      <c r="G244" s="124"/>
      <c r="H244" s="143"/>
      <c r="I244" s="124"/>
      <c r="J244" s="124"/>
      <c r="K244" s="124"/>
      <c r="L244" s="143"/>
      <c r="M244" s="143"/>
      <c r="N244" s="147"/>
    </row>
    <row r="245" spans="1:14" customFormat="1" x14ac:dyDescent="0.25">
      <c r="A245" s="253"/>
      <c r="B245" s="253"/>
      <c r="C245" s="141"/>
      <c r="D245" s="143"/>
      <c r="E245" s="124"/>
      <c r="F245" s="124"/>
      <c r="G245" s="124"/>
      <c r="H245" s="143"/>
      <c r="I245" s="124"/>
      <c r="J245" s="124"/>
      <c r="K245" s="124"/>
      <c r="L245" s="143"/>
      <c r="M245" s="143"/>
      <c r="N245" s="147"/>
    </row>
    <row r="246" spans="1:14" customFormat="1" x14ac:dyDescent="0.25">
      <c r="A246" s="253"/>
      <c r="B246" s="253"/>
      <c r="C246" s="141"/>
      <c r="D246" s="143"/>
      <c r="E246" s="124"/>
      <c r="F246" s="124"/>
      <c r="G246" s="124"/>
      <c r="H246" s="143"/>
      <c r="I246" s="124"/>
      <c r="J246" s="124"/>
      <c r="K246" s="124"/>
      <c r="L246" s="143"/>
      <c r="M246" s="143"/>
      <c r="N246" s="147"/>
    </row>
    <row r="247" spans="1:14" customFormat="1" x14ac:dyDescent="0.25">
      <c r="A247" s="253"/>
      <c r="B247" s="253"/>
      <c r="C247" s="141"/>
      <c r="D247" s="143"/>
      <c r="E247" s="124"/>
      <c r="F247" s="124"/>
      <c r="G247" s="124"/>
      <c r="H247" s="143"/>
      <c r="I247" s="124"/>
      <c r="J247" s="124"/>
      <c r="K247" s="124"/>
      <c r="L247" s="143"/>
      <c r="M247" s="143"/>
      <c r="N247" s="147"/>
    </row>
    <row r="248" spans="1:14" customFormat="1" x14ac:dyDescent="0.25">
      <c r="A248" s="253"/>
      <c r="B248" s="253"/>
      <c r="C248" s="141"/>
      <c r="D248" s="143"/>
      <c r="E248" s="124"/>
      <c r="F248" s="124"/>
      <c r="G248" s="124"/>
      <c r="H248" s="143"/>
      <c r="I248" s="124"/>
      <c r="J248" s="124"/>
      <c r="K248" s="124"/>
      <c r="L248" s="143"/>
      <c r="M248" s="143"/>
      <c r="N248" s="147"/>
    </row>
    <row r="249" spans="1:14" customFormat="1" x14ac:dyDescent="0.25">
      <c r="A249" s="253"/>
      <c r="B249" s="253"/>
      <c r="C249" s="141"/>
      <c r="D249" s="143"/>
      <c r="E249" s="124"/>
      <c r="F249" s="124"/>
      <c r="G249" s="124"/>
      <c r="H249" s="143"/>
      <c r="I249" s="124"/>
      <c r="J249" s="124"/>
      <c r="K249" s="124"/>
      <c r="L249" s="143"/>
      <c r="M249" s="143"/>
      <c r="N249" s="147"/>
    </row>
    <row r="250" spans="1:14" customFormat="1" x14ac:dyDescent="0.25">
      <c r="A250" s="253"/>
      <c r="B250" s="253"/>
      <c r="C250" s="141"/>
      <c r="D250" s="143"/>
      <c r="E250" s="124"/>
      <c r="F250" s="124"/>
      <c r="G250" s="124"/>
      <c r="H250" s="143"/>
      <c r="I250" s="124"/>
      <c r="J250" s="124"/>
      <c r="K250" s="124"/>
      <c r="L250" s="143"/>
      <c r="M250" s="143"/>
      <c r="N250" s="147"/>
    </row>
    <row r="251" spans="1:14" customFormat="1" x14ac:dyDescent="0.25">
      <c r="A251" s="253"/>
      <c r="B251" s="253"/>
      <c r="C251" s="141"/>
      <c r="D251" s="143"/>
      <c r="E251" s="124"/>
      <c r="F251" s="124"/>
      <c r="G251" s="124"/>
      <c r="H251" s="143"/>
      <c r="I251" s="124"/>
      <c r="J251" s="124"/>
      <c r="K251" s="124"/>
      <c r="L251" s="143"/>
      <c r="M251" s="143"/>
      <c r="N251" s="147"/>
    </row>
    <row r="252" spans="1:14" customFormat="1" x14ac:dyDescent="0.25">
      <c r="A252" s="253"/>
      <c r="B252" s="253"/>
      <c r="C252" s="141"/>
      <c r="D252" s="143"/>
      <c r="E252" s="124"/>
      <c r="F252" s="124"/>
      <c r="G252" s="124"/>
      <c r="H252" s="143"/>
      <c r="I252" s="124"/>
      <c r="J252" s="124"/>
      <c r="K252" s="124"/>
      <c r="L252" s="143"/>
      <c r="M252" s="143"/>
      <c r="N252" s="147"/>
    </row>
    <row r="253" spans="1:14" customFormat="1" x14ac:dyDescent="0.25">
      <c r="A253" s="253"/>
      <c r="B253" s="253"/>
      <c r="C253" s="141"/>
      <c r="D253" s="143"/>
      <c r="E253" s="124"/>
      <c r="F253" s="124"/>
      <c r="G253" s="124"/>
      <c r="H253" s="143"/>
      <c r="I253" s="124"/>
      <c r="J253" s="124"/>
      <c r="K253" s="124"/>
      <c r="L253" s="143"/>
      <c r="M253" s="143"/>
      <c r="N253" s="147"/>
    </row>
    <row r="254" spans="1:14" customFormat="1" x14ac:dyDescent="0.25">
      <c r="A254" s="253"/>
      <c r="B254" s="253"/>
      <c r="C254" s="141"/>
      <c r="D254" s="143"/>
      <c r="E254" s="124"/>
      <c r="F254" s="124"/>
      <c r="G254" s="124"/>
      <c r="H254" s="143"/>
      <c r="I254" s="124"/>
      <c r="J254" s="124"/>
      <c r="K254" s="124"/>
      <c r="L254" s="143"/>
      <c r="M254" s="143"/>
      <c r="N254" s="147"/>
    </row>
    <row r="255" spans="1:14" customFormat="1" x14ac:dyDescent="0.25">
      <c r="A255" s="253"/>
      <c r="B255" s="253"/>
      <c r="C255" s="141"/>
      <c r="D255" s="143"/>
      <c r="E255" s="124"/>
      <c r="F255" s="124"/>
      <c r="G255" s="124"/>
      <c r="H255" s="143"/>
      <c r="I255" s="124"/>
      <c r="J255" s="124"/>
      <c r="K255" s="124"/>
      <c r="L255" s="143"/>
      <c r="M255" s="143"/>
      <c r="N255" s="147"/>
    </row>
    <row r="256" spans="1:14" customFormat="1" x14ac:dyDescent="0.25">
      <c r="A256" s="253"/>
      <c r="B256" s="253"/>
      <c r="C256" s="141"/>
      <c r="D256" s="143"/>
      <c r="E256" s="124"/>
      <c r="F256" s="124"/>
      <c r="G256" s="124"/>
      <c r="H256" s="143"/>
      <c r="I256" s="124"/>
      <c r="J256" s="124"/>
      <c r="K256" s="124"/>
      <c r="L256" s="143"/>
      <c r="M256" s="143"/>
      <c r="N256" s="147"/>
    </row>
    <row r="257" spans="1:14" customFormat="1" x14ac:dyDescent="0.25">
      <c r="A257" s="253"/>
      <c r="B257" s="253"/>
      <c r="C257" s="141"/>
      <c r="D257" s="143"/>
      <c r="E257" s="124"/>
      <c r="F257" s="124"/>
      <c r="G257" s="124"/>
      <c r="H257" s="143"/>
      <c r="I257" s="124"/>
      <c r="J257" s="124"/>
      <c r="K257" s="124"/>
      <c r="L257" s="143"/>
      <c r="M257" s="143"/>
      <c r="N257" s="147"/>
    </row>
    <row r="258" spans="1:14" customFormat="1" x14ac:dyDescent="0.25">
      <c r="A258" s="253"/>
      <c r="B258" s="253"/>
      <c r="C258" s="141"/>
      <c r="D258" s="143"/>
      <c r="E258" s="124"/>
      <c r="F258" s="124"/>
      <c r="G258" s="124"/>
      <c r="H258" s="143"/>
      <c r="I258" s="124"/>
      <c r="J258" s="124"/>
      <c r="K258" s="124"/>
      <c r="L258" s="143"/>
      <c r="M258" s="143"/>
      <c r="N258" s="147"/>
    </row>
    <row r="259" spans="1:14" customFormat="1" x14ac:dyDescent="0.25">
      <c r="A259" s="253"/>
      <c r="B259" s="253"/>
      <c r="C259" s="141"/>
      <c r="D259" s="143"/>
      <c r="E259" s="124"/>
      <c r="F259" s="124"/>
      <c r="G259" s="124"/>
      <c r="H259" s="143"/>
      <c r="I259" s="124"/>
      <c r="J259" s="124"/>
      <c r="K259" s="124"/>
      <c r="L259" s="143"/>
      <c r="M259" s="143"/>
      <c r="N259" s="147"/>
    </row>
    <row r="260" spans="1:14" customFormat="1" x14ac:dyDescent="0.25">
      <c r="A260" s="253"/>
      <c r="B260" s="253"/>
      <c r="C260" s="141"/>
      <c r="D260" s="143"/>
      <c r="E260" s="124"/>
      <c r="F260" s="124"/>
      <c r="G260" s="124"/>
      <c r="H260" s="143"/>
      <c r="I260" s="124"/>
      <c r="J260" s="124"/>
      <c r="K260" s="124"/>
      <c r="L260" s="143"/>
      <c r="M260" s="143"/>
      <c r="N260" s="147"/>
    </row>
    <row r="261" spans="1:14" customFormat="1" x14ac:dyDescent="0.25">
      <c r="A261" s="253"/>
      <c r="B261" s="253"/>
      <c r="C261" s="141"/>
      <c r="D261" s="143"/>
      <c r="E261" s="124"/>
      <c r="F261" s="124"/>
      <c r="G261" s="124"/>
      <c r="H261" s="143"/>
      <c r="I261" s="124"/>
      <c r="J261" s="124"/>
      <c r="K261" s="124"/>
      <c r="L261" s="143"/>
      <c r="M261" s="143"/>
      <c r="N261" s="147"/>
    </row>
    <row r="262" spans="1:14" customFormat="1" x14ac:dyDescent="0.25">
      <c r="A262" s="253"/>
      <c r="B262" s="253"/>
      <c r="C262" s="141"/>
      <c r="D262" s="143"/>
      <c r="E262" s="124"/>
      <c r="F262" s="124"/>
      <c r="G262" s="124"/>
      <c r="H262" s="143"/>
      <c r="I262" s="124"/>
      <c r="J262" s="124"/>
      <c r="K262" s="124"/>
      <c r="L262" s="143"/>
      <c r="M262" s="143"/>
      <c r="N262" s="147"/>
    </row>
    <row r="263" spans="1:14" customFormat="1" x14ac:dyDescent="0.25">
      <c r="A263" s="253"/>
      <c r="B263" s="253"/>
      <c r="C263" s="141"/>
      <c r="D263" s="143"/>
      <c r="E263" s="124"/>
      <c r="F263" s="124"/>
      <c r="G263" s="124"/>
      <c r="H263" s="143"/>
      <c r="I263" s="124"/>
      <c r="J263" s="124"/>
      <c r="K263" s="124"/>
      <c r="L263" s="143"/>
      <c r="M263" s="143"/>
      <c r="N263" s="147"/>
    </row>
    <row r="264" spans="1:14" customFormat="1" x14ac:dyDescent="0.25">
      <c r="A264" s="253"/>
      <c r="B264" s="253"/>
      <c r="C264" s="141"/>
      <c r="D264" s="143"/>
      <c r="E264" s="124"/>
      <c r="F264" s="124"/>
      <c r="G264" s="124"/>
      <c r="H264" s="143"/>
      <c r="I264" s="124"/>
      <c r="J264" s="124"/>
      <c r="K264" s="124"/>
      <c r="L264" s="143"/>
      <c r="M264" s="143"/>
      <c r="N264" s="147"/>
    </row>
    <row r="265" spans="1:14" customFormat="1" x14ac:dyDescent="0.25">
      <c r="A265" s="253"/>
      <c r="B265" s="253"/>
      <c r="C265" s="141"/>
      <c r="D265" s="143"/>
      <c r="E265" s="124"/>
      <c r="F265" s="124"/>
      <c r="G265" s="124"/>
      <c r="H265" s="143"/>
      <c r="I265" s="124"/>
      <c r="J265" s="124"/>
      <c r="K265" s="124"/>
      <c r="L265" s="143"/>
      <c r="M265" s="143"/>
      <c r="N265" s="147"/>
    </row>
    <row r="266" spans="1:14" customFormat="1" x14ac:dyDescent="0.25">
      <c r="A266" s="253"/>
      <c r="B266" s="253"/>
      <c r="C266" s="141"/>
      <c r="D266" s="143"/>
      <c r="E266" s="124"/>
      <c r="F266" s="124"/>
      <c r="G266" s="124"/>
      <c r="H266" s="143"/>
      <c r="I266" s="124"/>
      <c r="J266" s="124"/>
      <c r="K266" s="124"/>
      <c r="L266" s="143"/>
      <c r="M266" s="143"/>
      <c r="N266" s="147"/>
    </row>
    <row r="267" spans="1:14" customFormat="1" x14ac:dyDescent="0.25">
      <c r="A267" s="253"/>
      <c r="B267" s="253"/>
      <c r="C267" s="141"/>
      <c r="D267" s="143"/>
      <c r="E267" s="124"/>
      <c r="F267" s="124"/>
      <c r="G267" s="124"/>
      <c r="H267" s="143"/>
      <c r="I267" s="124"/>
      <c r="J267" s="124"/>
      <c r="K267" s="124"/>
      <c r="L267" s="143"/>
      <c r="M267" s="143"/>
      <c r="N267" s="147"/>
    </row>
    <row r="268" spans="1:14" customFormat="1" x14ac:dyDescent="0.25">
      <c r="A268" s="253"/>
      <c r="B268" s="253"/>
      <c r="C268" s="141"/>
      <c r="D268" s="143"/>
      <c r="E268" s="124"/>
      <c r="F268" s="124"/>
      <c r="G268" s="124"/>
      <c r="H268" s="143"/>
      <c r="I268" s="124"/>
      <c r="J268" s="124"/>
      <c r="K268" s="124"/>
      <c r="L268" s="143"/>
      <c r="M268" s="143"/>
      <c r="N268" s="147"/>
    </row>
    <row r="269" spans="1:14" customFormat="1" x14ac:dyDescent="0.25">
      <c r="A269" s="253"/>
      <c r="B269" s="253"/>
      <c r="C269" s="141"/>
      <c r="D269" s="143"/>
      <c r="E269" s="124"/>
      <c r="F269" s="124"/>
      <c r="G269" s="124"/>
      <c r="H269" s="143"/>
      <c r="I269" s="124"/>
      <c r="J269" s="124"/>
      <c r="K269" s="124"/>
      <c r="L269" s="143"/>
      <c r="M269" s="143"/>
      <c r="N269" s="147"/>
    </row>
    <row r="270" spans="1:14" customFormat="1" x14ac:dyDescent="0.25">
      <c r="A270" s="253"/>
      <c r="B270" s="253"/>
      <c r="C270" s="141"/>
      <c r="D270" s="143"/>
      <c r="E270" s="124"/>
      <c r="F270" s="124"/>
      <c r="G270" s="124"/>
      <c r="H270" s="143"/>
      <c r="I270" s="124"/>
      <c r="J270" s="124"/>
      <c r="K270" s="124"/>
      <c r="L270" s="143"/>
      <c r="M270" s="143"/>
      <c r="N270" s="147"/>
    </row>
    <row r="271" spans="1:14" customFormat="1" x14ac:dyDescent="0.25">
      <c r="A271" s="253"/>
      <c r="B271" s="253"/>
      <c r="C271" s="141"/>
      <c r="D271" s="143"/>
      <c r="E271" s="124"/>
      <c r="F271" s="124"/>
      <c r="G271" s="124"/>
      <c r="H271" s="143"/>
      <c r="I271" s="124"/>
      <c r="J271" s="124"/>
      <c r="K271" s="124"/>
      <c r="L271" s="143"/>
      <c r="M271" s="143"/>
      <c r="N271" s="147"/>
    </row>
    <row r="272" spans="1:14" customFormat="1" x14ac:dyDescent="0.25">
      <c r="A272" s="253"/>
      <c r="B272" s="253"/>
      <c r="C272" s="141"/>
      <c r="D272" s="143"/>
      <c r="E272" s="124"/>
      <c r="F272" s="124"/>
      <c r="G272" s="124"/>
      <c r="H272" s="143"/>
      <c r="I272" s="124"/>
      <c r="J272" s="124"/>
      <c r="K272" s="124"/>
      <c r="L272" s="143"/>
      <c r="M272" s="143"/>
      <c r="N272" s="147"/>
    </row>
    <row r="273" spans="1:14" customFormat="1" x14ac:dyDescent="0.25">
      <c r="A273" s="253"/>
      <c r="B273" s="253"/>
      <c r="C273" s="141"/>
      <c r="D273" s="143"/>
      <c r="E273" s="124"/>
      <c r="F273" s="124"/>
      <c r="G273" s="124"/>
      <c r="H273" s="143"/>
      <c r="I273" s="124"/>
      <c r="J273" s="124"/>
      <c r="K273" s="124"/>
      <c r="L273" s="143"/>
      <c r="M273" s="143"/>
      <c r="N273" s="147"/>
    </row>
    <row r="274" spans="1:14" customFormat="1" x14ac:dyDescent="0.25">
      <c r="A274" s="253"/>
      <c r="B274" s="253"/>
      <c r="C274" s="141"/>
      <c r="D274" s="143"/>
      <c r="E274" s="124"/>
      <c r="F274" s="124"/>
      <c r="G274" s="124"/>
      <c r="H274" s="143"/>
      <c r="I274" s="124"/>
      <c r="J274" s="124"/>
      <c r="K274" s="124"/>
      <c r="L274" s="143"/>
      <c r="M274" s="143"/>
      <c r="N274" s="147"/>
    </row>
    <row r="275" spans="1:14" customFormat="1" x14ac:dyDescent="0.25">
      <c r="A275" s="253"/>
      <c r="B275" s="253"/>
      <c r="C275" s="141"/>
      <c r="D275" s="143"/>
      <c r="E275" s="124"/>
      <c r="F275" s="124"/>
      <c r="G275" s="124"/>
      <c r="H275" s="143"/>
      <c r="I275" s="124"/>
      <c r="J275" s="124"/>
      <c r="K275" s="124"/>
      <c r="L275" s="143"/>
      <c r="M275" s="143"/>
      <c r="N275" s="147"/>
    </row>
    <row r="276" spans="1:14" customFormat="1" x14ac:dyDescent="0.25">
      <c r="A276" s="253"/>
      <c r="B276" s="253"/>
      <c r="C276" s="141"/>
      <c r="D276" s="143"/>
      <c r="E276" s="124"/>
      <c r="F276" s="124"/>
      <c r="G276" s="124"/>
      <c r="H276" s="143"/>
      <c r="I276" s="124"/>
      <c r="J276" s="124"/>
      <c r="K276" s="124"/>
      <c r="L276" s="143"/>
      <c r="M276" s="143"/>
      <c r="N276" s="147"/>
    </row>
    <row r="277" spans="1:14" customFormat="1" x14ac:dyDescent="0.25">
      <c r="A277" s="253"/>
      <c r="B277" s="253"/>
      <c r="C277" s="141"/>
      <c r="D277" s="143"/>
      <c r="E277" s="124"/>
      <c r="F277" s="124"/>
      <c r="G277" s="124"/>
      <c r="H277" s="143"/>
      <c r="I277" s="124"/>
      <c r="J277" s="124"/>
      <c r="K277" s="124"/>
      <c r="L277" s="143"/>
      <c r="M277" s="143"/>
      <c r="N277" s="147"/>
    </row>
    <row r="278" spans="1:14" customFormat="1" x14ac:dyDescent="0.25">
      <c r="A278" s="253"/>
      <c r="B278" s="253"/>
      <c r="C278" s="141"/>
      <c r="D278" s="143"/>
      <c r="E278" s="124"/>
      <c r="F278" s="124"/>
      <c r="G278" s="124"/>
      <c r="H278" s="143"/>
      <c r="I278" s="124"/>
      <c r="J278" s="124"/>
      <c r="K278" s="124"/>
      <c r="L278" s="143"/>
      <c r="M278" s="143"/>
      <c r="N278" s="147"/>
    </row>
    <row r="279" spans="1:14" customFormat="1" x14ac:dyDescent="0.25">
      <c r="A279" s="253"/>
      <c r="B279" s="253"/>
      <c r="C279" s="141"/>
      <c r="D279" s="143"/>
      <c r="E279" s="124"/>
      <c r="F279" s="124"/>
      <c r="G279" s="124"/>
      <c r="H279" s="143"/>
      <c r="I279" s="124"/>
      <c r="J279" s="124"/>
      <c r="K279" s="124"/>
      <c r="L279" s="143"/>
      <c r="M279" s="143"/>
      <c r="N279" s="147"/>
    </row>
    <row r="280" spans="1:14" customFormat="1" x14ac:dyDescent="0.25">
      <c r="A280" s="253"/>
      <c r="B280" s="253"/>
      <c r="C280" s="141"/>
      <c r="D280" s="143"/>
      <c r="E280" s="124"/>
      <c r="F280" s="124"/>
      <c r="G280" s="124"/>
      <c r="H280" s="143"/>
      <c r="I280" s="124"/>
      <c r="J280" s="124"/>
      <c r="K280" s="124"/>
      <c r="L280" s="143"/>
      <c r="M280" s="143"/>
      <c r="N280" s="147"/>
    </row>
    <row r="281" spans="1:14" customFormat="1" x14ac:dyDescent="0.25">
      <c r="A281" s="253"/>
      <c r="B281" s="253"/>
      <c r="C281" s="141"/>
      <c r="D281" s="143"/>
      <c r="E281" s="124"/>
      <c r="F281" s="124"/>
      <c r="G281" s="124"/>
      <c r="H281" s="143"/>
      <c r="I281" s="124"/>
      <c r="J281" s="124"/>
      <c r="K281" s="124"/>
      <c r="L281" s="143"/>
      <c r="M281" s="143"/>
      <c r="N281" s="147"/>
    </row>
    <row r="282" spans="1:14" customFormat="1" x14ac:dyDescent="0.25">
      <c r="A282" s="253"/>
      <c r="B282" s="253"/>
      <c r="C282" s="141"/>
      <c r="D282" s="143"/>
      <c r="E282" s="124"/>
      <c r="F282" s="124"/>
      <c r="G282" s="124"/>
      <c r="H282" s="143"/>
      <c r="I282" s="124"/>
      <c r="J282" s="124"/>
      <c r="K282" s="124"/>
      <c r="L282" s="143"/>
      <c r="M282" s="143"/>
      <c r="N282" s="147"/>
    </row>
    <row r="283" spans="1:14" customFormat="1" x14ac:dyDescent="0.25">
      <c r="A283" s="253"/>
      <c r="B283" s="253"/>
      <c r="C283" s="141"/>
      <c r="D283" s="143"/>
      <c r="E283" s="124"/>
      <c r="F283" s="124"/>
      <c r="G283" s="124"/>
      <c r="H283" s="143"/>
      <c r="I283" s="124"/>
      <c r="J283" s="124"/>
      <c r="K283" s="124"/>
      <c r="L283" s="143"/>
      <c r="M283" s="143"/>
      <c r="N283" s="147"/>
    </row>
    <row r="284" spans="1:14" customFormat="1" x14ac:dyDescent="0.25">
      <c r="A284" s="253"/>
      <c r="B284" s="253"/>
      <c r="C284" s="141"/>
      <c r="D284" s="143"/>
      <c r="E284" s="124"/>
      <c r="F284" s="124"/>
      <c r="G284" s="124"/>
      <c r="H284" s="143"/>
      <c r="I284" s="124"/>
      <c r="J284" s="124"/>
      <c r="K284" s="124"/>
      <c r="L284" s="143"/>
      <c r="M284" s="143"/>
      <c r="N284" s="147"/>
    </row>
    <row r="285" spans="1:14" customFormat="1" x14ac:dyDescent="0.25">
      <c r="A285" s="253"/>
      <c r="B285" s="253"/>
      <c r="C285" s="141"/>
      <c r="D285" s="143"/>
      <c r="E285" s="124"/>
      <c r="F285" s="124"/>
      <c r="G285" s="124"/>
      <c r="H285" s="143"/>
      <c r="I285" s="124"/>
      <c r="J285" s="124"/>
      <c r="K285" s="124"/>
      <c r="L285" s="143"/>
      <c r="M285" s="143"/>
      <c r="N285" s="147"/>
    </row>
    <row r="286" spans="1:14" customFormat="1" x14ac:dyDescent="0.25">
      <c r="A286" s="253"/>
      <c r="B286" s="253"/>
      <c r="C286" s="141"/>
      <c r="D286" s="143"/>
      <c r="E286" s="124"/>
      <c r="F286" s="124"/>
      <c r="G286" s="124"/>
      <c r="H286" s="143"/>
      <c r="I286" s="124"/>
      <c r="J286" s="124"/>
      <c r="K286" s="124"/>
      <c r="L286" s="143"/>
      <c r="M286" s="143"/>
      <c r="N286" s="147"/>
    </row>
    <row r="287" spans="1:14" customFormat="1" x14ac:dyDescent="0.25">
      <c r="A287" s="253"/>
      <c r="B287" s="253"/>
      <c r="C287" s="141"/>
      <c r="D287" s="143"/>
      <c r="E287" s="124"/>
      <c r="F287" s="124"/>
      <c r="G287" s="124"/>
      <c r="H287" s="143"/>
      <c r="I287" s="124"/>
      <c r="J287" s="124"/>
      <c r="K287" s="124"/>
      <c r="L287" s="143"/>
      <c r="M287" s="143"/>
      <c r="N287" s="147"/>
    </row>
    <row r="288" spans="1:14" customFormat="1" x14ac:dyDescent="0.25">
      <c r="A288" s="253"/>
      <c r="B288" s="253"/>
      <c r="C288" s="141"/>
      <c r="D288" s="143"/>
      <c r="E288" s="124"/>
      <c r="F288" s="124"/>
      <c r="G288" s="124"/>
      <c r="H288" s="143"/>
      <c r="I288" s="124"/>
      <c r="J288" s="124"/>
      <c r="K288" s="124"/>
      <c r="L288" s="143"/>
      <c r="M288" s="143"/>
      <c r="N288" s="147"/>
    </row>
    <row r="289" spans="1:14" customFormat="1" x14ac:dyDescent="0.25">
      <c r="A289" s="253"/>
      <c r="B289" s="253"/>
      <c r="C289" s="141"/>
      <c r="D289" s="143"/>
      <c r="E289" s="124"/>
      <c r="F289" s="124"/>
      <c r="G289" s="124"/>
      <c r="H289" s="143"/>
      <c r="I289" s="124"/>
      <c r="J289" s="124"/>
      <c r="K289" s="124"/>
      <c r="L289" s="143"/>
      <c r="M289" s="143"/>
      <c r="N289" s="147"/>
    </row>
    <row r="290" spans="1:14" customFormat="1" x14ac:dyDescent="0.25">
      <c r="A290" s="253"/>
      <c r="B290" s="253"/>
      <c r="C290" s="141"/>
      <c r="D290" s="143"/>
      <c r="E290" s="124"/>
      <c r="F290" s="124"/>
      <c r="G290" s="124"/>
      <c r="H290" s="143"/>
      <c r="I290" s="124"/>
      <c r="J290" s="124"/>
      <c r="K290" s="124"/>
      <c r="L290" s="143"/>
      <c r="M290" s="143"/>
      <c r="N290" s="147"/>
    </row>
    <row r="291" spans="1:14" customFormat="1" x14ac:dyDescent="0.25">
      <c r="A291" s="253"/>
      <c r="B291" s="253"/>
      <c r="C291" s="141"/>
      <c r="D291" s="143"/>
      <c r="E291" s="124"/>
      <c r="F291" s="124"/>
      <c r="G291" s="124"/>
      <c r="H291" s="143"/>
      <c r="I291" s="124"/>
      <c r="J291" s="124"/>
      <c r="K291" s="124"/>
      <c r="L291" s="143"/>
      <c r="M291" s="143"/>
      <c r="N291" s="147"/>
    </row>
    <row r="292" spans="1:14" customFormat="1" x14ac:dyDescent="0.25">
      <c r="A292" s="253"/>
      <c r="B292" s="253"/>
      <c r="C292" s="141"/>
      <c r="D292" s="143"/>
      <c r="E292" s="124"/>
      <c r="F292" s="124"/>
      <c r="G292" s="124"/>
      <c r="H292" s="143"/>
      <c r="I292" s="124"/>
      <c r="J292" s="124"/>
      <c r="K292" s="124"/>
      <c r="L292" s="143"/>
      <c r="M292" s="143"/>
      <c r="N292" s="147"/>
    </row>
    <row r="293" spans="1:14" customFormat="1" x14ac:dyDescent="0.25">
      <c r="A293" s="253"/>
      <c r="B293" s="253"/>
      <c r="C293" s="141"/>
      <c r="D293" s="143"/>
      <c r="E293" s="124"/>
      <c r="F293" s="124"/>
      <c r="G293" s="124"/>
      <c r="H293" s="143"/>
      <c r="I293" s="124"/>
      <c r="J293" s="124"/>
      <c r="K293" s="124"/>
      <c r="L293" s="143"/>
      <c r="M293" s="143"/>
      <c r="N293" s="147"/>
    </row>
    <row r="294" spans="1:14" customFormat="1" x14ac:dyDescent="0.25">
      <c r="A294" s="253"/>
      <c r="B294" s="253"/>
      <c r="C294" s="141"/>
      <c r="D294" s="143"/>
      <c r="E294" s="124"/>
      <c r="F294" s="124"/>
      <c r="G294" s="124"/>
      <c r="H294" s="143"/>
      <c r="I294" s="124"/>
      <c r="J294" s="124"/>
      <c r="K294" s="124"/>
      <c r="L294" s="143"/>
      <c r="M294" s="143"/>
      <c r="N294" s="147"/>
    </row>
    <row r="295" spans="1:14" customFormat="1" x14ac:dyDescent="0.25">
      <c r="A295" s="253"/>
      <c r="B295" s="253"/>
      <c r="C295" s="141"/>
      <c r="D295" s="143"/>
      <c r="E295" s="124"/>
      <c r="F295" s="124"/>
      <c r="G295" s="124"/>
      <c r="H295" s="143"/>
      <c r="I295" s="124"/>
      <c r="J295" s="124"/>
      <c r="K295" s="124"/>
      <c r="L295" s="143"/>
      <c r="M295" s="143"/>
      <c r="N295" s="147"/>
    </row>
    <row r="296" spans="1:14" customFormat="1" x14ac:dyDescent="0.25">
      <c r="A296" s="253"/>
      <c r="B296" s="253"/>
      <c r="C296" s="141"/>
      <c r="D296" s="143"/>
      <c r="E296" s="124"/>
      <c r="F296" s="124"/>
      <c r="G296" s="124"/>
      <c r="H296" s="143"/>
      <c r="I296" s="124"/>
      <c r="J296" s="124"/>
      <c r="K296" s="124"/>
      <c r="L296" s="143"/>
      <c r="M296" s="143"/>
      <c r="N296" s="147"/>
    </row>
    <row r="297" spans="1:14" customFormat="1" x14ac:dyDescent="0.25">
      <c r="A297" s="253"/>
      <c r="B297" s="253"/>
      <c r="C297" s="141"/>
      <c r="D297" s="143"/>
      <c r="E297" s="124"/>
      <c r="F297" s="124"/>
      <c r="G297" s="124"/>
      <c r="H297" s="143"/>
      <c r="I297" s="124"/>
      <c r="J297" s="124"/>
      <c r="K297" s="124"/>
      <c r="L297" s="143"/>
      <c r="M297" s="143"/>
      <c r="N297" s="147"/>
    </row>
    <row r="298" spans="1:14" customFormat="1" x14ac:dyDescent="0.25">
      <c r="A298" s="253"/>
      <c r="B298" s="253"/>
      <c r="C298" s="141"/>
      <c r="D298" s="143"/>
      <c r="E298" s="124"/>
      <c r="F298" s="124"/>
      <c r="G298" s="124"/>
      <c r="H298" s="143"/>
      <c r="I298" s="124"/>
      <c r="J298" s="124"/>
      <c r="K298" s="124"/>
      <c r="L298" s="143"/>
      <c r="M298" s="143"/>
      <c r="N298" s="147"/>
    </row>
    <row r="299" spans="1:14" customFormat="1" x14ac:dyDescent="0.25">
      <c r="A299" s="253"/>
      <c r="B299" s="253"/>
      <c r="C299" s="141"/>
      <c r="D299" s="143"/>
      <c r="E299" s="124"/>
      <c r="F299" s="124"/>
      <c r="G299" s="124"/>
      <c r="H299" s="143"/>
      <c r="I299" s="124"/>
      <c r="J299" s="124"/>
      <c r="K299" s="124"/>
      <c r="L299" s="143"/>
      <c r="M299" s="143"/>
      <c r="N299" s="147"/>
    </row>
    <row r="300" spans="1:14" customFormat="1" x14ac:dyDescent="0.25">
      <c r="A300" s="253"/>
      <c r="B300" s="253"/>
      <c r="C300" s="141"/>
      <c r="D300" s="143"/>
      <c r="E300" s="124"/>
      <c r="F300" s="124"/>
      <c r="G300" s="124"/>
      <c r="H300" s="143"/>
      <c r="I300" s="124"/>
      <c r="J300" s="124"/>
      <c r="K300" s="124"/>
      <c r="L300" s="143"/>
      <c r="M300" s="143"/>
      <c r="N300" s="147"/>
    </row>
    <row r="301" spans="1:14" customFormat="1" x14ac:dyDescent="0.25">
      <c r="A301" s="253"/>
      <c r="B301" s="253"/>
      <c r="C301" s="141"/>
      <c r="D301" s="143"/>
      <c r="E301" s="124"/>
      <c r="F301" s="124"/>
      <c r="G301" s="124"/>
      <c r="H301" s="143"/>
      <c r="I301" s="124"/>
      <c r="J301" s="124"/>
      <c r="K301" s="124"/>
      <c r="L301" s="143"/>
      <c r="M301" s="143"/>
      <c r="N301" s="147"/>
    </row>
    <row r="302" spans="1:14" customFormat="1" x14ac:dyDescent="0.25">
      <c r="A302" s="253"/>
      <c r="B302" s="253"/>
      <c r="C302" s="141"/>
      <c r="D302" s="143"/>
      <c r="E302" s="124"/>
      <c r="F302" s="124"/>
      <c r="G302" s="124"/>
      <c r="H302" s="143"/>
      <c r="I302" s="124"/>
      <c r="J302" s="124"/>
      <c r="K302" s="124"/>
      <c r="L302" s="143"/>
      <c r="M302" s="143"/>
      <c r="N302" s="147"/>
    </row>
    <row r="303" spans="1:14" customFormat="1" x14ac:dyDescent="0.25">
      <c r="A303" s="253"/>
      <c r="B303" s="253"/>
      <c r="C303" s="141"/>
      <c r="D303" s="143"/>
      <c r="E303" s="124"/>
      <c r="F303" s="124"/>
      <c r="G303" s="124"/>
      <c r="H303" s="143"/>
      <c r="I303" s="124"/>
      <c r="J303" s="124"/>
      <c r="K303" s="124"/>
      <c r="L303" s="143"/>
      <c r="M303" s="143"/>
      <c r="N303" s="147"/>
    </row>
    <row r="304" spans="1:14" customFormat="1" x14ac:dyDescent="0.25">
      <c r="A304" s="253"/>
      <c r="B304" s="253"/>
      <c r="C304" s="141"/>
      <c r="D304" s="143"/>
      <c r="E304" s="124"/>
      <c r="F304" s="124"/>
      <c r="G304" s="124"/>
      <c r="H304" s="143"/>
      <c r="I304" s="124"/>
      <c r="J304" s="124"/>
      <c r="K304" s="124"/>
      <c r="L304" s="143"/>
      <c r="M304" s="143"/>
      <c r="N304" s="147"/>
    </row>
    <row r="305" spans="1:14" customFormat="1" x14ac:dyDescent="0.25">
      <c r="A305" s="253"/>
      <c r="B305" s="253"/>
      <c r="C305" s="141"/>
      <c r="D305" s="143"/>
      <c r="E305" s="124"/>
      <c r="F305" s="124"/>
      <c r="G305" s="124"/>
      <c r="H305" s="143"/>
      <c r="I305" s="124"/>
      <c r="J305" s="124"/>
      <c r="K305" s="124"/>
      <c r="L305" s="143"/>
      <c r="M305" s="143"/>
      <c r="N305" s="147"/>
    </row>
    <row r="306" spans="1:14" customFormat="1" x14ac:dyDescent="0.25">
      <c r="A306" s="253"/>
      <c r="B306" s="253"/>
      <c r="C306" s="141"/>
      <c r="D306" s="143"/>
      <c r="E306" s="124"/>
      <c r="F306" s="124"/>
      <c r="G306" s="124"/>
      <c r="H306" s="143"/>
      <c r="I306" s="124"/>
      <c r="J306" s="124"/>
      <c r="K306" s="124"/>
      <c r="L306" s="143"/>
      <c r="M306" s="143"/>
      <c r="N306" s="147"/>
    </row>
    <row r="307" spans="1:14" customFormat="1" x14ac:dyDescent="0.25">
      <c r="A307" s="253"/>
      <c r="B307" s="253"/>
      <c r="C307" s="141"/>
      <c r="D307" s="143"/>
      <c r="E307" s="124"/>
      <c r="F307" s="124"/>
      <c r="G307" s="124"/>
      <c r="H307" s="143"/>
      <c r="I307" s="124"/>
      <c r="J307" s="124"/>
      <c r="K307" s="124"/>
      <c r="L307" s="143"/>
      <c r="M307" s="143"/>
      <c r="N307" s="147"/>
    </row>
    <row r="308" spans="1:14" customFormat="1" x14ac:dyDescent="0.25">
      <c r="A308" s="253"/>
      <c r="B308" s="253"/>
      <c r="C308" s="141"/>
      <c r="D308" s="143"/>
      <c r="E308" s="124"/>
      <c r="F308" s="124"/>
      <c r="G308" s="124"/>
      <c r="H308" s="143"/>
      <c r="I308" s="124"/>
      <c r="J308" s="124"/>
      <c r="K308" s="124"/>
      <c r="L308" s="143"/>
      <c r="M308" s="143"/>
      <c r="N308" s="147"/>
    </row>
    <row r="309" spans="1:14" customFormat="1" x14ac:dyDescent="0.25">
      <c r="A309" s="253"/>
      <c r="B309" s="253"/>
      <c r="C309" s="141"/>
      <c r="D309" s="143"/>
      <c r="E309" s="124"/>
      <c r="F309" s="124"/>
      <c r="G309" s="124"/>
      <c r="H309" s="143"/>
      <c r="I309" s="124"/>
      <c r="J309" s="124"/>
      <c r="K309" s="124"/>
      <c r="L309" s="143"/>
      <c r="M309" s="143"/>
      <c r="N309" s="147"/>
    </row>
    <row r="310" spans="1:14" customFormat="1" x14ac:dyDescent="0.25">
      <c r="A310" s="253"/>
      <c r="B310" s="253"/>
      <c r="C310" s="141"/>
      <c r="D310" s="143"/>
      <c r="E310" s="124"/>
      <c r="F310" s="124"/>
      <c r="G310" s="124"/>
      <c r="H310" s="143"/>
      <c r="I310" s="124"/>
      <c r="J310" s="124"/>
      <c r="K310" s="124"/>
      <c r="L310" s="143"/>
      <c r="M310" s="143"/>
      <c r="N310" s="147"/>
    </row>
    <row r="311" spans="1:14" customFormat="1" x14ac:dyDescent="0.25">
      <c r="A311" s="253"/>
      <c r="B311" s="253"/>
      <c r="C311" s="141"/>
      <c r="D311" s="143"/>
      <c r="E311" s="124"/>
      <c r="F311" s="124"/>
      <c r="G311" s="124"/>
      <c r="H311" s="143"/>
      <c r="I311" s="124"/>
      <c r="J311" s="124"/>
      <c r="K311" s="124"/>
      <c r="L311" s="143"/>
      <c r="M311" s="143"/>
      <c r="N311" s="147"/>
    </row>
    <row r="312" spans="1:14" customFormat="1" x14ac:dyDescent="0.25">
      <c r="A312" s="253"/>
      <c r="B312" s="253"/>
      <c r="C312" s="141"/>
      <c r="D312" s="143"/>
      <c r="E312" s="124"/>
      <c r="F312" s="124"/>
      <c r="G312" s="124"/>
      <c r="H312" s="143"/>
      <c r="I312" s="124"/>
      <c r="J312" s="124"/>
      <c r="K312" s="124"/>
      <c r="L312" s="143"/>
      <c r="M312" s="143"/>
      <c r="N312" s="147"/>
    </row>
    <row r="313" spans="1:14" customFormat="1" x14ac:dyDescent="0.25">
      <c r="A313" s="253"/>
      <c r="B313" s="253"/>
      <c r="C313" s="141"/>
      <c r="D313" s="143"/>
      <c r="E313" s="124"/>
      <c r="F313" s="124"/>
      <c r="G313" s="124"/>
      <c r="H313" s="143"/>
      <c r="I313" s="124"/>
      <c r="J313" s="124"/>
      <c r="K313" s="124"/>
      <c r="L313" s="143"/>
      <c r="M313" s="143"/>
      <c r="N313" s="147"/>
    </row>
    <row r="314" spans="1:14" customFormat="1" x14ac:dyDescent="0.25">
      <c r="A314" s="253"/>
      <c r="B314" s="253"/>
      <c r="C314" s="141"/>
      <c r="D314" s="143"/>
      <c r="E314" s="124"/>
      <c r="F314" s="124"/>
      <c r="G314" s="124"/>
      <c r="H314" s="143"/>
      <c r="I314" s="124"/>
      <c r="J314" s="124"/>
      <c r="K314" s="124"/>
      <c r="L314" s="143"/>
      <c r="M314" s="143"/>
      <c r="N314" s="147"/>
    </row>
    <row r="315" spans="1:14" customFormat="1" x14ac:dyDescent="0.25">
      <c r="A315" s="253"/>
      <c r="B315" s="253"/>
      <c r="C315" s="141"/>
      <c r="D315" s="143"/>
      <c r="E315" s="124"/>
      <c r="F315" s="124"/>
      <c r="G315" s="124"/>
      <c r="H315" s="143"/>
      <c r="I315" s="124"/>
      <c r="J315" s="124"/>
      <c r="K315" s="124"/>
      <c r="L315" s="143"/>
      <c r="M315" s="143"/>
      <c r="N315" s="147"/>
    </row>
    <row r="316" spans="1:14" customFormat="1" x14ac:dyDescent="0.25">
      <c r="A316" s="253"/>
      <c r="B316" s="253"/>
      <c r="C316" s="141"/>
      <c r="D316" s="143"/>
      <c r="E316" s="124"/>
      <c r="F316" s="124"/>
      <c r="G316" s="124"/>
      <c r="H316" s="143"/>
      <c r="I316" s="124"/>
      <c r="J316" s="124"/>
      <c r="K316" s="124"/>
      <c r="L316" s="143"/>
      <c r="M316" s="143"/>
      <c r="N316" s="147"/>
    </row>
    <row r="317" spans="1:14" customFormat="1" x14ac:dyDescent="0.25">
      <c r="A317" s="253"/>
      <c r="B317" s="253"/>
      <c r="C317" s="141"/>
      <c r="D317" s="143"/>
      <c r="E317" s="124"/>
      <c r="F317" s="124"/>
      <c r="G317" s="124"/>
      <c r="H317" s="143"/>
      <c r="I317" s="124"/>
      <c r="J317" s="124"/>
      <c r="K317" s="124"/>
      <c r="L317" s="143"/>
      <c r="M317" s="143"/>
      <c r="N317" s="147"/>
    </row>
    <row r="318" spans="1:14" customFormat="1" x14ac:dyDescent="0.25">
      <c r="A318" s="253"/>
      <c r="B318" s="253"/>
      <c r="C318" s="141"/>
      <c r="D318" s="143"/>
      <c r="E318" s="124"/>
      <c r="F318" s="124"/>
      <c r="G318" s="124"/>
      <c r="H318" s="143"/>
      <c r="I318" s="124"/>
      <c r="J318" s="124"/>
      <c r="K318" s="124"/>
      <c r="L318" s="143"/>
      <c r="M318" s="143"/>
      <c r="N318" s="147"/>
    </row>
    <row r="319" spans="1:14" customFormat="1" x14ac:dyDescent="0.25">
      <c r="A319" s="253"/>
      <c r="B319" s="253"/>
      <c r="C319" s="141"/>
      <c r="D319" s="143"/>
      <c r="E319" s="124"/>
      <c r="F319" s="124"/>
      <c r="G319" s="124"/>
      <c r="H319" s="143"/>
      <c r="I319" s="124"/>
      <c r="J319" s="124"/>
      <c r="K319" s="124"/>
      <c r="L319" s="143"/>
      <c r="M319" s="143"/>
      <c r="N319" s="147"/>
    </row>
    <row r="320" spans="1:14" customFormat="1" x14ac:dyDescent="0.25">
      <c r="A320" s="253"/>
      <c r="B320" s="253"/>
      <c r="C320" s="141"/>
      <c r="D320" s="143"/>
      <c r="E320" s="124"/>
      <c r="F320" s="124"/>
      <c r="G320" s="124"/>
      <c r="H320" s="143"/>
      <c r="I320" s="124"/>
      <c r="J320" s="124"/>
      <c r="K320" s="124"/>
      <c r="L320" s="143"/>
      <c r="M320" s="143"/>
      <c r="N320" s="147"/>
    </row>
    <row r="321" spans="1:14" customFormat="1" x14ac:dyDescent="0.25">
      <c r="A321" s="253"/>
      <c r="B321" s="253"/>
      <c r="C321" s="141"/>
      <c r="D321" s="143"/>
      <c r="E321" s="124"/>
      <c r="F321" s="124"/>
      <c r="G321" s="124"/>
      <c r="H321" s="143"/>
      <c r="I321" s="124"/>
      <c r="J321" s="124"/>
      <c r="K321" s="124"/>
      <c r="L321" s="143"/>
      <c r="M321" s="143"/>
      <c r="N321" s="147"/>
    </row>
    <row r="322" spans="1:14" customFormat="1" x14ac:dyDescent="0.25">
      <c r="A322" s="253"/>
      <c r="B322" s="253"/>
      <c r="C322" s="141"/>
      <c r="D322" s="143"/>
      <c r="E322" s="124"/>
      <c r="F322" s="124"/>
      <c r="G322" s="124"/>
      <c r="H322" s="143"/>
      <c r="I322" s="124"/>
      <c r="J322" s="124"/>
      <c r="K322" s="124"/>
      <c r="L322" s="143"/>
      <c r="M322" s="143"/>
      <c r="N322" s="147"/>
    </row>
    <row r="323" spans="1:14" customFormat="1" x14ac:dyDescent="0.25">
      <c r="A323" s="253"/>
      <c r="B323" s="253"/>
      <c r="C323" s="141"/>
      <c r="D323" s="143"/>
      <c r="E323" s="124"/>
      <c r="F323" s="124"/>
      <c r="G323" s="124"/>
      <c r="H323" s="143"/>
      <c r="I323" s="124"/>
      <c r="J323" s="124"/>
      <c r="K323" s="124"/>
      <c r="L323" s="143"/>
      <c r="M323" s="143"/>
      <c r="N323" s="147"/>
    </row>
    <row r="324" spans="1:14" customFormat="1" x14ac:dyDescent="0.25">
      <c r="A324" s="253"/>
      <c r="B324" s="253"/>
      <c r="C324" s="141"/>
      <c r="D324" s="143"/>
      <c r="E324" s="124"/>
      <c r="F324" s="124"/>
      <c r="G324" s="124"/>
      <c r="H324" s="143"/>
      <c r="I324" s="124"/>
      <c r="J324" s="124"/>
      <c r="K324" s="124"/>
      <c r="L324" s="143"/>
      <c r="M324" s="143"/>
      <c r="N324" s="147"/>
    </row>
    <row r="325" spans="1:14" customFormat="1" x14ac:dyDescent="0.25">
      <c r="A325" s="253"/>
      <c r="B325" s="253"/>
      <c r="C325" s="141"/>
      <c r="D325" s="143"/>
      <c r="E325" s="124"/>
      <c r="F325" s="124"/>
      <c r="G325" s="124"/>
      <c r="H325" s="143"/>
      <c r="I325" s="124"/>
      <c r="J325" s="124"/>
      <c r="K325" s="124"/>
      <c r="L325" s="143"/>
      <c r="M325" s="143"/>
      <c r="N325" s="147"/>
    </row>
    <row r="326" spans="1:14" customFormat="1" x14ac:dyDescent="0.25">
      <c r="A326" s="253"/>
      <c r="B326" s="253"/>
      <c r="C326" s="141"/>
      <c r="D326" s="143"/>
      <c r="E326" s="124"/>
      <c r="F326" s="124"/>
      <c r="G326" s="124"/>
      <c r="H326" s="143"/>
      <c r="I326" s="124"/>
      <c r="J326" s="124"/>
      <c r="K326" s="124"/>
      <c r="L326" s="143"/>
      <c r="M326" s="143"/>
      <c r="N326" s="147"/>
    </row>
    <row r="327" spans="1:14" customFormat="1" x14ac:dyDescent="0.25">
      <c r="A327" s="253"/>
      <c r="B327" s="253"/>
      <c r="C327" s="141"/>
      <c r="D327" s="143"/>
      <c r="E327" s="124"/>
      <c r="F327" s="124"/>
      <c r="G327" s="124"/>
      <c r="H327" s="143"/>
      <c r="I327" s="124"/>
      <c r="J327" s="124"/>
      <c r="K327" s="124"/>
      <c r="L327" s="143"/>
      <c r="M327" s="143"/>
      <c r="N327" s="147"/>
    </row>
    <row r="328" spans="1:14" customFormat="1" x14ac:dyDescent="0.25">
      <c r="A328" s="253"/>
      <c r="B328" s="253"/>
      <c r="C328" s="141"/>
      <c r="D328" s="143"/>
      <c r="E328" s="124"/>
      <c r="F328" s="124"/>
      <c r="G328" s="124"/>
      <c r="H328" s="143"/>
      <c r="I328" s="124"/>
      <c r="J328" s="124"/>
      <c r="K328" s="124"/>
      <c r="L328" s="143"/>
      <c r="M328" s="143"/>
      <c r="N328" s="147"/>
    </row>
    <row r="329" spans="1:14" customFormat="1" x14ac:dyDescent="0.25">
      <c r="A329" s="253"/>
      <c r="B329" s="253"/>
      <c r="C329" s="141"/>
      <c r="D329" s="143"/>
      <c r="E329" s="124"/>
      <c r="F329" s="124"/>
      <c r="G329" s="124"/>
      <c r="H329" s="143"/>
      <c r="I329" s="124"/>
      <c r="J329" s="124"/>
      <c r="K329" s="124"/>
      <c r="L329" s="143"/>
      <c r="M329" s="143"/>
      <c r="N329" s="147"/>
    </row>
    <row r="330" spans="1:14" customFormat="1" x14ac:dyDescent="0.25">
      <c r="A330" s="253"/>
      <c r="B330" s="253"/>
      <c r="C330" s="141"/>
      <c r="D330" s="143"/>
      <c r="E330" s="124"/>
      <c r="F330" s="124"/>
      <c r="G330" s="124"/>
      <c r="H330" s="143"/>
      <c r="I330" s="124"/>
      <c r="J330" s="124"/>
      <c r="K330" s="124"/>
      <c r="L330" s="143"/>
      <c r="M330" s="143"/>
      <c r="N330" s="147"/>
    </row>
    <row r="331" spans="1:14" customFormat="1" x14ac:dyDescent="0.25">
      <c r="A331" s="253"/>
      <c r="B331" s="253"/>
      <c r="C331" s="141"/>
      <c r="D331" s="143"/>
      <c r="E331" s="124"/>
      <c r="F331" s="124"/>
      <c r="G331" s="124"/>
      <c r="H331" s="143"/>
      <c r="I331" s="124"/>
      <c r="J331" s="124"/>
      <c r="K331" s="124"/>
      <c r="L331" s="143"/>
      <c r="M331" s="143"/>
      <c r="N331" s="147"/>
    </row>
    <row r="332" spans="1:14" customFormat="1" x14ac:dyDescent="0.25">
      <c r="A332" s="253"/>
      <c r="B332" s="253"/>
      <c r="C332" s="141"/>
      <c r="D332" s="143"/>
      <c r="E332" s="124"/>
      <c r="F332" s="124"/>
      <c r="G332" s="124"/>
      <c r="H332" s="143"/>
      <c r="I332" s="124"/>
      <c r="J332" s="124"/>
      <c r="K332" s="124"/>
      <c r="L332" s="143"/>
      <c r="M332" s="143"/>
      <c r="N332" s="147"/>
    </row>
    <row r="333" spans="1:14" customFormat="1" x14ac:dyDescent="0.25">
      <c r="A333" s="253"/>
      <c r="B333" s="253"/>
      <c r="C333" s="141"/>
      <c r="D333" s="143"/>
      <c r="E333" s="124"/>
      <c r="F333" s="124"/>
      <c r="G333" s="124"/>
      <c r="H333" s="143"/>
      <c r="I333" s="124"/>
      <c r="J333" s="124"/>
      <c r="K333" s="124"/>
      <c r="L333" s="143"/>
      <c r="M333" s="143"/>
      <c r="N333" s="147"/>
    </row>
    <row r="334" spans="1:14" customFormat="1" x14ac:dyDescent="0.25">
      <c r="A334" s="253"/>
      <c r="B334" s="253"/>
      <c r="C334" s="141"/>
      <c r="D334" s="143"/>
      <c r="E334" s="124"/>
      <c r="F334" s="124"/>
      <c r="G334" s="124"/>
      <c r="H334" s="143"/>
      <c r="I334" s="124"/>
      <c r="J334" s="124"/>
      <c r="K334" s="124"/>
      <c r="L334" s="143"/>
      <c r="M334" s="143"/>
      <c r="N334" s="147"/>
    </row>
    <row r="335" spans="1:14" customFormat="1" x14ac:dyDescent="0.25">
      <c r="A335" s="253"/>
      <c r="B335" s="253"/>
      <c r="C335" s="141"/>
      <c r="D335" s="143"/>
      <c r="E335" s="124"/>
      <c r="F335" s="124"/>
      <c r="G335" s="124"/>
      <c r="H335" s="143"/>
      <c r="I335" s="124"/>
      <c r="J335" s="124"/>
      <c r="K335" s="124"/>
      <c r="L335" s="143"/>
      <c r="M335" s="143"/>
      <c r="N335" s="147"/>
    </row>
    <row r="336" spans="1:14" customFormat="1" x14ac:dyDescent="0.25">
      <c r="A336" s="253"/>
      <c r="B336" s="253"/>
      <c r="C336" s="141"/>
      <c r="D336" s="143"/>
      <c r="E336" s="124"/>
      <c r="F336" s="124"/>
      <c r="G336" s="124"/>
      <c r="H336" s="143"/>
      <c r="I336" s="124"/>
      <c r="J336" s="124"/>
      <c r="K336" s="124"/>
      <c r="L336" s="143"/>
      <c r="M336" s="143"/>
      <c r="N336" s="147"/>
    </row>
    <row r="337" spans="1:14" customFormat="1" x14ac:dyDescent="0.25">
      <c r="A337" s="253"/>
      <c r="B337" s="253"/>
      <c r="C337" s="141"/>
      <c r="D337" s="143"/>
      <c r="E337" s="124"/>
      <c r="F337" s="124"/>
      <c r="G337" s="124"/>
      <c r="H337" s="143"/>
      <c r="I337" s="124"/>
      <c r="J337" s="124"/>
      <c r="K337" s="124"/>
      <c r="L337" s="143"/>
      <c r="M337" s="143"/>
      <c r="N337" s="147"/>
    </row>
    <row r="338" spans="1:14" customFormat="1" x14ac:dyDescent="0.25">
      <c r="A338" s="253"/>
      <c r="B338" s="253"/>
      <c r="C338" s="141"/>
      <c r="D338" s="143"/>
      <c r="E338" s="124"/>
      <c r="F338" s="124"/>
      <c r="G338" s="124"/>
      <c r="H338" s="143"/>
      <c r="I338" s="124"/>
      <c r="J338" s="124"/>
      <c r="K338" s="124"/>
      <c r="L338" s="143"/>
      <c r="M338" s="143"/>
      <c r="N338" s="147"/>
    </row>
    <row r="339" spans="1:14" customFormat="1" x14ac:dyDescent="0.25">
      <c r="A339" s="253"/>
      <c r="B339" s="253"/>
      <c r="C339" s="141"/>
      <c r="D339" s="143"/>
      <c r="E339" s="124"/>
      <c r="F339" s="124"/>
      <c r="G339" s="124"/>
      <c r="H339" s="143"/>
      <c r="I339" s="124"/>
      <c r="J339" s="124"/>
      <c r="K339" s="124"/>
      <c r="L339" s="143"/>
      <c r="M339" s="143"/>
      <c r="N339" s="147"/>
    </row>
    <row r="340" spans="1:14" customFormat="1" x14ac:dyDescent="0.25">
      <c r="A340" s="253"/>
      <c r="B340" s="253"/>
      <c r="C340" s="141"/>
      <c r="D340" s="143"/>
      <c r="E340" s="124"/>
      <c r="F340" s="124"/>
      <c r="G340" s="124"/>
      <c r="H340" s="143"/>
      <c r="I340" s="124"/>
      <c r="J340" s="124"/>
      <c r="K340" s="124"/>
      <c r="L340" s="143"/>
      <c r="M340" s="143"/>
      <c r="N340" s="147"/>
    </row>
    <row r="341" spans="1:14" customFormat="1" x14ac:dyDescent="0.25">
      <c r="A341" s="253"/>
      <c r="B341" s="253"/>
      <c r="C341" s="141"/>
      <c r="D341" s="143"/>
      <c r="E341" s="124"/>
      <c r="F341" s="124"/>
      <c r="G341" s="124"/>
      <c r="H341" s="143"/>
      <c r="I341" s="124"/>
      <c r="J341" s="124"/>
      <c r="K341" s="124"/>
      <c r="L341" s="143"/>
      <c r="M341" s="143"/>
      <c r="N341" s="147"/>
    </row>
    <row r="342" spans="1:14" customFormat="1" x14ac:dyDescent="0.25">
      <c r="A342" s="253"/>
      <c r="B342" s="253"/>
      <c r="C342" s="141"/>
      <c r="D342" s="143"/>
      <c r="E342" s="124"/>
      <c r="F342" s="124"/>
      <c r="G342" s="124"/>
      <c r="H342" s="143"/>
      <c r="I342" s="124"/>
      <c r="J342" s="124"/>
      <c r="K342" s="124"/>
      <c r="L342" s="143"/>
      <c r="M342" s="143"/>
      <c r="N342" s="147"/>
    </row>
    <row r="343" spans="1:14" customFormat="1" x14ac:dyDescent="0.25">
      <c r="A343" s="253"/>
      <c r="B343" s="253"/>
      <c r="C343" s="141"/>
      <c r="D343" s="143"/>
      <c r="E343" s="124"/>
      <c r="F343" s="124"/>
      <c r="G343" s="124"/>
      <c r="H343" s="143"/>
      <c r="I343" s="124"/>
      <c r="J343" s="124"/>
      <c r="K343" s="124"/>
      <c r="L343" s="143"/>
      <c r="M343" s="143"/>
      <c r="N343" s="147"/>
    </row>
    <row r="344" spans="1:14" customFormat="1" x14ac:dyDescent="0.25">
      <c r="A344" s="253"/>
      <c r="B344" s="253"/>
      <c r="C344" s="141"/>
      <c r="D344" s="143"/>
      <c r="E344" s="124"/>
      <c r="F344" s="124"/>
      <c r="G344" s="124"/>
      <c r="H344" s="143"/>
      <c r="I344" s="124"/>
      <c r="J344" s="124"/>
      <c r="K344" s="124"/>
      <c r="L344" s="143"/>
      <c r="M344" s="143"/>
      <c r="N344" s="147"/>
    </row>
    <row r="345" spans="1:14" customFormat="1" x14ac:dyDescent="0.25">
      <c r="A345" s="253"/>
      <c r="B345" s="253"/>
      <c r="C345" s="141"/>
      <c r="D345" s="143"/>
      <c r="E345" s="124"/>
      <c r="F345" s="124"/>
      <c r="G345" s="124"/>
      <c r="H345" s="143"/>
      <c r="I345" s="124"/>
      <c r="J345" s="124"/>
      <c r="K345" s="124"/>
      <c r="L345" s="143"/>
      <c r="M345" s="143"/>
      <c r="N345" s="147"/>
    </row>
    <row r="346" spans="1:14" customFormat="1" x14ac:dyDescent="0.25">
      <c r="A346" s="253"/>
      <c r="B346" s="253"/>
      <c r="C346" s="141"/>
      <c r="D346" s="143"/>
      <c r="E346" s="124"/>
      <c r="F346" s="124"/>
      <c r="G346" s="124"/>
      <c r="H346" s="143"/>
      <c r="I346" s="124"/>
      <c r="J346" s="124"/>
      <c r="K346" s="124"/>
      <c r="L346" s="143"/>
      <c r="M346" s="143"/>
      <c r="N346" s="147"/>
    </row>
    <row r="347" spans="1:14" customFormat="1" x14ac:dyDescent="0.25">
      <c r="A347" s="253"/>
      <c r="B347" s="253"/>
      <c r="C347" s="141"/>
      <c r="D347" s="143"/>
      <c r="E347" s="124"/>
      <c r="F347" s="124"/>
      <c r="G347" s="124"/>
      <c r="H347" s="143"/>
      <c r="I347" s="124"/>
      <c r="J347" s="124"/>
      <c r="K347" s="124"/>
      <c r="L347" s="143"/>
      <c r="M347" s="143"/>
      <c r="N347" s="147"/>
    </row>
    <row r="348" spans="1:14" customFormat="1" x14ac:dyDescent="0.25">
      <c r="A348" s="253"/>
      <c r="B348" s="253"/>
      <c r="C348" s="141"/>
      <c r="D348" s="143"/>
      <c r="E348" s="124"/>
      <c r="F348" s="124"/>
      <c r="G348" s="124"/>
      <c r="H348" s="143"/>
      <c r="I348" s="124"/>
      <c r="J348" s="124"/>
      <c r="K348" s="124"/>
      <c r="L348" s="143"/>
      <c r="M348" s="143"/>
      <c r="N348" s="147"/>
    </row>
    <row r="349" spans="1:14" customFormat="1" x14ac:dyDescent="0.25">
      <c r="A349" s="253"/>
      <c r="B349" s="253"/>
      <c r="C349" s="141"/>
      <c r="D349" s="143"/>
      <c r="E349" s="124"/>
      <c r="F349" s="124"/>
      <c r="G349" s="124"/>
      <c r="H349" s="143"/>
      <c r="I349" s="124"/>
      <c r="J349" s="124"/>
      <c r="K349" s="124"/>
      <c r="L349" s="143"/>
      <c r="M349" s="143"/>
      <c r="N349" s="147"/>
    </row>
    <row r="350" spans="1:14" customFormat="1" x14ac:dyDescent="0.25">
      <c r="A350" s="253"/>
      <c r="B350" s="253"/>
      <c r="C350" s="141"/>
      <c r="D350" s="143"/>
      <c r="E350" s="124"/>
      <c r="F350" s="124"/>
      <c r="G350" s="124"/>
      <c r="H350" s="143"/>
      <c r="I350" s="124"/>
      <c r="J350" s="124"/>
      <c r="K350" s="124"/>
      <c r="L350" s="143"/>
      <c r="M350" s="143"/>
      <c r="N350" s="147"/>
    </row>
    <row r="351" spans="1:14" customFormat="1" x14ac:dyDescent="0.25">
      <c r="A351" s="253"/>
      <c r="B351" s="253"/>
      <c r="C351" s="141"/>
      <c r="D351" s="143"/>
      <c r="E351" s="124"/>
      <c r="F351" s="124"/>
      <c r="G351" s="124"/>
      <c r="H351" s="143"/>
      <c r="I351" s="124"/>
      <c r="J351" s="124"/>
      <c r="K351" s="124"/>
      <c r="L351" s="143"/>
      <c r="M351" s="143"/>
      <c r="N351" s="147"/>
    </row>
    <row r="352" spans="1:14" customFormat="1" x14ac:dyDescent="0.25">
      <c r="A352" s="253"/>
      <c r="B352" s="253"/>
      <c r="C352" s="141"/>
      <c r="D352" s="143"/>
      <c r="E352" s="124"/>
      <c r="F352" s="124"/>
      <c r="G352" s="124"/>
      <c r="H352" s="143"/>
      <c r="I352" s="124"/>
      <c r="J352" s="124"/>
      <c r="K352" s="124"/>
      <c r="L352" s="143"/>
      <c r="M352" s="143"/>
      <c r="N352" s="147"/>
    </row>
    <row r="353" spans="1:14" customFormat="1" x14ac:dyDescent="0.25">
      <c r="A353" s="253"/>
      <c r="B353" s="253"/>
      <c r="C353" s="141"/>
      <c r="D353" s="143"/>
      <c r="E353" s="124"/>
      <c r="F353" s="124"/>
      <c r="G353" s="124"/>
      <c r="H353" s="143"/>
      <c r="I353" s="124"/>
      <c r="J353" s="124"/>
      <c r="K353" s="124"/>
      <c r="L353" s="143"/>
      <c r="M353" s="143"/>
      <c r="N353" s="147"/>
    </row>
    <row r="354" spans="1:14" customFormat="1" x14ac:dyDescent="0.25">
      <c r="A354" s="253"/>
      <c r="B354" s="253"/>
      <c r="C354" s="141"/>
      <c r="D354" s="143"/>
      <c r="E354" s="124"/>
      <c r="F354" s="124"/>
      <c r="G354" s="124"/>
      <c r="H354" s="143"/>
      <c r="I354" s="124"/>
      <c r="J354" s="124"/>
      <c r="K354" s="124"/>
      <c r="L354" s="143"/>
      <c r="M354" s="143"/>
      <c r="N354" s="147"/>
    </row>
    <row r="355" spans="1:14" customFormat="1" x14ac:dyDescent="0.25">
      <c r="A355" s="253"/>
      <c r="B355" s="253"/>
      <c r="C355" s="141"/>
      <c r="D355" s="143"/>
      <c r="E355" s="124"/>
      <c r="F355" s="124"/>
      <c r="G355" s="124"/>
      <c r="H355" s="143"/>
      <c r="I355" s="124"/>
      <c r="J355" s="124"/>
      <c r="K355" s="124"/>
      <c r="L355" s="143"/>
      <c r="M355" s="143"/>
      <c r="N355" s="147"/>
    </row>
    <row r="356" spans="1:14" customFormat="1" x14ac:dyDescent="0.25">
      <c r="A356" s="253"/>
      <c r="B356" s="253"/>
      <c r="C356" s="141"/>
      <c r="D356" s="143"/>
      <c r="E356" s="124"/>
      <c r="F356" s="124"/>
      <c r="G356" s="124"/>
      <c r="H356" s="143"/>
      <c r="I356" s="124"/>
      <c r="J356" s="124"/>
      <c r="K356" s="124"/>
      <c r="L356" s="143"/>
      <c r="M356" s="143"/>
      <c r="N356" s="147"/>
    </row>
    <row r="357" spans="1:14" customFormat="1" x14ac:dyDescent="0.25">
      <c r="A357" s="253"/>
      <c r="B357" s="253"/>
      <c r="C357" s="141"/>
      <c r="D357" s="143"/>
      <c r="E357" s="124"/>
      <c r="F357" s="124"/>
      <c r="G357" s="124"/>
      <c r="H357" s="143"/>
      <c r="I357" s="124"/>
      <c r="J357" s="124"/>
      <c r="K357" s="124"/>
      <c r="L357" s="143"/>
      <c r="M357" s="143"/>
      <c r="N357" s="147"/>
    </row>
    <row r="358" spans="1:14" customFormat="1" x14ac:dyDescent="0.25">
      <c r="A358" s="253"/>
      <c r="B358" s="253"/>
      <c r="C358" s="141"/>
      <c r="D358" s="143"/>
      <c r="E358" s="124"/>
      <c r="F358" s="124"/>
      <c r="G358" s="124"/>
      <c r="H358" s="143"/>
      <c r="I358" s="124"/>
      <c r="J358" s="124"/>
      <c r="K358" s="124"/>
      <c r="L358" s="143"/>
      <c r="M358" s="143"/>
      <c r="N358" s="147"/>
    </row>
    <row r="359" spans="1:14" customFormat="1" x14ac:dyDescent="0.25">
      <c r="A359" s="253"/>
      <c r="B359" s="253"/>
      <c r="C359" s="141"/>
      <c r="D359" s="143"/>
      <c r="E359" s="124"/>
      <c r="F359" s="124"/>
      <c r="G359" s="124"/>
      <c r="H359" s="143"/>
      <c r="I359" s="124"/>
      <c r="J359" s="124"/>
      <c r="K359" s="124"/>
      <c r="L359" s="143"/>
      <c r="M359" s="143"/>
      <c r="N359" s="147"/>
    </row>
    <row r="360" spans="1:14" customFormat="1" x14ac:dyDescent="0.25">
      <c r="A360" s="253"/>
      <c r="B360" s="253"/>
      <c r="C360" s="141"/>
      <c r="D360" s="143"/>
      <c r="E360" s="124"/>
      <c r="F360" s="124"/>
      <c r="G360" s="124"/>
      <c r="H360" s="143"/>
      <c r="I360" s="124"/>
      <c r="J360" s="124"/>
      <c r="K360" s="124"/>
      <c r="L360" s="143"/>
      <c r="M360" s="143"/>
      <c r="N360" s="147"/>
    </row>
    <row r="361" spans="1:14" customFormat="1" x14ac:dyDescent="0.25">
      <c r="A361" s="253"/>
      <c r="B361" s="253"/>
      <c r="C361" s="141"/>
      <c r="D361" s="143"/>
      <c r="E361" s="124"/>
      <c r="F361" s="124"/>
      <c r="G361" s="124"/>
      <c r="H361" s="143"/>
      <c r="I361" s="124"/>
      <c r="J361" s="124"/>
      <c r="K361" s="124"/>
      <c r="L361" s="143"/>
      <c r="M361" s="143"/>
      <c r="N361" s="147"/>
    </row>
    <row r="362" spans="1:14" customFormat="1" x14ac:dyDescent="0.25">
      <c r="A362" s="253"/>
      <c r="B362" s="253"/>
      <c r="C362" s="141"/>
      <c r="D362" s="143"/>
      <c r="E362" s="124"/>
      <c r="F362" s="124"/>
      <c r="G362" s="124"/>
      <c r="H362" s="143"/>
      <c r="I362" s="124"/>
      <c r="J362" s="124"/>
      <c r="K362" s="124"/>
      <c r="L362" s="143"/>
      <c r="M362" s="143"/>
      <c r="N362" s="147"/>
    </row>
    <row r="363" spans="1:14" customFormat="1" x14ac:dyDescent="0.25">
      <c r="A363" s="253"/>
      <c r="B363" s="253"/>
      <c r="C363" s="141"/>
      <c r="D363" s="143"/>
      <c r="E363" s="124"/>
      <c r="F363" s="124"/>
      <c r="G363" s="124"/>
      <c r="H363" s="143"/>
      <c r="I363" s="124"/>
      <c r="J363" s="124"/>
      <c r="K363" s="124"/>
      <c r="L363" s="143"/>
      <c r="M363" s="143"/>
      <c r="N363" s="147"/>
    </row>
    <row r="364" spans="1:14" customFormat="1" x14ac:dyDescent="0.25">
      <c r="A364" s="253"/>
      <c r="B364" s="253"/>
      <c r="C364" s="141"/>
      <c r="D364" s="143"/>
      <c r="E364" s="124"/>
      <c r="F364" s="124"/>
      <c r="G364" s="124"/>
      <c r="H364" s="143"/>
      <c r="I364" s="124"/>
      <c r="J364" s="124"/>
      <c r="K364" s="124"/>
      <c r="L364" s="143"/>
      <c r="M364" s="143"/>
      <c r="N364" s="147"/>
    </row>
    <row r="365" spans="1:14" customFormat="1" x14ac:dyDescent="0.25">
      <c r="A365" s="253"/>
      <c r="B365" s="253"/>
      <c r="C365" s="141"/>
      <c r="D365" s="143"/>
      <c r="E365" s="124"/>
      <c r="F365" s="124"/>
      <c r="G365" s="124"/>
      <c r="H365" s="143"/>
      <c r="I365" s="124"/>
      <c r="J365" s="124"/>
      <c r="K365" s="124"/>
      <c r="L365" s="143"/>
      <c r="M365" s="143"/>
      <c r="N365" s="147"/>
    </row>
    <row r="366" spans="1:14" customFormat="1" x14ac:dyDescent="0.25">
      <c r="A366" s="253"/>
      <c r="B366" s="253"/>
      <c r="C366" s="141"/>
      <c r="D366" s="143"/>
      <c r="E366" s="124"/>
      <c r="F366" s="124"/>
      <c r="G366" s="124"/>
      <c r="H366" s="143"/>
      <c r="I366" s="124"/>
      <c r="J366" s="124"/>
      <c r="K366" s="124"/>
      <c r="L366" s="143"/>
      <c r="M366" s="143"/>
      <c r="N366" s="147"/>
    </row>
    <row r="367" spans="1:14" customFormat="1" x14ac:dyDescent="0.25">
      <c r="A367" s="253"/>
      <c r="B367" s="253"/>
      <c r="C367" s="141"/>
      <c r="D367" s="143"/>
      <c r="E367" s="124"/>
      <c r="F367" s="124"/>
      <c r="G367" s="124"/>
      <c r="H367" s="143"/>
      <c r="I367" s="124"/>
      <c r="J367" s="124"/>
      <c r="K367" s="124"/>
      <c r="L367" s="143"/>
      <c r="M367" s="143"/>
      <c r="N367" s="147"/>
    </row>
    <row r="368" spans="1:14" customFormat="1" x14ac:dyDescent="0.25">
      <c r="A368" s="253"/>
      <c r="B368" s="253"/>
      <c r="C368" s="141"/>
      <c r="D368" s="143"/>
      <c r="E368" s="124"/>
      <c r="F368" s="124"/>
      <c r="G368" s="124"/>
      <c r="H368" s="143"/>
      <c r="I368" s="124"/>
      <c r="J368" s="124"/>
      <c r="K368" s="124"/>
      <c r="L368" s="143"/>
      <c r="M368" s="143"/>
      <c r="N368" s="147"/>
    </row>
    <row r="369" spans="1:14" customFormat="1" x14ac:dyDescent="0.25">
      <c r="A369" s="253"/>
      <c r="B369" s="253"/>
      <c r="C369" s="141"/>
      <c r="D369" s="143"/>
      <c r="E369" s="124"/>
      <c r="F369" s="124"/>
      <c r="G369" s="124"/>
      <c r="H369" s="143"/>
      <c r="I369" s="124"/>
      <c r="J369" s="124"/>
      <c r="K369" s="124"/>
      <c r="L369" s="143"/>
      <c r="M369" s="143"/>
      <c r="N369" s="147"/>
    </row>
    <row r="370" spans="1:14" customFormat="1" x14ac:dyDescent="0.25">
      <c r="A370" s="253"/>
      <c r="B370" s="253"/>
      <c r="C370" s="141"/>
      <c r="D370" s="143"/>
      <c r="E370" s="124"/>
      <c r="F370" s="124"/>
      <c r="G370" s="124"/>
      <c r="H370" s="143"/>
      <c r="I370" s="124"/>
      <c r="J370" s="124"/>
      <c r="K370" s="124"/>
      <c r="L370" s="143"/>
      <c r="M370" s="143"/>
      <c r="N370" s="147"/>
    </row>
    <row r="371" spans="1:14" customFormat="1" x14ac:dyDescent="0.25">
      <c r="A371" s="253"/>
      <c r="B371" s="253"/>
      <c r="C371" s="141"/>
      <c r="D371" s="143"/>
      <c r="E371" s="124"/>
      <c r="F371" s="124"/>
      <c r="G371" s="124"/>
      <c r="H371" s="143"/>
      <c r="I371" s="124"/>
      <c r="J371" s="124"/>
      <c r="K371" s="124"/>
      <c r="L371" s="143"/>
      <c r="M371" s="143"/>
      <c r="N371" s="147"/>
    </row>
    <row r="372" spans="1:14" customFormat="1" x14ac:dyDescent="0.25">
      <c r="A372" s="253"/>
      <c r="B372" s="253"/>
      <c r="C372" s="141"/>
      <c r="D372" s="143"/>
      <c r="E372" s="124"/>
      <c r="F372" s="124"/>
      <c r="G372" s="124"/>
      <c r="H372" s="143"/>
      <c r="I372" s="124"/>
      <c r="J372" s="124"/>
      <c r="K372" s="124"/>
      <c r="L372" s="143"/>
      <c r="M372" s="143"/>
      <c r="N372" s="147"/>
    </row>
    <row r="373" spans="1:14" customFormat="1" x14ac:dyDescent="0.25">
      <c r="A373" s="253"/>
      <c r="B373" s="253"/>
      <c r="C373" s="141"/>
      <c r="D373" s="143"/>
      <c r="E373" s="124"/>
      <c r="F373" s="124"/>
      <c r="G373" s="124"/>
      <c r="H373" s="143"/>
      <c r="I373" s="124"/>
      <c r="J373" s="124"/>
      <c r="K373" s="124"/>
      <c r="L373" s="143"/>
      <c r="M373" s="143"/>
      <c r="N373" s="147"/>
    </row>
    <row r="374" spans="1:14" customFormat="1" x14ac:dyDescent="0.25">
      <c r="A374" s="253"/>
      <c r="B374" s="253"/>
      <c r="C374" s="141"/>
      <c r="D374" s="143"/>
      <c r="E374" s="124"/>
      <c r="F374" s="124"/>
      <c r="G374" s="124"/>
      <c r="H374" s="143"/>
      <c r="I374" s="124"/>
      <c r="J374" s="124"/>
      <c r="K374" s="124"/>
      <c r="L374" s="143"/>
      <c r="M374" s="143"/>
      <c r="N374" s="147"/>
    </row>
    <row r="375" spans="1:14" customFormat="1" x14ac:dyDescent="0.25">
      <c r="A375" s="253"/>
      <c r="B375" s="253"/>
      <c r="C375" s="141"/>
      <c r="D375" s="143"/>
      <c r="E375" s="124"/>
      <c r="F375" s="124"/>
      <c r="G375" s="124"/>
      <c r="H375" s="143"/>
      <c r="I375" s="124"/>
      <c r="J375" s="124"/>
      <c r="K375" s="124"/>
      <c r="L375" s="143"/>
      <c r="M375" s="143"/>
      <c r="N375" s="147"/>
    </row>
    <row r="376" spans="1:14" customFormat="1" x14ac:dyDescent="0.25">
      <c r="A376" s="253"/>
      <c r="B376" s="253"/>
      <c r="C376" s="141"/>
      <c r="D376" s="143"/>
      <c r="E376" s="124"/>
      <c r="F376" s="124"/>
      <c r="G376" s="124"/>
      <c r="H376" s="143"/>
      <c r="I376" s="124"/>
      <c r="J376" s="124"/>
      <c r="K376" s="124"/>
      <c r="L376" s="143"/>
      <c r="M376" s="143"/>
      <c r="N376" s="147"/>
    </row>
    <row r="377" spans="1:14" customFormat="1" x14ac:dyDescent="0.25">
      <c r="A377" s="253"/>
      <c r="B377" s="253"/>
      <c r="C377" s="141"/>
      <c r="D377" s="143"/>
      <c r="E377" s="124"/>
      <c r="F377" s="124"/>
      <c r="G377" s="124"/>
      <c r="H377" s="143"/>
      <c r="I377" s="124"/>
      <c r="J377" s="124"/>
      <c r="K377" s="124"/>
      <c r="L377" s="143"/>
      <c r="M377" s="143"/>
      <c r="N377" s="147"/>
    </row>
    <row r="378" spans="1:14" customFormat="1" x14ac:dyDescent="0.25">
      <c r="A378" s="253"/>
      <c r="B378" s="253"/>
      <c r="C378" s="141"/>
      <c r="D378" s="143"/>
      <c r="E378" s="124"/>
      <c r="F378" s="124"/>
      <c r="G378" s="124"/>
      <c r="H378" s="143"/>
      <c r="I378" s="124"/>
      <c r="J378" s="124"/>
      <c r="K378" s="124"/>
      <c r="L378" s="143"/>
      <c r="M378" s="143"/>
      <c r="N378" s="147"/>
    </row>
    <row r="379" spans="1:14" customFormat="1" x14ac:dyDescent="0.25">
      <c r="A379" s="253"/>
      <c r="B379" s="253"/>
      <c r="C379" s="141"/>
      <c r="D379" s="143"/>
      <c r="E379" s="124"/>
      <c r="F379" s="124"/>
      <c r="G379" s="124"/>
      <c r="H379" s="143"/>
      <c r="I379" s="124"/>
      <c r="J379" s="124"/>
      <c r="K379" s="124"/>
      <c r="L379" s="143"/>
      <c r="M379" s="143"/>
      <c r="N379" s="147"/>
    </row>
    <row r="380" spans="1:14" customFormat="1" x14ac:dyDescent="0.25">
      <c r="A380" s="253"/>
      <c r="B380" s="253"/>
      <c r="C380" s="141"/>
      <c r="D380" s="143"/>
      <c r="E380" s="124"/>
      <c r="F380" s="124"/>
      <c r="G380" s="124"/>
      <c r="H380" s="143"/>
      <c r="I380" s="124"/>
      <c r="J380" s="124"/>
      <c r="K380" s="124"/>
      <c r="L380" s="143"/>
      <c r="M380" s="143"/>
      <c r="N380" s="147"/>
    </row>
    <row r="381" spans="1:14" customFormat="1" x14ac:dyDescent="0.25">
      <c r="A381" s="253"/>
      <c r="B381" s="253"/>
      <c r="C381" s="141"/>
      <c r="D381" s="143"/>
      <c r="E381" s="124"/>
      <c r="F381" s="124"/>
      <c r="G381" s="124"/>
      <c r="H381" s="143"/>
      <c r="I381" s="124"/>
      <c r="J381" s="124"/>
      <c r="K381" s="124"/>
      <c r="L381" s="143"/>
      <c r="M381" s="143"/>
      <c r="N381" s="147"/>
    </row>
    <row r="382" spans="1:14" customFormat="1" x14ac:dyDescent="0.25">
      <c r="A382" s="253"/>
      <c r="B382" s="253"/>
      <c r="C382" s="141"/>
      <c r="D382" s="143"/>
      <c r="E382" s="124"/>
      <c r="F382" s="124"/>
      <c r="G382" s="124"/>
      <c r="H382" s="143"/>
      <c r="I382" s="124"/>
      <c r="J382" s="124"/>
      <c r="K382" s="124"/>
      <c r="L382" s="143"/>
      <c r="M382" s="143"/>
      <c r="N382" s="147"/>
    </row>
    <row r="383" spans="1:14" customFormat="1" x14ac:dyDescent="0.25">
      <c r="A383" s="253"/>
      <c r="B383" s="253"/>
      <c r="C383" s="141"/>
      <c r="D383" s="143"/>
      <c r="E383" s="124"/>
      <c r="F383" s="124"/>
      <c r="G383" s="124"/>
      <c r="H383" s="143"/>
      <c r="I383" s="124"/>
      <c r="J383" s="124"/>
      <c r="K383" s="124"/>
      <c r="L383" s="143"/>
      <c r="M383" s="143"/>
      <c r="N383" s="147"/>
    </row>
    <row r="384" spans="1:14" customFormat="1" x14ac:dyDescent="0.25">
      <c r="A384" s="253"/>
      <c r="B384" s="253"/>
      <c r="C384" s="141"/>
      <c r="D384" s="143"/>
      <c r="E384" s="124"/>
      <c r="F384" s="124"/>
      <c r="G384" s="124"/>
      <c r="H384" s="143"/>
      <c r="I384" s="124"/>
      <c r="J384" s="124"/>
      <c r="K384" s="124"/>
      <c r="L384" s="143"/>
      <c r="M384" s="143"/>
      <c r="N384" s="147"/>
    </row>
    <row r="385" spans="1:14" customFormat="1" x14ac:dyDescent="0.25">
      <c r="A385" s="253"/>
      <c r="B385" s="253"/>
      <c r="C385" s="141"/>
      <c r="D385" s="143"/>
      <c r="E385" s="124"/>
      <c r="F385" s="124"/>
      <c r="G385" s="124"/>
      <c r="H385" s="143"/>
      <c r="I385" s="124"/>
      <c r="J385" s="124"/>
      <c r="K385" s="124"/>
      <c r="L385" s="143"/>
      <c r="M385" s="143"/>
      <c r="N385" s="147"/>
    </row>
    <row r="386" spans="1:14" customFormat="1" x14ac:dyDescent="0.25">
      <c r="A386" s="253"/>
      <c r="B386" s="253"/>
      <c r="C386" s="141"/>
      <c r="D386" s="143"/>
      <c r="E386" s="124"/>
      <c r="F386" s="124"/>
      <c r="G386" s="124"/>
      <c r="H386" s="143"/>
      <c r="I386" s="124"/>
      <c r="J386" s="124"/>
      <c r="K386" s="124"/>
      <c r="L386" s="143"/>
      <c r="M386" s="143"/>
      <c r="N386" s="147"/>
    </row>
    <row r="387" spans="1:14" customFormat="1" x14ac:dyDescent="0.25">
      <c r="A387" s="253"/>
      <c r="B387" s="253"/>
      <c r="C387" s="141"/>
      <c r="D387" s="143"/>
      <c r="E387" s="124"/>
      <c r="F387" s="124"/>
      <c r="G387" s="124"/>
      <c r="H387" s="143"/>
      <c r="I387" s="124"/>
      <c r="J387" s="124"/>
      <c r="K387" s="124"/>
      <c r="L387" s="143"/>
      <c r="M387" s="143"/>
      <c r="N387" s="147"/>
    </row>
    <row r="388" spans="1:14" customFormat="1" x14ac:dyDescent="0.25">
      <c r="A388" s="253"/>
      <c r="B388" s="253"/>
      <c r="C388" s="141"/>
      <c r="D388" s="143"/>
      <c r="E388" s="124"/>
      <c r="F388" s="124"/>
      <c r="G388" s="124"/>
      <c r="H388" s="143"/>
      <c r="I388" s="124"/>
      <c r="J388" s="124"/>
      <c r="K388" s="124"/>
      <c r="L388" s="143"/>
      <c r="M388" s="143"/>
      <c r="N388" s="147"/>
    </row>
    <row r="389" spans="1:14" customFormat="1" x14ac:dyDescent="0.25">
      <c r="A389" s="253"/>
      <c r="B389" s="253"/>
      <c r="C389" s="141"/>
      <c r="D389" s="143"/>
      <c r="E389" s="124"/>
      <c r="F389" s="124"/>
      <c r="G389" s="124"/>
      <c r="H389" s="143"/>
      <c r="I389" s="124"/>
      <c r="J389" s="124"/>
      <c r="K389" s="124"/>
      <c r="L389" s="143"/>
      <c r="M389" s="143"/>
      <c r="N389" s="147"/>
    </row>
    <row r="390" spans="1:14" customFormat="1" x14ac:dyDescent="0.25">
      <c r="A390" s="253"/>
      <c r="B390" s="253"/>
      <c r="C390" s="141"/>
      <c r="D390" s="143"/>
      <c r="E390" s="124"/>
      <c r="F390" s="124"/>
      <c r="G390" s="124"/>
      <c r="H390" s="143"/>
      <c r="I390" s="124"/>
      <c r="J390" s="124"/>
      <c r="K390" s="124"/>
      <c r="L390" s="143"/>
      <c r="M390" s="143"/>
      <c r="N390" s="147"/>
    </row>
    <row r="391" spans="1:14" customFormat="1" x14ac:dyDescent="0.25">
      <c r="A391" s="253"/>
      <c r="B391" s="253"/>
      <c r="C391" s="141"/>
      <c r="D391" s="143"/>
      <c r="E391" s="124"/>
      <c r="F391" s="124"/>
      <c r="G391" s="124"/>
      <c r="H391" s="143"/>
      <c r="I391" s="124"/>
      <c r="J391" s="124"/>
      <c r="K391" s="124"/>
      <c r="L391" s="143"/>
      <c r="M391" s="143"/>
      <c r="N391" s="147"/>
    </row>
    <row r="392" spans="1:14" customFormat="1" x14ac:dyDescent="0.25">
      <c r="A392" s="253"/>
      <c r="B392" s="253"/>
      <c r="C392" s="141"/>
      <c r="D392" s="143"/>
      <c r="E392" s="124"/>
      <c r="F392" s="124"/>
      <c r="G392" s="124"/>
      <c r="H392" s="143"/>
      <c r="I392" s="124"/>
      <c r="J392" s="124"/>
      <c r="K392" s="124"/>
      <c r="L392" s="143"/>
      <c r="M392" s="143"/>
      <c r="N392" s="147"/>
    </row>
    <row r="393" spans="1:14" customFormat="1" x14ac:dyDescent="0.25">
      <c r="A393" s="253"/>
      <c r="B393" s="253"/>
      <c r="C393" s="141"/>
      <c r="D393" s="143"/>
      <c r="E393" s="124"/>
      <c r="F393" s="124"/>
      <c r="G393" s="124"/>
      <c r="H393" s="143"/>
      <c r="I393" s="124"/>
      <c r="J393" s="124"/>
      <c r="K393" s="124"/>
      <c r="L393" s="143"/>
      <c r="M393" s="143"/>
      <c r="N393" s="147"/>
    </row>
    <row r="394" spans="1:14" customFormat="1" x14ac:dyDescent="0.25">
      <c r="A394" s="253"/>
      <c r="B394" s="253"/>
      <c r="C394" s="141"/>
      <c r="D394" s="143"/>
      <c r="E394" s="124"/>
      <c r="F394" s="124"/>
      <c r="G394" s="124"/>
      <c r="H394" s="143"/>
      <c r="I394" s="124"/>
      <c r="J394" s="124"/>
      <c r="K394" s="124"/>
      <c r="L394" s="143"/>
      <c r="M394" s="143"/>
      <c r="N394" s="147"/>
    </row>
    <row r="395" spans="1:14" customFormat="1" x14ac:dyDescent="0.25">
      <c r="A395" s="253"/>
      <c r="B395" s="253"/>
      <c r="C395" s="141"/>
      <c r="D395" s="143"/>
      <c r="E395" s="124"/>
      <c r="F395" s="124"/>
      <c r="G395" s="124"/>
      <c r="H395" s="143"/>
      <c r="I395" s="124"/>
      <c r="J395" s="124"/>
      <c r="K395" s="124"/>
      <c r="L395" s="143"/>
      <c r="M395" s="143"/>
      <c r="N395" s="147"/>
    </row>
    <row r="396" spans="1:14" customFormat="1" x14ac:dyDescent="0.25">
      <c r="A396" s="253"/>
      <c r="B396" s="253"/>
      <c r="C396" s="141"/>
      <c r="D396" s="143"/>
      <c r="E396" s="124"/>
      <c r="F396" s="124"/>
      <c r="G396" s="124"/>
      <c r="H396" s="143"/>
      <c r="I396" s="124"/>
      <c r="J396" s="124"/>
      <c r="K396" s="124"/>
      <c r="L396" s="143"/>
      <c r="M396" s="143"/>
      <c r="N396" s="147"/>
    </row>
    <row r="397" spans="1:14" customFormat="1" x14ac:dyDescent="0.25">
      <c r="A397" s="253"/>
      <c r="B397" s="253"/>
      <c r="C397" s="141"/>
      <c r="D397" s="143"/>
      <c r="E397" s="124"/>
      <c r="F397" s="124"/>
      <c r="G397" s="124"/>
      <c r="H397" s="143"/>
      <c r="I397" s="124"/>
      <c r="J397" s="124"/>
      <c r="K397" s="124"/>
      <c r="L397" s="143"/>
      <c r="M397" s="143"/>
      <c r="N397" s="147"/>
    </row>
    <row r="398" spans="1:14" customFormat="1" x14ac:dyDescent="0.25">
      <c r="A398" s="253"/>
      <c r="B398" s="253"/>
      <c r="C398" s="141"/>
      <c r="D398" s="143"/>
      <c r="E398" s="124"/>
      <c r="F398" s="124"/>
      <c r="G398" s="124"/>
      <c r="H398" s="143"/>
      <c r="I398" s="124"/>
      <c r="J398" s="124"/>
      <c r="K398" s="124"/>
      <c r="L398" s="143"/>
      <c r="M398" s="143"/>
      <c r="N398" s="147"/>
    </row>
    <row r="399" spans="1:14" customFormat="1" x14ac:dyDescent="0.25">
      <c r="A399" s="253"/>
      <c r="B399" s="253"/>
      <c r="C399" s="141"/>
      <c r="D399" s="143"/>
      <c r="E399" s="124"/>
      <c r="F399" s="124"/>
      <c r="G399" s="124"/>
      <c r="H399" s="143"/>
      <c r="I399" s="124"/>
      <c r="J399" s="124"/>
      <c r="K399" s="124"/>
      <c r="L399" s="143"/>
      <c r="M399" s="143"/>
      <c r="N399" s="147"/>
    </row>
    <row r="400" spans="1:14" customFormat="1" x14ac:dyDescent="0.25">
      <c r="A400" s="253"/>
      <c r="B400" s="253"/>
      <c r="C400" s="141"/>
      <c r="D400" s="143"/>
      <c r="E400" s="124"/>
      <c r="F400" s="124"/>
      <c r="G400" s="124"/>
      <c r="H400" s="143"/>
      <c r="I400" s="124"/>
      <c r="J400" s="124"/>
      <c r="K400" s="124"/>
      <c r="L400" s="143"/>
      <c r="M400" s="143"/>
      <c r="N400" s="147"/>
    </row>
    <row r="401" spans="1:14" customFormat="1" x14ac:dyDescent="0.25">
      <c r="A401" s="253"/>
      <c r="B401" s="253"/>
      <c r="C401" s="141"/>
      <c r="D401" s="143"/>
      <c r="E401" s="124"/>
      <c r="F401" s="124"/>
      <c r="G401" s="124"/>
      <c r="H401" s="143"/>
      <c r="I401" s="124"/>
      <c r="J401" s="124"/>
      <c r="K401" s="124"/>
      <c r="L401" s="143"/>
      <c r="M401" s="143"/>
      <c r="N401" s="147"/>
    </row>
    <row r="402" spans="1:14" customFormat="1" x14ac:dyDescent="0.25">
      <c r="A402" s="253"/>
      <c r="B402" s="253"/>
      <c r="C402" s="141"/>
      <c r="D402" s="143"/>
      <c r="E402" s="124"/>
      <c r="F402" s="124"/>
      <c r="G402" s="124"/>
      <c r="H402" s="143"/>
      <c r="I402" s="124"/>
      <c r="J402" s="124"/>
      <c r="K402" s="124"/>
      <c r="L402" s="143"/>
      <c r="M402" s="143"/>
      <c r="N402" s="147"/>
    </row>
    <row r="403" spans="1:14" customFormat="1" x14ac:dyDescent="0.25">
      <c r="A403" s="253"/>
      <c r="B403" s="253"/>
      <c r="C403" s="141"/>
      <c r="D403" s="143"/>
      <c r="E403" s="124"/>
      <c r="F403" s="124"/>
      <c r="G403" s="124"/>
      <c r="H403" s="143"/>
      <c r="I403" s="124"/>
      <c r="J403" s="124"/>
      <c r="K403" s="124"/>
      <c r="L403" s="143"/>
      <c r="M403" s="143"/>
      <c r="N403" s="147"/>
    </row>
    <row r="404" spans="1:14" customFormat="1" x14ac:dyDescent="0.25">
      <c r="A404" s="253"/>
      <c r="B404" s="253"/>
      <c r="C404" s="141"/>
      <c r="D404" s="143"/>
      <c r="E404" s="124"/>
      <c r="F404" s="124"/>
      <c r="G404" s="124"/>
      <c r="H404" s="143"/>
      <c r="I404" s="124"/>
      <c r="J404" s="124"/>
      <c r="K404" s="124"/>
      <c r="L404" s="143"/>
      <c r="M404" s="143"/>
      <c r="N404" s="147"/>
    </row>
    <row r="405" spans="1:14" customFormat="1" x14ac:dyDescent="0.25">
      <c r="A405" s="253"/>
      <c r="B405" s="253"/>
      <c r="C405" s="141"/>
      <c r="D405" s="143"/>
      <c r="E405" s="124"/>
      <c r="F405" s="124"/>
      <c r="G405" s="124"/>
      <c r="H405" s="143"/>
      <c r="I405" s="124"/>
      <c r="J405" s="124"/>
      <c r="K405" s="124"/>
      <c r="L405" s="143"/>
      <c r="M405" s="143"/>
      <c r="N405" s="147"/>
    </row>
    <row r="406" spans="1:14" customFormat="1" x14ac:dyDescent="0.25">
      <c r="A406" s="253"/>
      <c r="B406" s="253"/>
      <c r="C406" s="141"/>
      <c r="D406" s="143"/>
      <c r="E406" s="124"/>
      <c r="F406" s="124"/>
      <c r="G406" s="124"/>
      <c r="H406" s="143"/>
      <c r="I406" s="124"/>
      <c r="J406" s="124"/>
      <c r="K406" s="124"/>
      <c r="L406" s="143"/>
      <c r="M406" s="143"/>
      <c r="N406" s="147"/>
    </row>
    <row r="407" spans="1:14" customFormat="1" x14ac:dyDescent="0.25">
      <c r="A407" s="253"/>
      <c r="B407" s="253"/>
      <c r="C407" s="141"/>
      <c r="D407" s="143"/>
      <c r="E407" s="124"/>
      <c r="F407" s="124"/>
      <c r="G407" s="124"/>
      <c r="H407" s="143"/>
      <c r="I407" s="124"/>
      <c r="J407" s="124"/>
      <c r="K407" s="124"/>
      <c r="L407" s="143"/>
      <c r="M407" s="143"/>
      <c r="N407" s="147"/>
    </row>
    <row r="408" spans="1:14" customFormat="1" x14ac:dyDescent="0.25">
      <c r="A408" s="253"/>
      <c r="B408" s="253"/>
      <c r="C408" s="141"/>
      <c r="D408" s="143"/>
      <c r="E408" s="124"/>
      <c r="F408" s="124"/>
      <c r="G408" s="124"/>
      <c r="H408" s="143"/>
      <c r="I408" s="124"/>
      <c r="J408" s="124"/>
      <c r="K408" s="124"/>
      <c r="L408" s="143"/>
      <c r="M408" s="143"/>
      <c r="N408" s="147"/>
    </row>
    <row r="409" spans="1:14" customFormat="1" x14ac:dyDescent="0.25">
      <c r="A409" s="253"/>
      <c r="B409" s="253"/>
      <c r="C409" s="141"/>
      <c r="D409" s="143"/>
      <c r="E409" s="124"/>
      <c r="F409" s="124"/>
      <c r="G409" s="124"/>
      <c r="H409" s="143"/>
      <c r="I409" s="124"/>
      <c r="J409" s="124"/>
      <c r="K409" s="124"/>
      <c r="L409" s="143"/>
      <c r="M409" s="143"/>
      <c r="N409" s="147"/>
    </row>
    <row r="410" spans="1:14" customFormat="1" x14ac:dyDescent="0.25">
      <c r="A410" s="253"/>
      <c r="B410" s="253"/>
      <c r="C410" s="141"/>
      <c r="D410" s="143"/>
      <c r="E410" s="124"/>
      <c r="F410" s="124"/>
      <c r="G410" s="124"/>
      <c r="H410" s="143"/>
      <c r="I410" s="124"/>
      <c r="J410" s="124"/>
      <c r="K410" s="124"/>
      <c r="L410" s="143"/>
      <c r="M410" s="143"/>
      <c r="N410" s="147"/>
    </row>
    <row r="411" spans="1:14" customFormat="1" x14ac:dyDescent="0.25">
      <c r="A411" s="253"/>
      <c r="B411" s="253"/>
      <c r="C411" s="141"/>
      <c r="D411" s="143"/>
      <c r="E411" s="124"/>
      <c r="F411" s="124"/>
      <c r="G411" s="124"/>
      <c r="H411" s="143"/>
      <c r="I411" s="124"/>
      <c r="J411" s="124"/>
      <c r="K411" s="124"/>
      <c r="L411" s="143"/>
      <c r="M411" s="143"/>
      <c r="N411" s="147"/>
    </row>
    <row r="412" spans="1:14" customFormat="1" x14ac:dyDescent="0.25">
      <c r="A412" s="253"/>
      <c r="B412" s="253"/>
      <c r="C412" s="141"/>
      <c r="D412" s="143"/>
      <c r="E412" s="124"/>
      <c r="F412" s="124"/>
      <c r="G412" s="124"/>
      <c r="H412" s="143"/>
      <c r="I412" s="124"/>
      <c r="J412" s="124"/>
      <c r="K412" s="124"/>
      <c r="L412" s="143"/>
      <c r="M412" s="143"/>
      <c r="N412" s="147"/>
    </row>
    <row r="413" spans="1:14" customFormat="1" x14ac:dyDescent="0.25">
      <c r="A413" s="253"/>
      <c r="B413" s="253"/>
      <c r="C413" s="141"/>
      <c r="D413" s="143"/>
      <c r="E413" s="124"/>
      <c r="F413" s="124"/>
      <c r="G413" s="124"/>
      <c r="H413" s="143"/>
      <c r="I413" s="124"/>
      <c r="J413" s="124"/>
      <c r="K413" s="124"/>
      <c r="L413" s="143"/>
      <c r="M413" s="143"/>
      <c r="N413" s="147"/>
    </row>
    <row r="414" spans="1:14" customFormat="1" x14ac:dyDescent="0.25">
      <c r="A414" s="253"/>
      <c r="B414" s="253"/>
      <c r="C414" s="141"/>
      <c r="D414" s="143"/>
      <c r="E414" s="124"/>
      <c r="F414" s="124"/>
      <c r="G414" s="124"/>
      <c r="H414" s="143"/>
      <c r="I414" s="124"/>
      <c r="J414" s="124"/>
      <c r="K414" s="124"/>
      <c r="L414" s="143"/>
      <c r="M414" s="143"/>
      <c r="N414" s="147"/>
    </row>
    <row r="415" spans="1:14" customFormat="1" x14ac:dyDescent="0.25">
      <c r="A415" s="253"/>
      <c r="B415" s="253"/>
      <c r="C415" s="141"/>
      <c r="D415" s="143"/>
      <c r="E415" s="124"/>
      <c r="F415" s="124"/>
      <c r="G415" s="124"/>
      <c r="H415" s="143"/>
      <c r="I415" s="124"/>
      <c r="J415" s="124"/>
      <c r="K415" s="124"/>
      <c r="L415" s="143"/>
      <c r="M415" s="143"/>
      <c r="N415" s="147"/>
    </row>
    <row r="416" spans="1:14" customFormat="1" x14ac:dyDescent="0.25">
      <c r="A416" s="253"/>
      <c r="B416" s="253"/>
      <c r="C416" s="141"/>
      <c r="D416" s="143"/>
      <c r="E416" s="124"/>
      <c r="F416" s="124"/>
      <c r="G416" s="124"/>
      <c r="H416" s="143"/>
      <c r="I416" s="124"/>
      <c r="J416" s="124"/>
      <c r="K416" s="124"/>
      <c r="L416" s="143"/>
      <c r="M416" s="143"/>
      <c r="N416" s="147"/>
    </row>
    <row r="417" spans="1:14" customFormat="1" x14ac:dyDescent="0.25">
      <c r="A417" s="253"/>
      <c r="B417" s="253"/>
      <c r="C417" s="141"/>
      <c r="D417" s="143"/>
      <c r="E417" s="124"/>
      <c r="F417" s="124"/>
      <c r="G417" s="124"/>
      <c r="H417" s="143"/>
      <c r="I417" s="124"/>
      <c r="J417" s="124"/>
      <c r="K417" s="124"/>
      <c r="L417" s="143"/>
      <c r="M417" s="143"/>
      <c r="N417" s="147"/>
    </row>
    <row r="418" spans="1:14" customFormat="1" x14ac:dyDescent="0.25">
      <c r="A418" s="253"/>
      <c r="B418" s="253"/>
      <c r="C418" s="141"/>
      <c r="D418" s="143"/>
      <c r="E418" s="124"/>
      <c r="F418" s="124"/>
      <c r="G418" s="124"/>
      <c r="H418" s="143"/>
      <c r="I418" s="124"/>
      <c r="J418" s="124"/>
      <c r="K418" s="124"/>
      <c r="L418" s="143"/>
      <c r="M418" s="143"/>
      <c r="N418" s="147"/>
    </row>
    <row r="419" spans="1:14" customFormat="1" x14ac:dyDescent="0.25">
      <c r="A419" s="253"/>
      <c r="B419" s="253"/>
      <c r="C419" s="141"/>
      <c r="D419" s="143"/>
      <c r="E419" s="124"/>
      <c r="F419" s="124"/>
      <c r="G419" s="124"/>
      <c r="H419" s="143"/>
      <c r="I419" s="124"/>
      <c r="J419" s="124"/>
      <c r="K419" s="124"/>
      <c r="L419" s="143"/>
      <c r="M419" s="143"/>
      <c r="N419" s="147"/>
    </row>
    <row r="420" spans="1:14" customFormat="1" x14ac:dyDescent="0.25">
      <c r="A420" s="253"/>
      <c r="B420" s="253"/>
      <c r="C420" s="141"/>
      <c r="D420" s="143"/>
      <c r="E420" s="124"/>
      <c r="F420" s="124"/>
      <c r="G420" s="124"/>
      <c r="H420" s="143"/>
      <c r="I420" s="124"/>
      <c r="J420" s="124"/>
      <c r="K420" s="124"/>
      <c r="L420" s="143"/>
      <c r="M420" s="143"/>
      <c r="N420" s="147"/>
    </row>
    <row r="421" spans="1:14" customFormat="1" x14ac:dyDescent="0.25">
      <c r="A421" s="253"/>
      <c r="B421" s="253"/>
      <c r="C421" s="141"/>
      <c r="D421" s="143"/>
      <c r="E421" s="124"/>
      <c r="F421" s="124"/>
      <c r="G421" s="124"/>
      <c r="H421" s="143"/>
      <c r="I421" s="124"/>
      <c r="J421" s="124"/>
      <c r="K421" s="124"/>
      <c r="L421" s="143"/>
      <c r="M421" s="143"/>
      <c r="N421" s="147"/>
    </row>
    <row r="422" spans="1:14" customFormat="1" x14ac:dyDescent="0.25">
      <c r="A422" s="253"/>
      <c r="B422" s="253"/>
      <c r="C422" s="141"/>
      <c r="D422" s="143"/>
      <c r="E422" s="124"/>
      <c r="F422" s="124"/>
      <c r="G422" s="124"/>
      <c r="H422" s="143"/>
      <c r="I422" s="124"/>
      <c r="J422" s="124"/>
      <c r="K422" s="124"/>
      <c r="L422" s="143"/>
      <c r="M422" s="143"/>
      <c r="N422" s="147"/>
    </row>
    <row r="423" spans="1:14" customFormat="1" x14ac:dyDescent="0.25">
      <c r="A423" s="253"/>
      <c r="B423" s="253"/>
      <c r="C423" s="141"/>
      <c r="D423" s="143"/>
      <c r="E423" s="124"/>
      <c r="F423" s="124"/>
      <c r="G423" s="124"/>
      <c r="H423" s="143"/>
      <c r="I423" s="124"/>
      <c r="J423" s="124"/>
      <c r="K423" s="124"/>
      <c r="L423" s="143"/>
      <c r="M423" s="143"/>
      <c r="N423" s="147"/>
    </row>
    <row r="424" spans="1:14" customFormat="1" x14ac:dyDescent="0.25">
      <c r="A424" s="253"/>
      <c r="B424" s="253"/>
      <c r="C424" s="141"/>
      <c r="D424" s="143"/>
      <c r="E424" s="124"/>
      <c r="F424" s="124"/>
      <c r="G424" s="124"/>
      <c r="H424" s="143"/>
      <c r="I424" s="124"/>
      <c r="J424" s="124"/>
      <c r="K424" s="124"/>
      <c r="L424" s="143"/>
      <c r="M424" s="143"/>
      <c r="N424" s="147"/>
    </row>
    <row r="425" spans="1:14" customFormat="1" x14ac:dyDescent="0.25">
      <c r="A425" s="253"/>
      <c r="B425" s="253"/>
      <c r="C425" s="141"/>
      <c r="D425" s="143"/>
      <c r="E425" s="124"/>
      <c r="F425" s="124"/>
      <c r="G425" s="124"/>
      <c r="H425" s="143"/>
      <c r="I425" s="124"/>
      <c r="J425" s="124"/>
      <c r="K425" s="124"/>
      <c r="L425" s="143"/>
      <c r="M425" s="143"/>
      <c r="N425" s="147"/>
    </row>
    <row r="426" spans="1:14" customFormat="1" x14ac:dyDescent="0.25">
      <c r="A426" s="253"/>
      <c r="B426" s="253"/>
      <c r="C426" s="141"/>
      <c r="D426" s="143"/>
      <c r="E426" s="124"/>
      <c r="F426" s="124"/>
      <c r="G426" s="124"/>
      <c r="H426" s="143"/>
      <c r="I426" s="124"/>
      <c r="J426" s="124"/>
      <c r="K426" s="124"/>
      <c r="L426" s="143"/>
      <c r="M426" s="143"/>
      <c r="N426" s="147"/>
    </row>
    <row r="427" spans="1:14" customFormat="1" x14ac:dyDescent="0.25">
      <c r="A427" s="253"/>
      <c r="B427" s="253"/>
      <c r="C427" s="141"/>
      <c r="D427" s="143"/>
      <c r="E427" s="124"/>
      <c r="F427" s="124"/>
      <c r="G427" s="124"/>
      <c r="H427" s="143"/>
      <c r="I427" s="124"/>
      <c r="J427" s="124"/>
      <c r="K427" s="124"/>
      <c r="L427" s="143"/>
      <c r="M427" s="143"/>
      <c r="N427" s="147"/>
    </row>
    <row r="428" spans="1:14" customFormat="1" x14ac:dyDescent="0.25">
      <c r="A428" s="253"/>
      <c r="B428" s="253"/>
      <c r="C428" s="141"/>
      <c r="D428" s="143"/>
      <c r="E428" s="124"/>
      <c r="F428" s="124"/>
      <c r="G428" s="124"/>
      <c r="H428" s="143"/>
      <c r="I428" s="124"/>
      <c r="J428" s="124"/>
      <c r="K428" s="124"/>
      <c r="L428" s="143"/>
      <c r="M428" s="143"/>
      <c r="N428" s="147"/>
    </row>
    <row r="429" spans="1:14" customFormat="1" x14ac:dyDescent="0.25">
      <c r="A429" s="253"/>
      <c r="B429" s="253"/>
      <c r="C429" s="141"/>
      <c r="D429" s="143"/>
      <c r="E429" s="124"/>
      <c r="F429" s="124"/>
      <c r="G429" s="124"/>
      <c r="H429" s="143"/>
      <c r="I429" s="124"/>
      <c r="J429" s="124"/>
      <c r="K429" s="124"/>
      <c r="L429" s="143"/>
      <c r="M429" s="143"/>
      <c r="N429" s="147"/>
    </row>
    <row r="430" spans="1:14" customFormat="1" x14ac:dyDescent="0.25">
      <c r="A430" s="253"/>
      <c r="B430" s="253"/>
      <c r="C430" s="141"/>
      <c r="D430" s="143"/>
      <c r="E430" s="124"/>
      <c r="F430" s="124"/>
      <c r="G430" s="124"/>
      <c r="H430" s="143"/>
      <c r="I430" s="124"/>
      <c r="J430" s="124"/>
      <c r="K430" s="124"/>
      <c r="L430" s="143"/>
      <c r="M430" s="143"/>
      <c r="N430" s="147"/>
    </row>
    <row r="431" spans="1:14" customFormat="1" x14ac:dyDescent="0.25">
      <c r="A431" s="253"/>
      <c r="B431" s="253"/>
      <c r="C431" s="141"/>
      <c r="D431" s="143"/>
      <c r="E431" s="124"/>
      <c r="F431" s="124"/>
      <c r="G431" s="124"/>
      <c r="H431" s="143"/>
      <c r="I431" s="124"/>
      <c r="J431" s="124"/>
      <c r="K431" s="124"/>
      <c r="L431" s="143"/>
      <c r="M431" s="143"/>
      <c r="N431" s="147"/>
    </row>
    <row r="432" spans="1:14" customFormat="1" x14ac:dyDescent="0.25">
      <c r="A432" s="253"/>
      <c r="B432" s="253"/>
      <c r="C432" s="141"/>
      <c r="D432" s="143"/>
      <c r="E432" s="124"/>
      <c r="F432" s="124"/>
      <c r="G432" s="124"/>
      <c r="H432" s="143"/>
      <c r="I432" s="124"/>
      <c r="J432" s="124"/>
      <c r="K432" s="124"/>
      <c r="L432" s="143"/>
      <c r="M432" s="143"/>
      <c r="N432" s="147"/>
    </row>
    <row r="433" spans="1:14" customFormat="1" x14ac:dyDescent="0.25">
      <c r="A433" s="253"/>
      <c r="B433" s="253"/>
      <c r="C433" s="141"/>
      <c r="D433" s="143"/>
      <c r="E433" s="124"/>
      <c r="F433" s="124"/>
      <c r="G433" s="124"/>
      <c r="H433" s="143"/>
      <c r="I433" s="124"/>
      <c r="J433" s="124"/>
      <c r="K433" s="124"/>
      <c r="L433" s="143"/>
      <c r="M433" s="143"/>
      <c r="N433" s="147"/>
    </row>
    <row r="434" spans="1:14" customFormat="1" x14ac:dyDescent="0.25">
      <c r="A434" s="253"/>
      <c r="B434" s="253"/>
      <c r="C434" s="141"/>
      <c r="D434" s="143"/>
      <c r="E434" s="124"/>
      <c r="F434" s="124"/>
      <c r="G434" s="124"/>
      <c r="H434" s="143"/>
      <c r="I434" s="124"/>
      <c r="J434" s="124"/>
      <c r="K434" s="124"/>
      <c r="L434" s="143"/>
      <c r="M434" s="143"/>
      <c r="N434" s="147"/>
    </row>
    <row r="435" spans="1:14" customFormat="1" x14ac:dyDescent="0.25">
      <c r="A435" s="253"/>
      <c r="B435" s="253"/>
      <c r="C435" s="141"/>
      <c r="D435" s="143"/>
      <c r="E435" s="124"/>
      <c r="F435" s="124"/>
      <c r="G435" s="124"/>
      <c r="H435" s="143"/>
      <c r="I435" s="124"/>
      <c r="J435" s="124"/>
      <c r="K435" s="124"/>
      <c r="L435" s="143"/>
      <c r="M435" s="143"/>
      <c r="N435" s="147"/>
    </row>
    <row r="436" spans="1:14" customFormat="1" x14ac:dyDescent="0.25">
      <c r="A436" s="253"/>
      <c r="B436" s="253"/>
      <c r="C436" s="141"/>
      <c r="D436" s="143"/>
      <c r="E436" s="124"/>
      <c r="F436" s="124"/>
      <c r="G436" s="124"/>
      <c r="H436" s="143"/>
      <c r="I436" s="124"/>
      <c r="J436" s="124"/>
      <c r="K436" s="124"/>
      <c r="L436" s="143"/>
      <c r="M436" s="143"/>
      <c r="N436" s="147"/>
    </row>
    <row r="437" spans="1:14" customFormat="1" x14ac:dyDescent="0.25">
      <c r="A437" s="253"/>
      <c r="B437" s="253"/>
      <c r="C437" s="141"/>
      <c r="D437" s="143"/>
      <c r="E437" s="124"/>
      <c r="F437" s="124"/>
      <c r="G437" s="124"/>
      <c r="H437" s="143"/>
      <c r="I437" s="124"/>
      <c r="J437" s="124"/>
      <c r="K437" s="124"/>
      <c r="L437" s="143"/>
      <c r="M437" s="143"/>
      <c r="N437" s="147"/>
    </row>
    <row r="438" spans="1:14" customFormat="1" x14ac:dyDescent="0.25">
      <c r="A438" s="253"/>
      <c r="B438" s="253"/>
      <c r="C438" s="141"/>
      <c r="D438" s="143"/>
      <c r="E438" s="124"/>
      <c r="F438" s="124"/>
      <c r="G438" s="124"/>
      <c r="H438" s="143"/>
      <c r="I438" s="124"/>
      <c r="J438" s="124"/>
      <c r="K438" s="124"/>
      <c r="L438" s="143"/>
      <c r="M438" s="143"/>
      <c r="N438" s="147"/>
    </row>
    <row r="439" spans="1:14" customFormat="1" x14ac:dyDescent="0.25">
      <c r="A439" s="253"/>
      <c r="B439" s="253"/>
      <c r="C439" s="141"/>
      <c r="D439" s="143"/>
      <c r="E439" s="124"/>
      <c r="F439" s="124"/>
      <c r="G439" s="124"/>
      <c r="H439" s="143"/>
      <c r="I439" s="124"/>
      <c r="J439" s="124"/>
      <c r="K439" s="124"/>
      <c r="L439" s="143"/>
      <c r="M439" s="143"/>
      <c r="N439" s="147"/>
    </row>
    <row r="440" spans="1:14" customFormat="1" x14ac:dyDescent="0.25">
      <c r="A440" s="253"/>
      <c r="B440" s="253"/>
      <c r="C440" s="141"/>
      <c r="D440" s="143"/>
      <c r="E440" s="124"/>
      <c r="F440" s="124"/>
      <c r="G440" s="124"/>
      <c r="H440" s="143"/>
      <c r="I440" s="124"/>
      <c r="J440" s="124"/>
      <c r="K440" s="124"/>
      <c r="L440" s="143"/>
      <c r="M440" s="143"/>
      <c r="N440" s="147"/>
    </row>
    <row r="441" spans="1:14" customFormat="1" x14ac:dyDescent="0.25">
      <c r="A441" s="253"/>
      <c r="B441" s="253"/>
      <c r="C441" s="141"/>
      <c r="D441" s="143"/>
      <c r="E441" s="124"/>
      <c r="F441" s="124"/>
      <c r="G441" s="124"/>
      <c r="H441" s="143"/>
      <c r="I441" s="124"/>
      <c r="J441" s="124"/>
      <c r="K441" s="124"/>
      <c r="L441" s="143"/>
      <c r="M441" s="143"/>
      <c r="N441" s="147"/>
    </row>
    <row r="442" spans="1:14" customFormat="1" x14ac:dyDescent="0.25">
      <c r="A442" s="253"/>
      <c r="B442" s="253"/>
      <c r="C442" s="141"/>
      <c r="D442" s="143"/>
      <c r="E442" s="124"/>
      <c r="F442" s="124"/>
      <c r="G442" s="124"/>
      <c r="H442" s="143"/>
      <c r="I442" s="124"/>
      <c r="J442" s="124"/>
      <c r="K442" s="124"/>
      <c r="L442" s="143"/>
      <c r="M442" s="143"/>
      <c r="N442" s="147"/>
    </row>
    <row r="443" spans="1:14" customFormat="1" x14ac:dyDescent="0.25">
      <c r="A443" s="253"/>
      <c r="B443" s="253"/>
      <c r="C443" s="141"/>
      <c r="D443" s="143"/>
      <c r="E443" s="124"/>
      <c r="F443" s="124"/>
      <c r="G443" s="124"/>
      <c r="H443" s="143"/>
      <c r="I443" s="124"/>
      <c r="J443" s="124"/>
      <c r="K443" s="124"/>
      <c r="L443" s="143"/>
      <c r="M443" s="143"/>
      <c r="N443" s="147"/>
    </row>
    <row r="444" spans="1:14" customFormat="1" x14ac:dyDescent="0.25">
      <c r="A444" s="253"/>
      <c r="B444" s="253"/>
      <c r="C444" s="141"/>
      <c r="D444" s="143"/>
      <c r="E444" s="124"/>
      <c r="F444" s="124"/>
      <c r="G444" s="124"/>
      <c r="H444" s="143"/>
      <c r="I444" s="124"/>
      <c r="J444" s="124"/>
      <c r="K444" s="124"/>
      <c r="L444" s="143"/>
      <c r="M444" s="143"/>
      <c r="N444" s="147"/>
    </row>
    <row r="445" spans="1:14" customFormat="1" x14ac:dyDescent="0.25">
      <c r="A445" s="253"/>
      <c r="B445" s="253"/>
      <c r="C445" s="141"/>
      <c r="D445" s="143"/>
      <c r="E445" s="124"/>
      <c r="F445" s="124"/>
      <c r="G445" s="124"/>
      <c r="H445" s="143"/>
      <c r="I445" s="124"/>
      <c r="J445" s="124"/>
      <c r="K445" s="124"/>
      <c r="L445" s="143"/>
      <c r="M445" s="143"/>
      <c r="N445" s="147"/>
    </row>
    <row r="446" spans="1:14" customFormat="1" x14ac:dyDescent="0.25">
      <c r="A446" s="253"/>
      <c r="B446" s="253"/>
      <c r="C446" s="141"/>
      <c r="D446" s="143"/>
      <c r="E446" s="124"/>
      <c r="F446" s="124"/>
      <c r="G446" s="124"/>
      <c r="H446" s="143"/>
      <c r="I446" s="124"/>
      <c r="J446" s="124"/>
      <c r="K446" s="124"/>
      <c r="L446" s="143"/>
      <c r="M446" s="143"/>
      <c r="N446" s="147"/>
    </row>
    <row r="447" spans="1:14" customFormat="1" x14ac:dyDescent="0.25">
      <c r="A447" s="253"/>
      <c r="B447" s="253"/>
      <c r="C447" s="141"/>
      <c r="D447" s="143"/>
      <c r="E447" s="124"/>
      <c r="F447" s="124"/>
      <c r="G447" s="124"/>
      <c r="H447" s="143"/>
      <c r="I447" s="124"/>
      <c r="J447" s="124"/>
      <c r="K447" s="124"/>
      <c r="L447" s="143"/>
      <c r="M447" s="143"/>
      <c r="N447" s="147"/>
    </row>
    <row r="448" spans="1:14" customFormat="1" x14ac:dyDescent="0.25">
      <c r="A448" s="253"/>
      <c r="B448" s="253"/>
      <c r="C448" s="141"/>
      <c r="D448" s="143"/>
      <c r="E448" s="124"/>
      <c r="F448" s="124"/>
      <c r="G448" s="124"/>
      <c r="H448" s="143"/>
      <c r="I448" s="124"/>
      <c r="J448" s="124"/>
      <c r="K448" s="124"/>
      <c r="L448" s="143"/>
      <c r="M448" s="143"/>
      <c r="N448" s="147"/>
    </row>
    <row r="449" spans="1:14" customFormat="1" x14ac:dyDescent="0.25">
      <c r="A449" s="253"/>
      <c r="B449" s="253"/>
      <c r="C449" s="141"/>
      <c r="D449" s="143"/>
      <c r="E449" s="124"/>
      <c r="F449" s="124"/>
      <c r="G449" s="124"/>
      <c r="H449" s="143"/>
      <c r="I449" s="124"/>
      <c r="J449" s="124"/>
      <c r="K449" s="124"/>
      <c r="L449" s="143"/>
      <c r="M449" s="143"/>
      <c r="N449" s="147"/>
    </row>
    <row r="450" spans="1:14" customFormat="1" x14ac:dyDescent="0.25">
      <c r="A450" s="253"/>
      <c r="B450" s="253"/>
      <c r="C450" s="141"/>
      <c r="D450" s="143"/>
      <c r="E450" s="124"/>
      <c r="F450" s="124"/>
      <c r="G450" s="124"/>
      <c r="H450" s="143"/>
      <c r="I450" s="124"/>
      <c r="J450" s="124"/>
      <c r="K450" s="124"/>
      <c r="L450" s="143"/>
      <c r="M450" s="143"/>
      <c r="N450" s="147"/>
    </row>
    <row r="451" spans="1:14" customFormat="1" x14ac:dyDescent="0.25">
      <c r="A451" s="253"/>
      <c r="B451" s="253"/>
      <c r="C451" s="141"/>
      <c r="D451" s="143"/>
      <c r="E451" s="124"/>
      <c r="F451" s="124"/>
      <c r="G451" s="124"/>
      <c r="H451" s="143"/>
      <c r="I451" s="124"/>
      <c r="J451" s="124"/>
      <c r="K451" s="124"/>
      <c r="L451" s="143"/>
      <c r="M451" s="143"/>
      <c r="N451" s="147"/>
    </row>
    <row r="452" spans="1:14" customFormat="1" x14ac:dyDescent="0.25">
      <c r="A452" s="253"/>
      <c r="B452" s="253"/>
      <c r="C452" s="141"/>
      <c r="D452" s="143"/>
      <c r="E452" s="124"/>
      <c r="F452" s="124"/>
      <c r="G452" s="124"/>
      <c r="H452" s="143"/>
      <c r="I452" s="124"/>
      <c r="J452" s="124"/>
      <c r="K452" s="124"/>
      <c r="L452" s="143"/>
      <c r="M452" s="143"/>
      <c r="N452" s="147"/>
    </row>
    <row r="453" spans="1:14" customFormat="1" x14ac:dyDescent="0.25">
      <c r="A453" s="253"/>
      <c r="B453" s="253"/>
      <c r="C453" s="141"/>
      <c r="D453" s="143"/>
      <c r="E453" s="124"/>
      <c r="F453" s="124"/>
      <c r="G453" s="124"/>
      <c r="H453" s="143"/>
      <c r="I453" s="124"/>
      <c r="J453" s="124"/>
      <c r="K453" s="124"/>
      <c r="L453" s="143"/>
      <c r="M453" s="143"/>
      <c r="N453" s="147"/>
    </row>
    <row r="454" spans="1:14" customFormat="1" x14ac:dyDescent="0.25">
      <c r="A454" s="253"/>
      <c r="B454" s="253"/>
      <c r="C454" s="141"/>
      <c r="D454" s="143"/>
      <c r="E454" s="124"/>
      <c r="F454" s="124"/>
      <c r="G454" s="124"/>
      <c r="H454" s="143"/>
      <c r="I454" s="124"/>
      <c r="J454" s="124"/>
      <c r="K454" s="124"/>
      <c r="L454" s="143"/>
      <c r="M454" s="143"/>
      <c r="N454" s="147"/>
    </row>
    <row r="455" spans="1:14" customFormat="1" x14ac:dyDescent="0.25">
      <c r="A455" s="253"/>
      <c r="B455" s="253"/>
      <c r="C455" s="141"/>
      <c r="D455" s="143"/>
      <c r="E455" s="124"/>
      <c r="F455" s="124"/>
      <c r="G455" s="124"/>
      <c r="H455" s="143"/>
      <c r="I455" s="124"/>
      <c r="J455" s="124"/>
      <c r="K455" s="124"/>
      <c r="L455" s="143"/>
      <c r="M455" s="143"/>
      <c r="N455" s="147"/>
    </row>
    <row r="456" spans="1:14" customFormat="1" x14ac:dyDescent="0.25">
      <c r="A456" s="253"/>
      <c r="B456" s="253"/>
      <c r="C456" s="141"/>
      <c r="D456" s="143"/>
      <c r="E456" s="124"/>
      <c r="F456" s="124"/>
      <c r="G456" s="124"/>
      <c r="H456" s="143"/>
      <c r="I456" s="124"/>
      <c r="J456" s="124"/>
      <c r="K456" s="124"/>
      <c r="L456" s="143"/>
      <c r="M456" s="143"/>
      <c r="N456" s="147"/>
    </row>
    <row r="457" spans="1:14" customFormat="1" x14ac:dyDescent="0.25">
      <c r="A457" s="253"/>
      <c r="B457" s="253"/>
      <c r="C457" s="141"/>
      <c r="D457" s="143"/>
      <c r="E457" s="124"/>
      <c r="F457" s="124"/>
      <c r="G457" s="124"/>
      <c r="H457" s="143"/>
      <c r="I457" s="124"/>
      <c r="J457" s="124"/>
      <c r="K457" s="124"/>
      <c r="L457" s="143"/>
      <c r="M457" s="143"/>
      <c r="N457" s="147"/>
    </row>
    <row r="458" spans="1:14" customFormat="1" x14ac:dyDescent="0.25">
      <c r="A458" s="253"/>
      <c r="B458" s="253"/>
      <c r="C458" s="141"/>
      <c r="D458" s="143"/>
      <c r="E458" s="124"/>
      <c r="F458" s="124"/>
      <c r="G458" s="124"/>
      <c r="H458" s="143"/>
      <c r="I458" s="124"/>
      <c r="J458" s="124"/>
      <c r="K458" s="124"/>
      <c r="L458" s="143"/>
      <c r="M458" s="143"/>
      <c r="N458" s="147"/>
    </row>
    <row r="459" spans="1:14" customFormat="1" x14ac:dyDescent="0.25">
      <c r="A459" s="253"/>
      <c r="B459" s="253"/>
      <c r="C459" s="141"/>
      <c r="D459" s="143"/>
      <c r="E459" s="124"/>
      <c r="F459" s="124"/>
      <c r="G459" s="124"/>
      <c r="H459" s="143"/>
      <c r="I459" s="124"/>
      <c r="J459" s="124"/>
      <c r="K459" s="124"/>
      <c r="L459" s="143"/>
      <c r="M459" s="143"/>
      <c r="N459" s="147"/>
    </row>
    <row r="460" spans="1:14" customFormat="1" x14ac:dyDescent="0.25">
      <c r="A460" s="253"/>
      <c r="B460" s="253"/>
      <c r="C460" s="141"/>
      <c r="D460" s="143"/>
      <c r="E460" s="124"/>
      <c r="F460" s="124"/>
      <c r="G460" s="124"/>
      <c r="H460" s="143"/>
      <c r="I460" s="124"/>
      <c r="J460" s="124"/>
      <c r="K460" s="124"/>
      <c r="L460" s="143"/>
      <c r="M460" s="143"/>
      <c r="N460" s="147"/>
    </row>
    <row r="461" spans="1:14" customFormat="1" x14ac:dyDescent="0.25">
      <c r="A461" s="253"/>
      <c r="B461" s="253"/>
      <c r="C461" s="141"/>
      <c r="D461" s="143"/>
      <c r="E461" s="124"/>
      <c r="F461" s="124"/>
      <c r="G461" s="124"/>
      <c r="H461" s="143"/>
      <c r="I461" s="124"/>
      <c r="J461" s="124"/>
      <c r="K461" s="124"/>
      <c r="L461" s="143"/>
      <c r="M461" s="143"/>
      <c r="N461" s="147"/>
    </row>
    <row r="462" spans="1:14" customFormat="1" x14ac:dyDescent="0.25">
      <c r="A462" s="253"/>
      <c r="B462" s="253"/>
      <c r="C462" s="141"/>
      <c r="D462" s="143"/>
      <c r="E462" s="124"/>
      <c r="F462" s="124"/>
      <c r="G462" s="124"/>
      <c r="H462" s="143"/>
      <c r="I462" s="124"/>
      <c r="J462" s="124"/>
      <c r="K462" s="124"/>
      <c r="L462" s="143"/>
      <c r="M462" s="143"/>
      <c r="N462" s="147"/>
    </row>
    <row r="463" spans="1:14" customFormat="1" x14ac:dyDescent="0.25">
      <c r="A463" s="253"/>
      <c r="B463" s="253"/>
      <c r="C463" s="141"/>
      <c r="D463" s="143"/>
      <c r="E463" s="124"/>
      <c r="F463" s="124"/>
      <c r="G463" s="124"/>
      <c r="H463" s="143"/>
      <c r="I463" s="124"/>
      <c r="J463" s="124"/>
      <c r="K463" s="124"/>
      <c r="L463" s="143"/>
      <c r="M463" s="143"/>
      <c r="N463" s="147"/>
    </row>
    <row r="464" spans="1:14" customFormat="1" x14ac:dyDescent="0.25">
      <c r="A464" s="253"/>
      <c r="B464" s="253"/>
      <c r="C464" s="141"/>
      <c r="D464" s="143"/>
      <c r="E464" s="124"/>
      <c r="F464" s="124"/>
      <c r="G464" s="124"/>
      <c r="H464" s="143"/>
      <c r="I464" s="124"/>
      <c r="J464" s="124"/>
      <c r="K464" s="124"/>
      <c r="L464" s="143"/>
      <c r="M464" s="143"/>
      <c r="N464" s="147"/>
    </row>
    <row r="465" spans="1:14" customFormat="1" x14ac:dyDescent="0.25">
      <c r="A465" s="253"/>
      <c r="B465" s="253"/>
      <c r="C465" s="141"/>
      <c r="D465" s="143"/>
      <c r="E465" s="124"/>
      <c r="F465" s="124"/>
      <c r="G465" s="124"/>
      <c r="H465" s="143"/>
      <c r="I465" s="124"/>
      <c r="J465" s="124"/>
      <c r="K465" s="124"/>
      <c r="L465" s="143"/>
      <c r="M465" s="143"/>
      <c r="N465" s="147"/>
    </row>
    <row r="466" spans="1:14" customFormat="1" x14ac:dyDescent="0.25">
      <c r="A466" s="253"/>
      <c r="B466" s="253"/>
      <c r="C466" s="141"/>
      <c r="D466" s="143"/>
      <c r="E466" s="124"/>
      <c r="F466" s="124"/>
      <c r="G466" s="124"/>
      <c r="H466" s="143"/>
      <c r="I466" s="124"/>
      <c r="J466" s="124"/>
      <c r="K466" s="124"/>
      <c r="L466" s="143"/>
      <c r="M466" s="143"/>
      <c r="N466" s="147"/>
    </row>
    <row r="467" spans="1:14" customFormat="1" x14ac:dyDescent="0.25">
      <c r="A467" s="253"/>
      <c r="B467" s="253"/>
      <c r="C467" s="141"/>
      <c r="D467" s="143"/>
      <c r="E467" s="124"/>
      <c r="F467" s="124"/>
      <c r="G467" s="124"/>
      <c r="H467" s="143"/>
      <c r="I467" s="124"/>
      <c r="J467" s="124"/>
      <c r="K467" s="124"/>
      <c r="L467" s="143"/>
      <c r="M467" s="143"/>
      <c r="N467" s="147"/>
    </row>
    <row r="468" spans="1:14" customFormat="1" x14ac:dyDescent="0.25">
      <c r="A468" s="253"/>
      <c r="B468" s="253"/>
      <c r="C468" s="141"/>
      <c r="D468" s="143"/>
      <c r="E468" s="124"/>
      <c r="F468" s="124"/>
      <c r="G468" s="124"/>
      <c r="H468" s="143"/>
      <c r="I468" s="124"/>
      <c r="J468" s="124"/>
      <c r="K468" s="124"/>
      <c r="L468" s="143"/>
      <c r="M468" s="143"/>
      <c r="N468" s="147"/>
    </row>
    <row r="469" spans="1:14" customFormat="1" x14ac:dyDescent="0.25">
      <c r="A469" s="253"/>
      <c r="B469" s="253"/>
      <c r="C469" s="141"/>
      <c r="D469" s="143"/>
      <c r="E469" s="124"/>
      <c r="F469" s="124"/>
      <c r="G469" s="124"/>
      <c r="H469" s="143"/>
      <c r="I469" s="124"/>
      <c r="J469" s="124"/>
      <c r="K469" s="124"/>
      <c r="L469" s="143"/>
      <c r="M469" s="143"/>
      <c r="N469" s="147"/>
    </row>
    <row r="470" spans="1:14" customFormat="1" x14ac:dyDescent="0.25">
      <c r="A470" s="253"/>
      <c r="B470" s="253"/>
      <c r="C470" s="141"/>
      <c r="D470" s="143"/>
      <c r="E470" s="124"/>
      <c r="F470" s="124"/>
      <c r="G470" s="124"/>
      <c r="H470" s="143"/>
      <c r="I470" s="124"/>
      <c r="J470" s="124"/>
      <c r="K470" s="124"/>
      <c r="L470" s="143"/>
      <c r="M470" s="143"/>
      <c r="N470" s="147"/>
    </row>
    <row r="471" spans="1:14" customFormat="1" x14ac:dyDescent="0.25">
      <c r="A471" s="253"/>
      <c r="B471" s="253"/>
      <c r="C471" s="141"/>
      <c r="D471" s="143"/>
      <c r="E471" s="124"/>
      <c r="F471" s="124"/>
      <c r="G471" s="124"/>
      <c r="H471" s="143"/>
      <c r="I471" s="124"/>
      <c r="J471" s="124"/>
      <c r="K471" s="124"/>
      <c r="L471" s="143"/>
      <c r="M471" s="143"/>
      <c r="N471" s="147"/>
    </row>
    <row r="472" spans="1:14" customFormat="1" x14ac:dyDescent="0.25">
      <c r="A472" s="253"/>
      <c r="B472" s="253"/>
      <c r="C472" s="141"/>
      <c r="D472" s="143"/>
      <c r="E472" s="124"/>
      <c r="F472" s="124"/>
      <c r="G472" s="124"/>
      <c r="H472" s="143"/>
      <c r="I472" s="124"/>
      <c r="J472" s="124"/>
      <c r="K472" s="124"/>
      <c r="L472" s="143"/>
      <c r="M472" s="143"/>
      <c r="N472" s="147"/>
    </row>
    <row r="473" spans="1:14" customFormat="1" x14ac:dyDescent="0.25">
      <c r="A473" s="253"/>
      <c r="B473" s="253"/>
      <c r="C473" s="141"/>
      <c r="D473" s="143"/>
      <c r="E473" s="124"/>
      <c r="F473" s="124"/>
      <c r="G473" s="124"/>
      <c r="H473" s="143"/>
      <c r="I473" s="124"/>
      <c r="J473" s="124"/>
      <c r="K473" s="124"/>
      <c r="L473" s="143"/>
      <c r="M473" s="143"/>
      <c r="N473" s="147"/>
    </row>
    <row r="474" spans="1:14" customFormat="1" x14ac:dyDescent="0.25">
      <c r="A474" s="253"/>
      <c r="B474" s="253"/>
      <c r="C474" s="141"/>
      <c r="D474" s="143"/>
      <c r="E474" s="124"/>
      <c r="F474" s="124"/>
      <c r="G474" s="124"/>
      <c r="H474" s="143"/>
      <c r="I474" s="124"/>
      <c r="J474" s="124"/>
      <c r="K474" s="124"/>
      <c r="L474" s="143"/>
      <c r="M474" s="143"/>
      <c r="N474" s="147"/>
    </row>
    <row r="475" spans="1:14" customFormat="1" x14ac:dyDescent="0.25">
      <c r="A475" s="253"/>
      <c r="B475" s="253"/>
      <c r="C475" s="141"/>
      <c r="D475" s="143"/>
      <c r="E475" s="124"/>
      <c r="F475" s="124"/>
      <c r="G475" s="124"/>
      <c r="H475" s="143"/>
      <c r="I475" s="124"/>
      <c r="J475" s="124"/>
      <c r="K475" s="124"/>
      <c r="L475" s="143"/>
      <c r="M475" s="143"/>
      <c r="N475" s="147"/>
    </row>
    <row r="476" spans="1:14" customFormat="1" x14ac:dyDescent="0.25">
      <c r="A476" s="253"/>
      <c r="B476" s="253"/>
      <c r="C476" s="141"/>
      <c r="D476" s="143"/>
      <c r="E476" s="124"/>
      <c r="F476" s="124"/>
      <c r="G476" s="124"/>
      <c r="H476" s="143"/>
      <c r="I476" s="124"/>
      <c r="J476" s="124"/>
      <c r="K476" s="124"/>
      <c r="L476" s="143"/>
      <c r="M476" s="143"/>
      <c r="N476" s="147"/>
    </row>
    <row r="477" spans="1:14" customFormat="1" x14ac:dyDescent="0.25">
      <c r="A477" s="253"/>
      <c r="B477" s="253"/>
      <c r="C477" s="141"/>
      <c r="D477" s="143"/>
      <c r="E477" s="124"/>
      <c r="F477" s="124"/>
      <c r="G477" s="124"/>
      <c r="H477" s="143"/>
      <c r="I477" s="124"/>
      <c r="J477" s="124"/>
      <c r="K477" s="124"/>
      <c r="L477" s="143"/>
      <c r="M477" s="143"/>
      <c r="N477" s="147"/>
    </row>
    <row r="478" spans="1:14" customFormat="1" x14ac:dyDescent="0.25">
      <c r="A478" s="253"/>
      <c r="B478" s="253"/>
      <c r="C478" s="141"/>
      <c r="D478" s="143"/>
      <c r="E478" s="124"/>
      <c r="F478" s="124"/>
      <c r="G478" s="124"/>
      <c r="H478" s="143"/>
      <c r="I478" s="124"/>
      <c r="J478" s="124"/>
      <c r="K478" s="124"/>
      <c r="L478" s="143"/>
      <c r="M478" s="143"/>
      <c r="N478" s="147"/>
    </row>
    <row r="479" spans="1:14" customFormat="1" x14ac:dyDescent="0.25">
      <c r="A479" s="253"/>
      <c r="B479" s="253"/>
      <c r="C479" s="141"/>
      <c r="D479" s="143"/>
      <c r="E479" s="124"/>
      <c r="F479" s="124"/>
      <c r="G479" s="124"/>
      <c r="H479" s="143"/>
      <c r="I479" s="124"/>
      <c r="J479" s="124"/>
      <c r="K479" s="124"/>
      <c r="L479" s="143"/>
      <c r="M479" s="143"/>
      <c r="N479" s="147"/>
    </row>
    <row r="480" spans="1:14" customFormat="1" x14ac:dyDescent="0.25">
      <c r="A480" s="253"/>
      <c r="B480" s="253"/>
      <c r="C480" s="141"/>
      <c r="D480" s="143"/>
      <c r="E480" s="124"/>
      <c r="F480" s="124"/>
      <c r="G480" s="124"/>
      <c r="H480" s="143"/>
      <c r="I480" s="124"/>
      <c r="J480" s="124"/>
      <c r="K480" s="124"/>
      <c r="L480" s="143"/>
      <c r="M480" s="143"/>
      <c r="N480" s="147"/>
    </row>
    <row r="481" spans="1:14" customFormat="1" x14ac:dyDescent="0.25">
      <c r="A481" s="253"/>
      <c r="B481" s="253"/>
      <c r="C481" s="141"/>
      <c r="D481" s="143"/>
      <c r="E481" s="124"/>
      <c r="F481" s="124"/>
      <c r="G481" s="124"/>
      <c r="H481" s="143"/>
      <c r="I481" s="124"/>
      <c r="J481" s="124"/>
      <c r="K481" s="124"/>
      <c r="L481" s="143"/>
      <c r="M481" s="143"/>
      <c r="N481" s="147"/>
    </row>
    <row r="482" spans="1:14" customFormat="1" x14ac:dyDescent="0.25">
      <c r="A482" s="253"/>
      <c r="B482" s="253"/>
      <c r="C482" s="141"/>
      <c r="D482" s="143"/>
      <c r="E482" s="124"/>
      <c r="F482" s="124"/>
      <c r="G482" s="124"/>
      <c r="H482" s="143"/>
      <c r="I482" s="124"/>
      <c r="J482" s="124"/>
      <c r="K482" s="124"/>
      <c r="L482" s="143"/>
      <c r="M482" s="143"/>
      <c r="N482" s="147"/>
    </row>
    <row r="483" spans="1:14" customFormat="1" x14ac:dyDescent="0.25">
      <c r="A483" s="253"/>
      <c r="B483" s="253"/>
      <c r="C483" s="141"/>
      <c r="D483" s="143"/>
      <c r="E483" s="124"/>
      <c r="F483" s="124"/>
      <c r="G483" s="124"/>
      <c r="H483" s="143"/>
      <c r="I483" s="124"/>
      <c r="J483" s="124"/>
      <c r="K483" s="124"/>
      <c r="L483" s="143"/>
      <c r="M483" s="143"/>
      <c r="N483" s="147"/>
    </row>
    <row r="484" spans="1:14" customFormat="1" x14ac:dyDescent="0.25">
      <c r="A484" s="253"/>
      <c r="B484" s="253"/>
      <c r="C484" s="141"/>
      <c r="D484" s="143"/>
      <c r="E484" s="124"/>
      <c r="F484" s="124"/>
      <c r="G484" s="124"/>
      <c r="H484" s="143"/>
      <c r="I484" s="124"/>
      <c r="J484" s="124"/>
      <c r="K484" s="124"/>
      <c r="L484" s="143"/>
      <c r="M484" s="143"/>
      <c r="N484" s="147"/>
    </row>
    <row r="485" spans="1:14" customFormat="1" x14ac:dyDescent="0.25">
      <c r="A485" s="253"/>
      <c r="B485" s="253"/>
      <c r="C485" s="141"/>
      <c r="D485" s="143"/>
      <c r="E485" s="124"/>
      <c r="F485" s="124"/>
      <c r="G485" s="124"/>
      <c r="H485" s="143"/>
      <c r="I485" s="124"/>
      <c r="J485" s="124"/>
      <c r="K485" s="124"/>
      <c r="L485" s="143"/>
      <c r="M485" s="143"/>
      <c r="N485" s="147"/>
    </row>
    <row r="486" spans="1:14" customFormat="1" x14ac:dyDescent="0.25">
      <c r="A486" s="253"/>
      <c r="B486" s="253"/>
      <c r="C486" s="141"/>
      <c r="D486" s="143"/>
      <c r="E486" s="124"/>
      <c r="F486" s="124"/>
      <c r="G486" s="124"/>
      <c r="H486" s="143"/>
      <c r="I486" s="124"/>
      <c r="J486" s="124"/>
      <c r="K486" s="124"/>
      <c r="L486" s="143"/>
      <c r="M486" s="143"/>
      <c r="N486" s="147"/>
    </row>
    <row r="487" spans="1:14" customFormat="1" x14ac:dyDescent="0.25">
      <c r="A487" s="253"/>
      <c r="B487" s="253"/>
      <c r="C487" s="141"/>
      <c r="D487" s="143"/>
      <c r="E487" s="124"/>
      <c r="F487" s="124"/>
      <c r="G487" s="124"/>
      <c r="H487" s="143"/>
      <c r="I487" s="124"/>
      <c r="J487" s="124"/>
      <c r="K487" s="124"/>
      <c r="L487" s="143"/>
      <c r="M487" s="143"/>
      <c r="N487" s="147"/>
    </row>
    <row r="488" spans="1:14" customFormat="1" x14ac:dyDescent="0.25">
      <c r="A488" s="253"/>
      <c r="B488" s="253"/>
      <c r="C488" s="141"/>
      <c r="D488" s="143"/>
      <c r="E488" s="124"/>
      <c r="F488" s="124"/>
      <c r="G488" s="124"/>
      <c r="H488" s="143"/>
      <c r="I488" s="124"/>
      <c r="J488" s="124"/>
      <c r="K488" s="124"/>
      <c r="L488" s="143"/>
      <c r="M488" s="143"/>
      <c r="N488" s="147"/>
    </row>
    <row r="489" spans="1:14" customFormat="1" x14ac:dyDescent="0.25">
      <c r="A489" s="253"/>
      <c r="B489" s="253"/>
      <c r="C489" s="141"/>
      <c r="D489" s="143"/>
      <c r="E489" s="124"/>
      <c r="F489" s="124"/>
      <c r="G489" s="124"/>
      <c r="H489" s="143"/>
      <c r="I489" s="124"/>
      <c r="J489" s="124"/>
      <c r="K489" s="124"/>
      <c r="L489" s="143"/>
      <c r="M489" s="143"/>
      <c r="N489" s="147"/>
    </row>
    <row r="490" spans="1:14" customFormat="1" x14ac:dyDescent="0.25">
      <c r="A490" s="253"/>
      <c r="B490" s="253"/>
      <c r="C490" s="141"/>
      <c r="D490" s="143"/>
      <c r="E490" s="124"/>
      <c r="F490" s="124"/>
      <c r="G490" s="124"/>
      <c r="H490" s="143"/>
      <c r="I490" s="124"/>
      <c r="J490" s="124"/>
      <c r="K490" s="124"/>
      <c r="L490" s="143"/>
      <c r="M490" s="143"/>
      <c r="N490" s="147"/>
    </row>
    <row r="491" spans="1:14" customFormat="1" x14ac:dyDescent="0.25">
      <c r="A491" s="253"/>
      <c r="B491" s="253"/>
      <c r="C491" s="141"/>
      <c r="D491" s="143"/>
      <c r="E491" s="124"/>
      <c r="F491" s="124"/>
      <c r="G491" s="124"/>
      <c r="H491" s="143"/>
      <c r="I491" s="124"/>
      <c r="J491" s="124"/>
      <c r="K491" s="124"/>
      <c r="L491" s="143"/>
      <c r="M491" s="143"/>
      <c r="N491" s="147"/>
    </row>
    <row r="492" spans="1:14" customFormat="1" x14ac:dyDescent="0.25">
      <c r="A492" s="253"/>
      <c r="B492" s="253"/>
      <c r="C492" s="141"/>
      <c r="D492" s="143"/>
      <c r="E492" s="124"/>
      <c r="F492" s="124"/>
      <c r="G492" s="124"/>
      <c r="H492" s="143"/>
      <c r="I492" s="124"/>
      <c r="J492" s="124"/>
      <c r="K492" s="124"/>
      <c r="L492" s="143"/>
      <c r="M492" s="143"/>
      <c r="N492" s="147"/>
    </row>
    <row r="493" spans="1:14" customFormat="1" x14ac:dyDescent="0.25">
      <c r="A493" s="253"/>
      <c r="B493" s="253"/>
      <c r="C493" s="141"/>
      <c r="D493" s="143"/>
      <c r="E493" s="124"/>
      <c r="F493" s="124"/>
      <c r="G493" s="124"/>
      <c r="H493" s="143"/>
      <c r="I493" s="124"/>
      <c r="J493" s="124"/>
      <c r="K493" s="124"/>
      <c r="L493" s="143"/>
      <c r="M493" s="143"/>
      <c r="N493" s="147"/>
    </row>
    <row r="494" spans="1:14" customFormat="1" x14ac:dyDescent="0.25">
      <c r="A494" s="253"/>
      <c r="B494" s="253"/>
      <c r="C494" s="141"/>
      <c r="D494" s="143"/>
      <c r="E494" s="124"/>
      <c r="F494" s="124"/>
      <c r="G494" s="124"/>
      <c r="H494" s="143"/>
      <c r="I494" s="124"/>
      <c r="J494" s="124"/>
      <c r="K494" s="124"/>
      <c r="L494" s="143"/>
      <c r="M494" s="143"/>
      <c r="N494" s="147"/>
    </row>
    <row r="495" spans="1:14" customFormat="1" x14ac:dyDescent="0.25">
      <c r="A495" s="253"/>
      <c r="B495" s="253"/>
      <c r="C495" s="141"/>
      <c r="D495" s="143"/>
      <c r="E495" s="124"/>
      <c r="F495" s="124"/>
      <c r="G495" s="124"/>
      <c r="H495" s="143"/>
      <c r="I495" s="124"/>
      <c r="J495" s="124"/>
      <c r="K495" s="124"/>
      <c r="L495" s="143"/>
      <c r="M495" s="143"/>
      <c r="N495" s="147"/>
    </row>
    <row r="496" spans="1:14" customFormat="1" x14ac:dyDescent="0.25">
      <c r="A496" s="253"/>
      <c r="B496" s="253"/>
      <c r="C496" s="141"/>
      <c r="D496" s="143"/>
      <c r="E496" s="124"/>
      <c r="F496" s="124"/>
      <c r="G496" s="124"/>
      <c r="H496" s="143"/>
      <c r="I496" s="124"/>
      <c r="J496" s="124"/>
      <c r="K496" s="124"/>
      <c r="L496" s="143"/>
      <c r="M496" s="143"/>
      <c r="N496" s="147"/>
    </row>
    <row r="497" spans="1:14" customFormat="1" x14ac:dyDescent="0.25">
      <c r="A497" s="253"/>
      <c r="B497" s="253"/>
      <c r="C497" s="141"/>
      <c r="D497" s="143"/>
      <c r="E497" s="124"/>
      <c r="F497" s="124"/>
      <c r="G497" s="124"/>
      <c r="H497" s="143"/>
      <c r="I497" s="124"/>
      <c r="J497" s="124"/>
      <c r="K497" s="124"/>
      <c r="L497" s="143"/>
      <c r="M497" s="143"/>
      <c r="N497" s="147"/>
    </row>
    <row r="498" spans="1:14" customFormat="1" x14ac:dyDescent="0.25">
      <c r="A498" s="253"/>
      <c r="B498" s="253"/>
      <c r="C498" s="141"/>
      <c r="D498" s="143"/>
      <c r="E498" s="124"/>
      <c r="F498" s="124"/>
      <c r="G498" s="124"/>
      <c r="H498" s="143"/>
      <c r="I498" s="124"/>
      <c r="J498" s="124"/>
      <c r="K498" s="124"/>
      <c r="L498" s="143"/>
      <c r="M498" s="143"/>
      <c r="N498" s="147"/>
    </row>
    <row r="499" spans="1:14" customFormat="1" x14ac:dyDescent="0.25">
      <c r="A499" s="253"/>
      <c r="B499" s="253"/>
      <c r="C499" s="141"/>
      <c r="D499" s="143"/>
      <c r="E499" s="124"/>
      <c r="F499" s="124"/>
      <c r="G499" s="124"/>
      <c r="H499" s="143"/>
      <c r="I499" s="124"/>
      <c r="J499" s="124"/>
      <c r="K499" s="124"/>
      <c r="L499" s="143"/>
      <c r="M499" s="143"/>
      <c r="N499" s="147"/>
    </row>
    <row r="500" spans="1:14" customFormat="1" x14ac:dyDescent="0.25">
      <c r="A500" s="253"/>
      <c r="B500" s="253"/>
      <c r="C500" s="141"/>
      <c r="D500" s="143"/>
      <c r="E500" s="124"/>
      <c r="F500" s="124"/>
      <c r="G500" s="124"/>
      <c r="H500" s="143"/>
      <c r="I500" s="124"/>
      <c r="J500" s="124"/>
      <c r="K500" s="124"/>
      <c r="L500" s="143"/>
      <c r="M500" s="143"/>
      <c r="N500" s="147"/>
    </row>
    <row r="501" spans="1:14" customFormat="1" x14ac:dyDescent="0.25">
      <c r="A501" s="253"/>
      <c r="B501" s="253"/>
      <c r="C501" s="141"/>
      <c r="D501" s="143"/>
      <c r="E501" s="124"/>
      <c r="F501" s="124"/>
      <c r="G501" s="124"/>
      <c r="H501" s="143"/>
      <c r="I501" s="124"/>
      <c r="J501" s="124"/>
      <c r="K501" s="124"/>
      <c r="L501" s="143"/>
      <c r="M501" s="143"/>
      <c r="N501" s="147"/>
    </row>
    <row r="502" spans="1:14" customFormat="1" x14ac:dyDescent="0.25">
      <c r="A502" s="253"/>
      <c r="B502" s="253"/>
      <c r="C502" s="141"/>
      <c r="D502" s="143"/>
      <c r="E502" s="124"/>
      <c r="F502" s="124"/>
      <c r="G502" s="124"/>
      <c r="H502" s="143"/>
      <c r="I502" s="124"/>
      <c r="J502" s="124"/>
      <c r="K502" s="124"/>
      <c r="L502" s="143"/>
      <c r="M502" s="143"/>
      <c r="N502" s="147"/>
    </row>
    <row r="503" spans="1:14" customFormat="1" x14ac:dyDescent="0.25">
      <c r="A503" s="253"/>
      <c r="B503" s="253"/>
      <c r="C503" s="141"/>
      <c r="D503" s="143"/>
      <c r="E503" s="124"/>
      <c r="F503" s="124"/>
      <c r="G503" s="124"/>
      <c r="H503" s="143"/>
      <c r="I503" s="124"/>
      <c r="J503" s="124"/>
      <c r="K503" s="124"/>
      <c r="L503" s="143"/>
      <c r="M503" s="143"/>
      <c r="N503" s="147"/>
    </row>
    <row r="504" spans="1:14" customFormat="1" x14ac:dyDescent="0.25">
      <c r="A504" s="253"/>
      <c r="B504" s="253"/>
      <c r="C504" s="141"/>
      <c r="D504" s="143"/>
      <c r="E504" s="124"/>
      <c r="F504" s="124"/>
      <c r="G504" s="124"/>
      <c r="H504" s="143"/>
      <c r="I504" s="124"/>
      <c r="J504" s="124"/>
      <c r="K504" s="124"/>
      <c r="L504" s="143"/>
      <c r="M504" s="143"/>
      <c r="N504" s="147"/>
    </row>
    <row r="505" spans="1:14" customFormat="1" x14ac:dyDescent="0.25">
      <c r="A505" s="253"/>
      <c r="B505" s="253"/>
      <c r="C505" s="141"/>
      <c r="D505" s="143"/>
      <c r="E505" s="124"/>
      <c r="F505" s="124"/>
      <c r="G505" s="124"/>
      <c r="H505" s="143"/>
      <c r="I505" s="124"/>
      <c r="J505" s="124"/>
      <c r="K505" s="124"/>
      <c r="L505" s="143"/>
      <c r="M505" s="143"/>
      <c r="N505" s="147"/>
    </row>
    <row r="506" spans="1:14" customFormat="1" x14ac:dyDescent="0.25">
      <c r="A506" s="253"/>
      <c r="B506" s="253"/>
      <c r="C506" s="141"/>
      <c r="D506" s="143"/>
      <c r="E506" s="124"/>
      <c r="F506" s="124"/>
      <c r="G506" s="124"/>
      <c r="H506" s="143"/>
      <c r="I506" s="124"/>
      <c r="J506" s="124"/>
      <c r="K506" s="124"/>
      <c r="L506" s="143"/>
      <c r="M506" s="143"/>
      <c r="N506" s="147"/>
    </row>
    <row r="507" spans="1:14" customFormat="1" x14ac:dyDescent="0.25">
      <c r="A507" s="253"/>
      <c r="B507" s="253"/>
      <c r="C507" s="141"/>
      <c r="D507" s="143"/>
      <c r="E507" s="124"/>
      <c r="F507" s="124"/>
      <c r="G507" s="124"/>
      <c r="H507" s="143"/>
      <c r="I507" s="124"/>
      <c r="J507" s="124"/>
      <c r="K507" s="124"/>
      <c r="L507" s="143"/>
      <c r="M507" s="143"/>
      <c r="N507" s="147"/>
    </row>
    <row r="508" spans="1:14" customFormat="1" x14ac:dyDescent="0.25">
      <c r="A508" s="253"/>
      <c r="B508" s="253"/>
      <c r="C508" s="141"/>
      <c r="D508" s="143"/>
      <c r="E508" s="124"/>
      <c r="F508" s="124"/>
      <c r="G508" s="124"/>
      <c r="H508" s="143"/>
      <c r="I508" s="124"/>
      <c r="J508" s="124"/>
      <c r="K508" s="124"/>
      <c r="L508" s="143"/>
      <c r="M508" s="143"/>
      <c r="N508" s="147"/>
    </row>
    <row r="509" spans="1:14" customFormat="1" x14ac:dyDescent="0.25">
      <c r="A509" s="253"/>
      <c r="B509" s="253"/>
      <c r="C509" s="141"/>
      <c r="D509" s="143"/>
      <c r="E509" s="124"/>
      <c r="F509" s="124"/>
      <c r="G509" s="124"/>
      <c r="H509" s="143"/>
      <c r="I509" s="124"/>
      <c r="J509" s="124"/>
      <c r="K509" s="124"/>
      <c r="L509" s="143"/>
      <c r="M509" s="143"/>
      <c r="N509" s="147"/>
    </row>
    <row r="510" spans="1:14" customFormat="1" x14ac:dyDescent="0.25">
      <c r="A510" s="253"/>
      <c r="B510" s="253"/>
      <c r="C510" s="141"/>
      <c r="D510" s="143"/>
      <c r="E510" s="124"/>
      <c r="F510" s="124"/>
      <c r="G510" s="124"/>
      <c r="H510" s="143"/>
      <c r="I510" s="124"/>
      <c r="J510" s="124"/>
      <c r="K510" s="124"/>
      <c r="L510" s="143"/>
      <c r="M510" s="143"/>
      <c r="N510" s="147"/>
    </row>
    <row r="511" spans="1:14" customFormat="1" x14ac:dyDescent="0.25">
      <c r="A511" s="253"/>
      <c r="B511" s="253"/>
      <c r="C511" s="141"/>
      <c r="D511" s="143"/>
      <c r="E511" s="124"/>
      <c r="F511" s="124"/>
      <c r="G511" s="124"/>
      <c r="H511" s="143"/>
      <c r="I511" s="124"/>
      <c r="J511" s="124"/>
      <c r="K511" s="124"/>
      <c r="L511" s="143"/>
      <c r="M511" s="143"/>
      <c r="N511" s="147"/>
    </row>
    <row r="512" spans="1:14" customFormat="1" x14ac:dyDescent="0.25">
      <c r="A512" s="253"/>
      <c r="B512" s="253"/>
      <c r="C512" s="141"/>
      <c r="D512" s="143"/>
      <c r="E512" s="124"/>
      <c r="F512" s="124"/>
      <c r="G512" s="124"/>
      <c r="H512" s="143"/>
      <c r="I512" s="124"/>
      <c r="J512" s="124"/>
      <c r="K512" s="124"/>
      <c r="L512" s="143"/>
      <c r="M512" s="143"/>
      <c r="N512" s="147"/>
    </row>
    <row r="513" spans="1:14" customFormat="1" x14ac:dyDescent="0.25">
      <c r="A513" s="253"/>
      <c r="B513" s="253"/>
      <c r="C513" s="141"/>
      <c r="D513" s="143"/>
      <c r="E513" s="124"/>
      <c r="F513" s="124"/>
      <c r="G513" s="124"/>
      <c r="H513" s="143"/>
      <c r="I513" s="124"/>
      <c r="J513" s="124"/>
      <c r="K513" s="124"/>
      <c r="L513" s="143"/>
      <c r="M513" s="143"/>
      <c r="N513" s="147"/>
    </row>
    <row r="514" spans="1:14" customFormat="1" x14ac:dyDescent="0.25">
      <c r="A514" s="253"/>
      <c r="B514" s="253"/>
      <c r="C514" s="141"/>
      <c r="D514" s="143"/>
      <c r="E514" s="124"/>
      <c r="F514" s="124"/>
      <c r="G514" s="124"/>
      <c r="H514" s="143"/>
      <c r="I514" s="124"/>
      <c r="J514" s="124"/>
      <c r="K514" s="124"/>
      <c r="L514" s="143"/>
      <c r="M514" s="143"/>
      <c r="N514" s="147"/>
    </row>
    <row r="515" spans="1:14" customFormat="1" x14ac:dyDescent="0.25">
      <c r="A515" s="253"/>
      <c r="B515" s="253"/>
      <c r="C515" s="141"/>
      <c r="D515" s="143"/>
      <c r="E515" s="124"/>
      <c r="F515" s="124"/>
      <c r="G515" s="124"/>
      <c r="H515" s="143"/>
      <c r="I515" s="124"/>
      <c r="J515" s="124"/>
      <c r="K515" s="124"/>
      <c r="L515" s="143"/>
      <c r="M515" s="143"/>
      <c r="N515" s="147"/>
    </row>
    <row r="516" spans="1:14" customFormat="1" x14ac:dyDescent="0.25">
      <c r="A516" s="253"/>
      <c r="B516" s="253"/>
      <c r="C516" s="141"/>
      <c r="D516" s="143"/>
      <c r="E516" s="124"/>
      <c r="F516" s="124"/>
      <c r="G516" s="124"/>
      <c r="H516" s="143"/>
      <c r="I516" s="124"/>
      <c r="J516" s="124"/>
      <c r="K516" s="124"/>
      <c r="L516" s="143"/>
      <c r="M516" s="143"/>
      <c r="N516" s="147"/>
    </row>
    <row r="517" spans="1:14" customFormat="1" x14ac:dyDescent="0.25">
      <c r="A517" s="253"/>
      <c r="B517" s="253"/>
      <c r="C517" s="141"/>
      <c r="D517" s="143"/>
      <c r="E517" s="124"/>
      <c r="F517" s="124"/>
      <c r="G517" s="124"/>
      <c r="H517" s="143"/>
      <c r="I517" s="124"/>
      <c r="J517" s="124"/>
      <c r="K517" s="124"/>
      <c r="L517" s="143"/>
      <c r="M517" s="143"/>
      <c r="N517" s="147"/>
    </row>
    <row r="518" spans="1:14" customFormat="1" x14ac:dyDescent="0.25">
      <c r="A518" s="253"/>
      <c r="B518" s="253"/>
      <c r="C518" s="141"/>
      <c r="D518" s="143"/>
      <c r="E518" s="124"/>
      <c r="F518" s="124"/>
      <c r="G518" s="124"/>
      <c r="H518" s="143"/>
      <c r="I518" s="124"/>
      <c r="J518" s="124"/>
      <c r="K518" s="124"/>
      <c r="L518" s="143"/>
      <c r="M518" s="143"/>
      <c r="N518" s="147"/>
    </row>
    <row r="519" spans="1:14" customFormat="1" x14ac:dyDescent="0.25">
      <c r="A519" s="253"/>
      <c r="B519" s="253"/>
      <c r="C519" s="141"/>
      <c r="D519" s="143"/>
      <c r="E519" s="124"/>
      <c r="F519" s="124"/>
      <c r="G519" s="124"/>
      <c r="H519" s="143"/>
      <c r="I519" s="124"/>
      <c r="J519" s="124"/>
      <c r="K519" s="124"/>
      <c r="L519" s="143"/>
      <c r="M519" s="143"/>
      <c r="N519" s="147"/>
    </row>
    <row r="520" spans="1:14" customFormat="1" x14ac:dyDescent="0.25">
      <c r="A520" s="253"/>
      <c r="B520" s="253"/>
      <c r="C520" s="141"/>
      <c r="D520" s="143"/>
      <c r="E520" s="124"/>
      <c r="F520" s="124"/>
      <c r="G520" s="124"/>
      <c r="H520" s="143"/>
      <c r="I520" s="124"/>
      <c r="J520" s="124"/>
      <c r="K520" s="124"/>
      <c r="L520" s="143"/>
      <c r="M520" s="143"/>
      <c r="N520" s="147"/>
    </row>
    <row r="521" spans="1:14" customFormat="1" x14ac:dyDescent="0.25">
      <c r="A521" s="253"/>
      <c r="B521" s="253"/>
      <c r="C521" s="141"/>
      <c r="D521" s="143"/>
      <c r="E521" s="124"/>
      <c r="F521" s="124"/>
      <c r="G521" s="124"/>
      <c r="H521" s="143"/>
      <c r="I521" s="124"/>
      <c r="J521" s="124"/>
      <c r="K521" s="124"/>
      <c r="L521" s="143"/>
      <c r="M521" s="143"/>
      <c r="N521" s="147"/>
    </row>
  </sheetData>
  <mergeCells count="1">
    <mergeCell ref="A1:N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5F775-5136-4D8B-8B8D-674D99E7502A}">
  <dimension ref="A1:AV13"/>
  <sheetViews>
    <sheetView workbookViewId="0">
      <selection activeCell="B4" sqref="B4"/>
    </sheetView>
  </sheetViews>
  <sheetFormatPr defaultRowHeight="15" x14ac:dyDescent="0.25"/>
  <cols>
    <col min="1" max="1" width="23.5703125" style="43" bestFit="1" customWidth="1"/>
    <col min="2" max="2" width="12.28515625" style="43" customWidth="1"/>
    <col min="3" max="3" width="10.7109375" style="124" bestFit="1" customWidth="1"/>
    <col min="4" max="5" width="10.5703125" style="124" bestFit="1" customWidth="1"/>
    <col min="6" max="6" width="10.140625" style="124" bestFit="1" customWidth="1"/>
    <col min="7" max="7" width="10.42578125" style="124" customWidth="1"/>
    <col min="8" max="8" width="10" style="124" bestFit="1" customWidth="1"/>
    <col min="9" max="14" width="10.5703125" style="124" customWidth="1"/>
    <col min="15" max="17" width="9.140625" style="124"/>
    <col min="18" max="18" width="10.140625" style="124" bestFit="1" customWidth="1"/>
    <col min="19" max="19" width="9.140625" style="124"/>
    <col min="20" max="20" width="9.5703125" style="124" customWidth="1"/>
    <col min="21" max="21" width="17.28515625" style="52" bestFit="1" customWidth="1"/>
    <col min="22" max="22" width="16.7109375" style="52" bestFit="1" customWidth="1"/>
    <col min="23" max="27" width="11.140625" style="52" customWidth="1"/>
    <col min="28" max="28" width="13.85546875" style="52" customWidth="1"/>
    <col min="29" max="31" width="9.5703125" style="185" customWidth="1"/>
    <col min="32" max="34" width="9.140625" style="185"/>
    <col min="35" max="36" width="13.85546875" style="214" customWidth="1"/>
    <col min="37" max="37" width="15.140625" style="43" bestFit="1" customWidth="1"/>
    <col min="38" max="38" width="19.42578125" style="43" bestFit="1" customWidth="1"/>
    <col min="39" max="39" width="15.42578125" style="43" bestFit="1" customWidth="1"/>
    <col min="40" max="40" width="12.42578125" style="43" customWidth="1"/>
    <col min="41" max="41" width="34.42578125" style="43" bestFit="1" customWidth="1"/>
    <col min="42" max="42" width="14.28515625" style="43" bestFit="1" customWidth="1"/>
    <col min="43" max="43" width="18.5703125" style="43" bestFit="1" customWidth="1"/>
    <col min="44" max="44" width="15.42578125" style="43" bestFit="1" customWidth="1"/>
    <col min="45" max="45" width="15.85546875" style="43" bestFit="1" customWidth="1"/>
    <col min="46" max="46" width="33.42578125" style="43" bestFit="1" customWidth="1"/>
    <col min="47" max="47" width="17.85546875" style="43" customWidth="1"/>
    <col min="48" max="48" width="10.28515625" bestFit="1" customWidth="1"/>
    <col min="49" max="16384" width="9.140625" style="2"/>
  </cols>
  <sheetData>
    <row r="1" spans="1:48" s="78" customFormat="1" ht="15.75" thickBot="1" x14ac:dyDescent="0.3">
      <c r="A1" s="7" t="s">
        <v>4</v>
      </c>
      <c r="B1" s="4"/>
      <c r="C1" s="281" t="s">
        <v>0</v>
      </c>
      <c r="D1" s="282"/>
      <c r="E1" s="282"/>
      <c r="F1" s="282"/>
      <c r="G1" s="282"/>
      <c r="H1" s="283"/>
      <c r="I1" s="281" t="s">
        <v>2</v>
      </c>
      <c r="J1" s="282"/>
      <c r="K1" s="282"/>
      <c r="L1" s="282"/>
      <c r="M1" s="282"/>
      <c r="N1" s="283"/>
      <c r="O1" s="281" t="s">
        <v>3</v>
      </c>
      <c r="P1" s="282"/>
      <c r="Q1" s="282"/>
      <c r="R1" s="282"/>
      <c r="S1" s="282"/>
      <c r="T1" s="283"/>
      <c r="U1" s="310" t="s">
        <v>13</v>
      </c>
      <c r="V1" s="311"/>
      <c r="W1" s="307" t="s">
        <v>22</v>
      </c>
      <c r="X1" s="308"/>
      <c r="Y1" s="308"/>
      <c r="Z1" s="308"/>
      <c r="AA1" s="308"/>
      <c r="AB1" s="309"/>
      <c r="AC1" s="312" t="s">
        <v>14</v>
      </c>
      <c r="AD1" s="312"/>
      <c r="AE1" s="312"/>
      <c r="AF1" s="312" t="s">
        <v>15</v>
      </c>
      <c r="AG1" s="312"/>
      <c r="AH1" s="312"/>
      <c r="AI1" s="45" t="s">
        <v>18</v>
      </c>
      <c r="AJ1" s="69" t="s">
        <v>29</v>
      </c>
      <c r="AK1" s="301" t="s">
        <v>16</v>
      </c>
      <c r="AL1" s="302"/>
      <c r="AM1" s="302"/>
      <c r="AN1" s="302"/>
      <c r="AO1" s="303"/>
      <c r="AP1" s="304" t="s">
        <v>17</v>
      </c>
      <c r="AQ1" s="305"/>
      <c r="AR1" s="305"/>
      <c r="AS1" s="305"/>
      <c r="AT1" s="306"/>
      <c r="AU1" s="43"/>
      <c r="AV1" s="251"/>
    </row>
    <row r="2" spans="1:48" s="78" customFormat="1" ht="15.75" thickBot="1" x14ac:dyDescent="0.3">
      <c r="A2" s="15"/>
      <c r="B2" s="79" t="s">
        <v>1</v>
      </c>
      <c r="C2" s="215" t="s">
        <v>97</v>
      </c>
      <c r="D2" s="216" t="s">
        <v>98</v>
      </c>
      <c r="E2" s="216" t="s">
        <v>99</v>
      </c>
      <c r="F2" s="215" t="s">
        <v>100</v>
      </c>
      <c r="G2" s="216" t="s">
        <v>101</v>
      </c>
      <c r="H2" s="217" t="s">
        <v>102</v>
      </c>
      <c r="I2" s="83" t="s">
        <v>54</v>
      </c>
      <c r="J2" s="85" t="s">
        <v>77</v>
      </c>
      <c r="K2" s="85" t="s">
        <v>78</v>
      </c>
      <c r="L2" s="85" t="s">
        <v>55</v>
      </c>
      <c r="M2" s="83" t="s">
        <v>56</v>
      </c>
      <c r="N2" s="84" t="s">
        <v>57</v>
      </c>
      <c r="O2" s="82" t="s">
        <v>58</v>
      </c>
      <c r="P2" s="85" t="s">
        <v>59</v>
      </c>
      <c r="Q2" s="85" t="s">
        <v>60</v>
      </c>
      <c r="R2" s="218" t="s">
        <v>61</v>
      </c>
      <c r="S2" s="216" t="s">
        <v>62</v>
      </c>
      <c r="T2" s="217" t="s">
        <v>63</v>
      </c>
      <c r="U2" s="54" t="s">
        <v>103</v>
      </c>
      <c r="V2" s="54" t="s">
        <v>104</v>
      </c>
      <c r="W2" s="53" t="s">
        <v>64</v>
      </c>
      <c r="X2" s="54" t="s">
        <v>65</v>
      </c>
      <c r="Y2" s="54" t="s">
        <v>66</v>
      </c>
      <c r="Z2" s="53" t="s">
        <v>67</v>
      </c>
      <c r="AA2" s="54" t="s">
        <v>68</v>
      </c>
      <c r="AB2" s="55" t="s">
        <v>69</v>
      </c>
      <c r="AC2" s="173" t="s">
        <v>70</v>
      </c>
      <c r="AD2" s="173" t="s">
        <v>71</v>
      </c>
      <c r="AE2" s="173" t="s">
        <v>72</v>
      </c>
      <c r="AF2" s="244" t="s">
        <v>73</v>
      </c>
      <c r="AG2" s="173" t="s">
        <v>74</v>
      </c>
      <c r="AH2" s="223" t="s">
        <v>75</v>
      </c>
      <c r="AI2" s="17" t="s">
        <v>18</v>
      </c>
      <c r="AJ2" s="17" t="s">
        <v>76</v>
      </c>
      <c r="AK2" s="66" t="s">
        <v>110</v>
      </c>
      <c r="AL2" s="67" t="s">
        <v>111</v>
      </c>
      <c r="AM2" s="67" t="s">
        <v>108</v>
      </c>
      <c r="AN2" s="67" t="s">
        <v>107</v>
      </c>
      <c r="AO2" s="68" t="s">
        <v>112</v>
      </c>
      <c r="AP2" s="66" t="s">
        <v>113</v>
      </c>
      <c r="AQ2" s="67" t="s">
        <v>114</v>
      </c>
      <c r="AR2" s="67" t="s">
        <v>106</v>
      </c>
      <c r="AS2" s="67" t="s">
        <v>105</v>
      </c>
      <c r="AT2" s="68" t="s">
        <v>115</v>
      </c>
      <c r="AU2" s="17" t="s">
        <v>109</v>
      </c>
      <c r="AV2" s="251" t="s">
        <v>142</v>
      </c>
    </row>
    <row r="3" spans="1:48" s="219" customFormat="1" x14ac:dyDescent="0.25">
      <c r="A3" s="9" t="s">
        <v>5</v>
      </c>
      <c r="B3" s="5">
        <v>16</v>
      </c>
      <c r="C3" s="86">
        <v>0</v>
      </c>
      <c r="D3" s="87">
        <v>0</v>
      </c>
      <c r="E3" s="87">
        <v>0</v>
      </c>
      <c r="F3" s="86">
        <v>0</v>
      </c>
      <c r="G3" s="87">
        <v>16</v>
      </c>
      <c r="H3" s="95">
        <v>0</v>
      </c>
      <c r="I3" s="271">
        <v>15000000</v>
      </c>
      <c r="J3" s="271">
        <v>150000</v>
      </c>
      <c r="K3" s="271">
        <v>150000</v>
      </c>
      <c r="L3" s="271">
        <v>142419.62792871401</v>
      </c>
      <c r="M3" s="271">
        <v>150000</v>
      </c>
      <c r="N3" s="271">
        <v>6000000</v>
      </c>
      <c r="O3" s="271">
        <v>15000000</v>
      </c>
      <c r="P3" s="271">
        <v>150000</v>
      </c>
      <c r="Q3" s="271">
        <v>150000</v>
      </c>
      <c r="R3" s="271">
        <v>142419.62792871401</v>
      </c>
      <c r="S3" s="271">
        <v>150000</v>
      </c>
      <c r="T3" s="271">
        <v>6000000</v>
      </c>
      <c r="U3" s="6">
        <v>1.2</v>
      </c>
      <c r="V3" s="6">
        <v>1.2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245">
        <v>7.4999999999999997E-2</v>
      </c>
      <c r="AD3" s="245">
        <v>3.7499999999999999E-2</v>
      </c>
      <c r="AE3" s="245">
        <v>3.7499999999999999E-2</v>
      </c>
      <c r="AF3" s="245">
        <v>7.4999999999999997E-2</v>
      </c>
      <c r="AG3" s="245">
        <v>3.7499999999999999E-2</v>
      </c>
      <c r="AH3" s="245">
        <v>3.7499999999999999E-2</v>
      </c>
      <c r="AI3" s="18" t="s">
        <v>19</v>
      </c>
      <c r="AJ3" s="18" t="s">
        <v>30</v>
      </c>
      <c r="AK3" s="25">
        <v>1</v>
      </c>
      <c r="AL3" s="25">
        <v>0</v>
      </c>
      <c r="AM3" s="25">
        <v>0</v>
      </c>
      <c r="AN3" s="25">
        <v>0</v>
      </c>
      <c r="AO3" s="25">
        <v>0.3</v>
      </c>
      <c r="AP3" s="25">
        <v>1</v>
      </c>
      <c r="AQ3" s="25">
        <v>0</v>
      </c>
      <c r="AR3" s="25">
        <v>0</v>
      </c>
      <c r="AS3" s="25">
        <v>0</v>
      </c>
      <c r="AT3" s="25">
        <v>0.3</v>
      </c>
      <c r="AU3" s="25">
        <v>4</v>
      </c>
      <c r="AV3" s="219" t="s">
        <v>19</v>
      </c>
    </row>
    <row r="4" spans="1:48" s="71" customFormat="1" x14ac:dyDescent="0.25">
      <c r="A4" s="13" t="s">
        <v>144</v>
      </c>
      <c r="B4" s="246">
        <v>4</v>
      </c>
      <c r="C4" s="116">
        <v>0</v>
      </c>
      <c r="D4" s="250">
        <v>0</v>
      </c>
      <c r="E4" s="250">
        <v>0</v>
      </c>
      <c r="F4" s="116">
        <v>10</v>
      </c>
      <c r="G4" s="250">
        <v>0</v>
      </c>
      <c r="H4" s="118">
        <v>0</v>
      </c>
      <c r="I4" s="252">
        <v>150000000</v>
      </c>
      <c r="J4" s="252">
        <v>1500000</v>
      </c>
      <c r="K4" s="252">
        <v>1500000</v>
      </c>
      <c r="L4" s="252">
        <v>150000</v>
      </c>
      <c r="M4" s="252">
        <v>60000000</v>
      </c>
      <c r="N4" s="252">
        <v>60000000</v>
      </c>
      <c r="O4" s="252">
        <v>150000000</v>
      </c>
      <c r="P4" s="252">
        <v>1500000</v>
      </c>
      <c r="Q4" s="252">
        <v>1500000</v>
      </c>
      <c r="R4" s="252">
        <v>150000</v>
      </c>
      <c r="S4" s="252">
        <v>60000000</v>
      </c>
      <c r="T4" s="252">
        <v>60000000</v>
      </c>
      <c r="U4" s="247">
        <v>0.2</v>
      </c>
      <c r="V4" s="247">
        <v>0.2</v>
      </c>
      <c r="W4" s="248">
        <v>0</v>
      </c>
      <c r="X4" s="247">
        <v>0</v>
      </c>
      <c r="Y4" s="249">
        <v>0</v>
      </c>
      <c r="Z4" s="248">
        <v>0</v>
      </c>
      <c r="AA4" s="247">
        <v>0</v>
      </c>
      <c r="AB4" s="249">
        <v>0</v>
      </c>
      <c r="AC4" s="252">
        <v>0.08</v>
      </c>
      <c r="AD4" s="252">
        <v>0.04</v>
      </c>
      <c r="AE4" s="252">
        <v>0.04</v>
      </c>
      <c r="AF4" s="252">
        <v>0.08</v>
      </c>
      <c r="AG4" s="252">
        <v>0.04</v>
      </c>
      <c r="AH4" s="252">
        <v>0.04</v>
      </c>
      <c r="AI4" s="250"/>
      <c r="AJ4" s="250" t="s">
        <v>137</v>
      </c>
      <c r="AK4" s="263">
        <v>0</v>
      </c>
      <c r="AL4" s="263">
        <v>0</v>
      </c>
      <c r="AM4" s="263">
        <v>0</v>
      </c>
      <c r="AN4" s="263">
        <v>0</v>
      </c>
      <c r="AO4" s="263">
        <v>0</v>
      </c>
      <c r="AP4" s="263">
        <v>0</v>
      </c>
      <c r="AQ4" s="263">
        <v>0</v>
      </c>
      <c r="AR4" s="263">
        <v>0</v>
      </c>
      <c r="AS4" s="263">
        <v>0</v>
      </c>
      <c r="AT4" s="263">
        <v>0</v>
      </c>
      <c r="AU4" s="263">
        <v>0</v>
      </c>
      <c r="AV4" s="252"/>
    </row>
    <row r="5" spans="1:48" s="158" customFormat="1" x14ac:dyDescent="0.25">
      <c r="A5" s="34" t="s">
        <v>145</v>
      </c>
      <c r="B5" s="34">
        <v>4</v>
      </c>
      <c r="C5" s="112">
        <v>10</v>
      </c>
      <c r="D5" s="112">
        <v>0</v>
      </c>
      <c r="E5" s="112">
        <v>0</v>
      </c>
      <c r="F5" s="112">
        <v>10</v>
      </c>
      <c r="G5" s="112">
        <v>0</v>
      </c>
      <c r="H5" s="112">
        <v>2.5</v>
      </c>
      <c r="I5" s="114">
        <v>1500000000</v>
      </c>
      <c r="J5" s="114">
        <v>15000000</v>
      </c>
      <c r="K5" s="114">
        <v>15000000</v>
      </c>
      <c r="L5" s="112">
        <v>1500000</v>
      </c>
      <c r="M5" s="114">
        <v>600000000</v>
      </c>
      <c r="N5" s="114">
        <v>600000000</v>
      </c>
      <c r="O5" s="112">
        <v>1500000000</v>
      </c>
      <c r="P5" s="112">
        <v>15000000</v>
      </c>
      <c r="Q5" s="112">
        <v>15000000</v>
      </c>
      <c r="R5" s="112">
        <v>1500000</v>
      </c>
      <c r="S5" s="112">
        <v>600000000</v>
      </c>
      <c r="T5" s="112">
        <v>600000000</v>
      </c>
      <c r="U5" s="49">
        <v>0.3</v>
      </c>
      <c r="V5" s="49">
        <v>0.3</v>
      </c>
      <c r="W5" s="49">
        <v>0</v>
      </c>
      <c r="X5" s="49">
        <v>0</v>
      </c>
      <c r="Y5" s="49">
        <v>0</v>
      </c>
      <c r="Z5" s="49">
        <v>0</v>
      </c>
      <c r="AA5" s="49">
        <v>0</v>
      </c>
      <c r="AB5" s="49">
        <v>0</v>
      </c>
      <c r="AC5" s="182">
        <v>0.08</v>
      </c>
      <c r="AD5" s="182">
        <v>0.04</v>
      </c>
      <c r="AE5" s="182">
        <v>0.04</v>
      </c>
      <c r="AF5" s="182">
        <v>0.08</v>
      </c>
      <c r="AG5" s="182">
        <v>0.04</v>
      </c>
      <c r="AH5" s="182">
        <v>0.04</v>
      </c>
      <c r="AI5" s="261"/>
      <c r="AJ5" s="261" t="s">
        <v>138</v>
      </c>
      <c r="AK5" s="34">
        <v>0.5</v>
      </c>
      <c r="AL5" s="34">
        <v>0</v>
      </c>
      <c r="AM5" s="34">
        <v>0</v>
      </c>
      <c r="AN5" s="34">
        <v>1</v>
      </c>
      <c r="AO5" s="34">
        <v>0.5</v>
      </c>
      <c r="AP5" s="34">
        <v>0.5</v>
      </c>
      <c r="AQ5" s="34">
        <v>0</v>
      </c>
      <c r="AR5" s="34">
        <v>0</v>
      </c>
      <c r="AS5" s="34">
        <v>1</v>
      </c>
      <c r="AT5" s="34">
        <v>0.5</v>
      </c>
      <c r="AU5" s="34">
        <v>4</v>
      </c>
      <c r="AV5" s="261"/>
    </row>
    <row r="6" spans="1:48" s="70" customFormat="1" x14ac:dyDescent="0.25">
      <c r="A6" s="31" t="s">
        <v>35</v>
      </c>
      <c r="B6" s="31">
        <v>4</v>
      </c>
      <c r="C6" s="107">
        <v>10</v>
      </c>
      <c r="D6" s="107">
        <v>0</v>
      </c>
      <c r="E6" s="107">
        <v>2.5</v>
      </c>
      <c r="F6" s="107">
        <v>10</v>
      </c>
      <c r="G6" s="107">
        <v>2.5</v>
      </c>
      <c r="H6" s="107">
        <v>2.5</v>
      </c>
      <c r="I6" s="107">
        <v>1500000000</v>
      </c>
      <c r="J6" s="107">
        <v>15000000</v>
      </c>
      <c r="K6" s="107">
        <v>15000000</v>
      </c>
      <c r="L6" s="107">
        <v>1500000</v>
      </c>
      <c r="M6" s="107">
        <v>600000000</v>
      </c>
      <c r="N6" s="107">
        <v>600000000</v>
      </c>
      <c r="O6" s="107">
        <v>1500000000</v>
      </c>
      <c r="P6" s="107">
        <v>15000000</v>
      </c>
      <c r="Q6" s="107">
        <v>15000000</v>
      </c>
      <c r="R6" s="107">
        <v>1500000</v>
      </c>
      <c r="S6" s="107">
        <v>600000000</v>
      </c>
      <c r="T6" s="107">
        <v>600000000</v>
      </c>
      <c r="U6" s="48">
        <v>0.3</v>
      </c>
      <c r="V6" s="48">
        <v>0.3</v>
      </c>
      <c r="W6" s="48">
        <v>0</v>
      </c>
      <c r="X6" s="48">
        <v>0</v>
      </c>
      <c r="Y6" s="48">
        <v>0</v>
      </c>
      <c r="Z6" s="48">
        <v>0</v>
      </c>
      <c r="AA6" s="48">
        <v>0</v>
      </c>
      <c r="AB6" s="48">
        <v>0</v>
      </c>
      <c r="AC6" s="181">
        <v>0.08</v>
      </c>
      <c r="AD6" s="181">
        <v>0.04</v>
      </c>
      <c r="AE6" s="181">
        <v>0.04</v>
      </c>
      <c r="AF6" s="181">
        <v>0.08</v>
      </c>
      <c r="AG6" s="181">
        <v>0.04</v>
      </c>
      <c r="AH6" s="181">
        <v>0.04</v>
      </c>
      <c r="AI6" s="262" t="s">
        <v>19</v>
      </c>
      <c r="AJ6" s="262" t="s">
        <v>30</v>
      </c>
      <c r="AK6" s="31">
        <v>0.5</v>
      </c>
      <c r="AL6" s="31">
        <v>0</v>
      </c>
      <c r="AM6" s="31">
        <v>0</v>
      </c>
      <c r="AN6" s="31">
        <v>2</v>
      </c>
      <c r="AO6" s="31">
        <v>0.5</v>
      </c>
      <c r="AP6" s="31">
        <v>0.5</v>
      </c>
      <c r="AQ6" s="31">
        <v>0</v>
      </c>
      <c r="AR6" s="31">
        <v>0</v>
      </c>
      <c r="AS6" s="31">
        <v>2</v>
      </c>
      <c r="AT6" s="31">
        <v>0.5</v>
      </c>
      <c r="AU6" s="31">
        <v>4</v>
      </c>
      <c r="AV6" s="262"/>
    </row>
    <row r="7" spans="1:48" s="241" customFormat="1" x14ac:dyDescent="0.25">
      <c r="A7" s="61"/>
      <c r="B7" s="61"/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58"/>
      <c r="V7" s="58"/>
      <c r="W7" s="58"/>
      <c r="X7" s="58"/>
      <c r="Y7" s="58"/>
      <c r="Z7" s="58"/>
      <c r="AA7" s="58"/>
      <c r="AB7" s="58"/>
      <c r="AC7" s="186"/>
      <c r="AD7" s="186"/>
      <c r="AE7" s="186"/>
      <c r="AF7" s="186"/>
      <c r="AG7" s="186"/>
      <c r="AH7" s="186"/>
      <c r="AI7" s="17"/>
      <c r="AJ7" s="17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224"/>
    </row>
    <row r="8" spans="1:48" s="241" customFormat="1" x14ac:dyDescent="0.25">
      <c r="A8" s="61"/>
      <c r="B8" s="61"/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6"/>
      <c r="S8" s="136"/>
      <c r="T8" s="136"/>
      <c r="U8" s="58"/>
      <c r="V8" s="58"/>
      <c r="W8" s="58"/>
      <c r="X8" s="58"/>
      <c r="Y8" s="58"/>
      <c r="Z8" s="58"/>
      <c r="AA8" s="58"/>
      <c r="AB8" s="58"/>
      <c r="AC8" s="186"/>
      <c r="AD8" s="186"/>
      <c r="AE8" s="186"/>
      <c r="AF8" s="186"/>
      <c r="AG8" s="186"/>
      <c r="AH8" s="186"/>
      <c r="AI8" s="17"/>
      <c r="AJ8" s="17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224"/>
    </row>
    <row r="9" spans="1:48" s="241" customFormat="1" x14ac:dyDescent="0.25">
      <c r="A9" s="61"/>
      <c r="B9" s="61"/>
      <c r="C9" s="136"/>
      <c r="D9" s="136"/>
      <c r="E9" s="136"/>
      <c r="F9" s="136"/>
      <c r="G9" s="136"/>
      <c r="H9" s="136"/>
      <c r="I9" s="136"/>
      <c r="J9" s="136"/>
      <c r="K9" s="136"/>
      <c r="L9" s="136"/>
      <c r="M9" s="136"/>
      <c r="N9" s="136"/>
      <c r="O9" s="136"/>
      <c r="P9" s="136"/>
      <c r="Q9" s="136"/>
      <c r="R9" s="136"/>
      <c r="S9" s="136"/>
      <c r="T9" s="136"/>
      <c r="U9" s="58"/>
      <c r="V9" s="58"/>
      <c r="W9" s="58"/>
      <c r="X9" s="58"/>
      <c r="Y9" s="58"/>
      <c r="Z9" s="58"/>
      <c r="AA9" s="58"/>
      <c r="AB9" s="58"/>
      <c r="AC9" s="186"/>
      <c r="AD9" s="186"/>
      <c r="AE9" s="186"/>
      <c r="AF9" s="186"/>
      <c r="AG9" s="186"/>
      <c r="AH9" s="186"/>
      <c r="AI9" s="17"/>
      <c r="AJ9" s="17"/>
      <c r="AK9" s="61"/>
      <c r="AL9" s="61"/>
      <c r="AM9" s="61"/>
      <c r="AN9" s="61"/>
      <c r="AO9" s="61"/>
      <c r="AP9" s="61"/>
      <c r="AQ9" s="61"/>
      <c r="AR9" s="61"/>
      <c r="AS9" s="61"/>
      <c r="AT9" s="61"/>
      <c r="AU9" s="61"/>
      <c r="AV9" s="224"/>
    </row>
    <row r="10" spans="1:48" s="241" customFormat="1" x14ac:dyDescent="0.25">
      <c r="A10" s="61"/>
      <c r="B10" s="61"/>
      <c r="C10" s="136"/>
      <c r="D10" s="136"/>
      <c r="E10" s="136"/>
      <c r="F10" s="136"/>
      <c r="G10" s="136"/>
      <c r="H10" s="136"/>
      <c r="I10" s="136"/>
      <c r="J10" s="136"/>
      <c r="K10" s="136"/>
      <c r="L10" s="136"/>
      <c r="M10" s="136"/>
      <c r="N10" s="136"/>
      <c r="O10" s="136"/>
      <c r="P10" s="136"/>
      <c r="Q10" s="136"/>
      <c r="R10" s="136"/>
      <c r="S10" s="136"/>
      <c r="T10" s="136"/>
      <c r="U10" s="58"/>
      <c r="V10" s="58"/>
      <c r="W10" s="58"/>
      <c r="X10" s="58"/>
      <c r="Y10" s="58"/>
      <c r="Z10" s="58"/>
      <c r="AA10" s="58"/>
      <c r="AB10" s="58"/>
      <c r="AC10" s="186"/>
      <c r="AD10" s="186"/>
      <c r="AE10" s="186"/>
      <c r="AF10" s="186"/>
      <c r="AG10" s="186"/>
      <c r="AH10" s="186"/>
      <c r="AI10" s="17"/>
      <c r="AJ10" s="17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224"/>
    </row>
    <row r="11" spans="1:48" s="241" customFormat="1" x14ac:dyDescent="0.25">
      <c r="A11" s="61"/>
      <c r="B11" s="61"/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58"/>
      <c r="V11" s="58"/>
      <c r="W11" s="58"/>
      <c r="X11" s="58"/>
      <c r="Y11" s="58"/>
      <c r="Z11" s="58"/>
      <c r="AA11" s="58"/>
      <c r="AB11" s="58"/>
      <c r="AC11" s="186"/>
      <c r="AD11" s="186"/>
      <c r="AE11" s="186"/>
      <c r="AF11" s="186"/>
      <c r="AG11" s="186"/>
      <c r="AH11" s="186"/>
      <c r="AI11" s="17"/>
      <c r="AJ11" s="17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224"/>
    </row>
    <row r="13" spans="1:48" x14ac:dyDescent="0.25">
      <c r="T13" s="264"/>
    </row>
  </sheetData>
  <mergeCells count="9">
    <mergeCell ref="AK1:AO1"/>
    <mergeCell ref="AP1:AT1"/>
    <mergeCell ref="I1:N1"/>
    <mergeCell ref="W1:AB1"/>
    <mergeCell ref="C1:H1"/>
    <mergeCell ref="O1:T1"/>
    <mergeCell ref="U1:V1"/>
    <mergeCell ref="AC1:AE1"/>
    <mergeCell ref="AF1:AH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3849E6ECA4304A81F1FAB791F075D1" ma:contentTypeVersion="14" ma:contentTypeDescription="Create a new document." ma:contentTypeScope="" ma:versionID="b266c1a455168f43370c359abc37468a">
  <xsd:schema xmlns:xsd="http://www.w3.org/2001/XMLSchema" xmlns:xs="http://www.w3.org/2001/XMLSchema" xmlns:p="http://schemas.microsoft.com/office/2006/metadata/properties" xmlns:ns3="a755d126-ee7e-483a-8a16-133c0ad0234c" xmlns:ns4="d6cd9c8f-5636-4efa-a55a-418b4918977d" targetNamespace="http://schemas.microsoft.com/office/2006/metadata/properties" ma:root="true" ma:fieldsID="12dff94e7dd0fe17358e2234fe434666" ns3:_="" ns4:_="">
    <xsd:import namespace="a755d126-ee7e-483a-8a16-133c0ad0234c"/>
    <xsd:import namespace="d6cd9c8f-5636-4efa-a55a-418b4918977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55d126-ee7e-483a-8a16-133c0ad023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cd9c8f-5636-4efa-a55a-418b491897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4F94EA5-E512-4EEC-842F-3631810487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755d126-ee7e-483a-8a16-133c0ad0234c"/>
    <ds:schemaRef ds:uri="d6cd9c8f-5636-4efa-a55a-418b491897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3206CCF-5B99-4D08-8FFF-18B5C0ED90D4}">
  <ds:schemaRefs>
    <ds:schemaRef ds:uri="http://www.w3.org/XML/1998/namespace"/>
    <ds:schemaRef ds:uri="http://purl.org/dc/terms/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d6cd9c8f-5636-4efa-a55a-418b4918977d"/>
    <ds:schemaRef ds:uri="a755d126-ee7e-483a-8a16-133c0ad0234c"/>
  </ds:schemaRefs>
</ds:datastoreItem>
</file>

<file path=customXml/itemProps3.xml><?xml version="1.0" encoding="utf-8"?>
<ds:datastoreItem xmlns:ds="http://schemas.openxmlformats.org/officeDocument/2006/customXml" ds:itemID="{6F735406-F562-452C-8CFA-AABA5ECB7C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Update</vt:lpstr>
      <vt:lpstr>Airfoils</vt:lpstr>
      <vt:lpstr>Polars</vt:lpstr>
      <vt:lpstr>DAT Files</vt:lpstr>
      <vt:lpstr>Applied_Forces_Lumped_Masses</vt:lpstr>
      <vt:lpstr>Control_Surfaces</vt:lpstr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</dc:creator>
  <cp:lastModifiedBy>Krawczyk, Zack</cp:lastModifiedBy>
  <dcterms:created xsi:type="dcterms:W3CDTF">2022-03-20T20:48:26Z</dcterms:created>
  <dcterms:modified xsi:type="dcterms:W3CDTF">2023-02-11T13:47:26Z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0x0101000B3849E6ECA4304A81F1FAB791F075D1</vt:lpwstr>
  </property>
</Properties>
</file>