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\Documents\MITEI Heat Decarbonization\Paper submission\"/>
    </mc:Choice>
  </mc:AlternateContent>
  <xr:revisionPtr revIDLastSave="0" documentId="13_ncr:1_{CBA3777A-0988-4FAE-A086-364AA44BE07F}" xr6:coauthVersionLast="36" xr6:coauthVersionMax="36" xr10:uidLastSave="{00000000-0000-0000-0000-000000000000}"/>
  <bookViews>
    <workbookView xWindow="0" yWindow="0" windowWidth="17256" windowHeight="5568" xr2:uid="{05C6EBBE-8206-4C81-BDF0-2F35337D6F13}"/>
  </bookViews>
  <sheets>
    <sheet name="Sheet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5" i="1"/>
  <c r="F4" i="1"/>
  <c r="F12" i="1"/>
  <c r="F11" i="1"/>
  <c r="F61" i="1"/>
  <c r="F56" i="1"/>
  <c r="F48" i="1"/>
  <c r="F32" i="1"/>
  <c r="F65" i="1"/>
  <c r="F64" i="1"/>
  <c r="F62" i="1"/>
  <c r="F28" i="1"/>
  <c r="F16" i="1"/>
  <c r="F6" i="1"/>
  <c r="F3" i="1"/>
  <c r="F2" i="1"/>
</calcChain>
</file>

<file path=xl/sharedStrings.xml><?xml version="1.0" encoding="utf-8"?>
<sst xmlns="http://schemas.openxmlformats.org/spreadsheetml/2006/main" count="208" uniqueCount="139">
  <si>
    <t>State</t>
  </si>
  <si>
    <t>County</t>
  </si>
  <si>
    <t>Zone</t>
  </si>
  <si>
    <t>MA</t>
  </si>
  <si>
    <t>Essex</t>
  </si>
  <si>
    <t>Suffolk</t>
  </si>
  <si>
    <t>Middlesex</t>
  </si>
  <si>
    <t>Norfolk</t>
  </si>
  <si>
    <t>Plymouth</t>
  </si>
  <si>
    <t>Barnstable</t>
  </si>
  <si>
    <t>Dukes</t>
  </si>
  <si>
    <t>Nantucket</t>
  </si>
  <si>
    <t>Bristol</t>
  </si>
  <si>
    <t>Worcester</t>
  </si>
  <si>
    <t>ME</t>
  </si>
  <si>
    <t>Aroostock</t>
  </si>
  <si>
    <t>Washington</t>
  </si>
  <si>
    <t>Penobscot</t>
  </si>
  <si>
    <t>Hancock</t>
  </si>
  <si>
    <t>Somerset</t>
  </si>
  <si>
    <t>Waldo</t>
  </si>
  <si>
    <t>Franklin</t>
  </si>
  <si>
    <t>Knox</t>
  </si>
  <si>
    <t>Lincoln</t>
  </si>
  <si>
    <t>Kennebec</t>
  </si>
  <si>
    <t>Oxford</t>
  </si>
  <si>
    <t>Androscoggin</t>
  </si>
  <si>
    <t>Sagadahoc</t>
  </si>
  <si>
    <t>Cumberland</t>
  </si>
  <si>
    <t>York</t>
  </si>
  <si>
    <t>VT</t>
  </si>
  <si>
    <t>Addison</t>
  </si>
  <si>
    <t>Bennington</t>
  </si>
  <si>
    <t>Caledonia</t>
  </si>
  <si>
    <t>Chittenden</t>
  </si>
  <si>
    <t>Grand Isle</t>
  </si>
  <si>
    <t>Lamoille</t>
  </si>
  <si>
    <t>Orange</t>
  </si>
  <si>
    <t>Orleans</t>
  </si>
  <si>
    <t>Rutland</t>
  </si>
  <si>
    <t>Windham</t>
  </si>
  <si>
    <t>Windsor</t>
  </si>
  <si>
    <t>NH</t>
  </si>
  <si>
    <t>RI</t>
  </si>
  <si>
    <t>CT</t>
  </si>
  <si>
    <t>Fairfield</t>
  </si>
  <si>
    <t>New Haven</t>
  </si>
  <si>
    <t>Litchfield</t>
  </si>
  <si>
    <t>Hartford</t>
  </si>
  <si>
    <t>New London</t>
  </si>
  <si>
    <t>Tolland</t>
  </si>
  <si>
    <t>Belknap</t>
  </si>
  <si>
    <t>Carroll</t>
  </si>
  <si>
    <t>Cheshire</t>
  </si>
  <si>
    <t>Coos</t>
  </si>
  <si>
    <t>Grafton</t>
  </si>
  <si>
    <t>Hillsborough</t>
  </si>
  <si>
    <t>Merrimack</t>
  </si>
  <si>
    <t>Rockingham</t>
  </si>
  <si>
    <t>Strafford</t>
  </si>
  <si>
    <t>Sullivan</t>
  </si>
  <si>
    <t>Zone population</t>
  </si>
  <si>
    <t>Kent</t>
  </si>
  <si>
    <t>Newport</t>
  </si>
  <si>
    <t>Providence</t>
  </si>
  <si>
    <t>County populations taken from wikipedia</t>
  </si>
  <si>
    <t>County population</t>
  </si>
  <si>
    <t>FIPS</t>
  </si>
  <si>
    <t>Berkshire</t>
  </si>
  <si>
    <t>Hampshire</t>
  </si>
  <si>
    <t>Hampden</t>
  </si>
  <si>
    <t>Piscataquis</t>
  </si>
  <si>
    <t>250009</t>
  </si>
  <si>
    <t>250017</t>
  </si>
  <si>
    <t>250025</t>
  </si>
  <si>
    <t>250021</t>
  </si>
  <si>
    <t>250005</t>
  </si>
  <si>
    <t>250023</t>
  </si>
  <si>
    <t>250001</t>
  </si>
  <si>
    <t>250007</t>
  </si>
  <si>
    <t>250019</t>
  </si>
  <si>
    <t>250027</t>
  </si>
  <si>
    <t>250013</t>
  </si>
  <si>
    <t>250015</t>
  </si>
  <si>
    <t>250011</t>
  </si>
  <si>
    <t>250003</t>
  </si>
  <si>
    <t>230003</t>
  </si>
  <si>
    <t>230029</t>
  </si>
  <si>
    <t>230019</t>
  </si>
  <si>
    <t>230021</t>
  </si>
  <si>
    <t>230009</t>
  </si>
  <si>
    <t>230025</t>
  </si>
  <si>
    <t>230027</t>
  </si>
  <si>
    <t>230007</t>
  </si>
  <si>
    <t>230013</t>
  </si>
  <si>
    <t>230015</t>
  </si>
  <si>
    <t>230011</t>
  </si>
  <si>
    <t>230017</t>
  </si>
  <si>
    <t>230001</t>
  </si>
  <si>
    <t>230023</t>
  </si>
  <si>
    <t>230005</t>
  </si>
  <si>
    <t>230031</t>
  </si>
  <si>
    <t>500001</t>
  </si>
  <si>
    <t>500003</t>
  </si>
  <si>
    <t>500005</t>
  </si>
  <si>
    <t>500007</t>
  </si>
  <si>
    <t>500009</t>
  </si>
  <si>
    <t>500011</t>
  </si>
  <si>
    <t>500013</t>
  </si>
  <si>
    <t>500015</t>
  </si>
  <si>
    <t>500017</t>
  </si>
  <si>
    <t>500019</t>
  </si>
  <si>
    <t>500021</t>
  </si>
  <si>
    <t>500023</t>
  </si>
  <si>
    <t>500025</t>
  </si>
  <si>
    <t>500027</t>
  </si>
  <si>
    <t>330011</t>
  </si>
  <si>
    <t>330015</t>
  </si>
  <si>
    <t>330001</t>
  </si>
  <si>
    <t>330003</t>
  </si>
  <si>
    <t>330005</t>
  </si>
  <si>
    <t>330007</t>
  </si>
  <si>
    <t>330009</t>
  </si>
  <si>
    <t>330013</t>
  </si>
  <si>
    <t>330017</t>
  </si>
  <si>
    <t>330019</t>
  </si>
  <si>
    <t>440001</t>
  </si>
  <si>
    <t>440003</t>
  </si>
  <si>
    <t>440005</t>
  </si>
  <si>
    <t>440007</t>
  </si>
  <si>
    <t>440009</t>
  </si>
  <si>
    <t>090001</t>
  </si>
  <si>
    <t>090009</t>
  </si>
  <si>
    <t>090005</t>
  </si>
  <si>
    <t>090003</t>
  </si>
  <si>
    <t>090007</t>
  </si>
  <si>
    <t>090013</t>
  </si>
  <si>
    <t>090011</t>
  </si>
  <si>
    <t>090015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</si>
</sst>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02D5-321A-45A5-B4FA-A03F0C176431}">
  <dimension ref="A1:F68"/>
  <sheetViews>
    <sheetView tabSelected="1" zoomScale="93" workbookViewId="0">
      <selection activeCell="M14" sqref="M14"/>
    </sheetView>
  </sheetViews>
  <sheetFormatPr defaultRowHeight="14.4" x14ac:dyDescent="0.3"/>
  <cols>
    <col min="3" max="3" width="8.88671875" style="1"/>
    <col min="4" max="4" width="28.109375" customWidth="1"/>
  </cols>
  <sheetData>
    <row r="1" spans="1:6" x14ac:dyDescent="0.3">
      <c r="A1" t="s">
        <v>0</v>
      </c>
      <c r="B1" t="s">
        <v>1</v>
      </c>
      <c r="C1" s="1" t="s">
        <v>67</v>
      </c>
      <c r="D1" t="s">
        <v>66</v>
      </c>
      <c r="E1" t="s">
        <v>2</v>
      </c>
      <c r="F1" t="s">
        <v>61</v>
      </c>
    </row>
    <row r="2" spans="1:6" x14ac:dyDescent="0.3">
      <c r="A2" t="s">
        <v>3</v>
      </c>
      <c r="B2" t="s">
        <v>4</v>
      </c>
      <c r="C2" s="1" t="s">
        <v>72</v>
      </c>
      <c r="D2">
        <v>807074</v>
      </c>
      <c r="E2">
        <v>1</v>
      </c>
      <c r="F2">
        <f>SUM(D2)</f>
        <v>807074</v>
      </c>
    </row>
    <row r="3" spans="1:6" x14ac:dyDescent="0.3">
      <c r="A3" t="s">
        <v>3</v>
      </c>
      <c r="B3" t="s">
        <v>6</v>
      </c>
      <c r="C3" s="1" t="s">
        <v>73</v>
      </c>
      <c r="D3">
        <v>1614742</v>
      </c>
      <c r="E3">
        <v>2</v>
      </c>
      <c r="F3">
        <f>SUM(D3)</f>
        <v>1614742</v>
      </c>
    </row>
    <row r="4" spans="1:6" x14ac:dyDescent="0.3">
      <c r="A4" t="s">
        <v>3</v>
      </c>
      <c r="B4" t="s">
        <v>5</v>
      </c>
      <c r="C4" s="1" t="s">
        <v>74</v>
      </c>
      <c r="D4">
        <v>771245</v>
      </c>
      <c r="E4">
        <v>3</v>
      </c>
      <c r="F4">
        <f>SUM(D4)</f>
        <v>771245</v>
      </c>
    </row>
    <row r="5" spans="1:6" x14ac:dyDescent="0.3">
      <c r="A5" t="s">
        <v>3</v>
      </c>
      <c r="B5" t="s">
        <v>7</v>
      </c>
      <c r="C5" s="1" t="s">
        <v>75</v>
      </c>
      <c r="D5">
        <v>724505</v>
      </c>
      <c r="E5">
        <v>4</v>
      </c>
      <c r="F5">
        <f>SUM(D5)</f>
        <v>724505</v>
      </c>
    </row>
    <row r="6" spans="1:6" x14ac:dyDescent="0.3">
      <c r="A6" t="s">
        <v>3</v>
      </c>
      <c r="B6" t="s">
        <v>12</v>
      </c>
      <c r="C6" s="1" t="s">
        <v>76</v>
      </c>
      <c r="D6">
        <v>580164</v>
      </c>
      <c r="E6">
        <v>5</v>
      </c>
      <c r="F6">
        <f>SUM(D6:D10)</f>
        <v>1381166</v>
      </c>
    </row>
    <row r="7" spans="1:6" x14ac:dyDescent="0.3">
      <c r="A7" t="s">
        <v>3</v>
      </c>
      <c r="B7" t="s">
        <v>8</v>
      </c>
      <c r="C7" s="1" t="s">
        <v>77</v>
      </c>
      <c r="D7">
        <v>533003</v>
      </c>
      <c r="E7">
        <v>5</v>
      </c>
    </row>
    <row r="8" spans="1:6" x14ac:dyDescent="0.3">
      <c r="A8" t="s">
        <v>3</v>
      </c>
      <c r="B8" t="s">
        <v>9</v>
      </c>
      <c r="C8" s="1" t="s">
        <v>78</v>
      </c>
      <c r="D8">
        <v>232411</v>
      </c>
      <c r="E8">
        <v>5</v>
      </c>
    </row>
    <row r="9" spans="1:6" x14ac:dyDescent="0.3">
      <c r="A9" t="s">
        <v>3</v>
      </c>
      <c r="B9" t="s">
        <v>10</v>
      </c>
      <c r="C9" s="1" t="s">
        <v>79</v>
      </c>
      <c r="D9">
        <v>21097</v>
      </c>
      <c r="E9">
        <v>5</v>
      </c>
    </row>
    <row r="10" spans="1:6" x14ac:dyDescent="0.3">
      <c r="A10" t="s">
        <v>3</v>
      </c>
      <c r="B10" t="s">
        <v>11</v>
      </c>
      <c r="C10" s="1" t="s">
        <v>80</v>
      </c>
      <c r="D10">
        <v>14491</v>
      </c>
      <c r="E10">
        <v>5</v>
      </c>
    </row>
    <row r="11" spans="1:6" x14ac:dyDescent="0.3">
      <c r="A11" t="s">
        <v>3</v>
      </c>
      <c r="B11" t="s">
        <v>13</v>
      </c>
      <c r="C11" s="1" t="s">
        <v>81</v>
      </c>
      <c r="D11">
        <v>862029</v>
      </c>
      <c r="E11">
        <v>6</v>
      </c>
      <c r="F11">
        <f>SUM(D11)</f>
        <v>862029</v>
      </c>
    </row>
    <row r="12" spans="1:6" x14ac:dyDescent="0.3">
      <c r="A12" t="s">
        <v>3</v>
      </c>
      <c r="B12" t="s">
        <v>70</v>
      </c>
      <c r="C12" s="1" t="s">
        <v>82</v>
      </c>
      <c r="D12">
        <v>462718</v>
      </c>
      <c r="E12">
        <v>7</v>
      </c>
      <c r="F12">
        <f>SUM(D12:D15)</f>
        <v>823962</v>
      </c>
    </row>
    <row r="13" spans="1:6" x14ac:dyDescent="0.3">
      <c r="A13" t="s">
        <v>3</v>
      </c>
      <c r="B13" t="s">
        <v>69</v>
      </c>
      <c r="C13" s="1" t="s">
        <v>83</v>
      </c>
      <c r="D13">
        <v>161572</v>
      </c>
      <c r="E13">
        <v>7</v>
      </c>
    </row>
    <row r="14" spans="1:6" x14ac:dyDescent="0.3">
      <c r="A14" t="s">
        <v>3</v>
      </c>
      <c r="B14" t="s">
        <v>21</v>
      </c>
      <c r="C14" s="1" t="s">
        <v>84</v>
      </c>
      <c r="D14">
        <v>71015</v>
      </c>
      <c r="E14">
        <v>7</v>
      </c>
    </row>
    <row r="15" spans="1:6" x14ac:dyDescent="0.3">
      <c r="A15" t="s">
        <v>3</v>
      </c>
      <c r="B15" t="s">
        <v>68</v>
      </c>
      <c r="C15" s="1" t="s">
        <v>85</v>
      </c>
      <c r="D15">
        <v>128657</v>
      </c>
      <c r="E15">
        <v>7</v>
      </c>
    </row>
    <row r="16" spans="1:6" x14ac:dyDescent="0.3">
      <c r="A16" t="s">
        <v>14</v>
      </c>
      <c r="B16" t="s">
        <v>15</v>
      </c>
      <c r="C16" s="1" t="s">
        <v>86</v>
      </c>
      <c r="D16">
        <v>66859</v>
      </c>
      <c r="E16">
        <v>8</v>
      </c>
      <c r="F16">
        <f>SUM(D16:D27)</f>
        <v>704320</v>
      </c>
    </row>
    <row r="17" spans="1:6" x14ac:dyDescent="0.3">
      <c r="A17" t="s">
        <v>14</v>
      </c>
      <c r="B17" t="s">
        <v>16</v>
      </c>
      <c r="C17" s="1" t="s">
        <v>87</v>
      </c>
      <c r="D17">
        <v>31121</v>
      </c>
      <c r="E17">
        <v>8</v>
      </c>
    </row>
    <row r="18" spans="1:6" x14ac:dyDescent="0.3">
      <c r="A18" t="s">
        <v>14</v>
      </c>
      <c r="B18" t="s">
        <v>17</v>
      </c>
      <c r="C18" s="1" t="s">
        <v>88</v>
      </c>
      <c r="D18">
        <v>152765</v>
      </c>
      <c r="E18">
        <v>8</v>
      </c>
    </row>
    <row r="19" spans="1:6" x14ac:dyDescent="0.3">
      <c r="A19" t="s">
        <v>14</v>
      </c>
      <c r="B19" t="s">
        <v>71</v>
      </c>
      <c r="C19" s="1" t="s">
        <v>89</v>
      </c>
      <c r="D19">
        <v>17165</v>
      </c>
      <c r="E19">
        <v>8</v>
      </c>
    </row>
    <row r="20" spans="1:6" x14ac:dyDescent="0.3">
      <c r="A20" t="s">
        <v>14</v>
      </c>
      <c r="B20" t="s">
        <v>18</v>
      </c>
      <c r="C20" s="1" t="s">
        <v>90</v>
      </c>
      <c r="D20">
        <v>56192</v>
      </c>
      <c r="E20">
        <v>8</v>
      </c>
    </row>
    <row r="21" spans="1:6" x14ac:dyDescent="0.3">
      <c r="A21" t="s">
        <v>14</v>
      </c>
      <c r="B21" t="s">
        <v>19</v>
      </c>
      <c r="C21" s="1" t="s">
        <v>91</v>
      </c>
      <c r="D21">
        <v>50592</v>
      </c>
      <c r="E21">
        <v>8</v>
      </c>
    </row>
    <row r="22" spans="1:6" x14ac:dyDescent="0.3">
      <c r="A22" t="s">
        <v>14</v>
      </c>
      <c r="B22" t="s">
        <v>20</v>
      </c>
      <c r="C22" s="1" t="s">
        <v>92</v>
      </c>
      <c r="D22">
        <v>39912</v>
      </c>
      <c r="E22">
        <v>8</v>
      </c>
    </row>
    <row r="23" spans="1:6" x14ac:dyDescent="0.3">
      <c r="A23" t="s">
        <v>14</v>
      </c>
      <c r="B23" t="s">
        <v>21</v>
      </c>
      <c r="C23" s="1" t="s">
        <v>93</v>
      </c>
      <c r="D23">
        <v>29687</v>
      </c>
      <c r="E23">
        <v>8</v>
      </c>
    </row>
    <row r="24" spans="1:6" x14ac:dyDescent="0.3">
      <c r="A24" t="s">
        <v>14</v>
      </c>
      <c r="B24" t="s">
        <v>22</v>
      </c>
      <c r="C24" s="1" t="s">
        <v>94</v>
      </c>
      <c r="D24">
        <v>41084</v>
      </c>
      <c r="E24">
        <v>8</v>
      </c>
    </row>
    <row r="25" spans="1:6" x14ac:dyDescent="0.3">
      <c r="A25" t="s">
        <v>14</v>
      </c>
      <c r="B25" t="s">
        <v>23</v>
      </c>
      <c r="C25" s="1" t="s">
        <v>95</v>
      </c>
      <c r="D25">
        <v>35828</v>
      </c>
      <c r="E25">
        <v>8</v>
      </c>
    </row>
    <row r="26" spans="1:6" x14ac:dyDescent="0.3">
      <c r="A26" t="s">
        <v>14</v>
      </c>
      <c r="B26" t="s">
        <v>24</v>
      </c>
      <c r="C26" s="1" t="s">
        <v>96</v>
      </c>
      <c r="D26">
        <v>124486</v>
      </c>
      <c r="E26">
        <v>8</v>
      </c>
    </row>
    <row r="27" spans="1:6" x14ac:dyDescent="0.3">
      <c r="A27" t="s">
        <v>14</v>
      </c>
      <c r="B27" t="s">
        <v>25</v>
      </c>
      <c r="C27" s="1" t="s">
        <v>97</v>
      </c>
      <c r="D27">
        <v>58629</v>
      </c>
      <c r="E27">
        <v>8</v>
      </c>
    </row>
    <row r="28" spans="1:6" x14ac:dyDescent="0.3">
      <c r="A28" t="s">
        <v>14</v>
      </c>
      <c r="B28" t="s">
        <v>26</v>
      </c>
      <c r="C28" s="1" t="s">
        <v>98</v>
      </c>
      <c r="D28">
        <v>111034</v>
      </c>
      <c r="E28">
        <v>9</v>
      </c>
      <c r="F28">
        <f>SUM(D28:D31)</f>
        <v>667927</v>
      </c>
    </row>
    <row r="29" spans="1:6" x14ac:dyDescent="0.3">
      <c r="A29" t="s">
        <v>14</v>
      </c>
      <c r="B29" t="s">
        <v>27</v>
      </c>
      <c r="C29" s="1" t="s">
        <v>99</v>
      </c>
      <c r="D29">
        <v>37071</v>
      </c>
      <c r="E29">
        <v>9</v>
      </c>
    </row>
    <row r="30" spans="1:6" x14ac:dyDescent="0.3">
      <c r="A30" t="s">
        <v>14</v>
      </c>
      <c r="B30" t="s">
        <v>28</v>
      </c>
      <c r="C30" s="1" t="s">
        <v>100</v>
      </c>
      <c r="D30">
        <v>305231</v>
      </c>
      <c r="E30">
        <v>9</v>
      </c>
    </row>
    <row r="31" spans="1:6" x14ac:dyDescent="0.3">
      <c r="A31" t="s">
        <v>14</v>
      </c>
      <c r="B31" t="s">
        <v>29</v>
      </c>
      <c r="C31" s="1" t="s">
        <v>101</v>
      </c>
      <c r="D31">
        <v>214591</v>
      </c>
      <c r="E31">
        <v>9</v>
      </c>
    </row>
    <row r="32" spans="1:6" x14ac:dyDescent="0.3">
      <c r="A32" t="s">
        <v>30</v>
      </c>
      <c r="B32" t="s">
        <v>31</v>
      </c>
      <c r="C32" s="1" t="s">
        <v>102</v>
      </c>
      <c r="D32">
        <v>37260</v>
      </c>
      <c r="E32">
        <v>10</v>
      </c>
      <c r="F32">
        <f>SUM(D32:D45)</f>
        <v>645570</v>
      </c>
    </row>
    <row r="33" spans="1:6" x14ac:dyDescent="0.3">
      <c r="A33" t="s">
        <v>30</v>
      </c>
      <c r="B33" t="s">
        <v>32</v>
      </c>
      <c r="C33" s="1" t="s">
        <v>103</v>
      </c>
      <c r="D33">
        <v>37312</v>
      </c>
      <c r="E33">
        <v>10</v>
      </c>
    </row>
    <row r="34" spans="1:6" x14ac:dyDescent="0.3">
      <c r="A34" t="s">
        <v>30</v>
      </c>
      <c r="B34" t="s">
        <v>33</v>
      </c>
      <c r="C34" s="1" t="s">
        <v>104</v>
      </c>
      <c r="D34">
        <v>30403</v>
      </c>
      <c r="E34">
        <v>10</v>
      </c>
    </row>
    <row r="35" spans="1:6" x14ac:dyDescent="0.3">
      <c r="A35" t="s">
        <v>30</v>
      </c>
      <c r="B35" t="s">
        <v>34</v>
      </c>
      <c r="C35" s="1" t="s">
        <v>105</v>
      </c>
      <c r="D35">
        <v>168865</v>
      </c>
      <c r="E35">
        <v>10</v>
      </c>
    </row>
    <row r="36" spans="1:6" x14ac:dyDescent="0.3">
      <c r="A36" t="s">
        <v>30</v>
      </c>
      <c r="B36" t="s">
        <v>4</v>
      </c>
      <c r="C36" s="1" t="s">
        <v>106</v>
      </c>
      <c r="D36">
        <v>5925</v>
      </c>
      <c r="E36">
        <v>10</v>
      </c>
    </row>
    <row r="37" spans="1:6" x14ac:dyDescent="0.3">
      <c r="A37" t="s">
        <v>30</v>
      </c>
      <c r="B37" t="s">
        <v>21</v>
      </c>
      <c r="C37" s="1" t="s">
        <v>107</v>
      </c>
      <c r="D37">
        <v>50325</v>
      </c>
      <c r="E37">
        <v>10</v>
      </c>
    </row>
    <row r="38" spans="1:6" x14ac:dyDescent="0.3">
      <c r="A38" t="s">
        <v>30</v>
      </c>
      <c r="B38" t="s">
        <v>35</v>
      </c>
      <c r="C38" s="1" t="s">
        <v>108</v>
      </c>
      <c r="D38">
        <v>7421</v>
      </c>
      <c r="E38">
        <v>10</v>
      </c>
    </row>
    <row r="39" spans="1:6" x14ac:dyDescent="0.3">
      <c r="A39" t="s">
        <v>30</v>
      </c>
      <c r="B39" t="s">
        <v>36</v>
      </c>
      <c r="C39" s="1" t="s">
        <v>109</v>
      </c>
      <c r="D39">
        <v>26126</v>
      </c>
      <c r="E39">
        <v>10</v>
      </c>
    </row>
    <row r="40" spans="1:6" x14ac:dyDescent="0.3">
      <c r="A40" t="s">
        <v>30</v>
      </c>
      <c r="B40" t="s">
        <v>37</v>
      </c>
      <c r="C40" s="1" t="s">
        <v>110</v>
      </c>
      <c r="D40">
        <v>29541</v>
      </c>
      <c r="E40">
        <v>10</v>
      </c>
    </row>
    <row r="41" spans="1:6" x14ac:dyDescent="0.3">
      <c r="A41" t="s">
        <v>30</v>
      </c>
      <c r="B41" t="s">
        <v>38</v>
      </c>
      <c r="C41" s="1" t="s">
        <v>111</v>
      </c>
      <c r="D41">
        <v>27546</v>
      </c>
      <c r="E41">
        <v>10</v>
      </c>
    </row>
    <row r="42" spans="1:6" x14ac:dyDescent="0.3">
      <c r="A42" t="s">
        <v>30</v>
      </c>
      <c r="B42" t="s">
        <v>39</v>
      </c>
      <c r="C42" s="1" t="s">
        <v>112</v>
      </c>
      <c r="D42">
        <v>60591</v>
      </c>
      <c r="E42">
        <v>10</v>
      </c>
    </row>
    <row r="43" spans="1:6" x14ac:dyDescent="0.3">
      <c r="A43" t="s">
        <v>30</v>
      </c>
      <c r="B43" t="s">
        <v>16</v>
      </c>
      <c r="C43" s="1" t="s">
        <v>113</v>
      </c>
      <c r="D43">
        <v>59969</v>
      </c>
      <c r="E43">
        <v>10</v>
      </c>
    </row>
    <row r="44" spans="1:6" x14ac:dyDescent="0.3">
      <c r="A44" t="s">
        <v>30</v>
      </c>
      <c r="B44" t="s">
        <v>40</v>
      </c>
      <c r="C44" s="1" t="s">
        <v>114</v>
      </c>
      <c r="D44">
        <v>46090</v>
      </c>
      <c r="E44">
        <v>10</v>
      </c>
    </row>
    <row r="45" spans="1:6" x14ac:dyDescent="0.3">
      <c r="A45" t="s">
        <v>30</v>
      </c>
      <c r="B45" t="s">
        <v>41</v>
      </c>
      <c r="C45" s="1" t="s">
        <v>115</v>
      </c>
      <c r="D45">
        <v>58196</v>
      </c>
      <c r="E45">
        <v>10</v>
      </c>
    </row>
    <row r="46" spans="1:6" x14ac:dyDescent="0.3">
      <c r="A46" t="s">
        <v>42</v>
      </c>
      <c r="B46" t="s">
        <v>56</v>
      </c>
      <c r="C46" s="1" t="s">
        <v>116</v>
      </c>
      <c r="D46">
        <v>422937</v>
      </c>
      <c r="E46">
        <v>11</v>
      </c>
      <c r="F46">
        <f>SUM(D46:D47)</f>
        <v>737113</v>
      </c>
    </row>
    <row r="47" spans="1:6" x14ac:dyDescent="0.3">
      <c r="A47" t="s">
        <v>42</v>
      </c>
      <c r="B47" t="s">
        <v>58</v>
      </c>
      <c r="C47" s="1" t="s">
        <v>117</v>
      </c>
      <c r="D47">
        <v>314176</v>
      </c>
      <c r="E47">
        <v>11</v>
      </c>
    </row>
    <row r="48" spans="1:6" x14ac:dyDescent="0.3">
      <c r="A48" t="s">
        <v>42</v>
      </c>
      <c r="B48" t="s">
        <v>51</v>
      </c>
      <c r="C48" s="1" t="s">
        <v>118</v>
      </c>
      <c r="D48">
        <v>63705</v>
      </c>
      <c r="E48">
        <v>12</v>
      </c>
      <c r="F48">
        <f>SUM(D48:D55)</f>
        <v>640406</v>
      </c>
    </row>
    <row r="49" spans="1:6" x14ac:dyDescent="0.3">
      <c r="A49" t="s">
        <v>42</v>
      </c>
      <c r="B49" t="s">
        <v>52</v>
      </c>
      <c r="C49" s="1" t="s">
        <v>119</v>
      </c>
      <c r="D49">
        <v>50107</v>
      </c>
      <c r="E49">
        <v>12</v>
      </c>
    </row>
    <row r="50" spans="1:6" x14ac:dyDescent="0.3">
      <c r="A50" t="s">
        <v>42</v>
      </c>
      <c r="B50" t="s">
        <v>53</v>
      </c>
      <c r="C50" s="1" t="s">
        <v>120</v>
      </c>
      <c r="D50">
        <v>76458</v>
      </c>
      <c r="E50">
        <v>12</v>
      </c>
    </row>
    <row r="51" spans="1:6" x14ac:dyDescent="0.3">
      <c r="A51" t="s">
        <v>42</v>
      </c>
      <c r="B51" t="s">
        <v>54</v>
      </c>
      <c r="C51" s="1" t="s">
        <v>121</v>
      </c>
      <c r="D51">
        <v>31268</v>
      </c>
      <c r="E51">
        <v>12</v>
      </c>
    </row>
    <row r="52" spans="1:6" x14ac:dyDescent="0.3">
      <c r="A52" t="s">
        <v>42</v>
      </c>
      <c r="B52" t="s">
        <v>55</v>
      </c>
      <c r="C52" s="1" t="s">
        <v>122</v>
      </c>
      <c r="D52">
        <v>91118</v>
      </c>
      <c r="E52">
        <v>12</v>
      </c>
    </row>
    <row r="53" spans="1:6" x14ac:dyDescent="0.3">
      <c r="A53" t="s">
        <v>42</v>
      </c>
      <c r="B53" t="s">
        <v>57</v>
      </c>
      <c r="C53" s="1" t="s">
        <v>123</v>
      </c>
      <c r="D53">
        <v>153808</v>
      </c>
      <c r="E53">
        <v>12</v>
      </c>
    </row>
    <row r="54" spans="1:6" x14ac:dyDescent="0.3">
      <c r="A54" t="s">
        <v>42</v>
      </c>
      <c r="B54" t="s">
        <v>59</v>
      </c>
      <c r="C54" s="1" t="s">
        <v>124</v>
      </c>
      <c r="D54">
        <v>130889</v>
      </c>
      <c r="E54">
        <v>12</v>
      </c>
    </row>
    <row r="55" spans="1:6" x14ac:dyDescent="0.3">
      <c r="A55" t="s">
        <v>42</v>
      </c>
      <c r="B55" t="s">
        <v>60</v>
      </c>
      <c r="C55" s="1" t="s">
        <v>125</v>
      </c>
      <c r="D55">
        <v>43053</v>
      </c>
      <c r="E55">
        <v>12</v>
      </c>
    </row>
    <row r="56" spans="1:6" x14ac:dyDescent="0.3">
      <c r="A56" t="s">
        <v>43</v>
      </c>
      <c r="B56" t="s">
        <v>12</v>
      </c>
      <c r="C56" s="1" t="s">
        <v>126</v>
      </c>
      <c r="D56">
        <v>50818</v>
      </c>
      <c r="E56">
        <v>13</v>
      </c>
      <c r="F56">
        <f>SUM(D56:D60)</f>
        <v>1095610</v>
      </c>
    </row>
    <row r="57" spans="1:6" x14ac:dyDescent="0.3">
      <c r="A57" t="s">
        <v>43</v>
      </c>
      <c r="B57" t="s">
        <v>62</v>
      </c>
      <c r="C57" s="1" t="s">
        <v>127</v>
      </c>
      <c r="D57">
        <v>170715</v>
      </c>
      <c r="E57">
        <v>13</v>
      </c>
    </row>
    <row r="58" spans="1:6" x14ac:dyDescent="0.3">
      <c r="A58" t="s">
        <v>43</v>
      </c>
      <c r="B58" t="s">
        <v>63</v>
      </c>
      <c r="C58" s="1" t="s">
        <v>128</v>
      </c>
      <c r="D58">
        <v>85264</v>
      </c>
      <c r="E58">
        <v>13</v>
      </c>
    </row>
    <row r="59" spans="1:6" x14ac:dyDescent="0.3">
      <c r="A59" t="s">
        <v>43</v>
      </c>
      <c r="B59" t="s">
        <v>64</v>
      </c>
      <c r="C59" s="1" t="s">
        <v>129</v>
      </c>
      <c r="D59">
        <v>658221</v>
      </c>
      <c r="E59">
        <v>13</v>
      </c>
    </row>
    <row r="60" spans="1:6" x14ac:dyDescent="0.3">
      <c r="A60" t="s">
        <v>43</v>
      </c>
      <c r="B60" t="s">
        <v>16</v>
      </c>
      <c r="C60" s="1" t="s">
        <v>130</v>
      </c>
      <c r="D60">
        <v>130592</v>
      </c>
      <c r="E60">
        <v>13</v>
      </c>
    </row>
    <row r="61" spans="1:6" x14ac:dyDescent="0.3">
      <c r="A61" t="s">
        <v>44</v>
      </c>
      <c r="B61" t="s">
        <v>45</v>
      </c>
      <c r="C61" s="1" t="s">
        <v>131</v>
      </c>
      <c r="D61">
        <v>959768</v>
      </c>
      <c r="E61">
        <v>14</v>
      </c>
      <c r="F61">
        <f>SUM(D61)</f>
        <v>959768</v>
      </c>
    </row>
    <row r="62" spans="1:6" x14ac:dyDescent="0.3">
      <c r="A62" t="s">
        <v>44</v>
      </c>
      <c r="B62" t="s">
        <v>46</v>
      </c>
      <c r="C62" s="1" t="s">
        <v>132</v>
      </c>
      <c r="D62">
        <v>863700</v>
      </c>
      <c r="E62">
        <v>15</v>
      </c>
      <c r="F62">
        <f>SUM(D62:D63)</f>
        <v>1048700</v>
      </c>
    </row>
    <row r="63" spans="1:6" x14ac:dyDescent="0.3">
      <c r="A63" t="s">
        <v>44</v>
      </c>
      <c r="B63" t="s">
        <v>47</v>
      </c>
      <c r="C63" s="1" t="s">
        <v>133</v>
      </c>
      <c r="D63">
        <v>185000</v>
      </c>
      <c r="E63">
        <v>15</v>
      </c>
    </row>
    <row r="64" spans="1:6" x14ac:dyDescent="0.3">
      <c r="A64" t="s">
        <v>44</v>
      </c>
      <c r="B64" t="s">
        <v>48</v>
      </c>
      <c r="C64" s="1" t="s">
        <v>134</v>
      </c>
      <c r="D64">
        <v>896854</v>
      </c>
      <c r="E64">
        <v>16</v>
      </c>
      <c r="F64">
        <f>SUM(D64)</f>
        <v>896854</v>
      </c>
    </row>
    <row r="65" spans="1:6" x14ac:dyDescent="0.3">
      <c r="A65" t="s">
        <v>44</v>
      </c>
      <c r="B65" t="s">
        <v>6</v>
      </c>
      <c r="C65" s="1" t="s">
        <v>135</v>
      </c>
      <c r="D65">
        <v>164759</v>
      </c>
      <c r="E65">
        <v>17</v>
      </c>
      <c r="F65">
        <f>SUM(D65:D68)</f>
        <v>700275</v>
      </c>
    </row>
    <row r="66" spans="1:6" x14ac:dyDescent="0.3">
      <c r="A66" t="s">
        <v>44</v>
      </c>
      <c r="B66" t="s">
        <v>50</v>
      </c>
      <c r="C66" s="1" t="s">
        <v>136</v>
      </c>
      <c r="D66">
        <v>150293</v>
      </c>
      <c r="E66">
        <v>17</v>
      </c>
    </row>
    <row r="67" spans="1:6" x14ac:dyDescent="0.3">
      <c r="A67" t="s">
        <v>44</v>
      </c>
      <c r="B67" t="s">
        <v>49</v>
      </c>
      <c r="C67" s="1" t="s">
        <v>137</v>
      </c>
      <c r="D67">
        <v>268805</v>
      </c>
      <c r="E67">
        <v>17</v>
      </c>
    </row>
    <row r="68" spans="1:6" x14ac:dyDescent="0.3">
      <c r="A68" t="s">
        <v>44</v>
      </c>
      <c r="B68" t="s">
        <v>40</v>
      </c>
      <c r="C68" s="1" t="s">
        <v>138</v>
      </c>
      <c r="D68">
        <v>116418</v>
      </c>
      <c r="E68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5601-2EF8-4C61-8485-CA89AF8CBAC4}">
  <dimension ref="A1"/>
  <sheetViews>
    <sheetView workbookViewId="0"/>
  </sheetViews>
  <sheetFormatPr defaultRowHeight="14.4" x14ac:dyDescent="0.3"/>
  <sheetData>
    <row r="1" spans="1:1" x14ac:dyDescent="0.3">
      <c r="A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</dc:creator>
  <cp:lastModifiedBy>morga</cp:lastModifiedBy>
  <dcterms:created xsi:type="dcterms:W3CDTF">2022-12-22T21:52:26Z</dcterms:created>
  <dcterms:modified xsi:type="dcterms:W3CDTF">2022-12-24T05:47:40Z</dcterms:modified>
</cp:coreProperties>
</file>