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/Desktop/"/>
    </mc:Choice>
  </mc:AlternateContent>
  <xr:revisionPtr revIDLastSave="0" documentId="13_ncr:1_{7E0E8389-3F8D-424B-9457-3A4EBA48D229}" xr6:coauthVersionLast="45" xr6:coauthVersionMax="45" xr10:uidLastSave="{00000000-0000-0000-0000-000000000000}"/>
  <bookViews>
    <workbookView xWindow="0" yWindow="0" windowWidth="25600" windowHeight="16000" activeTab="1" xr2:uid="{81ABC047-1437-E34C-8E18-B037C51AACE3}"/>
  </bookViews>
  <sheets>
    <sheet name="Data Exploratio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/>
  <c r="C19" i="2" s="1"/>
  <c r="I8" i="2"/>
  <c r="G21" i="2"/>
  <c r="G23" i="2"/>
  <c r="J23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I16" i="2"/>
  <c r="J16" i="2"/>
  <c r="H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E22" i="2"/>
  <c r="F22" i="2"/>
  <c r="G22" i="2"/>
  <c r="E23" i="2"/>
  <c r="F23" i="2"/>
  <c r="G16" i="2"/>
  <c r="F16" i="2"/>
  <c r="E16" i="2"/>
  <c r="D23" i="2"/>
  <c r="C17" i="2"/>
  <c r="D17" i="2"/>
  <c r="C18" i="2"/>
  <c r="D18" i="2"/>
  <c r="D19" i="2"/>
  <c r="C20" i="2"/>
  <c r="D20" i="2"/>
  <c r="C21" i="2"/>
  <c r="D21" i="2"/>
  <c r="C22" i="2"/>
  <c r="D22" i="2"/>
  <c r="C23" i="2"/>
  <c r="B23" i="2"/>
  <c r="B22" i="2"/>
  <c r="B21" i="2"/>
  <c r="B20" i="2"/>
  <c r="B19" i="2"/>
  <c r="B18" i="2"/>
  <c r="B17" i="2"/>
  <c r="C16" i="2"/>
  <c r="D16" i="2"/>
  <c r="B16" i="2"/>
  <c r="M10" i="2"/>
  <c r="M9" i="2"/>
  <c r="M8" i="2"/>
  <c r="M7" i="2"/>
  <c r="M6" i="2"/>
  <c r="M5" i="2"/>
  <c r="M4" i="2"/>
  <c r="M3" i="2"/>
  <c r="I10" i="2"/>
  <c r="I9" i="2"/>
  <c r="I7" i="2"/>
  <c r="I6" i="2"/>
  <c r="I5" i="2"/>
  <c r="I4" i="2"/>
  <c r="I3" i="2"/>
  <c r="E4" i="2"/>
  <c r="E5" i="2"/>
  <c r="E7" i="2"/>
  <c r="E8" i="2"/>
  <c r="E9" i="2"/>
  <c r="E10" i="2"/>
  <c r="E3" i="2"/>
  <c r="H4" i="1"/>
  <c r="I4" i="1"/>
  <c r="G4" i="1"/>
  <c r="H3" i="1"/>
  <c r="I3" i="1"/>
  <c r="G3" i="1"/>
  <c r="I2" i="1"/>
  <c r="H2" i="1"/>
  <c r="G2" i="1"/>
  <c r="E3" i="1"/>
  <c r="E4" i="1"/>
  <c r="E2" i="1"/>
</calcChain>
</file>

<file path=xl/sharedStrings.xml><?xml version="1.0" encoding="utf-8"?>
<sst xmlns="http://schemas.openxmlformats.org/spreadsheetml/2006/main" count="60" uniqueCount="27">
  <si>
    <t>Mostly spent it</t>
  </si>
  <si>
    <t>Mostly saved it</t>
  </si>
  <si>
    <t>Mostly used it to pay off debt</t>
  </si>
  <si>
    <t xml:space="preserve">First Round </t>
    <phoneticPr fontId="2" type="noConversion"/>
  </si>
  <si>
    <t xml:space="preserve">Second Round </t>
    <phoneticPr fontId="2" type="noConversion"/>
  </si>
  <si>
    <t xml:space="preserve">Third Round </t>
    <phoneticPr fontId="2" type="noConversion"/>
  </si>
  <si>
    <t>Sum</t>
    <phoneticPr fontId="2" type="noConversion"/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</si>
  <si>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</si>
  <si>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</si>
  <si>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</si>
  <si>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</si>
  <si>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</si>
  <si>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</si>
  <si>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</si>
  <si>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</si>
  <si>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Used, or will be used, mostly for expenses</t>
  </si>
  <si>
    <t>Used, or will be used, mostly to pay off debt</t>
  </si>
  <si>
    <t>Used, or will be used, mostly to add to savings</t>
  </si>
  <si>
    <t>First Round</t>
    <phoneticPr fontId="2" type="noConversion"/>
  </si>
  <si>
    <t>Second Round</t>
    <phoneticPr fontId="2" type="noConversion"/>
  </si>
  <si>
    <t>Third Round</t>
    <phoneticPr fontId="2" type="noConversion"/>
  </si>
  <si>
    <t xml:space="preserve">Household income </t>
    <phoneticPr fontId="2" type="noConversion"/>
  </si>
  <si>
    <t>Round</t>
    <phoneticPr fontId="2" type="noConversion"/>
  </si>
  <si>
    <t>sum</t>
    <phoneticPr fontId="2" type="noConversion"/>
  </si>
  <si>
    <t xml:space="preserve"> Mostly for expenses</t>
    <phoneticPr fontId="2" type="noConversion"/>
  </si>
  <si>
    <t>Mostly to pay off debt</t>
    <phoneticPr fontId="2" type="noConversion"/>
  </si>
  <si>
    <t>Mostly to add to savings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</si>
</sst>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10" fontId="0" fillId="0" borderId="0" xfId="1" applyNumberFormat="1" applyFont="1">
      <alignment vertical="center"/>
    </xf>
    <xf numFmtId="10" fontId="0" fillId="0" borderId="1" xfId="1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>
      <alignment vertical="center"/>
    </xf>
    <xf numFmtId="10" fontId="4" fillId="0" borderId="1" xfId="1" applyNumberFormat="1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Share of Payment Recipents Using Money For Speicific Reason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Exploration'!$G$1</c:f>
              <c:strCache>
                <c:ptCount val="1"/>
                <c:pt idx="0">
                  <c:v>Mostly spent 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Exploration'!$F$2:$F$4</c:f>
              <c:strCache>
                <c:ptCount val="3"/>
                <c:pt idx="0">
                  <c:v>First Round </c:v>
                </c:pt>
                <c:pt idx="1">
                  <c:v>Second Round </c:v>
                </c:pt>
                <c:pt idx="2">
                  <c:v>Third Round </c:v>
                </c:pt>
              </c:strCache>
            </c:strRef>
          </c:cat>
          <c:val>
            <c:numRef>
              <c:f>'Data Exploration'!$G$2:$G$4</c:f>
              <c:numCache>
                <c:formatCode>0.00%</c:formatCode>
                <c:ptCount val="3"/>
                <c:pt idx="0">
                  <c:v>0.74885223129397915</c:v>
                </c:pt>
                <c:pt idx="1">
                  <c:v>0.21861465669268498</c:v>
                </c:pt>
                <c:pt idx="2">
                  <c:v>0.18512982031771472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9-7A40-9CE1-712946962219}"/>
            </c:ext>
          </c:extLst>
        </c:ser>
        <c:ser>
          <c:idx val="1"/>
          <c:order val="1"/>
          <c:tx>
            <c:strRef>
              <c:f>'Data Exploration'!$H$1</c:f>
              <c:strCache>
                <c:ptCount val="1"/>
                <c:pt idx="0">
                  <c:v>Mostly saved 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Exploration'!$F$2:$F$4</c:f>
              <c:strCache>
                <c:ptCount val="3"/>
                <c:pt idx="0">
                  <c:v>First Round </c:v>
                </c:pt>
                <c:pt idx="1">
                  <c:v>Second Round </c:v>
                </c:pt>
                <c:pt idx="2">
                  <c:v>Third Round </c:v>
                </c:pt>
              </c:strCache>
            </c:strRef>
          </c:cat>
          <c:val>
            <c:numRef>
              <c:f>'Data Exploration'!$H$2:$H$4</c:f>
              <c:numCache>
                <c:formatCode>0.00%</c:formatCode>
                <c:ptCount val="3"/>
                <c:pt idx="0">
                  <c:v>0.14056521413717335</c:v>
                </c:pt>
                <c:pt idx="1">
                  <c:v>0.26033693436132033</c:v>
                </c:pt>
                <c:pt idx="2">
                  <c:v>0.31597151657127326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9-7A40-9CE1-712946962219}"/>
            </c:ext>
          </c:extLst>
        </c:ser>
        <c:ser>
          <c:idx val="2"/>
          <c:order val="2"/>
          <c:tx>
            <c:strRef>
              <c:f>'Data Exploration'!$I$1</c:f>
              <c:strCache>
                <c:ptCount val="1"/>
                <c:pt idx="0">
                  <c:v>Mostly used it to pay off debt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Exploration'!$F$2:$F$4</c:f>
              <c:strCache>
                <c:ptCount val="3"/>
                <c:pt idx="0">
                  <c:v>First Round </c:v>
                </c:pt>
                <c:pt idx="1">
                  <c:v>Second Round </c:v>
                </c:pt>
                <c:pt idx="2">
                  <c:v>Third Round </c:v>
                </c:pt>
              </c:strCache>
            </c:strRef>
          </c:cat>
          <c:val>
            <c:numRef>
              <c:f>'Data Exploration'!$I$2:$I$4</c:f>
              <c:numCache>
                <c:formatCode>0.00%</c:formatCode>
                <c:ptCount val="3"/>
                <c:pt idx="0">
                  <c:v>0.11058255456884751</c:v>
                </c:pt>
                <c:pt idx="1">
                  <c:v>0.52104840894599469</c:v>
                </c:pt>
                <c:pt idx="2">
                  <c:v>0.498898663111012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59-7A40-9CE1-7129469622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2191696"/>
        <c:axId val="2097812079"/>
      </c:barChart>
      <c:catAx>
        <c:axId val="7219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97812079"/>
        <c:crosses val="autoZero"/>
        <c:auto val="1"/>
        <c:lblAlgn val="ctr"/>
        <c:lblOffset val="100"/>
        <c:noMultiLvlLbl val="0"/>
      </c:catAx>
      <c:valAx>
        <c:axId val="20978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219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Household Stimulus Check Varied by Income Group For Each Round of Payment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Sheet2!$A$16</c:f>
              <c:strCache>
                <c:ptCount val="1"/>
                <c:pt idx="0">
                  <c:v>    Less than $25,000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Sheet2!$B$14:$J$15</c:f>
              <c:multiLvlStrCache>
                <c:ptCount val="9"/>
                <c:lvl>
                  <c:pt idx="0">
                    <c:v> Mostly for expenses</c:v>
                  </c:pt>
                  <c:pt idx="1">
                    <c:v>Mostly to pay off debt</c:v>
                  </c:pt>
                  <c:pt idx="2">
                    <c:v>Mostly to add to savings</c:v>
                  </c:pt>
                  <c:pt idx="3">
                    <c:v> Mostly for expenses</c:v>
                  </c:pt>
                  <c:pt idx="4">
                    <c:v>Mostly to pay off debt</c:v>
                  </c:pt>
                  <c:pt idx="5">
                    <c:v>Mostly to add to savings</c:v>
                  </c:pt>
                  <c:pt idx="6">
                    <c:v> Mostly for expenses</c:v>
                  </c:pt>
                  <c:pt idx="7">
                    <c:v>Mostly to pay off debt</c:v>
                  </c:pt>
                  <c:pt idx="8">
                    <c:v>Mostly to add to savings</c:v>
                  </c:pt>
                </c:lvl>
                <c:lvl>
                  <c:pt idx="0">
                    <c:v>First Round</c:v>
                  </c:pt>
                  <c:pt idx="3">
                    <c:v>Second Round</c:v>
                  </c:pt>
                  <c:pt idx="6">
                    <c:v>Third Round</c:v>
                  </c:pt>
                </c:lvl>
              </c:multiLvlStrCache>
            </c:multiLvlStrRef>
          </c:cat>
          <c:val>
            <c:numRef>
              <c:f>Sheet2!$B$16:$J$16</c:f>
              <c:numCache>
                <c:formatCode>0.00%</c:formatCode>
                <c:ptCount val="9"/>
                <c:pt idx="0">
                  <c:v>0.86133946388942018</c:v>
                </c:pt>
                <c:pt idx="1">
                  <c:v>0.10466783432297819</c:v>
                </c:pt>
                <c:pt idx="2">
                  <c:v>3.3992701787601692E-2</c:v>
                </c:pt>
                <c:pt idx="3">
                  <c:v>0.20203422765357437</c:v>
                </c:pt>
                <c:pt idx="4">
                  <c:v>0.17498330855302133</c:v>
                </c:pt>
                <c:pt idx="5">
                  <c:v>0.62298246379340427</c:v>
                </c:pt>
                <c:pt idx="6">
                  <c:v>0.16348585154106765</c:v>
                </c:pt>
                <c:pt idx="7">
                  <c:v>0.2565306679498407</c:v>
                </c:pt>
                <c:pt idx="8">
                  <c:v>0.57998348050909165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3-9A47-85F3-A62CE9607C24}"/>
            </c:ext>
          </c:extLst>
        </c:ser>
        <c:ser>
          <c:idx val="1"/>
          <c:order val="1"/>
          <c:tx>
            <c:strRef>
              <c:f>Sheet2!$A$17</c:f>
              <c:strCache>
                <c:ptCount val="1"/>
                <c:pt idx="0">
                  <c:v>    $25,000 - $34,999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Sheet2!$B$14:$J$15</c:f>
              <c:multiLvlStrCache>
                <c:ptCount val="9"/>
                <c:lvl>
                  <c:pt idx="0">
                    <c:v> Mostly for expenses</c:v>
                  </c:pt>
                  <c:pt idx="1">
                    <c:v>Mostly to pay off debt</c:v>
                  </c:pt>
                  <c:pt idx="2">
                    <c:v>Mostly to add to savings</c:v>
                  </c:pt>
                  <c:pt idx="3">
                    <c:v> Mostly for expenses</c:v>
                  </c:pt>
                  <c:pt idx="4">
                    <c:v>Mostly to pay off debt</c:v>
                  </c:pt>
                  <c:pt idx="5">
                    <c:v>Mostly to add to savings</c:v>
                  </c:pt>
                  <c:pt idx="6">
                    <c:v> Mostly for expenses</c:v>
                  </c:pt>
                  <c:pt idx="7">
                    <c:v>Mostly to pay off debt</c:v>
                  </c:pt>
                  <c:pt idx="8">
                    <c:v>Mostly to add to savings</c:v>
                  </c:pt>
                </c:lvl>
                <c:lvl>
                  <c:pt idx="0">
                    <c:v>First Round</c:v>
                  </c:pt>
                  <c:pt idx="3">
                    <c:v>Second Round</c:v>
                  </c:pt>
                  <c:pt idx="6">
                    <c:v>Third Round</c:v>
                  </c:pt>
                </c:lvl>
              </c:multiLvlStrCache>
            </c:multiLvlStrRef>
          </c:cat>
          <c:val>
            <c:numRef>
              <c:f>Sheet2!$B$17:$J$17</c:f>
              <c:numCache>
                <c:formatCode>0.00%</c:formatCode>
                <c:ptCount val="9"/>
                <c:pt idx="0">
                  <c:v>0.83308125388908427</c:v>
                </c:pt>
                <c:pt idx="1">
                  <c:v>0.11801993998555942</c:v>
                </c:pt>
                <c:pt idx="2">
                  <c:v>4.8898806125356284E-2</c:v>
                </c:pt>
                <c:pt idx="3">
                  <c:v>0.2356814407193121</c:v>
                </c:pt>
                <c:pt idx="4">
                  <c:v>0.18221059437435846</c:v>
                </c:pt>
                <c:pt idx="5">
                  <c:v>0.58210796490632943</c:v>
                </c:pt>
                <c:pt idx="6">
                  <c:v>0.17483686576957153</c:v>
                </c:pt>
                <c:pt idx="7">
                  <c:v>0.25936057151396064</c:v>
                </c:pt>
                <c:pt idx="8">
                  <c:v>0.56580256271646778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3-9A47-85F3-A62CE9607C24}"/>
            </c:ext>
          </c:extLst>
        </c:ser>
        <c:ser>
          <c:idx val="2"/>
          <c:order val="2"/>
          <c:tx>
            <c:strRef>
              <c:f>Sheet2!$A$18</c:f>
              <c:strCache>
                <c:ptCount val="1"/>
                <c:pt idx="0">
                  <c:v>    $35,000 - $49,999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Sheet2!$B$14:$J$15</c:f>
              <c:multiLvlStrCache>
                <c:ptCount val="9"/>
                <c:lvl>
                  <c:pt idx="0">
                    <c:v> Mostly for expenses</c:v>
                  </c:pt>
                  <c:pt idx="1">
                    <c:v>Mostly to pay off debt</c:v>
                  </c:pt>
                  <c:pt idx="2">
                    <c:v>Mostly to add to savings</c:v>
                  </c:pt>
                  <c:pt idx="3">
                    <c:v> Mostly for expenses</c:v>
                  </c:pt>
                  <c:pt idx="4">
                    <c:v>Mostly to pay off debt</c:v>
                  </c:pt>
                  <c:pt idx="5">
                    <c:v>Mostly to add to savings</c:v>
                  </c:pt>
                  <c:pt idx="6">
                    <c:v> Mostly for expenses</c:v>
                  </c:pt>
                  <c:pt idx="7">
                    <c:v>Mostly to pay off debt</c:v>
                  </c:pt>
                  <c:pt idx="8">
                    <c:v>Mostly to add to savings</c:v>
                  </c:pt>
                </c:lvl>
                <c:lvl>
                  <c:pt idx="0">
                    <c:v>First Round</c:v>
                  </c:pt>
                  <c:pt idx="3">
                    <c:v>Second Round</c:v>
                  </c:pt>
                  <c:pt idx="6">
                    <c:v>Third Round</c:v>
                  </c:pt>
                </c:lvl>
              </c:multiLvlStrCache>
            </c:multiLvlStrRef>
          </c:cat>
          <c:val>
            <c:numRef>
              <c:f>Sheet2!$B$18:$J$18</c:f>
              <c:numCache>
                <c:formatCode>0.00%</c:formatCode>
                <c:ptCount val="9"/>
                <c:pt idx="0">
                  <c:v>0.80476193058336831</c:v>
                </c:pt>
                <c:pt idx="1">
                  <c:v>0.12285728756721746</c:v>
                </c:pt>
                <c:pt idx="2">
                  <c:v>7.2380781849414197E-2</c:v>
                </c:pt>
                <c:pt idx="3">
                  <c:v>0.20605670367218287</c:v>
                </c:pt>
                <c:pt idx="4">
                  <c:v>0.21895747807937935</c:v>
                </c:pt>
                <c:pt idx="5">
                  <c:v>0.57498581824843775</c:v>
                </c:pt>
                <c:pt idx="6">
                  <c:v>0.18988511805120925</c:v>
                </c:pt>
                <c:pt idx="7">
                  <c:v>0.27520906305347681</c:v>
                </c:pt>
                <c:pt idx="8">
                  <c:v>0.53490581889531397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33-9A47-85F3-A62CE9607C24}"/>
            </c:ext>
          </c:extLst>
        </c:ser>
        <c:ser>
          <c:idx val="3"/>
          <c:order val="3"/>
          <c:tx>
            <c:strRef>
              <c:f>Sheet2!$A$19</c:f>
              <c:strCache>
                <c:ptCount val="1"/>
                <c:pt idx="0">
                  <c:v>    $50,000 - $74,999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Sheet2!$B$14:$J$15</c:f>
              <c:multiLvlStrCache>
                <c:ptCount val="9"/>
                <c:lvl>
                  <c:pt idx="0">
                    <c:v> Mostly for expenses</c:v>
                  </c:pt>
                  <c:pt idx="1">
                    <c:v>Mostly to pay off debt</c:v>
                  </c:pt>
                  <c:pt idx="2">
                    <c:v>Mostly to add to savings</c:v>
                  </c:pt>
                  <c:pt idx="3">
                    <c:v> Mostly for expenses</c:v>
                  </c:pt>
                  <c:pt idx="4">
                    <c:v>Mostly to pay off debt</c:v>
                  </c:pt>
                  <c:pt idx="5">
                    <c:v>Mostly to add to savings</c:v>
                  </c:pt>
                  <c:pt idx="6">
                    <c:v> Mostly for expenses</c:v>
                  </c:pt>
                  <c:pt idx="7">
                    <c:v>Mostly to pay off debt</c:v>
                  </c:pt>
                  <c:pt idx="8">
                    <c:v>Mostly to add to savings</c:v>
                  </c:pt>
                </c:lvl>
                <c:lvl>
                  <c:pt idx="0">
                    <c:v>First Round</c:v>
                  </c:pt>
                  <c:pt idx="3">
                    <c:v>Second Round</c:v>
                  </c:pt>
                  <c:pt idx="6">
                    <c:v>Third Round</c:v>
                  </c:pt>
                </c:lvl>
              </c:multiLvlStrCache>
            </c:multiLvlStrRef>
          </c:cat>
          <c:val>
            <c:numRef>
              <c:f>Sheet2!$B$19:$J$19</c:f>
              <c:numCache>
                <c:formatCode>0.00%</c:formatCode>
                <c:ptCount val="9"/>
                <c:pt idx="0">
                  <c:v>0.72377086978956251</c:v>
                </c:pt>
                <c:pt idx="1">
                  <c:v>0.15997537560093322</c:v>
                </c:pt>
                <c:pt idx="2">
                  <c:v>0.11625375460950432</c:v>
                </c:pt>
                <c:pt idx="3">
                  <c:v>0.22890223707111776</c:v>
                </c:pt>
                <c:pt idx="4">
                  <c:v>0.24574000229088355</c:v>
                </c:pt>
                <c:pt idx="5">
                  <c:v>0.52535776063799866</c:v>
                </c:pt>
                <c:pt idx="6">
                  <c:v>0.170576833915592</c:v>
                </c:pt>
                <c:pt idx="7">
                  <c:v>0.30139781929033554</c:v>
                </c:pt>
                <c:pt idx="8">
                  <c:v>0.52802534679407243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33-9A47-85F3-A62CE9607C24}"/>
            </c:ext>
          </c:extLst>
        </c:ser>
        <c:ser>
          <c:idx val="4"/>
          <c:order val="4"/>
          <c:tx>
            <c:strRef>
              <c:f>Sheet2!$A$20</c:f>
              <c:strCache>
                <c:ptCount val="1"/>
                <c:pt idx="0">
                  <c:v>    $75,000 - $99,999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Sheet2!$B$14:$J$15</c:f>
              <c:multiLvlStrCache>
                <c:ptCount val="9"/>
                <c:lvl>
                  <c:pt idx="0">
                    <c:v> Mostly for expenses</c:v>
                  </c:pt>
                  <c:pt idx="1">
                    <c:v>Mostly to pay off debt</c:v>
                  </c:pt>
                  <c:pt idx="2">
                    <c:v>Mostly to add to savings</c:v>
                  </c:pt>
                  <c:pt idx="3">
                    <c:v> Mostly for expenses</c:v>
                  </c:pt>
                  <c:pt idx="4">
                    <c:v>Mostly to pay off debt</c:v>
                  </c:pt>
                  <c:pt idx="5">
                    <c:v>Mostly to add to savings</c:v>
                  </c:pt>
                  <c:pt idx="6">
                    <c:v> Mostly for expenses</c:v>
                  </c:pt>
                  <c:pt idx="7">
                    <c:v>Mostly to pay off debt</c:v>
                  </c:pt>
                  <c:pt idx="8">
                    <c:v>Mostly to add to savings</c:v>
                  </c:pt>
                </c:lvl>
                <c:lvl>
                  <c:pt idx="0">
                    <c:v>First Round</c:v>
                  </c:pt>
                  <c:pt idx="3">
                    <c:v>Second Round</c:v>
                  </c:pt>
                  <c:pt idx="6">
                    <c:v>Third Round</c:v>
                  </c:pt>
                </c:lvl>
              </c:multiLvlStrCache>
            </c:multiLvlStrRef>
          </c:cat>
          <c:val>
            <c:numRef>
              <c:f>Sheet2!$B$20:$J$20</c:f>
              <c:numCache>
                <c:formatCode>0.00%</c:formatCode>
                <c:ptCount val="9"/>
                <c:pt idx="0">
                  <c:v>0.69363584307995108</c:v>
                </c:pt>
                <c:pt idx="1">
                  <c:v>0.15641228036047269</c:v>
                </c:pt>
                <c:pt idx="2">
                  <c:v>0.1499518765595762</c:v>
                </c:pt>
                <c:pt idx="3">
                  <c:v>0.22604644363414964</c:v>
                </c:pt>
                <c:pt idx="4">
                  <c:v>0.31120006460935534</c:v>
                </c:pt>
                <c:pt idx="5">
                  <c:v>0.46275349175649505</c:v>
                </c:pt>
                <c:pt idx="6">
                  <c:v>0.2148172246846056</c:v>
                </c:pt>
                <c:pt idx="7">
                  <c:v>0.35574151837335083</c:v>
                </c:pt>
                <c:pt idx="8">
                  <c:v>0.42944125694204355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33-9A47-85F3-A62CE9607C24}"/>
            </c:ext>
          </c:extLst>
        </c:ser>
        <c:ser>
          <c:idx val="5"/>
          <c:order val="5"/>
          <c:tx>
            <c:strRef>
              <c:f>Sheet2!$A$21</c:f>
              <c:strCache>
                <c:ptCount val="1"/>
                <c:pt idx="0">
                  <c:v>    $100,000 - $149,999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Sheet2!$B$14:$J$15</c:f>
              <c:multiLvlStrCache>
                <c:ptCount val="9"/>
                <c:lvl>
                  <c:pt idx="0">
                    <c:v> Mostly for expenses</c:v>
                  </c:pt>
                  <c:pt idx="1">
                    <c:v>Mostly to pay off debt</c:v>
                  </c:pt>
                  <c:pt idx="2">
                    <c:v>Mostly to add to savings</c:v>
                  </c:pt>
                  <c:pt idx="3">
                    <c:v> Mostly for expenses</c:v>
                  </c:pt>
                  <c:pt idx="4">
                    <c:v>Mostly to pay off debt</c:v>
                  </c:pt>
                  <c:pt idx="5">
                    <c:v>Mostly to add to savings</c:v>
                  </c:pt>
                  <c:pt idx="6">
                    <c:v> Mostly for expenses</c:v>
                  </c:pt>
                  <c:pt idx="7">
                    <c:v>Mostly to pay off debt</c:v>
                  </c:pt>
                  <c:pt idx="8">
                    <c:v>Mostly to add to savings</c:v>
                  </c:pt>
                </c:lvl>
                <c:lvl>
                  <c:pt idx="0">
                    <c:v>First Round</c:v>
                  </c:pt>
                  <c:pt idx="3">
                    <c:v>Second Round</c:v>
                  </c:pt>
                  <c:pt idx="6">
                    <c:v>Third Round</c:v>
                  </c:pt>
                </c:lvl>
              </c:multiLvlStrCache>
            </c:multiLvlStrRef>
          </c:cat>
          <c:val>
            <c:numRef>
              <c:f>Sheet2!$B$21:$J$21</c:f>
              <c:numCache>
                <c:formatCode>0.00%</c:formatCode>
                <c:ptCount val="9"/>
                <c:pt idx="0">
                  <c:v>0.63147695805961823</c:v>
                </c:pt>
                <c:pt idx="1">
                  <c:v>0.17918699311274922</c:v>
                </c:pt>
                <c:pt idx="2">
                  <c:v>0.1893360488276325</c:v>
                </c:pt>
                <c:pt idx="3">
                  <c:v>0.22285014186398941</c:v>
                </c:pt>
                <c:pt idx="4">
                  <c:v>0.35042985946854061</c:v>
                </c:pt>
                <c:pt idx="5">
                  <c:v>0.42671999866747001</c:v>
                </c:pt>
                <c:pt idx="6">
                  <c:v>0.23046246252866215</c:v>
                </c:pt>
                <c:pt idx="7">
                  <c:v>0.37186837552845076</c:v>
                </c:pt>
                <c:pt idx="8">
                  <c:v>0.39766916194288709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33-9A47-85F3-A62CE9607C24}"/>
            </c:ext>
          </c:extLst>
        </c:ser>
        <c:ser>
          <c:idx val="6"/>
          <c:order val="6"/>
          <c:tx>
            <c:strRef>
              <c:f>Sheet2!$A$22</c:f>
              <c:strCache>
                <c:ptCount val="1"/>
                <c:pt idx="0">
                  <c:v>    $150,000 - $199,999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Sheet2!$B$14:$J$15</c:f>
              <c:multiLvlStrCache>
                <c:ptCount val="9"/>
                <c:lvl>
                  <c:pt idx="0">
                    <c:v> Mostly for expenses</c:v>
                  </c:pt>
                  <c:pt idx="1">
                    <c:v>Mostly to pay off debt</c:v>
                  </c:pt>
                  <c:pt idx="2">
                    <c:v>Mostly to add to savings</c:v>
                  </c:pt>
                  <c:pt idx="3">
                    <c:v> Mostly for expenses</c:v>
                  </c:pt>
                  <c:pt idx="4">
                    <c:v>Mostly to pay off debt</c:v>
                  </c:pt>
                  <c:pt idx="5">
                    <c:v>Mostly to add to savings</c:v>
                  </c:pt>
                  <c:pt idx="6">
                    <c:v> Mostly for expenses</c:v>
                  </c:pt>
                  <c:pt idx="7">
                    <c:v>Mostly to pay off debt</c:v>
                  </c:pt>
                  <c:pt idx="8">
                    <c:v>Mostly to add to savings</c:v>
                  </c:pt>
                </c:lvl>
                <c:lvl>
                  <c:pt idx="0">
                    <c:v>First Round</c:v>
                  </c:pt>
                  <c:pt idx="3">
                    <c:v>Second Round</c:v>
                  </c:pt>
                  <c:pt idx="6">
                    <c:v>Third Round</c:v>
                  </c:pt>
                </c:lvl>
              </c:multiLvlStrCache>
            </c:multiLvlStrRef>
          </c:cat>
          <c:val>
            <c:numRef>
              <c:f>Sheet2!$B$22:$J$22</c:f>
              <c:numCache>
                <c:formatCode>0.00%</c:formatCode>
                <c:ptCount val="9"/>
                <c:pt idx="0">
                  <c:v>0.5458697268927426</c:v>
                </c:pt>
                <c:pt idx="1">
                  <c:v>0.19385192907474258</c:v>
                </c:pt>
                <c:pt idx="2">
                  <c:v>0.26027834403251482</c:v>
                </c:pt>
                <c:pt idx="3">
                  <c:v>0.23451975076254739</c:v>
                </c:pt>
                <c:pt idx="4">
                  <c:v>0.41691065796212229</c:v>
                </c:pt>
                <c:pt idx="5">
                  <c:v>0.34856959127533033</c:v>
                </c:pt>
                <c:pt idx="6">
                  <c:v>0.25115093245610592</c:v>
                </c:pt>
                <c:pt idx="7">
                  <c:v>0.39054426542933163</c:v>
                </c:pt>
                <c:pt idx="8">
                  <c:v>0.35830480211456245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33-9A47-85F3-A62CE9607C24}"/>
            </c:ext>
          </c:extLst>
        </c:ser>
        <c:ser>
          <c:idx val="7"/>
          <c:order val="7"/>
          <c:tx>
            <c:strRef>
              <c:f>Sheet2!$A$23</c:f>
              <c:strCache>
                <c:ptCount val="1"/>
                <c:pt idx="0">
                  <c:v>    $200,000 and above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Sheet2!$B$14:$J$15</c:f>
              <c:multiLvlStrCache>
                <c:ptCount val="9"/>
                <c:lvl>
                  <c:pt idx="0">
                    <c:v> Mostly for expenses</c:v>
                  </c:pt>
                  <c:pt idx="1">
                    <c:v>Mostly to pay off debt</c:v>
                  </c:pt>
                  <c:pt idx="2">
                    <c:v>Mostly to add to savings</c:v>
                  </c:pt>
                  <c:pt idx="3">
                    <c:v> Mostly for expenses</c:v>
                  </c:pt>
                  <c:pt idx="4">
                    <c:v>Mostly to pay off debt</c:v>
                  </c:pt>
                  <c:pt idx="5">
                    <c:v>Mostly to add to savings</c:v>
                  </c:pt>
                  <c:pt idx="6">
                    <c:v> Mostly for expenses</c:v>
                  </c:pt>
                  <c:pt idx="7">
                    <c:v>Mostly to pay off debt</c:v>
                  </c:pt>
                  <c:pt idx="8">
                    <c:v>Mostly to add to savings</c:v>
                  </c:pt>
                </c:lvl>
                <c:lvl>
                  <c:pt idx="0">
                    <c:v>First Round</c:v>
                  </c:pt>
                  <c:pt idx="3">
                    <c:v>Second Round</c:v>
                  </c:pt>
                  <c:pt idx="6">
                    <c:v>Third Round</c:v>
                  </c:pt>
                </c:lvl>
              </c:multiLvlStrCache>
            </c:multiLvlStrRef>
          </c:cat>
          <c:val>
            <c:numRef>
              <c:f>Sheet2!$B$23:$J$23</c:f>
              <c:numCache>
                <c:formatCode>0.00%</c:formatCode>
                <c:ptCount val="9"/>
                <c:pt idx="0">
                  <c:v>0.55675751883840019</c:v>
                </c:pt>
                <c:pt idx="1">
                  <c:v>0.13390035779865467</c:v>
                </c:pt>
                <c:pt idx="2">
                  <c:v>0.30934212336294509</c:v>
                </c:pt>
                <c:pt idx="3">
                  <c:v>0.27657346447776804</c:v>
                </c:pt>
                <c:pt idx="4">
                  <c:v>0.47034765664499451</c:v>
                </c:pt>
                <c:pt idx="5">
                  <c:v>0.25307887887723746</c:v>
                </c:pt>
                <c:pt idx="6">
                  <c:v>0.19862533308258448</c:v>
                </c:pt>
                <c:pt idx="7">
                  <c:v>0.51880389169467145</c:v>
                </c:pt>
                <c:pt idx="8">
                  <c:v>0.28257077522274399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33-9A47-85F3-A62CE9607C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76821183"/>
        <c:axId val="22134368"/>
      </c:barChart>
      <c:catAx>
        <c:axId val="207682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134368"/>
        <c:crosses val="autoZero"/>
        <c:auto val="1"/>
        <c:lblAlgn val="ctr"/>
        <c:lblOffset val="100"/>
        <c:noMultiLvlLbl val="0"/>
      </c:catAx>
      <c:valAx>
        <c:axId val="221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682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5</xdr:row>
      <xdr:rowOff>63500</xdr:rowOff>
    </xdr:from>
    <xdr:to>
      <xdr:col>6</xdr:col>
      <xdr:colOff>749300</xdr:colOff>
      <xdr:row>22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C449611-A30D-7346-9F2D-0B3894808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25</xdr:row>
      <xdr:rowOff>70756</xdr:rowOff>
    </xdr:from>
    <xdr:to>
      <xdr:col>9</xdr:col>
      <xdr:colOff>1777999</xdr:colOff>
      <xdr:row>62</xdr:row>
      <xdr:rowOff>199570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C6F1FD4-9D04-A444-94DF-1FD934288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0AFD-FD25-0146-ABED-115D299B029E}">
  <dimension ref="A1:I4"/>
  <sheetViews>
    <sheetView workbookViewId="0">
      <selection activeCell="B1" sqref="B1:D1"/>
    </sheetView>
  </sheetViews>
  <sheetFormatPr baseColWidth="10" defaultRowHeight="16"/>
  <cols>
    <col min="1" max="1" width="15.1640625" style="8" customWidth="1"/>
    <col min="2" max="2" width="12" style="8" bestFit="1" customWidth="1"/>
    <col min="3" max="4" width="11" style="8" bestFit="1" customWidth="1"/>
    <col min="5" max="5" width="12.1640625" style="8" bestFit="1" customWidth="1"/>
    <col min="6" max="6" width="12" style="8" customWidth="1"/>
    <col min="7" max="9" width="11" style="8" bestFit="1" customWidth="1"/>
    <col min="10" max="16384" width="10.83203125" style="8"/>
  </cols>
  <sheetData>
    <row r="1" spans="1:9" ht="45">
      <c r="A1" s="5"/>
      <c r="B1" s="6" t="s">
        <v>0</v>
      </c>
      <c r="C1" s="6" t="s">
        <v>1</v>
      </c>
      <c r="D1" s="6" t="s">
        <v>2</v>
      </c>
      <c r="E1" s="7" t="s">
        <v>6</v>
      </c>
      <c r="F1" s="7"/>
      <c r="G1" s="6" t="s">
        <v>0</v>
      </c>
      <c r="H1" s="6" t="s">
        <v>1</v>
      </c>
      <c r="I1" s="6" t="s">
        <v>2</v>
      </c>
    </row>
    <row r="2" spans="1:9">
      <c r="A2" s="5" t="s">
        <v>3</v>
      </c>
      <c r="B2" s="9">
        <v>157754708</v>
      </c>
      <c r="C2" s="9">
        <v>29611749</v>
      </c>
      <c r="D2" s="9">
        <v>23295542</v>
      </c>
      <c r="E2" s="10">
        <f>SUM(B2:D2)</f>
        <v>210661999</v>
      </c>
      <c r="F2" s="5" t="s">
        <v>3</v>
      </c>
      <c r="G2" s="11">
        <f>B2/$E$2</f>
        <v>0.74885223129397915</v>
      </c>
      <c r="H2" s="11">
        <f>C2/$E$2</f>
        <v>0.14056521413717335</v>
      </c>
      <c r="I2" s="11">
        <f>D2/$E$2</f>
        <v>0.11058255456884751</v>
      </c>
    </row>
    <row r="3" spans="1:9">
      <c r="A3" s="5" t="s">
        <v>4</v>
      </c>
      <c r="B3" s="9">
        <v>31675000</v>
      </c>
      <c r="C3" s="9">
        <v>37720126</v>
      </c>
      <c r="D3" s="9">
        <v>75494519</v>
      </c>
      <c r="E3" s="10">
        <f t="shared" ref="E3:E4" si="0">SUM(B3:D3)</f>
        <v>144889645</v>
      </c>
      <c r="F3" s="5" t="s">
        <v>4</v>
      </c>
      <c r="G3" s="11">
        <f>B3/$E$3</f>
        <v>0.21861465669268498</v>
      </c>
      <c r="H3" s="11">
        <f t="shared" ref="H3:I3" si="1">C3/$E$3</f>
        <v>0.26033693436132033</v>
      </c>
      <c r="I3" s="11">
        <f t="shared" si="1"/>
        <v>0.52104840894599469</v>
      </c>
    </row>
    <row r="4" spans="1:9">
      <c r="A4" s="5" t="s">
        <v>5</v>
      </c>
      <c r="B4" s="9">
        <v>27339395</v>
      </c>
      <c r="C4" s="9">
        <v>46661689</v>
      </c>
      <c r="D4" s="9">
        <v>73675800</v>
      </c>
      <c r="E4" s="10">
        <f t="shared" si="0"/>
        <v>147676884</v>
      </c>
      <c r="F4" s="5" t="s">
        <v>5</v>
      </c>
      <c r="G4" s="11">
        <f>B4/$E$4</f>
        <v>0.18512982031771472</v>
      </c>
      <c r="H4" s="11">
        <f t="shared" ref="H4:I4" si="2">C4/$E$4</f>
        <v>0.31597151657127326</v>
      </c>
      <c r="I4" s="11">
        <f t="shared" si="2"/>
        <v>0.498898663111012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0F4F-B830-A14D-973F-E437A375F385}">
  <dimension ref="A1:M24"/>
  <sheetViews>
    <sheetView tabSelected="1" topLeftCell="A18" zoomScale="70" zoomScaleNormal="70" workbookViewId="0">
      <selection activeCell="L29" sqref="L29"/>
    </sheetView>
  </sheetViews>
  <sheetFormatPr baseColWidth="10" defaultRowHeight="16"/>
  <cols>
    <col min="1" max="1" width="34.1640625" customWidth="1"/>
    <col min="2" max="9" width="19" customWidth="1"/>
    <col min="10" max="12" width="26.1640625" customWidth="1"/>
    <col min="13" max="13" width="18.6640625" customWidth="1"/>
  </cols>
  <sheetData>
    <row r="1" spans="1:13">
      <c r="A1" s="18" t="s">
        <v>22</v>
      </c>
      <c r="B1" s="12" t="s">
        <v>18</v>
      </c>
      <c r="C1" s="13"/>
      <c r="D1" s="13"/>
      <c r="E1" s="14"/>
      <c r="F1" s="15" t="s">
        <v>19</v>
      </c>
      <c r="G1" s="16"/>
      <c r="H1" s="16"/>
      <c r="I1" s="17"/>
      <c r="J1" s="15" t="s">
        <v>20</v>
      </c>
      <c r="K1" s="16"/>
      <c r="L1" s="16"/>
      <c r="M1" s="17"/>
    </row>
    <row r="2" spans="1:13" ht="49" customHeight="1">
      <c r="A2" s="18" t="s">
        <v>21</v>
      </c>
      <c r="B2" s="1" t="s">
        <v>15</v>
      </c>
      <c r="C2" s="1" t="s">
        <v>16</v>
      </c>
      <c r="D2" s="1" t="s">
        <v>17</v>
      </c>
      <c r="E2" s="1" t="s">
        <v>23</v>
      </c>
      <c r="F2" s="1" t="s">
        <v>15</v>
      </c>
      <c r="G2" s="1" t="s">
        <v>16</v>
      </c>
      <c r="H2" s="1" t="s">
        <v>17</v>
      </c>
      <c r="I2" s="1" t="s">
        <v>23</v>
      </c>
      <c r="J2" s="1" t="s">
        <v>15</v>
      </c>
      <c r="K2" s="1" t="s">
        <v>16</v>
      </c>
      <c r="L2" s="1" t="s">
        <v>17</v>
      </c>
      <c r="M2" s="1" t="s">
        <v>23</v>
      </c>
    </row>
    <row r="3" spans="1:13" ht="17">
      <c r="A3" s="19" t="s">
        <v>7</v>
      </c>
      <c r="B3" s="2">
        <v>27878828</v>
      </c>
      <c r="C3" s="2">
        <v>3387766</v>
      </c>
      <c r="D3" s="2">
        <v>1100236</v>
      </c>
      <c r="E3" s="2">
        <f>SUM(B3:D3)</f>
        <v>32366830</v>
      </c>
      <c r="F3" s="2">
        <v>3093797</v>
      </c>
      <c r="G3" s="2">
        <v>2679560</v>
      </c>
      <c r="H3" s="2">
        <v>9539875</v>
      </c>
      <c r="I3" s="2">
        <f>SUM(F3:H3)</f>
        <v>15313232</v>
      </c>
      <c r="J3" s="2">
        <v>2298769</v>
      </c>
      <c r="K3" s="2">
        <v>3607069</v>
      </c>
      <c r="L3" s="2">
        <v>8155128</v>
      </c>
      <c r="M3" s="2">
        <f>SUM(J3:L3)</f>
        <v>14060966</v>
      </c>
    </row>
    <row r="4" spans="1:13" ht="17">
      <c r="A4" s="19" t="s">
        <v>8</v>
      </c>
      <c r="B4" s="2">
        <v>21040790</v>
      </c>
      <c r="C4" s="2">
        <v>2980781</v>
      </c>
      <c r="D4" s="2">
        <v>1235017</v>
      </c>
      <c r="E4" s="2">
        <f t="shared" ref="E4:E10" si="0">SUM(B4:D4)</f>
        <v>25256588</v>
      </c>
      <c r="F4" s="2">
        <v>3059764</v>
      </c>
      <c r="G4" s="2">
        <v>2365572</v>
      </c>
      <c r="H4" s="2">
        <v>7557290</v>
      </c>
      <c r="I4" s="2">
        <f t="shared" ref="I4:I10" si="1">SUM(F4:H4)</f>
        <v>12982626</v>
      </c>
      <c r="J4" s="2">
        <v>2224201</v>
      </c>
      <c r="K4" s="2">
        <v>3299476</v>
      </c>
      <c r="L4" s="2">
        <v>7197902</v>
      </c>
      <c r="M4" s="2">
        <f t="shared" ref="M4:M10" si="2">SUM(J4:L4)</f>
        <v>12721579</v>
      </c>
    </row>
    <row r="5" spans="1:13" ht="17">
      <c r="A5" s="19" t="s">
        <v>9</v>
      </c>
      <c r="B5" s="2">
        <v>20926008</v>
      </c>
      <c r="C5" s="2">
        <v>3194625</v>
      </c>
      <c r="D5" s="2">
        <v>1882098</v>
      </c>
      <c r="E5" s="2">
        <f t="shared" si="0"/>
        <v>26002731</v>
      </c>
      <c r="F5" s="2">
        <v>3267368</v>
      </c>
      <c r="G5" s="2">
        <v>3471931</v>
      </c>
      <c r="H5" s="2">
        <v>9117346</v>
      </c>
      <c r="I5" s="2">
        <f t="shared" si="1"/>
        <v>15856645</v>
      </c>
      <c r="J5" s="2">
        <v>2853435</v>
      </c>
      <c r="K5" s="2">
        <v>4135612</v>
      </c>
      <c r="L5" s="2">
        <v>8038118</v>
      </c>
      <c r="M5" s="2">
        <f t="shared" si="2"/>
        <v>15027165</v>
      </c>
    </row>
    <row r="6" spans="1:13" ht="17">
      <c r="A6" s="19" t="s">
        <v>10</v>
      </c>
      <c r="B6" s="2">
        <v>25335097</v>
      </c>
      <c r="C6" s="2">
        <v>5599827</v>
      </c>
      <c r="D6" s="2">
        <v>4069382</v>
      </c>
      <c r="E6" s="2">
        <f>SUM(B6:D6)</f>
        <v>35004306</v>
      </c>
      <c r="F6" s="2">
        <v>5001933</v>
      </c>
      <c r="G6" s="2">
        <v>5369869</v>
      </c>
      <c r="H6" s="2">
        <v>11480029</v>
      </c>
      <c r="I6" s="2">
        <f t="shared" si="1"/>
        <v>21851831</v>
      </c>
      <c r="J6" s="2">
        <v>3981141</v>
      </c>
      <c r="K6" s="2">
        <v>7034409</v>
      </c>
      <c r="L6" s="2">
        <v>12323733</v>
      </c>
      <c r="M6" s="2">
        <f t="shared" si="2"/>
        <v>23339283</v>
      </c>
    </row>
    <row r="7" spans="1:13" ht="17">
      <c r="A7" s="19" t="s">
        <v>11</v>
      </c>
      <c r="B7" s="2">
        <v>17436228</v>
      </c>
      <c r="C7" s="2">
        <v>3931804</v>
      </c>
      <c r="D7" s="2">
        <v>3769406</v>
      </c>
      <c r="E7" s="2">
        <f t="shared" si="0"/>
        <v>25137438</v>
      </c>
      <c r="F7" s="2">
        <v>3714182</v>
      </c>
      <c r="G7" s="2">
        <v>5113346</v>
      </c>
      <c r="H7" s="2">
        <v>7603529</v>
      </c>
      <c r="I7" s="2">
        <f t="shared" si="1"/>
        <v>16431057</v>
      </c>
      <c r="J7" s="2">
        <v>3318011</v>
      </c>
      <c r="K7" s="2">
        <v>5494691</v>
      </c>
      <c r="L7" s="2">
        <v>6633038</v>
      </c>
      <c r="M7" s="2">
        <f t="shared" si="2"/>
        <v>15445740</v>
      </c>
    </row>
    <row r="8" spans="1:13" ht="17">
      <c r="A8" s="19" t="s">
        <v>12</v>
      </c>
      <c r="B8" s="2">
        <v>16358206</v>
      </c>
      <c r="C8" s="2">
        <v>4641781</v>
      </c>
      <c r="D8" s="2">
        <v>4904689</v>
      </c>
      <c r="E8" s="2">
        <f t="shared" si="0"/>
        <v>25904676</v>
      </c>
      <c r="F8" s="2">
        <v>3665865</v>
      </c>
      <c r="G8" s="2">
        <v>5764540</v>
      </c>
      <c r="H8" s="2">
        <v>7019506</v>
      </c>
      <c r="I8" s="2">
        <f>SUM(F8:H8)</f>
        <v>16449911</v>
      </c>
      <c r="J8" s="2">
        <v>4014498</v>
      </c>
      <c r="K8" s="2">
        <v>6477692</v>
      </c>
      <c r="L8" s="2">
        <v>6927124</v>
      </c>
      <c r="M8" s="2">
        <f t="shared" si="2"/>
        <v>17419314</v>
      </c>
    </row>
    <row r="9" spans="1:13" ht="17">
      <c r="A9" s="19" t="s">
        <v>13</v>
      </c>
      <c r="B9" s="2">
        <v>5294236</v>
      </c>
      <c r="C9" s="2">
        <v>1880115</v>
      </c>
      <c r="D9" s="2">
        <v>2524366</v>
      </c>
      <c r="E9" s="2">
        <f t="shared" si="0"/>
        <v>9698717</v>
      </c>
      <c r="F9" s="2">
        <v>1277169</v>
      </c>
      <c r="G9" s="2">
        <v>2270450</v>
      </c>
      <c r="H9" s="2">
        <v>1898272</v>
      </c>
      <c r="I9" s="2">
        <f t="shared" si="1"/>
        <v>5445891</v>
      </c>
      <c r="J9" s="2">
        <v>1260029</v>
      </c>
      <c r="K9" s="2">
        <v>1959368</v>
      </c>
      <c r="L9" s="2">
        <v>1797622</v>
      </c>
      <c r="M9" s="2">
        <f t="shared" si="2"/>
        <v>5017019</v>
      </c>
    </row>
    <row r="10" spans="1:13" ht="17">
      <c r="A10" s="19" t="s">
        <v>14</v>
      </c>
      <c r="B10" s="2">
        <v>2274654</v>
      </c>
      <c r="C10" s="2">
        <v>547055</v>
      </c>
      <c r="D10" s="2">
        <v>1263829</v>
      </c>
      <c r="E10" s="2">
        <f t="shared" si="0"/>
        <v>4085538</v>
      </c>
      <c r="F10" s="2">
        <v>607201</v>
      </c>
      <c r="G10" s="2">
        <v>1032621</v>
      </c>
      <c r="H10" s="2">
        <v>555620</v>
      </c>
      <c r="I10" s="2">
        <f t="shared" si="1"/>
        <v>2195442</v>
      </c>
      <c r="J10" s="2">
        <v>437255</v>
      </c>
      <c r="K10" s="2">
        <v>1142098</v>
      </c>
      <c r="L10" s="2">
        <v>622053</v>
      </c>
      <c r="M10" s="2">
        <f t="shared" si="2"/>
        <v>2201406</v>
      </c>
    </row>
    <row r="14" spans="1:13">
      <c r="A14" s="18" t="s">
        <v>22</v>
      </c>
      <c r="B14" s="20" t="s">
        <v>18</v>
      </c>
      <c r="C14" s="20"/>
      <c r="D14" s="20"/>
      <c r="E14" s="21" t="s">
        <v>19</v>
      </c>
      <c r="F14" s="21"/>
      <c r="G14" s="21"/>
      <c r="H14" s="21" t="s">
        <v>20</v>
      </c>
      <c r="I14" s="21"/>
      <c r="J14" s="21"/>
    </row>
    <row r="15" spans="1:13" ht="32">
      <c r="A15" s="18" t="s">
        <v>21</v>
      </c>
      <c r="B15" s="1" t="s">
        <v>24</v>
      </c>
      <c r="C15" s="1" t="s">
        <v>25</v>
      </c>
      <c r="D15" s="1" t="s">
        <v>26</v>
      </c>
      <c r="E15" s="1" t="s">
        <v>24</v>
      </c>
      <c r="F15" s="1" t="s">
        <v>25</v>
      </c>
      <c r="G15" s="1" t="s">
        <v>26</v>
      </c>
      <c r="H15" s="1" t="s">
        <v>24</v>
      </c>
      <c r="I15" s="1" t="s">
        <v>25</v>
      </c>
      <c r="J15" s="1" t="s">
        <v>26</v>
      </c>
    </row>
    <row r="16" spans="1:13" ht="17">
      <c r="A16" s="19" t="s">
        <v>7</v>
      </c>
      <c r="B16" s="4">
        <f>B3/$E$3</f>
        <v>0.86133946388942018</v>
      </c>
      <c r="C16" s="4">
        <f t="shared" ref="C16:D16" si="3">C3/$E$3</f>
        <v>0.10466783432297819</v>
      </c>
      <c r="D16" s="4">
        <f t="shared" si="3"/>
        <v>3.3992701787601692E-2</v>
      </c>
      <c r="E16" s="4">
        <f>F3/$I3</f>
        <v>0.20203422765357437</v>
      </c>
      <c r="F16" s="4">
        <f t="shared" ref="F16:G16" si="4">G3/$I3</f>
        <v>0.17498330855302133</v>
      </c>
      <c r="G16" s="4">
        <f>H3/$I3</f>
        <v>0.62298246379340427</v>
      </c>
      <c r="H16" s="4">
        <f>J3/$M3</f>
        <v>0.16348585154106765</v>
      </c>
      <c r="I16" s="4">
        <f t="shared" ref="I16:J16" si="5">K3/$M3</f>
        <v>0.2565306679498407</v>
      </c>
      <c r="J16" s="4">
        <f t="shared" si="5"/>
        <v>0.57998348050909165</v>
      </c>
    </row>
    <row r="17" spans="1:10" ht="17">
      <c r="A17" s="19" t="s">
        <v>8</v>
      </c>
      <c r="B17" s="4">
        <f>B4/$E$4</f>
        <v>0.83308125388908427</v>
      </c>
      <c r="C17" s="4">
        <f t="shared" ref="C17:D17" si="6">C4/$E$4</f>
        <v>0.11801993998555942</v>
      </c>
      <c r="D17" s="4">
        <f t="shared" si="6"/>
        <v>4.8898806125356284E-2</v>
      </c>
      <c r="E17" s="4">
        <f t="shared" ref="E17:G17" si="7">F4/$I4</f>
        <v>0.2356814407193121</v>
      </c>
      <c r="F17" s="4">
        <f t="shared" si="7"/>
        <v>0.18221059437435846</v>
      </c>
      <c r="G17" s="4">
        <f t="shared" si="7"/>
        <v>0.58210796490632943</v>
      </c>
      <c r="H17" s="4">
        <f t="shared" ref="H17:H23" si="8">J4/$M4</f>
        <v>0.17483686576957153</v>
      </c>
      <c r="I17" s="4">
        <f t="shared" ref="I17:I23" si="9">K4/$M4</f>
        <v>0.25936057151396064</v>
      </c>
      <c r="J17" s="4">
        <f t="shared" ref="J17:J23" si="10">L4/$M4</f>
        <v>0.56580256271646778</v>
      </c>
    </row>
    <row r="18" spans="1:10" ht="17">
      <c r="A18" s="19" t="s">
        <v>9</v>
      </c>
      <c r="B18" s="4">
        <f>B5/$E$5</f>
        <v>0.80476193058336831</v>
      </c>
      <c r="C18" s="4">
        <f t="shared" ref="C18:D18" si="11">C5/$E$5</f>
        <v>0.12285728756721746</v>
      </c>
      <c r="D18" s="4">
        <f t="shared" si="11"/>
        <v>7.2380781849414197E-2</v>
      </c>
      <c r="E18" s="4">
        <f t="shared" ref="E18:G18" si="12">F5/$I5</f>
        <v>0.20605670367218287</v>
      </c>
      <c r="F18" s="4">
        <f t="shared" si="12"/>
        <v>0.21895747807937935</v>
      </c>
      <c r="G18" s="4">
        <f t="shared" si="12"/>
        <v>0.57498581824843775</v>
      </c>
      <c r="H18" s="4">
        <f t="shared" si="8"/>
        <v>0.18988511805120925</v>
      </c>
      <c r="I18" s="4">
        <f t="shared" si="9"/>
        <v>0.27520906305347681</v>
      </c>
      <c r="J18" s="4">
        <f t="shared" si="10"/>
        <v>0.53490581889531397</v>
      </c>
    </row>
    <row r="19" spans="1:10" ht="17">
      <c r="A19" s="19" t="s">
        <v>10</v>
      </c>
      <c r="B19" s="4">
        <f>B6/$E$6</f>
        <v>0.72377086978956251</v>
      </c>
      <c r="C19" s="4">
        <f t="shared" ref="C19:D19" si="13">C6/$E$6</f>
        <v>0.15997537560093322</v>
      </c>
      <c r="D19" s="4">
        <f t="shared" si="13"/>
        <v>0.11625375460950432</v>
      </c>
      <c r="E19" s="4">
        <f t="shared" ref="E19:G19" si="14">F6/$I6</f>
        <v>0.22890223707111776</v>
      </c>
      <c r="F19" s="4">
        <f t="shared" si="14"/>
        <v>0.24574000229088355</v>
      </c>
      <c r="G19" s="4">
        <f t="shared" si="14"/>
        <v>0.52535776063799866</v>
      </c>
      <c r="H19" s="4">
        <f t="shared" si="8"/>
        <v>0.170576833915592</v>
      </c>
      <c r="I19" s="4">
        <f t="shared" si="9"/>
        <v>0.30139781929033554</v>
      </c>
      <c r="J19" s="4">
        <f t="shared" si="10"/>
        <v>0.52802534679407243</v>
      </c>
    </row>
    <row r="20" spans="1:10" ht="17">
      <c r="A20" s="19" t="s">
        <v>11</v>
      </c>
      <c r="B20" s="4">
        <f>B7/$E$7</f>
        <v>0.69363584307995108</v>
      </c>
      <c r="C20" s="4">
        <f t="shared" ref="C20:D20" si="15">C7/$E$7</f>
        <v>0.15641228036047269</v>
      </c>
      <c r="D20" s="4">
        <f t="shared" si="15"/>
        <v>0.1499518765595762</v>
      </c>
      <c r="E20" s="4">
        <f t="shared" ref="E20:G20" si="16">F7/$I7</f>
        <v>0.22604644363414964</v>
      </c>
      <c r="F20" s="4">
        <f t="shared" si="16"/>
        <v>0.31120006460935534</v>
      </c>
      <c r="G20" s="4">
        <f t="shared" si="16"/>
        <v>0.46275349175649505</v>
      </c>
      <c r="H20" s="4">
        <f t="shared" si="8"/>
        <v>0.2148172246846056</v>
      </c>
      <c r="I20" s="4">
        <f t="shared" si="9"/>
        <v>0.35574151837335083</v>
      </c>
      <c r="J20" s="4">
        <f t="shared" si="10"/>
        <v>0.42944125694204355</v>
      </c>
    </row>
    <row r="21" spans="1:10" ht="17">
      <c r="A21" s="19" t="s">
        <v>12</v>
      </c>
      <c r="B21" s="4">
        <f>B8/$E$8</f>
        <v>0.63147695805961823</v>
      </c>
      <c r="C21" s="4">
        <f t="shared" ref="C21:D21" si="17">C8/$E$8</f>
        <v>0.17918699311274922</v>
      </c>
      <c r="D21" s="4">
        <f t="shared" si="17"/>
        <v>0.1893360488276325</v>
      </c>
      <c r="E21" s="4">
        <f t="shared" ref="E21:G21" si="18">F8/$I8</f>
        <v>0.22285014186398941</v>
      </c>
      <c r="F21" s="4">
        <f t="shared" si="18"/>
        <v>0.35042985946854061</v>
      </c>
      <c r="G21" s="4">
        <f>H8/$I8</f>
        <v>0.42671999866747001</v>
      </c>
      <c r="H21" s="4">
        <f t="shared" si="8"/>
        <v>0.23046246252866215</v>
      </c>
      <c r="I21" s="4">
        <f t="shared" si="9"/>
        <v>0.37186837552845076</v>
      </c>
      <c r="J21" s="4">
        <f t="shared" si="10"/>
        <v>0.39766916194288709</v>
      </c>
    </row>
    <row r="22" spans="1:10" ht="17">
      <c r="A22" s="19" t="s">
        <v>13</v>
      </c>
      <c r="B22" s="4">
        <f>B9/$E$9</f>
        <v>0.5458697268927426</v>
      </c>
      <c r="C22" s="4">
        <f t="shared" ref="C22:D22" si="19">C9/$E$9</f>
        <v>0.19385192907474258</v>
      </c>
      <c r="D22" s="4">
        <f t="shared" si="19"/>
        <v>0.26027834403251482</v>
      </c>
      <c r="E22" s="4">
        <f t="shared" ref="E22:G22" si="20">F9/$I9</f>
        <v>0.23451975076254739</v>
      </c>
      <c r="F22" s="4">
        <f t="shared" si="20"/>
        <v>0.41691065796212229</v>
      </c>
      <c r="G22" s="4">
        <f t="shared" si="20"/>
        <v>0.34856959127533033</v>
      </c>
      <c r="H22" s="4">
        <f t="shared" si="8"/>
        <v>0.25115093245610592</v>
      </c>
      <c r="I22" s="4">
        <f t="shared" si="9"/>
        <v>0.39054426542933163</v>
      </c>
      <c r="J22" s="4">
        <f t="shared" si="10"/>
        <v>0.35830480211456245</v>
      </c>
    </row>
    <row r="23" spans="1:10" ht="17">
      <c r="A23" s="19" t="s">
        <v>14</v>
      </c>
      <c r="B23" s="4">
        <f>B10/$E$10</f>
        <v>0.55675751883840019</v>
      </c>
      <c r="C23" s="4">
        <f t="shared" ref="C23:D23" si="21">C10/$E$10</f>
        <v>0.13390035779865467</v>
      </c>
      <c r="D23" s="4">
        <f>D10/$E$10</f>
        <v>0.30934212336294509</v>
      </c>
      <c r="E23" s="4">
        <f t="shared" ref="E23:G23" si="22">F10/$I10</f>
        <v>0.27657346447776804</v>
      </c>
      <c r="F23" s="4">
        <f t="shared" si="22"/>
        <v>0.47034765664499451</v>
      </c>
      <c r="G23" s="4">
        <f>H10/$I10</f>
        <v>0.25307887887723746</v>
      </c>
      <c r="H23" s="4">
        <f t="shared" si="8"/>
        <v>0.19862533308258448</v>
      </c>
      <c r="I23" s="4">
        <f t="shared" si="9"/>
        <v>0.51880389169467145</v>
      </c>
      <c r="J23" s="4">
        <f>L10/$M10</f>
        <v>0.28257077522274399</v>
      </c>
    </row>
    <row r="24" spans="1:10">
      <c r="B24" s="3"/>
      <c r="C24" s="3"/>
      <c r="D24" s="3"/>
    </row>
  </sheetData>
  <mergeCells count="6">
    <mergeCell ref="B14:D14"/>
    <mergeCell ref="E14:G14"/>
    <mergeCell ref="H14:J14"/>
    <mergeCell ref="B1:E1"/>
    <mergeCell ref="F1:I1"/>
    <mergeCell ref="J1:M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Exploration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Lu</dc:creator>
  <cp:lastModifiedBy>Tina Lu</cp:lastModifiedBy>
  <dcterms:created xsi:type="dcterms:W3CDTF">2021-10-15T04:12:11Z</dcterms:created>
  <dcterms:modified xsi:type="dcterms:W3CDTF">2021-10-15T06:35:02Z</dcterms:modified>
</cp:coreProperties>
</file>