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linzipeng/Documents/IUE/2_Mineral_mining/Nickel/"/>
    </mc:Choice>
  </mc:AlternateContent>
  <xr:revisionPtr revIDLastSave="0" documentId="13_ncr:1_{A4E6E78A-6568-F44D-BBDF-D8DB8F491E70}"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1" l="1"/>
  <c r="I3" i="1"/>
</calcChain>
</file>

<file path=xl/sharedStrings.xml><?xml version="1.0" encoding="utf-8"?>
<sst xmlns="http://schemas.openxmlformats.org/spreadsheetml/2006/main" count="107" uniqueCount="104">
  <si>
    <t>prop_id</t>
  </si>
  <si>
    <t>prop_name</t>
  </si>
  <si>
    <t>importance</t>
  </si>
  <si>
    <t>grade_desc</t>
  </si>
  <si>
    <t>grade_x_interval_g_per_tonne</t>
  </si>
  <si>
    <t>reserve_desc</t>
  </si>
  <si>
    <t>resv_ore_tonnage</t>
  </si>
  <si>
    <t>production_desc</t>
  </si>
  <si>
    <t>production_capacity_oz</t>
  </si>
  <si>
    <t>Kun-Manie</t>
  </si>
  <si>
    <t>Polar Division</t>
  </si>
  <si>
    <t>Kola Division</t>
  </si>
  <si>
    <t>Maslovskoe</t>
  </si>
  <si>
    <t>Kingash</t>
  </si>
  <si>
    <t>Oktyabrsky</t>
  </si>
  <si>
    <t>Ufaleynickel</t>
  </si>
  <si>
    <t>Yuzhuralnickel</t>
  </si>
  <si>
    <t>Nadezhda Smelter</t>
  </si>
  <si>
    <t>Souker</t>
  </si>
  <si>
    <t>Talnakh Concentrator</t>
  </si>
  <si>
    <t>Monchegorsk Refinery</t>
  </si>
  <si>
    <t>Kulikovskoye</t>
  </si>
  <si>
    <t>Kungurskoye</t>
  </si>
  <si>
    <t>Norilsk</t>
  </si>
  <si>
    <t>Voronezh</t>
  </si>
  <si>
    <t>Belininskoye</t>
  </si>
  <si>
    <t>Talnakh Smelter</t>
  </si>
  <si>
    <t>Gulinskoye</t>
  </si>
  <si>
    <t>Ufaleynickel Refinery</t>
  </si>
  <si>
    <t>Krestovskoye</t>
  </si>
  <si>
    <t>Lake Lovno</t>
  </si>
  <si>
    <t>Sakharevskoye</t>
  </si>
  <si>
    <t>Tochilnogorskoye</t>
  </si>
  <si>
    <t>Karikvavr-2</t>
  </si>
  <si>
    <t>Verhne-Turumakitskaya</t>
  </si>
  <si>
    <t>Kulymbinskaya</t>
  </si>
  <si>
    <t>Lovnozero</t>
  </si>
  <si>
    <t>Lovnozersky</t>
  </si>
  <si>
    <t>Chaya</t>
  </si>
  <si>
    <t>Kureisko-Gorbiachinskaya</t>
  </si>
  <si>
    <t>Allarechenskaya</t>
  </si>
  <si>
    <t>Iisko-Tagulsk</t>
  </si>
  <si>
    <t>Kivijarvi</t>
  </si>
  <si>
    <t xml:space="preserve">   In June 2021, Amur reported an updated mineral resource estimate for Kun-Manie totaling 174.3 million mt grading 0.75% Ni and 0.21% Cu.   In November 2020, Amur reported updated mineral resources totaling 150.6 million mt grading 0.81% Ni, 0.22% Cu at Kun-Manie..The second option was where the company constructed and operated an electric furnace/flash smelter (FFS) converting the concentrate to a low grade matte which allows for the capture of additional revenues from the byproduct metals of copper, cobalt, platinum, and palladium.To date some 2% of the licence had been explored in detail, following which SRK Consulting had estimated indicated and inferred resources in the Vodorazdelny and Ikenskoe zones totaling 46.1 million mt at a mean grade of 0.45% Ni, 0.13% Cu, 0.1 g/mt Pt, and 0.2 g/mt Pd, containing about 209,000 mt of nickel, 58,500 mt of copper, 6,400 kg of platinum, and 7,200 kg of  palladium. Hole 101 returned a better intercept of 19.4 m grading 0.41% Ni and 0.14% Cu from 9.4 m and hole 105 returned 40.9 m grading 0.68% Ni and 0.17% Cu from 23.6 m.Grades averaging 0.435 Ni and 0.16% Cu were in keeping with those at the primary targets, as were the widths, which averaged 24 m, suggesting that the mineralization may be continuous within the belt as a whole, though this had yet to be confirmed</t>
  </si>
  <si>
    <t xml:space="preserve">   As of December 2020, Norilsk reported an updated reserves and resources of 2.14 billion mt grading 0.72% Ni, 1.38% Cu and 3.64 g/mt Pd at Talnakh and Norilsk-1.   In December 2016, Nornickel completed the ramp-up of Skalisty mine as well as projects related to the expansion of Talnakh concentrator (Stage Two) and Nadezhda smelter upgrade.   As of the year ended December 2015, Norilsk completed stage 1 of the Talnakh concentrator upgrade program to increase nickel recovery rates due to reconstruction of the flotation circuit.1992: Norilsk Nickel Kombinat (NNK) scheduled a 1992-93 winter drilling program and environmental assessment to establish grades of the 340 million mt of tailings and obtain samples for metallurgical testing.In June, Norilsk Nickel announced a $10 million smelter upgrade to increase palladium production by about 10% by the year 2002.In December, Norilsk announced plans to upgrade the plant and lower costs at a capital cost of $3 billion through 2010, plus another $1.3 billion for infrastructure</t>
  </si>
  <si>
    <t xml:space="preserve">   As of December 2020, Norilsk reported an updated reserves and resources of 458 million mt grading 0.62% Ni, 0.32% Cu and 0.04 g/mt Pd at Kola.   In May 2018, Norilsk Nickel started the new stage of upgrading the existing technology of snap-in electrolysis baths with a single technological scheme of production of cathode nickel electrowinning method.   In May 2018, Norilsk Nickel and Murmansk region agreed on government support for Kola MMC upgrade. Originally, an ore containing about 3.5% Ni, 1.5% Cu, 25% Fe and 13% S was treated directly..1992: The Tundrovoje open pit was mined by the Soviets at an annual rate of 7 million mt of ore grading 0.55% Ni and 0.2% Cu. Outokumpu hoped to delineate a higher-grade portion of 1.0%+ Ni to be mined underground, rather than the Russian cutoff grade of 0.3% Ni</t>
  </si>
  <si>
    <t>In June 2009, the Maslovskoye deposit at Taimyr had expected C1+C2 resources of 213 million mt grading 0.37% Ni, 0.57% Cu, 5.32 g/mt Pd, 1.97 g/mt Pd, 0.017% Co, and 0.22 g/mt Au</t>
  </si>
  <si>
    <t>In September 2012, it was reported that the Kingash project contained measured and indicated resources of 492 million mt grading 0.42% Ni, 0.2% Cu, /0.016% Co, 0.09 g/mt Au, 0.23 g/mt Pd, and 0.23g/t Pt.A further 101 million mt grading 0.31% Ni, 0.11% Cu, 0.015% Co, 0.05g/mt Au, 0.10g/mt Pd, and 0.15g/mt Pt</t>
  </si>
  <si>
    <t>1997: In January, Buribai Ore Co was working the Oktyabr deposit, which contained 452,000 mt of copper at a grade of 3.92% Cu</t>
  </si>
  <si>
    <t>In 2008, Sakhara produced 1.03 million mt of ore grading 1.07% Ni and Buruktal produced 1.45 million mt grading 1.05% Ni resulting in total nickel production of 16,158 mt.In 2007, Sakhara produced 1.24 million mt of ore grading 1.13% Ni and Buruktal produced 1.6 million mt grading 1.05% Ni resulting in total nickel production of 17,100 mt</t>
  </si>
  <si>
    <t xml:space="preserve">     In the year 2016, PJSC launched into production new capacities at Talnakh concentrator (Profile # 62619) and completed most of upgrades at Nadezhda smelter.Capital investment in a program of downstream restructuring will amount to $1.5 billion and will cover upgrading the Talnakh concentrator facility and expansion of the Nadezhda smelter in the Polar Division as well as upgrading and scaling up the Monchegorsk refinery by 2016-17..13%), some of pyrrhotite concentrate stockpiled at the Kayerkan coal pits and all copper concentrate from the high-grade matte separation area of the Nickel Plant roasting shop in order to produce high-grade matte, copper anodes and elementary sulphur.The produced matte is converted to high-grade matte.</t>
  </si>
  <si>
    <t>In September 2008, Kola announced drill results from Souker highlighted by 26.2 m grading 0.47% Ni, 60 m grading 0.58% Ni, and 15 m grading 1.25% Ni.1985: A Soviet state approved resource was compiled using 0.3%, 0.4%, 0.5% Ni cut off grades to the maximum drilled depth of 1,000 m.Highlights included 21.5 m grading 0.53% Ni and 0.24% Cu from 2.8 m, 22 m grading 0.29% Ni and 0.08% Cu from 18.5 m, and 46.5 m grading 0.29% Ni and 0.06% Cu from surface.In September, Centrasia announced results from the ongoing drill program highlighted by 15 m grading 0.58% Ni and 0.18% Cu, 2 m grading 0.28% Ni, 0.1% Cu, and 43.4 m grading 0.34% Ni and 0.08% Cu</t>
  </si>
  <si>
    <t>Plans for the third stage of the Talnakh concentrator upgrade include a capacity ramp-up to 18 million mt/y and construction of the tailing dump’s second stage.   During the June 2019,  Norilsk planned to enter the active construction phase of recently approved South Cluster and third stage of Talnakh Concentrator upgrade project.   In the year 2016, PJSC launched into production new capacities at Talnakh concentrator and completed most of upgrades at Nadezhda smelter (Profile # 62617)</t>
  </si>
  <si>
    <t>Capital investment in a program of downstream restructuring will amount to $1.5 billion and will cover upgrading the Talnakh concentrator facility and expansion of the Nadezhda smelter in the Polar Division as well as upgrading and scaling up the Monchegorsk refinery by 2016-17..(Sep 15, 2011) Kola Peninsula's refining capacities at Monchegorsk process both Kola Peninsula high-grade matte and matte received from the Polar Division ( Norilsk )</t>
  </si>
  <si>
    <t>The disseminated ore processing line has been shut down for repairs, and in a few days, the company will suspend the copper line for an accelerated upgrade to eliminate the risk of any possible incidents</t>
  </si>
  <si>
    <t xml:space="preserve"> The property was reported to contain 35 million to 108 million mt of ore with grades ranging from 1% to 2%</t>
  </si>
  <si>
    <t>In September 2016 quarter, production was reduced due to the pre-commissioning works at the upgraded Talnakh concentrator</t>
  </si>
  <si>
    <t>In December 2006, the Chelyabinsk regional natural resources agency announced an auction scheduled for February 14, 2007, for the exploration and mining rights to the Gulinskoye silicate nickel-cobalt deposit in the Bredinsky district, which as at January 1, 2006, had resources of 3.15 million mt grading 0.84% Ni, containing 26,400 mt of nickel and 860 mt of cobalt.</t>
  </si>
  <si>
    <t>1995: In March, Kola Mining (96% Outokumpu), the only bidder, won the tender to develop the deposit</t>
  </si>
  <si>
    <t xml:space="preserve">   In June 2021, Amur reported an updated mineral resource estimate for Kun-Manie totaling 174.3 million mt grading 0.75% Ni and 0.21% Cu.   In November 2020, Amur reported updated mineral resources totaling 150.6 million mt grading 0.81% Ni, 0.22% Cu at Kun-Manie..   In June 2020, Amur reported that TEO study work remained on schedule for completion by December 2020 and planned to advance an updated reserves report as well as an update to the mine plan and production schedule at Kun-Manie.Results identified that the region contained significant areas of anomalous nickel and cobalt values.2005: In September, SRK prepared an independent mineral resource estimate for Kun-Manie based on a review of the exploration results obtained before and during the completion of the 2004 field season.The Vodorazdelny, Ikenskoe, and Falcon targets were contained near the middle of the 40-km-long by 2-km-wide Krumkon Trend running east-west through the Kun-Manie licence area.(Amur PR Jun 10, 2015) The production licence would expire in July 2035 and could be extended should additional reserves prolong the profitable mine life be discovered</t>
  </si>
  <si>
    <t xml:space="preserve">   As of December 2020, Norilsk reported an updated reserves and resources of 2.14 billion mt grading 0.72% Ni, 1.38% Cu and 3.64 g/mt Pd at Talnakh and Norilsk-1.   In December 2019, Norilsk planned to increase mined ore volumes at Talnakh to 30 million mt by 2030.   In April 2018, Norilsk reported that the capacity of the Zapolyarny mine would increase from 1.2 million mt to 2 million mt.The smelter was restored after the war but the ore reserves of the local Nittis-Kumuzhye mines were too limited to sustain long-term operations and other sources were required.1992: Norilsk Nickel Kombinat (NNK) scheduled a 1992-93 winter drilling program and environmental assessment to establish grades of the 340 million mt of tailings and obtain samples for metallurgical testing.The facility will be able to process 7.5 million mt/y of ore and will cost $130 million</t>
  </si>
  <si>
    <t xml:space="preserve">   As of December 2020, Norilsk reported an updated reserves and resources of 458 million mt grading 0.62% Ni, 0.32% Cu and 0.04 g/mt Pd at Kola.   In late January 2019, Norilsk implemented technical solutions at its smelting shop, shutting down its furnaces and suspending the processing of sulfur-containing raw material. Also in 2017, Norilsk reported updated reserves and resources for Kola division. Originally, an ore containing about 3.5% Ni, 1.5% Cu, 25% Fe and 13% S was treated directly.. Known ore reserves in the region were greatly boosted by the discovery of the Zndanovskoye deposit.1992: The Tundrovoje open pit was mined by the Soviets at an annual rate of 7 million mt of ore grading 0.55% Ni and 0.2% Cu.    In February 2010, the Kola operation consisted of three mines (the Tsentralny open pit, and the Severny-Gluboky and the Kaula-Kotselvaara underground mines) that extract disseminated sulfide ores containing nickel, copper and other useful components from the Zhdanovskoye, Zapolyarnoye, Kotselvaara and Semiletka deposits</t>
  </si>
  <si>
    <t>In the September 2019 quarter, Norilsk reported an updated proven reserves of 711,400 mt contained Ni, 1.098 million mt contained Cu at Maslovskoye.   At year-end 2017, C1+C2 reserves remained unchanged, estimated at 215 million mt of ore containing 32.3 million oz of palladium, 12.5 million oz of platinum, 728,000 mt of nickel, 1.1 million mt of copper, 34,000 mt of cobalt, and 1.3 million oz of gold.C2 resources remained unchanged at 1.85 million mt of ore containing 145,700 oz of palladium, 62,900 oz of platinum, 3,220 mt of nickel, 4,710 mt of copper, 2,400 mt of cobalt.2007: Norilsk Nickel expected that this deposit may have resources of up to 1.5 million mt of nickel and up to 1.6 thousand mt of platinoids.More precise information on reserves and resources of the Maslovsky site may be provided only after registration by the State Reserve Committee, which the Group plans to achieve by the end of 2008.It expected that this deposit may have resources of up to 1.5 million mt of nickel and up to 1.6 thousand mt of platinoids</t>
  </si>
  <si>
    <t>In September 2012, it was reported that the Kingash project contained measured and indicated resources of 492 million mt grading 0.42% Ni, 0.2% Cu, /0.016% Co, 0.09 g/mt Au, 0.23 g/mt Pd, and 0.23g/t Pt.A further 101 million mt grading 0.31% Ni, 0.11% Cu, 0.015% Co, 0.05g/mt Au, 0.10g/mt Pd, and 0.15g/mt Pt.A preliminary economic assessment completed in April 2012, proposed an initial capital cost of $2.75 billion for a mine with a LOM of 25 years to treat 17.3 million mt/y of ore.1999-2002: Tge fisrt GKZ Russian resource estimate in the C1, C2, and P1 categories were discovered. Russian subsurface resources agency (Rosnedra) said the Kingash field held C2 resources of 219.416 million mt containing 849,500 mt nickel, 362,400 mt copper and 37,100 mt cobalt; and off-balance resources of 5.918 million mt containing 18,700 mt nickel, 8,500 mt copper and 1,400 mt cobalt.The field also holds P1 reserves of 43.223 mt platinum, 49.114 mt palladium, 18.398 mt gold and 157.6 kg silver</t>
  </si>
  <si>
    <t>In October 2012, it was reported that Norilsk Nickel planned to build a new metallurgical division at the copper plant of its core Polar branch to process tailings containing precious and nonferrous metals.The company would be unable to process 15-20 million mt of copper-nickel ore if it does not have the rights to the Oktyabrskoye western flank.The Oktyabrskoye west flank comprised 50 sq km and hosted probable P2 reserves of 9.594 million mt containing 74,900 mt Ni and 135,000 mt Cu.1997: In January, Buribai Ore Co was working the Oktyabr deposit, which contained 452,000 mt of copper at a grade of 3.92% Cu. Bashkortostan's state property fund held 62% of the shares in Buribayevsky GOK, which was mining the Oktyabrskoye copper-pyrite field, containing 425,000 mt of copper with a Cu content in ore of 3.92%.2002: In December, The Russian government agreed to publish previously classified information on reserves at the Talnakhskoye and Oktyabrskoye deposits.As of 2011, Oktyabrskoye reserves and resources were integrated into the Polar Division (profile#27169).</t>
  </si>
  <si>
    <t xml:space="preserve"> Exacerbating the problem was the lack of defined reserves at the mine</t>
  </si>
  <si>
    <t>Nadezhda Plant was prepared to manage the processing of bulk of nickel-containing feed.The enhancement would increase capacities to 2.4 million mt with the optimization of smelting capacity utilization rates in view of the nickel plant shutdown</t>
  </si>
  <si>
    <t>All drill data to date from the Souker deposit was being modeled in preparation for a new resource estimate to be completed in early 2008.In early June, Kola Mining announced NI 43-101 compliant indicated and inferred resources at Souker of 364 million mt grading 0.25% Ni and 0.06% Cu</t>
  </si>
  <si>
    <t>Plans for the third stage of the Talnakh concentrator upgrade include a capacity ramp-up to 18 million mt/y and construction of the tailing dump’s second stage.   In November 2017, Norilsk built up a portfolio of prospective projects which included the expansion of the Talnakh Concentrator's processing capacity to 18 million mt/y</t>
  </si>
  <si>
    <t>In 2006, the Kulikovskaya group had estimated reserves containing 130,000 mt of nickel and 7,500 mt of cobalt.The Arsinsky and Solyanolozhsky deposits had Russian C2 ore reserves of 8.1 million mt containing 65,000 mt of nickel and 3,800 mt of cobalt that were recorded in the state balance</t>
  </si>
  <si>
    <t xml:space="preserve"> The property had reserves of 867,000 mt containing 9,200 mt Ni and 449 mt Co.The company tried to conduct underground leaching experiments for geological study, claiming that the reserves stated in the terms of the auction at which it bought the license did not correspond to the actual reserves.</t>
  </si>
  <si>
    <t>Design capacity of 3.5 million mt of ore and 300,000 mt of concentrate would be achieved by 2027</t>
  </si>
  <si>
    <t>As of February 2008, RCC planned to build a 1.5 million mt/y nickel plant at the Beliinskoye cobalt-nickel field. The property was reported to contain 35 million to 108 million mt of ore with grades ranging from 1% to 2%</t>
  </si>
  <si>
    <t>Tochilnogorskoye deposit had C1+C2 reserves of 1.432 million mt of raw ore and 11,400 mt of metallic nickel, and Sakharevskoye deposit had C1+C2 reserves of 2.713 million mt of raw ore and 17,600 mt of metallic nickel</t>
  </si>
  <si>
    <t>Tochilnogorskoye deposit had C1+C2 reserves of 1.432 million tonnes of raw ore and 11,400 tonnes of metallic nickel, and Sakharevskoye deposit had C1+C2 reserves of 2.713 million mt of raw ore and 17,600 mt of metallic nickel</t>
  </si>
  <si>
    <t>Estimated limestone pit reserves totaled 57.3 million mt.In the latter category, by 2017 Norilsk planned to confirm resources in the Verhne-Turumakitskaya area of 29 million mt containing 305,000 mt nickel, 716,000 mt copper, and 135 mt PGMs</t>
  </si>
  <si>
    <t xml:space="preserve"> By 2020 Norilsk plans to confirm resources in the Kulymbinskaya area of 18 million mt containing 297,000 mt nickel, 594,000 mt copper, and 149 mt PGMs</t>
  </si>
  <si>
    <t>Kola won the 20-year tender in 1995 and subsequently defined a resource of 85,000 mt of Ni</t>
  </si>
  <si>
    <t>The Lovnozersky section contained estimated B+C1 reserves of 84,900 mt Ni and 41,000 mt Cu</t>
  </si>
  <si>
    <t>1959-2008: By 2008, Chaya had been subject to nearly 50 years of exploration activity including geophysics, trenching and drilling, and hosted historical Russian Classified C2 and P1 resources totaling 121.7 million mt containing 1.38 billion lbs of nickel and 314 million lbs of copper</t>
  </si>
  <si>
    <t xml:space="preserve"> By 2018 Norilsk plans to confirm resources in the Kureisko-Gorbiachinskaya area of 35 million mt containing 270,000 mt nickel, 800,000 mt copper, and 90 mt PGMs</t>
  </si>
  <si>
    <t>The boreholes identified more than 10 intrusive hyper-basic massifs, which were contained in a Pechenega-type copper-nickel ore body, with commercial nickel content.The exploratory wells penetrated for the first time several differentiated and undifferentiated intrusive rocks containing copper and nickel ores of the Pechenga type with a commercial nickel content</t>
  </si>
  <si>
    <t xml:space="preserve"> The deposit was estimated to contain up to 7.5 million mt Ni, 3.5 million mt Cu and 24.1 million oz of PGM's</t>
  </si>
  <si>
    <t>The PFS covered two production scenarios for a mining production rate of 6 million mt/y.The water allotment area would be examined using various geophysical survey methods to process the proposed 6 million mt/y ore.  In late March 2015, Amur reported on results of an internal trade-off study completed at Kun-Marie, for a combined open-pit and underground operation exploiting the Maly Kurumkon / Flangovy, Vodorazdelny, Ikenskoe / Sobolevsky and Kubuk deposits, which could support a 6 million mt/y operation over a 15 year mine-life.The study, carried out by SRK Consulting, envisioned a 4 million-mt/y operation producing 210,000 mt of nickel and 59,000 mt of copper over ten years.The concentrate that would be produced would be truck transported to the Baikal Amur rail line where supplies and fuel would be delivered by rail for backhaul to the mine</t>
  </si>
  <si>
    <t xml:space="preserve">   In the year ended December 2019, Polar produced 355,706 mt Cu, 1.04 million oz Pd and 251,000 oz Pt.   In 2018, Polar produced 353,131 mt Cu, 987,000 oz Pd and 260,000 oz Pt.   In 2017, Polar Division produced 306,859 mt Cu, 956,000 oz Pd and 259,000 oz Pt.In June, the first smelting was conducted with 1.4 mt of nickel matte produced.1939: The Monchegorsk smelter produced its first matte from the Nittis-Kumuzhye mine on the Kola Peninsula, its first electrolytic nickel in 1940, and its first by-product cobalt in 1941.1981: Finnish designers of the Soviet copper-nickel plant at Norilsk, Siberia, reported that the plant could soon produce 650,000 mt/y of copper concentrates and 550,000 mt/y of nickel concentrates.</t>
  </si>
  <si>
    <t>In July 2021, Norilsk produced first batch of carbon-neutral products totals 5 kt of nickel cathodes at Kola Division.The company expected to receive conclusions from international accredited auditors in the coming weeks confirming the methodology used to calculate the carbon footprint of nickel produced at Kola MMC.It planned to build a new copper refining plant in Monchegorsk which will allow the production of up to 150,000 mt/y Cu. The deposit was developed before the war by Petsamon Nikkeli Oy, an Inco subsidiary, which also built a smelter designed to produce 7,000 t/y of matte from 200,000 t of ore.The mine would initially produce 2.5 million mt/y of ore increasing to 4.5 million mt/y by 2015.(AMM 04/01/03) Norilsk expected the Kola Peninsula operations to produce 40,000 mt/y of nickel and 20,000 mt/y of copper by 2015.</t>
  </si>
  <si>
    <t>In May 2010, Norilsk outlined its primary and alternative development plans through 2025, including the expansion of Zapolyarny mine to 3.6 million mt/y of ore, the development of Maslovskoe deposit with designed capacity of 7.5 million mt/y of ore, the capital budgeting process to be based upon maximization of return on invested capital, and the focusing of exploration work on areas of close proximity to existing mines.In May 2010, Norilsk announced that it planned to increase ore production from the Polar Division from 16 million mt/y to 30 million mt/y by 2025. Part of the increase would come from expanding the Skalisty mine to 2.4 million mt/y and the Zapolyamy mine to 3.6 million mt/y and development of the Maslovskoye deposit which could produce 7.5 million mt/y of ore by 2023</t>
  </si>
  <si>
    <t>A preliminary economic assessment completed in April 2012, proposed an initial capital cost of $2.75 billion for a mine with a LOM of 25 years to treat 17.3 million mt/y of ore.Norilsk had planned to develop the Kingash project to produce 65,000 mt/y Ni and 27,000 mt/y Cu along with platinum and gold.As of September 2007, Norilsk was considering the production of 100,000 mt/y Ni and 50,000 mt/y Cu from Kingash, starting in 2012.Norilsk had planned to develop the Kingash project to produce 65,000 mt/y Ni and 27,000 mt/y Cu along with platinum and gold</t>
  </si>
  <si>
    <t>In December 2009, Interfax reported that Norilsk planned to invest $426 million (12.9 billion rubles) at the Polar branch of mines including development of the Bolshoi Gorst section of the Oktyabrskoye deposit which would supply 300,000 mt/y of ore.2006: During the year, the first launch complex of the reconstruction project at the depth of 650 m (with capacity of 1.1 million mt/y of rich ore), and the third launch complex of the cuprous ore extraction project (with capacity of 600,000 mt/y of cuprous ore) were constructed and commissioned</t>
  </si>
  <si>
    <t>During 2011, OJSC Ufaleynickel produced 9,497 mt Ni, 5.26% less than the previous year.In 2010, Ufaleynickel produced 10,025 mt Ni.In November 2009, Ufaleynickel's annual capacity was reported to be 14,000 mt Ni; however, it was only producing at a rate of 300 mt/month.1999: Rezh reached an agreement to receive Serov ore and produce 8,000 to 8,500 mt/y Ni matte at a rate of 700-750 mt/month beginning in June.2002: In June 2002, Ufaleinikel had the capacity to produce 17,000 mt/y Ni, 1,900 mt/y Co and 5,000 mt/y ferronickel.In 2001, it produced 12,000 mt Ni</t>
  </si>
  <si>
    <t>During 2011, the Sakhara and Buruktal mines produced 16,900 mt Ni.The smelter cost $41 million to build and would produce 4,500 mt/y of ferronickel.During 2010, the Sakhara and Buruktal mines produced 16,800 mt Ni</t>
  </si>
  <si>
    <t>(Apr 30, 2013) The Nadezhda Metallurgical Plant processes all the nickel and pyrrhotite concentrates produced by the Talnakh Enrichment Plant, some of the nickel concentrate from the Norilsk Enrichment Plant (ca.The produced matte is converted to high-grade matte.</t>
  </si>
  <si>
    <t xml:space="preserve"> Total investments were to be $160 million with production planned for 2009 at a rate of 7,000 mt/y Ni.Licensing benchmarks included approval of exploration plans within 12 months, completion of exploration within 36 months, a development plan within 48 months, production start within 60 months, and ramp-up to 400,000 mt/y of ore within 72 months of license registration</t>
  </si>
  <si>
    <t>Initial estimates projected a possible additional 5,000 mt/yr of saleable copper.(Apr 30, 2013) Annual Report 2012: In 2012, as a result of processing the produced raw materials (ore and stockpiled pyrrhotite concentrate), the rates of nickel, copper, cobalt extraction and collective concentrate production exceeded the results in 2011 by 1.09%, 1.67% and 0.36%, respectively, with an increase in the metal content in concentrate.</t>
  </si>
  <si>
    <t>As of February 2008, RCC planned to build a 1.5 million mt/y nickel plant at the Beliinskoye cobalt-nickel field</t>
  </si>
  <si>
    <t>License performance benchmarks included completion of a feasibility study with reserve estimates within 24 months, a development plan within 36 months, start of mining within 48 months, and ramp-up to 250,000 mt/y of ore production within 60 months of license registration</t>
  </si>
  <si>
    <t>Annual output of cobalt, produced on a tolling basis chiefly for OAO Norilsk Nickel, reaches 3,000 tons.In 2003, the plant produced 7,543 tons of nickel and 2,370 tons of cobalt,</t>
  </si>
  <si>
    <t>The partners planned to build a 770,000 st/y plant that will produce 41,000 st/y Cu concentrate</t>
  </si>
  <si>
    <t>est. 6 million mt/y.</t>
  </si>
  <si>
    <t>resource: 174.3 million mt * 0.75</t>
  </si>
  <si>
    <t>52.923 thousand t</t>
  </si>
  <si>
    <t>22.537 T</t>
  </si>
  <si>
    <t>• Taimyrsky
• Oktyabrsky
• Komsomolsky • Skalisty
• Zapolyarny
• Mayak</t>
  </si>
  <si>
    <t>41.898T 52.923 T   42.086 T 25.052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</si>
</sst>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3"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wrapText="1"/>
    </xf>
    <xf numFmtId="0" fontId="0" fillId="0" borderId="0" xfId="0" applyAlignment="1">
      <alignment wrapText="1"/>
    </xf>
    <xf numFmtId="10" fontId="0" fillId="0" borderId="0" xfId="0" applyNumberFormat="1" applyAlignment="1">
      <alignment wrapText="1"/>
    </xf>
    <xf numFmtId="0" fontId="2" fillId="0" borderId="0" xfId="0" applyFont="1" applyAlignment="1">
      <alignment wrapText="1"/>
    </xf>
    <xf numFmtId="43" fontId="0" fillId="0" borderId="0" xfId="1" applyFont="1" applyAlignment="1">
      <alignment wrapText="1"/>
    </xf>
    <xf numFmtId="164" fontId="1" fillId="0" borderId="1" xfId="1" applyNumberFormat="1" applyFont="1" applyBorder="1" applyAlignment="1">
      <alignment horizontal="center" vertical="top" wrapText="1"/>
    </xf>
    <xf numFmtId="164" fontId="0" fillId="0" borderId="0" xfId="1" applyNumberFormat="1" applyFont="1" applyAlignment="1">
      <alignment wrapText="1"/>
    </xf>
    <xf numFmtId="164" fontId="0" fillId="0" borderId="0" xfId="1" applyNumberFormat="1" applyFo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tabSelected="1" topLeftCell="G3" zoomScale="150" zoomScaleNormal="150" workbookViewId="0">
      <selection activeCell="H3" sqref="H3"/>
    </sheetView>
  </sheetViews>
  <sheetFormatPr baseColWidth="10" defaultColWidth="8.83203125" defaultRowHeight="15" x14ac:dyDescent="0.2"/>
  <cols>
    <col min="2" max="2" width="20.83203125" bestFit="1" customWidth="1"/>
    <col min="4" max="4" width="42.5" customWidth="1"/>
    <col min="6" max="6" width="44.33203125" customWidth="1"/>
    <col min="7" max="7" width="15.33203125" style="8" bestFit="1" customWidth="1"/>
    <col min="8" max="8" width="50" customWidth="1"/>
    <col min="10" max="10" width="14.33203125" customWidth="1"/>
    <col min="12" max="12" width="12.33203125" bestFit="1" customWidth="1"/>
    <col min="13" max="13" width="17" bestFit="1" customWidth="1"/>
  </cols>
  <sheetData>
    <row r="1" spans="1:13" ht="64" x14ac:dyDescent="0.2">
      <c r="A1" s="1" t="s">
        <v>0</v>
      </c>
      <c r="B1" s="1" t="s">
        <v>1</v>
      </c>
      <c r="C1" s="1" t="s">
        <v>2</v>
      </c>
      <c r="D1" s="1" t="s">
        <v>3</v>
      </c>
      <c r="E1" s="1" t="s">
        <v>4</v>
      </c>
      <c r="F1" s="1" t="s">
        <v>5</v>
      </c>
      <c r="G1" s="6" t="s">
        <v>6</v>
      </c>
      <c r="H1" s="1" t="s">
        <v>7</v>
      </c>
      <c r="I1" s="1" t="s">
        <v>8</v>
      </c>
    </row>
    <row r="2" spans="1:13" ht="409.6" x14ac:dyDescent="0.2">
      <c r="A2" s="2">
        <v>34218</v>
      </c>
      <c r="B2" s="2" t="s">
        <v>9</v>
      </c>
      <c r="C2" s="2">
        <v>8.66</v>
      </c>
      <c r="D2" s="2" t="s">
        <v>43</v>
      </c>
      <c r="E2" s="3">
        <v>7.4999999999999997E-3</v>
      </c>
      <c r="F2" s="2" t="s">
        <v>59</v>
      </c>
      <c r="G2" s="7" t="s">
        <v>99</v>
      </c>
      <c r="H2" s="2" t="s">
        <v>83</v>
      </c>
      <c r="I2" s="2" t="s">
        <v>98</v>
      </c>
    </row>
    <row r="3" spans="1:13" ht="335" x14ac:dyDescent="0.2">
      <c r="A3" s="2">
        <v>27169</v>
      </c>
      <c r="B3" s="2" t="s">
        <v>10</v>
      </c>
      <c r="C3" s="2">
        <v>8</v>
      </c>
      <c r="D3" s="2" t="s">
        <v>44</v>
      </c>
      <c r="E3" s="3">
        <v>7.1999999999999998E-3</v>
      </c>
      <c r="F3" s="2" t="s">
        <v>60</v>
      </c>
      <c r="G3" s="7">
        <v>663128000</v>
      </c>
      <c r="H3" s="2" t="s">
        <v>84</v>
      </c>
      <c r="I3" s="2">
        <f>214*0.72</f>
        <v>154.07999999999998</v>
      </c>
      <c r="J3" s="2" t="s">
        <v>102</v>
      </c>
      <c r="K3" s="2" t="s">
        <v>103</v>
      </c>
      <c r="L3" s="5">
        <f>663128000* 0.72 *0.01</f>
        <v>4774521.6000000006</v>
      </c>
      <c r="M3" s="5"/>
    </row>
    <row r="4" spans="1:13" ht="320" x14ac:dyDescent="0.2">
      <c r="A4" s="2">
        <v>36331</v>
      </c>
      <c r="B4" s="2" t="s">
        <v>12</v>
      </c>
      <c r="C4" s="2">
        <v>6.41</v>
      </c>
      <c r="D4" s="2" t="s">
        <v>46</v>
      </c>
      <c r="E4" s="2"/>
      <c r="F4" s="2" t="s">
        <v>62</v>
      </c>
      <c r="G4" s="7">
        <v>206779300</v>
      </c>
      <c r="H4" s="2" t="s">
        <v>86</v>
      </c>
      <c r="I4" s="2">
        <v>38500</v>
      </c>
    </row>
    <row r="5" spans="1:13" ht="320" x14ac:dyDescent="0.2">
      <c r="A5" s="2">
        <v>27378</v>
      </c>
      <c r="B5" s="2" t="s">
        <v>11</v>
      </c>
      <c r="C5" s="2">
        <v>7</v>
      </c>
      <c r="D5" s="2" t="s">
        <v>45</v>
      </c>
      <c r="E5" s="3">
        <v>6.1999999999999998E-3</v>
      </c>
      <c r="F5" s="2" t="s">
        <v>61</v>
      </c>
      <c r="G5" s="7">
        <v>79705000</v>
      </c>
      <c r="H5" s="2" t="s">
        <v>85</v>
      </c>
      <c r="I5" s="4">
        <v>166000</v>
      </c>
      <c r="K5" t="s">
        <v>101</v>
      </c>
    </row>
    <row r="6" spans="1:13" ht="112" x14ac:dyDescent="0.2">
      <c r="A6" s="2">
        <v>36105</v>
      </c>
      <c r="B6" s="2" t="s">
        <v>16</v>
      </c>
      <c r="C6" s="2">
        <v>5</v>
      </c>
      <c r="D6" s="2" t="s">
        <v>49</v>
      </c>
      <c r="E6" s="2"/>
      <c r="F6" s="2" t="s">
        <v>49</v>
      </c>
      <c r="G6" s="7">
        <v>7700000</v>
      </c>
      <c r="H6" s="2" t="s">
        <v>90</v>
      </c>
      <c r="I6" s="2"/>
    </row>
    <row r="7" spans="1:13" ht="32" x14ac:dyDescent="0.2">
      <c r="A7" s="2">
        <v>40831</v>
      </c>
      <c r="B7" s="2" t="s">
        <v>24</v>
      </c>
      <c r="C7" s="2">
        <v>3.66</v>
      </c>
      <c r="D7" s="2"/>
      <c r="E7" s="2"/>
      <c r="F7" s="2" t="s">
        <v>71</v>
      </c>
      <c r="G7" s="7">
        <v>5510000</v>
      </c>
      <c r="H7" s="2"/>
      <c r="I7" s="2"/>
    </row>
    <row r="8" spans="1:13" ht="160" x14ac:dyDescent="0.2">
      <c r="A8" s="2">
        <v>29836</v>
      </c>
      <c r="B8" s="2" t="s">
        <v>15</v>
      </c>
      <c r="C8" s="2">
        <v>5.25</v>
      </c>
      <c r="D8" s="2"/>
      <c r="E8" s="2"/>
      <c r="F8" s="2" t="s">
        <v>65</v>
      </c>
      <c r="G8" s="7">
        <v>3770000</v>
      </c>
      <c r="H8" s="2" t="s">
        <v>89</v>
      </c>
      <c r="I8" s="2"/>
    </row>
    <row r="9" spans="1:13" ht="96" x14ac:dyDescent="0.2">
      <c r="A9" s="2">
        <v>30989</v>
      </c>
      <c r="B9" s="2" t="s">
        <v>22</v>
      </c>
      <c r="C9" s="2">
        <v>3.91</v>
      </c>
      <c r="D9" s="2"/>
      <c r="E9" s="2"/>
      <c r="F9" s="2" t="s">
        <v>70</v>
      </c>
      <c r="G9" s="7">
        <v>867000</v>
      </c>
      <c r="H9" s="2"/>
      <c r="I9" s="2"/>
    </row>
    <row r="10" spans="1:13" ht="320" x14ac:dyDescent="0.2">
      <c r="A10" s="2">
        <v>35094</v>
      </c>
      <c r="B10" s="2" t="s">
        <v>13</v>
      </c>
      <c r="C10" s="2">
        <v>6.16</v>
      </c>
      <c r="D10" s="2" t="s">
        <v>47</v>
      </c>
      <c r="E10" s="2"/>
      <c r="F10" s="2" t="s">
        <v>63</v>
      </c>
      <c r="G10" s="7">
        <v>0</v>
      </c>
      <c r="H10" s="2" t="s">
        <v>87</v>
      </c>
      <c r="I10" s="2">
        <v>22680</v>
      </c>
    </row>
    <row r="11" spans="1:13" ht="335" x14ac:dyDescent="0.2">
      <c r="A11" s="2">
        <v>30487</v>
      </c>
      <c r="B11" s="2" t="s">
        <v>14</v>
      </c>
      <c r="C11" s="2">
        <v>5.66</v>
      </c>
      <c r="D11" s="2" t="s">
        <v>48</v>
      </c>
      <c r="E11" s="2"/>
      <c r="F11" s="2" t="s">
        <v>64</v>
      </c>
      <c r="G11" s="7">
        <v>0</v>
      </c>
      <c r="H11" s="2" t="s">
        <v>88</v>
      </c>
      <c r="I11" s="2" t="s">
        <v>100</v>
      </c>
    </row>
    <row r="12" spans="1:13" ht="224" x14ac:dyDescent="0.2">
      <c r="A12" s="2">
        <v>35520</v>
      </c>
      <c r="B12" s="2" t="s">
        <v>18</v>
      </c>
      <c r="C12" s="2">
        <v>4.41</v>
      </c>
      <c r="D12" s="2" t="s">
        <v>51</v>
      </c>
      <c r="E12" s="2"/>
      <c r="F12" s="2" t="s">
        <v>67</v>
      </c>
      <c r="G12" s="7">
        <v>0</v>
      </c>
      <c r="H12" s="2"/>
      <c r="I12" s="2"/>
    </row>
    <row r="13" spans="1:13" ht="112" x14ac:dyDescent="0.2">
      <c r="A13" s="2">
        <v>30155</v>
      </c>
      <c r="B13" s="2" t="s">
        <v>21</v>
      </c>
      <c r="C13" s="2">
        <v>4</v>
      </c>
      <c r="D13" s="2"/>
      <c r="E13" s="2"/>
      <c r="F13" s="2" t="s">
        <v>69</v>
      </c>
      <c r="G13" s="7">
        <v>0</v>
      </c>
      <c r="H13" s="2" t="s">
        <v>92</v>
      </c>
      <c r="I13" s="2"/>
    </row>
    <row r="14" spans="1:13" ht="112" x14ac:dyDescent="0.2">
      <c r="A14" s="2">
        <v>35074</v>
      </c>
      <c r="B14" s="2" t="s">
        <v>27</v>
      </c>
      <c r="C14" s="2">
        <v>2.66</v>
      </c>
      <c r="D14" s="2" t="s">
        <v>57</v>
      </c>
      <c r="E14" s="2"/>
      <c r="F14" s="2" t="s">
        <v>57</v>
      </c>
      <c r="G14" s="7">
        <v>0</v>
      </c>
      <c r="H14" s="2" t="s">
        <v>95</v>
      </c>
      <c r="I14" s="2"/>
    </row>
    <row r="15" spans="1:13" ht="16" x14ac:dyDescent="0.2">
      <c r="A15" s="2">
        <v>30154</v>
      </c>
      <c r="B15" s="2" t="s">
        <v>29</v>
      </c>
      <c r="C15" s="2">
        <v>1.91</v>
      </c>
      <c r="D15" s="2"/>
      <c r="E15" s="2"/>
      <c r="F15" s="2"/>
      <c r="G15" s="7">
        <v>0</v>
      </c>
      <c r="H15" s="2"/>
      <c r="I15" s="2"/>
    </row>
    <row r="16" spans="1:13" ht="32" x14ac:dyDescent="0.2">
      <c r="A16" s="2">
        <v>29193</v>
      </c>
      <c r="B16" s="2" t="s">
        <v>30</v>
      </c>
      <c r="C16" s="2">
        <v>1.91</v>
      </c>
      <c r="D16" s="2" t="s">
        <v>58</v>
      </c>
      <c r="E16" s="2"/>
      <c r="F16" s="2"/>
      <c r="G16" s="7">
        <v>0</v>
      </c>
      <c r="H16" s="2" t="s">
        <v>97</v>
      </c>
      <c r="I16" s="2"/>
    </row>
    <row r="17" spans="1:9" ht="64" x14ac:dyDescent="0.2">
      <c r="A17" s="2">
        <v>35416</v>
      </c>
      <c r="B17" s="2" t="s">
        <v>31</v>
      </c>
      <c r="C17" s="2">
        <v>1.91</v>
      </c>
      <c r="D17" s="2"/>
      <c r="E17" s="2"/>
      <c r="F17" s="2" t="s">
        <v>73</v>
      </c>
      <c r="G17" s="7">
        <v>0</v>
      </c>
      <c r="H17" s="2"/>
      <c r="I17" s="2"/>
    </row>
    <row r="18" spans="1:9" ht="80" x14ac:dyDescent="0.2">
      <c r="A18" s="2">
        <v>35415</v>
      </c>
      <c r="B18" s="2" t="s">
        <v>32</v>
      </c>
      <c r="C18" s="2">
        <v>1.91</v>
      </c>
      <c r="D18" s="2"/>
      <c r="E18" s="2"/>
      <c r="F18" s="2" t="s">
        <v>74</v>
      </c>
      <c r="G18" s="7">
        <v>0</v>
      </c>
      <c r="H18" s="2"/>
      <c r="I18" s="2"/>
    </row>
    <row r="19" spans="1:9" ht="16" x14ac:dyDescent="0.2">
      <c r="A19" s="2">
        <v>29307</v>
      </c>
      <c r="B19" s="2" t="s">
        <v>33</v>
      </c>
      <c r="C19" s="2">
        <v>1.66</v>
      </c>
      <c r="D19" s="2"/>
      <c r="E19" s="2"/>
      <c r="F19" s="2"/>
      <c r="G19" s="7">
        <v>0</v>
      </c>
      <c r="H19" s="2"/>
      <c r="I19" s="2"/>
    </row>
    <row r="20" spans="1:9" ht="64" x14ac:dyDescent="0.2">
      <c r="A20" s="2">
        <v>37679</v>
      </c>
      <c r="B20" s="2" t="s">
        <v>35</v>
      </c>
      <c r="C20" s="2">
        <v>1.1599999999999999</v>
      </c>
      <c r="D20" s="2"/>
      <c r="E20" s="2"/>
      <c r="F20" s="2" t="s">
        <v>76</v>
      </c>
      <c r="G20" s="7">
        <v>0</v>
      </c>
      <c r="H20" s="2"/>
      <c r="I20" s="2"/>
    </row>
    <row r="21" spans="1:9" ht="96" x14ac:dyDescent="0.2">
      <c r="A21" s="2">
        <v>35920</v>
      </c>
      <c r="B21" s="2" t="s">
        <v>38</v>
      </c>
      <c r="C21" s="2">
        <v>0.91</v>
      </c>
      <c r="D21" s="2"/>
      <c r="E21" s="2"/>
      <c r="F21" s="2" t="s">
        <v>79</v>
      </c>
      <c r="G21" s="7">
        <v>0</v>
      </c>
      <c r="H21" s="2"/>
      <c r="I21" s="2"/>
    </row>
    <row r="22" spans="1:9" ht="64" x14ac:dyDescent="0.2">
      <c r="A22" s="2">
        <v>37678</v>
      </c>
      <c r="B22" s="2" t="s">
        <v>39</v>
      </c>
      <c r="C22" s="2">
        <v>0.91</v>
      </c>
      <c r="D22" s="2"/>
      <c r="E22" s="2"/>
      <c r="F22" s="2" t="s">
        <v>80</v>
      </c>
      <c r="G22" s="7">
        <v>0</v>
      </c>
      <c r="H22" s="2"/>
      <c r="I22" s="2"/>
    </row>
    <row r="23" spans="1:9" ht="16" x14ac:dyDescent="0.2">
      <c r="A23" s="2">
        <v>27636</v>
      </c>
      <c r="B23" s="2" t="s">
        <v>42</v>
      </c>
      <c r="C23" s="2">
        <v>0.66</v>
      </c>
      <c r="D23" s="2"/>
      <c r="E23" s="2"/>
      <c r="F23" s="2"/>
      <c r="G23" s="7">
        <v>0</v>
      </c>
      <c r="H23" s="2"/>
      <c r="I23" s="2"/>
    </row>
    <row r="24" spans="1:9" ht="256" x14ac:dyDescent="0.2">
      <c r="A24" s="2">
        <v>62617</v>
      </c>
      <c r="B24" s="2" t="s">
        <v>17</v>
      </c>
      <c r="C24" s="2">
        <v>4.5</v>
      </c>
      <c r="D24" s="2" t="s">
        <v>50</v>
      </c>
      <c r="E24" s="2"/>
      <c r="F24" s="2" t="s">
        <v>66</v>
      </c>
      <c r="G24" s="7"/>
      <c r="H24" s="2" t="s">
        <v>91</v>
      </c>
      <c r="I24" s="2"/>
    </row>
    <row r="25" spans="1:9" ht="160" x14ac:dyDescent="0.2">
      <c r="A25" s="2">
        <v>62619</v>
      </c>
      <c r="B25" s="2" t="s">
        <v>19</v>
      </c>
      <c r="C25" s="2">
        <v>4.25</v>
      </c>
      <c r="D25" s="2" t="s">
        <v>52</v>
      </c>
      <c r="E25" s="2"/>
      <c r="F25" s="2" t="s">
        <v>68</v>
      </c>
      <c r="G25" s="7"/>
      <c r="H25" s="2" t="s">
        <v>68</v>
      </c>
      <c r="I25" s="2"/>
    </row>
    <row r="26" spans="1:9" ht="144" x14ac:dyDescent="0.2">
      <c r="A26" s="2">
        <v>62266</v>
      </c>
      <c r="B26" s="2" t="s">
        <v>20</v>
      </c>
      <c r="C26" s="2">
        <v>4</v>
      </c>
      <c r="D26" s="2" t="s">
        <v>53</v>
      </c>
      <c r="E26" s="2"/>
      <c r="F26" s="2"/>
      <c r="G26" s="7"/>
      <c r="H26" s="2"/>
      <c r="I26" s="2"/>
    </row>
    <row r="27" spans="1:9" ht="128" x14ac:dyDescent="0.2">
      <c r="A27" s="2">
        <v>75972</v>
      </c>
      <c r="B27" s="2" t="s">
        <v>23</v>
      </c>
      <c r="C27" s="2">
        <v>3.66</v>
      </c>
      <c r="D27" s="2" t="s">
        <v>54</v>
      </c>
      <c r="E27" s="2"/>
      <c r="F27" s="2"/>
      <c r="G27" s="7"/>
      <c r="H27" s="2" t="s">
        <v>93</v>
      </c>
      <c r="I27" s="2"/>
    </row>
    <row r="28" spans="1:9" ht="64" x14ac:dyDescent="0.2">
      <c r="A28" s="2">
        <v>36025</v>
      </c>
      <c r="B28" s="2" t="s">
        <v>25</v>
      </c>
      <c r="C28" s="2">
        <v>3.66</v>
      </c>
      <c r="D28" s="2" t="s">
        <v>55</v>
      </c>
      <c r="E28" s="2"/>
      <c r="F28" s="2" t="s">
        <v>72</v>
      </c>
      <c r="G28" s="7"/>
      <c r="H28" s="2" t="s">
        <v>94</v>
      </c>
      <c r="I28" s="2"/>
    </row>
    <row r="29" spans="1:9" ht="48" x14ac:dyDescent="0.2">
      <c r="A29" s="2">
        <v>62711</v>
      </c>
      <c r="B29" s="2" t="s">
        <v>26</v>
      </c>
      <c r="C29" s="2">
        <v>3.5</v>
      </c>
      <c r="D29" s="2" t="s">
        <v>56</v>
      </c>
      <c r="E29" s="2"/>
      <c r="F29" s="2"/>
      <c r="G29" s="7"/>
      <c r="H29" s="2"/>
      <c r="I29" s="2"/>
    </row>
    <row r="30" spans="1:9" ht="48" x14ac:dyDescent="0.2">
      <c r="A30" s="2">
        <v>62129</v>
      </c>
      <c r="B30" s="2" t="s">
        <v>28</v>
      </c>
      <c r="C30" s="2">
        <v>2.5</v>
      </c>
      <c r="D30" s="2"/>
      <c r="E30" s="2"/>
      <c r="F30" s="2"/>
      <c r="G30" s="7"/>
      <c r="H30" s="2" t="s">
        <v>96</v>
      </c>
      <c r="I30" s="2"/>
    </row>
    <row r="31" spans="1:9" ht="80" x14ac:dyDescent="0.2">
      <c r="A31" s="2">
        <v>37677</v>
      </c>
      <c r="B31" s="2" t="s">
        <v>34</v>
      </c>
      <c r="C31" s="2">
        <v>1.1599999999999999</v>
      </c>
      <c r="D31" s="2"/>
      <c r="E31" s="2"/>
      <c r="F31" s="2" t="s">
        <v>75</v>
      </c>
      <c r="G31" s="7"/>
      <c r="H31" s="2"/>
      <c r="I31" s="2"/>
    </row>
    <row r="32" spans="1:9" ht="32" x14ac:dyDescent="0.2">
      <c r="A32" s="2">
        <v>30216</v>
      </c>
      <c r="B32" s="2" t="s">
        <v>36</v>
      </c>
      <c r="C32" s="2">
        <v>0.91</v>
      </c>
      <c r="D32" s="2"/>
      <c r="E32" s="2"/>
      <c r="F32" s="2" t="s">
        <v>77</v>
      </c>
      <c r="G32" s="7"/>
      <c r="H32" s="2"/>
      <c r="I32" s="2"/>
    </row>
    <row r="33" spans="1:9" ht="32" x14ac:dyDescent="0.2">
      <c r="A33" s="2">
        <v>35079</v>
      </c>
      <c r="B33" s="2" t="s">
        <v>37</v>
      </c>
      <c r="C33" s="2">
        <v>0.91</v>
      </c>
      <c r="D33" s="2"/>
      <c r="E33" s="2"/>
      <c r="F33" s="2" t="s">
        <v>78</v>
      </c>
      <c r="G33" s="7"/>
      <c r="H33" s="2"/>
      <c r="I33" s="2"/>
    </row>
    <row r="34" spans="1:9" ht="112" x14ac:dyDescent="0.2">
      <c r="A34" s="2">
        <v>67775</v>
      </c>
      <c r="B34" s="2" t="s">
        <v>40</v>
      </c>
      <c r="C34" s="2">
        <v>0.83000000000000007</v>
      </c>
      <c r="D34" s="2"/>
      <c r="E34" s="2"/>
      <c r="F34" s="2" t="s">
        <v>81</v>
      </c>
      <c r="G34" s="7"/>
      <c r="H34" s="2"/>
      <c r="I34" s="2"/>
    </row>
    <row r="35" spans="1:9" ht="32" x14ac:dyDescent="0.2">
      <c r="A35" s="2">
        <v>36133</v>
      </c>
      <c r="B35" s="2" t="s">
        <v>41</v>
      </c>
      <c r="C35" s="2">
        <v>0.66</v>
      </c>
      <c r="D35" s="2"/>
      <c r="E35" s="2"/>
      <c r="F35" s="2" t="s">
        <v>82</v>
      </c>
      <c r="G35" s="7"/>
      <c r="H35" s="2"/>
      <c r="I35" s="2"/>
    </row>
  </sheetData>
  <sortState xmlns:xlrd2="http://schemas.microsoft.com/office/spreadsheetml/2017/richdata2" ref="A2:I35">
    <sortCondition descending="1" ref="G2:G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2022-03-10T06:10:28Z</dcterms:created>
  <dcterms:modified xsi:type="dcterms:W3CDTF">2022-03-20T07:14:26Z</dcterms:modified>
</cp:coreProperties>
</file>